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100" activeTab="2"/>
  </bookViews>
  <sheets>
    <sheet name="Sheet1" sheetId="1" r:id="rId1"/>
    <sheet name="新补充品种" sheetId="2" r:id="rId2"/>
    <sheet name="活动增补品种" sheetId="3" r:id="rId3"/>
  </sheets>
  <externalReferences>
    <externalReference r:id="rId4"/>
    <externalReference r:id="rId5"/>
  </externalReferences>
  <definedNames>
    <definedName name="_xlnm._FilterDatabase" localSheetId="0" hidden="1">Sheet1!$A$1:$AP$2823</definedName>
    <definedName name="_xlnm._FilterDatabase" localSheetId="1" hidden="1">新补充品种!$A$1:$AP$500</definedName>
  </definedNames>
  <calcPr calcId="144525"/>
</workbook>
</file>

<file path=xl/sharedStrings.xml><?xml version="1.0" encoding="utf-8"?>
<sst xmlns="http://schemas.openxmlformats.org/spreadsheetml/2006/main" count="6595">
  <si>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</si>
  <si>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</si>
  <si>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</si>
  <si>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</si>
  <si>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</si>
  <si>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</si>
  <si>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</si>
  <si>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</si>
  <si>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</si>
  <si>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</si>
  <si>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</si>
  <si>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需求数量</t>
  </si>
  <si>
    <t>库存数量</t>
  </si>
  <si>
    <t>末次进价</t>
  </si>
  <si>
    <t>零售均价</t>
  </si>
  <si>
    <t>最高零售价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</si>
  <si>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</si>
  <si>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</si>
  <si>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</si>
  <si>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</si>
  <si>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</si>
  <si>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</si>
  <si>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</si>
  <si>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</si>
  <si>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</si>
  <si>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</si>
  <si>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</si>
  <si>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</si>
  <si>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</si>
  <si>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</si>
  <si>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</si>
  <si>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</si>
  <si>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</si>
  <si>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</si>
  <si>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</si>
  <si>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</si>
  <si>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</si>
  <si>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</si>
  <si>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</si>
  <si>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</si>
  <si>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</si>
  <si>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</si>
  <si>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心脑清软胶囊(五福心脑康)</t>
  </si>
  <si>
    <t>100粒</t>
  </si>
  <si>
    <t>神威药业</t>
  </si>
  <si>
    <t>瓶</t>
  </si>
  <si>
    <t>药品</t>
  </si>
  <si>
    <t>心脑血管药</t>
  </si>
  <si>
    <t>抗冠心病/心绞痛药</t>
  </si>
  <si>
    <t>内服</t>
  </si>
  <si>
    <t>RX</t>
  </si>
  <si>
    <t>中</t>
  </si>
  <si>
    <t>一般品</t>
  </si>
  <si>
    <t>滞销</t>
  </si>
  <si>
    <t/>
  </si>
  <si>
    <t>常规商品</t>
  </si>
  <si>
    <t>一般商品</t>
  </si>
  <si>
    <t>45天账期</t>
  </si>
  <si>
    <t>王燕</t>
  </si>
  <si>
    <t>零售目录</t>
  </si>
  <si>
    <t>在营</t>
  </si>
  <si>
    <t>四川仁通医药有限公司</t>
  </si>
  <si>
    <t>维生素C片</t>
  </si>
  <si>
    <t>100mgx1000片</t>
  </si>
  <si>
    <t>西南药业</t>
  </si>
  <si>
    <t>维生素矿物质补充药</t>
  </si>
  <si>
    <t>维生素类补充药</t>
  </si>
  <si>
    <t>OTC</t>
  </si>
  <si>
    <t>名厂商品</t>
  </si>
  <si>
    <t>资信</t>
  </si>
  <si>
    <t>成都西部医药经营有限公司</t>
  </si>
  <si>
    <t>白猫风油精</t>
  </si>
  <si>
    <t>3ml</t>
  </si>
  <si>
    <t>南通薄荷厂</t>
  </si>
  <si>
    <t>抗感冒药</t>
  </si>
  <si>
    <t>暑湿感冒用药</t>
  </si>
  <si>
    <t>外用</t>
  </si>
  <si>
    <t>低</t>
  </si>
  <si>
    <t>竟销品</t>
  </si>
  <si>
    <t>一般</t>
  </si>
  <si>
    <t>春夏商品</t>
  </si>
  <si>
    <t>60天账期</t>
  </si>
  <si>
    <t xml:space="preserve">周丽
</t>
  </si>
  <si>
    <t>成都市蓉锦医药贸易有限公司</t>
  </si>
  <si>
    <t>马来酸氯苯那敏片(扑尔敏)</t>
  </si>
  <si>
    <t>4mgx1000片</t>
  </si>
  <si>
    <t>抗过敏用药</t>
  </si>
  <si>
    <t>非竟销品</t>
  </si>
  <si>
    <t>乙肝扶正胶囊</t>
  </si>
  <si>
    <t>0.25gx12粒x4板</t>
  </si>
  <si>
    <t>重庆东方</t>
  </si>
  <si>
    <t>盒</t>
  </si>
  <si>
    <t>肝胆系统药</t>
  </si>
  <si>
    <t>肝病用药</t>
  </si>
  <si>
    <t>维生素B2片</t>
  </si>
  <si>
    <t>5mgx1000片</t>
  </si>
  <si>
    <t>龟甲胶</t>
  </si>
  <si>
    <t>250g</t>
  </si>
  <si>
    <t>河南辅仁堂</t>
  </si>
  <si>
    <t>滋补营养药</t>
  </si>
  <si>
    <t>补气血用药</t>
  </si>
  <si>
    <t>秋冬商品</t>
  </si>
  <si>
    <t>十滴水</t>
  </si>
  <si>
    <t>100ml</t>
  </si>
  <si>
    <t>四川逢春</t>
  </si>
  <si>
    <t>天然胶乳橡胶避孕套(杜蕾斯)</t>
  </si>
  <si>
    <t>12只(情迷型)</t>
  </si>
  <si>
    <t>青岛伦敦杜蕾斯</t>
  </si>
  <si>
    <t>医疗器械</t>
  </si>
  <si>
    <t>避孕计生器械</t>
  </si>
  <si>
    <t>避孕套</t>
  </si>
  <si>
    <t>高</t>
  </si>
  <si>
    <t xml:space="preserve">实销月结      </t>
  </si>
  <si>
    <t>何玉英</t>
  </si>
  <si>
    <t>四川豪景贸易有限责任公司</t>
  </si>
  <si>
    <t>去痛片</t>
  </si>
  <si>
    <t>100片</t>
  </si>
  <si>
    <t>湖北华中</t>
  </si>
  <si>
    <t>解热／镇痛／抗炎／抗风湿病药</t>
  </si>
  <si>
    <t>解热镇痛药</t>
  </si>
  <si>
    <t>两个月账期</t>
  </si>
  <si>
    <t>四川本草堂药业有限公司</t>
  </si>
  <si>
    <t>红霉素肠溶片</t>
  </si>
  <si>
    <t>0.125g100片</t>
  </si>
  <si>
    <t>西安利君</t>
  </si>
  <si>
    <t>抗感染药</t>
  </si>
  <si>
    <t>大环内酯类抗菌消炎药</t>
  </si>
  <si>
    <t>品牌商品</t>
  </si>
  <si>
    <t>复方甘草片</t>
  </si>
  <si>
    <t>止咳化痰平喘药</t>
  </si>
  <si>
    <t>西药镇咳化痰药</t>
  </si>
  <si>
    <t>血塞通胶囊</t>
  </si>
  <si>
    <t>50mgx10粒x2板</t>
  </si>
  <si>
    <t>云南维和(云南玉溪维和)</t>
  </si>
  <si>
    <t>盐酸环丙沙星片</t>
  </si>
  <si>
    <t>0.25gx10片</t>
  </si>
  <si>
    <t>浙江京新</t>
  </si>
  <si>
    <t>喹诺酮类抗菌消炎药</t>
  </si>
  <si>
    <t>单硝酸异山梨酯片(鲁南欣康)</t>
  </si>
  <si>
    <t>20mgx48片</t>
  </si>
  <si>
    <t>鲁南制药</t>
  </si>
  <si>
    <t>账期55天</t>
  </si>
  <si>
    <t>国药集团西南医药有限公司</t>
  </si>
  <si>
    <t>姜黄消痤搽剂</t>
  </si>
  <si>
    <t>30ml</t>
  </si>
  <si>
    <t>贵阳舒美达</t>
  </si>
  <si>
    <t>皮肤科用药</t>
  </si>
  <si>
    <t>痤疮病用药</t>
  </si>
  <si>
    <t xml:space="preserve">月结  </t>
  </si>
  <si>
    <t>四川科伦医药贸易有限公司</t>
  </si>
  <si>
    <t>六味地黄丸</t>
  </si>
  <si>
    <t>100丸(浓缩丸)</t>
  </si>
  <si>
    <t>重庆中药二厂</t>
  </si>
  <si>
    <t>滋补肾阴药</t>
  </si>
  <si>
    <t>是</t>
  </si>
  <si>
    <t xml:space="preserve">实销实结     </t>
  </si>
  <si>
    <t>太极集团重庆中药二厂有限公司（原太极集团重庆中药二厂）</t>
  </si>
  <si>
    <t>复方磺胺甲噁唑钠滴眼液(乐敦康)</t>
  </si>
  <si>
    <t>15ml</t>
  </si>
  <si>
    <t>曼秀雷敦</t>
  </si>
  <si>
    <t>支</t>
  </si>
  <si>
    <t>眼科药</t>
  </si>
  <si>
    <t>眼科消炎药</t>
  </si>
  <si>
    <t>重庆医药集团四川医药有限公司（四川康百年药业有限公司）</t>
  </si>
  <si>
    <t>阿昔洛韦滴眼液</t>
  </si>
  <si>
    <t>8ml：8mg</t>
  </si>
  <si>
    <t>武汉五景药业</t>
  </si>
  <si>
    <t>眼科抗病毒用药</t>
  </si>
  <si>
    <t>四川九州通医药有限公司</t>
  </si>
  <si>
    <t>脑乐静</t>
  </si>
  <si>
    <t>300ml</t>
  </si>
  <si>
    <t>涪陵制药厂(四川天诚)</t>
  </si>
  <si>
    <t>益智健脑药</t>
  </si>
  <si>
    <t>水飞蓟宾胶囊(水林佳)</t>
  </si>
  <si>
    <t>35mgx30粒</t>
  </si>
  <si>
    <t>天津天士力制药</t>
  </si>
  <si>
    <t>酮洛芬凝胶(法斯通)</t>
  </si>
  <si>
    <t>50g</t>
  </si>
  <si>
    <t>意大利A.menarini</t>
  </si>
  <si>
    <t>抗炎镇痛药</t>
  </si>
  <si>
    <t>进口商品</t>
  </si>
  <si>
    <t>月结</t>
  </si>
  <si>
    <t>特殊目录</t>
  </si>
  <si>
    <t>成都德仁堂药业有限公司</t>
  </si>
  <si>
    <t>生物合成人胰岛素注射液(诺和灵R笔芯)</t>
  </si>
  <si>
    <t>3毫升：300单位x1支</t>
  </si>
  <si>
    <t>诺和诺德中国</t>
  </si>
  <si>
    <t>内分泌系统药</t>
  </si>
  <si>
    <t>胰岛素类抗糖尿病用药</t>
  </si>
  <si>
    <t>注射</t>
  </si>
  <si>
    <t>国药控股四川医药股份有限公司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</si>
  <si>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</si>
  <si>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</si>
  <si>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</si>
  <si>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</si>
  <si>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薇姿全面卸妆乳</t>
  </si>
  <si>
    <t>200ml</t>
  </si>
  <si>
    <t>法国薇姿</t>
  </si>
  <si>
    <t>化妆品</t>
  </si>
  <si>
    <t>品牌专柜化妆品</t>
  </si>
  <si>
    <t>薇姿</t>
  </si>
  <si>
    <t>重庆桐君阁大药房连锁有限责任公司</t>
  </si>
  <si>
    <t>薇姿润泉舒缓喷雾</t>
  </si>
  <si>
    <t>150ml</t>
  </si>
  <si>
    <t>八角茴香</t>
  </si>
  <si>
    <t>净制</t>
  </si>
  <si>
    <t>广西</t>
  </si>
  <si>
    <t>10g</t>
  </si>
  <si>
    <t>中药材及中药饮片</t>
  </si>
  <si>
    <t>精制摆盘药材</t>
  </si>
  <si>
    <t>温里药</t>
  </si>
  <si>
    <t xml:space="preserve">王晓燕 </t>
  </si>
  <si>
    <t>3只(情迷装)</t>
  </si>
  <si>
    <t>30/70混合重组人胰岛素注射液(甘舒霖30R笔芯)</t>
  </si>
  <si>
    <t>3ml：300IU</t>
  </si>
  <si>
    <t>通化东宝</t>
  </si>
  <si>
    <t>血糖试纸(稳豪型)</t>
  </si>
  <si>
    <t>50片</t>
  </si>
  <si>
    <t>LifeScan Inc.</t>
  </si>
  <si>
    <t>医用诊断检测器械</t>
  </si>
  <si>
    <t>血糖试纸</t>
  </si>
  <si>
    <t xml:space="preserve">实销实结        </t>
  </si>
  <si>
    <t>成都瑞欣科技有限公司</t>
  </si>
  <si>
    <t>疝敷托</t>
  </si>
  <si>
    <t>S(成人)</t>
  </si>
  <si>
    <t>成都东方人</t>
  </si>
  <si>
    <t>治疗康复保健器械</t>
  </si>
  <si>
    <t>疝气治疗器械</t>
  </si>
  <si>
    <t xml:space="preserve">实销实结       </t>
  </si>
  <si>
    <t>成都东方人健康产业有限责任公司</t>
  </si>
  <si>
    <t>一次性使用无菌注射针(诺和针)</t>
  </si>
  <si>
    <t>7枚、0.3*8mm</t>
  </si>
  <si>
    <t>诺和诺德</t>
  </si>
  <si>
    <t>其它治疗康复保健器械</t>
  </si>
  <si>
    <t>天舒胶囊</t>
  </si>
  <si>
    <t>0.34gx60粒</t>
  </si>
  <si>
    <t>江苏康缘</t>
  </si>
  <si>
    <t>治头痛药</t>
  </si>
  <si>
    <t>重庆桐君阁股份有限公司医药批发分公司</t>
  </si>
  <si>
    <t>诺迪康胶囊</t>
  </si>
  <si>
    <t>20粒</t>
  </si>
  <si>
    <t>西藏诺迪康</t>
  </si>
  <si>
    <t>酒精</t>
  </si>
  <si>
    <t>500mlx95%</t>
  </si>
  <si>
    <t>成都蓉康</t>
  </si>
  <si>
    <t>消毒产品</t>
  </si>
  <si>
    <t>消毒剂类消毒产品</t>
  </si>
  <si>
    <t>皮肤粘膜消毒剂</t>
  </si>
  <si>
    <t>快消商品</t>
  </si>
  <si>
    <t>筋骨痛消丸</t>
  </si>
  <si>
    <t>6gx12袋</t>
  </si>
  <si>
    <t>河南洛正制药</t>
  </si>
  <si>
    <t>包</t>
  </si>
  <si>
    <t>筋骨科药</t>
  </si>
  <si>
    <t>骨筋科其它疾病用药</t>
  </si>
  <si>
    <t>维生素B1片</t>
  </si>
  <si>
    <t>10mgx1000片</t>
  </si>
  <si>
    <t>巴戟肉</t>
  </si>
  <si>
    <t>120g</t>
  </si>
  <si>
    <t>广东</t>
  </si>
  <si>
    <t>包装类药材</t>
  </si>
  <si>
    <t>补阳药</t>
  </si>
  <si>
    <t>奥美拉唑肠溶胶囊</t>
  </si>
  <si>
    <t>20mgx14粒</t>
  </si>
  <si>
    <t>山东罗欣药业</t>
  </si>
  <si>
    <t>胃肠道药</t>
  </si>
  <si>
    <t>消化性溃疡用药</t>
  </si>
  <si>
    <t>白芍</t>
  </si>
  <si>
    <t>150g(优质片)(太极牌)</t>
  </si>
  <si>
    <t>四川</t>
  </si>
  <si>
    <t>袋</t>
  </si>
  <si>
    <t>补血药</t>
  </si>
  <si>
    <t>片、100g(桐君阁)</t>
  </si>
  <si>
    <t>重庆桐君阁股份有限公司中药保健品分公司</t>
  </si>
  <si>
    <t>四环素眼膏</t>
  </si>
  <si>
    <t>0.5%:2g</t>
  </si>
  <si>
    <t>国药集团三益药业</t>
  </si>
  <si>
    <t>盐酸酚苄明片</t>
  </si>
  <si>
    <t>10mgx24片</t>
  </si>
  <si>
    <t>鞍山九天</t>
  </si>
  <si>
    <t>泌尿系统药</t>
  </si>
  <si>
    <t>前列腺疾病用药</t>
  </si>
  <si>
    <t>维生素B6片</t>
  </si>
  <si>
    <t>医用脱脂棉</t>
  </si>
  <si>
    <t>成都卫材</t>
  </si>
  <si>
    <t>医用卫生材料及敷料</t>
  </si>
  <si>
    <t>医用棉花类</t>
  </si>
  <si>
    <t xml:space="preserve">实销实结 </t>
  </si>
  <si>
    <t>成都市卫生材料厂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</si>
  <si>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</si>
  <si>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</si>
  <si>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</si>
  <si>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</si>
  <si>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</si>
  <si>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</si>
  <si>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</si>
  <si>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</si>
  <si>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平消胶囊</t>
  </si>
  <si>
    <t>0.23gx100粒</t>
  </si>
  <si>
    <t>西安正大制药</t>
  </si>
  <si>
    <t>抗肿瘤／免疫调节药</t>
  </si>
  <si>
    <t>抗肿瘤/抗排斥用药</t>
  </si>
  <si>
    <t>四川省蜀康药业有限公司</t>
  </si>
  <si>
    <t>对乙酰氨基酚片(扑热息痛片)</t>
  </si>
  <si>
    <t>0.5gx500片</t>
  </si>
  <si>
    <t>丹参保心茶</t>
  </si>
  <si>
    <t>2.5gx120袋</t>
  </si>
  <si>
    <t xml:space="preserve">黑龙江北奇神药业 </t>
  </si>
  <si>
    <t>成都德仁堂药业有限公司成都同仁堂</t>
  </si>
  <si>
    <t>葡醛内酯片(肝泰乐片)</t>
  </si>
  <si>
    <t>50mgx100片</t>
  </si>
  <si>
    <t>正露丸</t>
  </si>
  <si>
    <t>0.22gx50粒</t>
  </si>
  <si>
    <t>大幸药品株式会社</t>
  </si>
  <si>
    <t>泄泻类疾病用药</t>
  </si>
  <si>
    <t>舒腹贴膏</t>
  </si>
  <si>
    <t>2片x2袋</t>
  </si>
  <si>
    <t>山东明仁福瑞达</t>
  </si>
  <si>
    <t>儿科药</t>
  </si>
  <si>
    <t>儿科专用胃肠道疾病用药</t>
  </si>
  <si>
    <t>都梁软胶囊</t>
  </si>
  <si>
    <t>0.54gx27粒</t>
  </si>
  <si>
    <t>重庆华森</t>
  </si>
  <si>
    <t>痛风定胶囊</t>
  </si>
  <si>
    <t>0.4gx24粒</t>
  </si>
  <si>
    <t>四川升和药业</t>
  </si>
  <si>
    <t>抗痛风药</t>
  </si>
  <si>
    <t>罗红霉素胶囊(仁苏)</t>
  </si>
  <si>
    <t>150mgx12粒</t>
  </si>
  <si>
    <t>江苏扬子江</t>
  </si>
  <si>
    <t>呋喃西林凝胶</t>
  </si>
  <si>
    <t>20g</t>
  </si>
  <si>
    <t>江苏中丹</t>
  </si>
  <si>
    <t>其它皮炎用药</t>
  </si>
  <si>
    <t>十味蒂达胶囊</t>
  </si>
  <si>
    <t>0.45gx10粒</t>
  </si>
  <si>
    <t>奥利司他胶囊</t>
  </si>
  <si>
    <t>0.12克*21粒</t>
  </si>
  <si>
    <t>山东新时代</t>
  </si>
  <si>
    <t>减肥药</t>
  </si>
  <si>
    <t>资信15万，月结</t>
  </si>
  <si>
    <t>四川天诚药业股份有限公司</t>
  </si>
  <si>
    <t>七宝美髯丸</t>
  </si>
  <si>
    <t>60g</t>
  </si>
  <si>
    <t xml:space="preserve">李时珍医药
</t>
  </si>
  <si>
    <t>延缓衰老药</t>
  </si>
  <si>
    <t>榨菜牛肉酱</t>
  </si>
  <si>
    <t>180gx2瓶</t>
  </si>
  <si>
    <t>太极重庆国光</t>
  </si>
  <si>
    <t>普通食品</t>
  </si>
  <si>
    <t>调味品、罐头</t>
  </si>
  <si>
    <t>罐头</t>
  </si>
  <si>
    <t>太极集团重庆国光绿色食品有限公司</t>
  </si>
  <si>
    <t>丙磺舒片</t>
  </si>
  <si>
    <t>0.25gx100片</t>
  </si>
  <si>
    <t>沪集成药厂</t>
  </si>
  <si>
    <t>四川九州通科创医药有限公司</t>
  </si>
  <si>
    <t>干酵母片</t>
  </si>
  <si>
    <t>0.2gx80片x100袋</t>
  </si>
  <si>
    <t>广东五洲</t>
  </si>
  <si>
    <t>罐</t>
  </si>
  <si>
    <t>消化不良用药</t>
  </si>
  <si>
    <t>安宫牛黄丸</t>
  </si>
  <si>
    <t>3g</t>
  </si>
  <si>
    <t>重庆桐君阁</t>
  </si>
  <si>
    <t>粒</t>
  </si>
  <si>
    <t>清热药</t>
  </si>
  <si>
    <t>其它清热药</t>
  </si>
  <si>
    <t>乙肝解毒胶囊</t>
  </si>
  <si>
    <t>酞丁安搽剂</t>
  </si>
  <si>
    <t>0.5%10ml</t>
  </si>
  <si>
    <t>北京华素制药</t>
  </si>
  <si>
    <t>疱疹（抗病毒）用药</t>
  </si>
  <si>
    <t>四川通园制药</t>
  </si>
  <si>
    <t>香砂平胃丸</t>
  </si>
  <si>
    <t>李时珍医药</t>
  </si>
  <si>
    <t>胃肠道其它疾病用药</t>
  </si>
  <si>
    <t>心宝丸</t>
  </si>
  <si>
    <t>60mgx20丸</t>
  </si>
  <si>
    <t>广东心宝制药</t>
  </si>
  <si>
    <t>血栓心脉宁胶囊</t>
  </si>
  <si>
    <t>0.5gx10粒x4板</t>
  </si>
  <si>
    <t>吉林华康</t>
  </si>
  <si>
    <t>冰硼含片</t>
  </si>
  <si>
    <t>0.6gx12片x2板</t>
  </si>
  <si>
    <t>白云山汤阴东泰</t>
  </si>
  <si>
    <t>耳鼻喉口腔科药</t>
  </si>
  <si>
    <t>咽喉疾病用药</t>
  </si>
  <si>
    <t>板蓝根糖浆</t>
  </si>
  <si>
    <t>湖北李时珍</t>
  </si>
  <si>
    <t>清热解毒药</t>
  </si>
  <si>
    <t>太太静心助眠口服液</t>
  </si>
  <si>
    <t>15mlx60支</t>
  </si>
  <si>
    <t>深圳太太</t>
  </si>
  <si>
    <t>保健食品</t>
  </si>
  <si>
    <t>改善心脑血管功能类保健食品</t>
  </si>
  <si>
    <t>改善睡眠类保健食品</t>
  </si>
  <si>
    <t>广告商品</t>
  </si>
  <si>
    <t>生命一号</t>
  </si>
  <si>
    <t>10mlx10支+40粒x1瓶</t>
  </si>
  <si>
    <t>广东十八宝</t>
  </si>
  <si>
    <t>滋补营养类保健食品</t>
  </si>
  <si>
    <t>促进生长发育类保健食品</t>
  </si>
  <si>
    <t>维生素AD软胶囊</t>
  </si>
  <si>
    <t>100粒(浓小丸)</t>
  </si>
  <si>
    <t>厦门星鲨</t>
  </si>
  <si>
    <t>复方三维亚油酸胶丸Ⅰ(脉通胶丸)</t>
  </si>
  <si>
    <t>100丸</t>
  </si>
  <si>
    <t>动脉硬化用药</t>
  </si>
  <si>
    <t>典雅70g（礼盒装）</t>
  </si>
  <si>
    <t>金鸡虎补丸</t>
  </si>
  <si>
    <t>60g(包衣水蜜丸)</t>
  </si>
  <si>
    <t>冠脉宁片</t>
  </si>
  <si>
    <t>0.5gx12片x3板</t>
  </si>
  <si>
    <t>更年安胶囊</t>
  </si>
  <si>
    <t>0.3gx12粒x2板</t>
  </si>
  <si>
    <t>江西新赣江</t>
  </si>
  <si>
    <t>妇科药</t>
  </si>
  <si>
    <t>更年期综合症用药</t>
  </si>
  <si>
    <t>石杉碱甲片(哈伯因)</t>
  </si>
  <si>
    <t>50ugx24片</t>
  </si>
  <si>
    <t>豫竹林众生</t>
  </si>
  <si>
    <t>神经系统药</t>
  </si>
  <si>
    <t>抗老年痴呆症、促智用药</t>
  </si>
  <si>
    <t>庆大霉素普鲁卡因胶囊</t>
  </si>
  <si>
    <t>12粒</t>
  </si>
  <si>
    <t>浙江奥托康</t>
  </si>
  <si>
    <t>头孢氨苄胶囊</t>
  </si>
  <si>
    <t>0.125gx10粒</t>
  </si>
  <si>
    <t>重庆科瑞</t>
  </si>
  <si>
    <t>板</t>
  </si>
  <si>
    <t>头孢菌素类抗菌消炎药</t>
  </si>
  <si>
    <t>赖氨肌醇维B12口服溶液</t>
  </si>
  <si>
    <t>浙江安贝特</t>
  </si>
  <si>
    <t>养心氏片</t>
  </si>
  <si>
    <t>90片(薄膜衣)</t>
  </si>
  <si>
    <t>上海医药集团</t>
  </si>
  <si>
    <t>七叶神安片</t>
  </si>
  <si>
    <t>12片x2板</t>
  </si>
  <si>
    <t>云南植物药业</t>
  </si>
  <si>
    <t>治失眠药</t>
  </si>
  <si>
    <t>曲匹布通片(舒胆通片)</t>
  </si>
  <si>
    <t>40mgx50片</t>
  </si>
  <si>
    <t>湖南千金湘江</t>
  </si>
  <si>
    <t>胆病用药</t>
  </si>
  <si>
    <t>男宝胶囊</t>
  </si>
  <si>
    <t>0.3gx10粒x2板</t>
  </si>
  <si>
    <t>天津力生制药</t>
  </si>
  <si>
    <t>温补肾阳药</t>
  </si>
  <si>
    <t>盐酸萘甲唑啉滴鼻液</t>
  </si>
  <si>
    <t>0.1%：8ml</t>
  </si>
  <si>
    <t>鼻病用药</t>
  </si>
  <si>
    <t>盐酸氯丙嗪片</t>
  </si>
  <si>
    <t>抗精神障碍用药</t>
  </si>
  <si>
    <t>盐酸氮芥酊(白癜净)</t>
  </si>
  <si>
    <t>50mlx25mg</t>
  </si>
  <si>
    <t>河南天方</t>
  </si>
  <si>
    <t>抗白癜风用药</t>
  </si>
  <si>
    <t>松龄血脉康胶囊</t>
  </si>
  <si>
    <t>0.5gx60粒</t>
  </si>
  <si>
    <t>成都康弘</t>
  </si>
  <si>
    <t>其它心脑血管疾病用药</t>
  </si>
  <si>
    <t>氯唑沙宗片</t>
  </si>
  <si>
    <t>200mgx24片</t>
  </si>
  <si>
    <t>浙江亚太</t>
  </si>
  <si>
    <t>重组甘精胰岛素注射液(长秀霖)</t>
  </si>
  <si>
    <t>3ml：300单位(预填充笔芯)</t>
  </si>
  <si>
    <t>甘李药业股份有限公司</t>
  </si>
  <si>
    <t>六合维生素丸(多种维生素糖丸)</t>
  </si>
  <si>
    <t>肾石通颗粒</t>
  </si>
  <si>
    <t>15gx10袋</t>
  </si>
  <si>
    <t>华润三九（郴州）（原湖南三九南开）</t>
  </si>
  <si>
    <t>泌尿系结石用药</t>
  </si>
  <si>
    <t>盐酸羟苄唑滴眼液</t>
  </si>
  <si>
    <t>8ml:8mg</t>
  </si>
  <si>
    <t>齐墩果酸片</t>
  </si>
  <si>
    <t>20mgx100片</t>
  </si>
  <si>
    <t>重庆青阳</t>
  </si>
  <si>
    <t>腹痛水</t>
  </si>
  <si>
    <t>10mlx3支</t>
  </si>
  <si>
    <t>山东颐和</t>
  </si>
  <si>
    <t>灰黄霉素片</t>
  </si>
  <si>
    <t>0.1gx100片</t>
  </si>
  <si>
    <t>抗真菌感染药</t>
  </si>
  <si>
    <t>阿昔洛韦片</t>
  </si>
  <si>
    <t>0.1gx24片</t>
  </si>
  <si>
    <t>四川科伦药业(珍珠制药)</t>
  </si>
  <si>
    <t>抗病毒感染药</t>
  </si>
  <si>
    <t>盐酸乙胺丁醇片</t>
  </si>
  <si>
    <t>成都锦华</t>
  </si>
  <si>
    <t>抗结核病药</t>
  </si>
  <si>
    <t>丙酸氟替卡松吸入气雾剂(辅舒酮)</t>
  </si>
  <si>
    <t>50ug:120揿</t>
  </si>
  <si>
    <t>西班牙葛兰素</t>
  </si>
  <si>
    <t>硝酸甘油片</t>
  </si>
  <si>
    <t>0.5mgx100片</t>
  </si>
  <si>
    <t>北京益民</t>
  </si>
  <si>
    <t>药用碳片</t>
  </si>
  <si>
    <t>0.3gx100片</t>
  </si>
  <si>
    <t>河北长天</t>
  </si>
  <si>
    <t>吡嗪酰胺片</t>
  </si>
  <si>
    <t>硫酸庆大霉素碳酸铋胶囊(肠炎灵)</t>
  </si>
  <si>
    <t>10粒</t>
  </si>
  <si>
    <t>葫芦岛国帝</t>
  </si>
  <si>
    <t>真空拔罐器</t>
  </si>
  <si>
    <t>简装C1x14</t>
  </si>
  <si>
    <t>北京康达五洲</t>
  </si>
  <si>
    <t>套</t>
  </si>
  <si>
    <t>中医治疗康复保健器械</t>
  </si>
  <si>
    <t>百合</t>
  </si>
  <si>
    <t>特级</t>
  </si>
  <si>
    <t>兰洲</t>
  </si>
  <si>
    <t>月结，三个月承兑</t>
  </si>
  <si>
    <t>重庆中药材公司</t>
  </si>
  <si>
    <t>乳安片</t>
  </si>
  <si>
    <t>郑州瑞龙制药</t>
  </si>
  <si>
    <t>乳腺增生病用药</t>
  </si>
  <si>
    <t>吡罗昔康凝胶</t>
  </si>
  <si>
    <t>30g</t>
  </si>
  <si>
    <t>江苏中丹制药</t>
  </si>
  <si>
    <t>皮肤科其它疾病用药</t>
  </si>
  <si>
    <t>油脂特护洁面泡沫</t>
  </si>
  <si>
    <t>125ml</t>
  </si>
  <si>
    <t>法国理肤泉</t>
  </si>
  <si>
    <t>基础护肤类化妆品</t>
  </si>
  <si>
    <t>洁面类化妆品</t>
  </si>
  <si>
    <t>特安洁面乳</t>
  </si>
  <si>
    <t>理肤泉</t>
  </si>
  <si>
    <t>特安舒护乳</t>
  </si>
  <si>
    <t>40ml</t>
  </si>
  <si>
    <t>益达木糖醇无糖口香糖</t>
  </si>
  <si>
    <t>56g(约40粒)(清爽草莓味)</t>
  </si>
  <si>
    <t>箭牌糖果（中国）</t>
  </si>
  <si>
    <t>休闲食品</t>
  </si>
  <si>
    <t>口香糖</t>
  </si>
  <si>
    <t>太极集团四川德阳荣升药业有限公司</t>
  </si>
  <si>
    <t>海珠喘息定片</t>
  </si>
  <si>
    <t>沈阳红药制药</t>
  </si>
  <si>
    <t>气管炎用药</t>
  </si>
  <si>
    <t>京儿钙颗粒</t>
  </si>
  <si>
    <t>2gx20袋</t>
  </si>
  <si>
    <t>仙乐健康</t>
  </si>
  <si>
    <t>补充维生素矿物质类保健食品</t>
  </si>
  <si>
    <t>矿物质补充类保健食品</t>
  </si>
  <si>
    <t>四川给力多科技有限公司</t>
  </si>
  <si>
    <t>京儿锌颗粒</t>
  </si>
  <si>
    <t>1gx20袋</t>
  </si>
  <si>
    <t>京儿铁颗粒</t>
  </si>
  <si>
    <t>菊花金银花固体饮料（京儿清润宝）</t>
  </si>
  <si>
    <t>3gx20袋</t>
  </si>
  <si>
    <t>饮料</t>
  </si>
  <si>
    <t>其它</t>
  </si>
  <si>
    <t>格列吡嗪片</t>
  </si>
  <si>
    <t>5mgx60片</t>
  </si>
  <si>
    <t>贵州圣济堂</t>
  </si>
  <si>
    <t>口服降血糖西药</t>
  </si>
  <si>
    <t>三磷酸腺苷二钠片</t>
  </si>
  <si>
    <t>20mgx12片</t>
  </si>
  <si>
    <t>广州白云山光华</t>
  </si>
  <si>
    <t>抗重症肌无力药</t>
  </si>
  <si>
    <t>新癀片</t>
  </si>
  <si>
    <t>0.32gx12片x3板</t>
  </si>
  <si>
    <t>厦门中药厂</t>
  </si>
  <si>
    <t>托吡酯片(妥泰)</t>
  </si>
  <si>
    <t>25mgx60片</t>
  </si>
  <si>
    <t>西安杨森</t>
  </si>
  <si>
    <t>抗癫痫病药</t>
  </si>
  <si>
    <t>门冬胰岛素注射液(诺和锐)</t>
  </si>
  <si>
    <t>3ml：300单位(笔芯)</t>
  </si>
  <si>
    <t>中药煎药过滤袋</t>
  </si>
  <si>
    <t>295mmx220mm：3#BC</t>
  </si>
  <si>
    <t>成都全新</t>
  </si>
  <si>
    <t>个</t>
  </si>
  <si>
    <t>其它医用卫生材料及敷料</t>
  </si>
  <si>
    <t>甘草甜素片</t>
  </si>
  <si>
    <t>75mgx12片x4板</t>
  </si>
  <si>
    <t>黄藤素分散片</t>
  </si>
  <si>
    <t>100mg*12片*2板</t>
  </si>
  <si>
    <t>云南植物</t>
  </si>
  <si>
    <t>妇科消炎杀菌药</t>
  </si>
  <si>
    <t>云南植物药业有限公司</t>
  </si>
  <si>
    <t>枣仁安神胶囊</t>
  </si>
  <si>
    <t>0.45gx20粒</t>
  </si>
  <si>
    <t>国药集团同济堂</t>
  </si>
  <si>
    <t>镇静安眠、抗惊厥药</t>
  </si>
  <si>
    <t>赶黄草</t>
  </si>
  <si>
    <t>2gx30袋</t>
  </si>
  <si>
    <t>四川古蔺</t>
  </si>
  <si>
    <t>四川新荷花中药饮片股份有限公司</t>
  </si>
  <si>
    <t>美澳健维生素C咀嚼片</t>
  </si>
  <si>
    <t>0.6gx100片</t>
  </si>
  <si>
    <t>广州龙力</t>
  </si>
  <si>
    <t>维生素补充类保健食品</t>
  </si>
  <si>
    <t>赖习敏</t>
  </si>
  <si>
    <t>成都康运来生物科技有限公司</t>
  </si>
  <si>
    <t>美澳健芦荟通畅胶囊</t>
  </si>
  <si>
    <t>400mgx72粒</t>
  </si>
  <si>
    <t>改善胃肠功能类保健食品</t>
  </si>
  <si>
    <t>清肠通便类保健食品</t>
  </si>
  <si>
    <t>美澳健铁锌钙咀嚼片</t>
  </si>
  <si>
    <t>60g（1gx60片）</t>
  </si>
  <si>
    <t>乌蛇止痒丸</t>
  </si>
  <si>
    <t>广州白云山中一药业有限公司</t>
  </si>
  <si>
    <t>皮肤瘙痒用药</t>
  </si>
  <si>
    <t>鲨肝醇片</t>
  </si>
  <si>
    <t>江苏鹏鹞</t>
  </si>
  <si>
    <t>百药煎</t>
  </si>
  <si>
    <t>杭州桐君堂</t>
  </si>
  <si>
    <t>畅销</t>
  </si>
  <si>
    <t>成都康美药业有限公司</t>
  </si>
  <si>
    <t>脑立清丸</t>
  </si>
  <si>
    <t>0.11gx100丸</t>
  </si>
  <si>
    <t>河北万岁药业</t>
  </si>
  <si>
    <t>眩晕症用药</t>
  </si>
  <si>
    <t>骨康胶囊</t>
  </si>
  <si>
    <t>0.4gx12粒x4板</t>
  </si>
  <si>
    <t>贵州维康子帆药业</t>
  </si>
  <si>
    <t>重庆桐君阁股份有限公司</t>
  </si>
  <si>
    <t>多乐士天然胶乳橡胶避孕套</t>
  </si>
  <si>
    <t>12只(时尚系列)</t>
  </si>
  <si>
    <t>东洋松蒲</t>
  </si>
  <si>
    <t xml:space="preserve">实销月结          </t>
  </si>
  <si>
    <t>四川多乐士计生用品有限公司</t>
  </si>
  <si>
    <t>头孢呋辛酯片(赛福欣)</t>
  </si>
  <si>
    <t>0.25gx6片</t>
  </si>
  <si>
    <t>珠海联邦制药</t>
  </si>
  <si>
    <t>养血安神片</t>
  </si>
  <si>
    <t>亚宝股份</t>
  </si>
  <si>
    <t>洛索洛芬钠片(洛列通)</t>
  </si>
  <si>
    <t>60mgx12片</t>
  </si>
  <si>
    <t>阿尔发降糖饼干</t>
  </si>
  <si>
    <t>225g</t>
  </si>
  <si>
    <t>天津阿尔发</t>
  </si>
  <si>
    <t>饼干</t>
  </si>
  <si>
    <t>重庆糖康科技有限公司</t>
  </si>
  <si>
    <t>千柏鼻炎片</t>
  </si>
  <si>
    <t>广东新峰（原广东博罗先锋）</t>
  </si>
  <si>
    <t>羟乙膦酸钠片(邦特林)</t>
  </si>
  <si>
    <t>0.2gx10片</t>
  </si>
  <si>
    <t>成都菊乐</t>
  </si>
  <si>
    <t>抗骨质疏松药</t>
  </si>
  <si>
    <t>安神枕</t>
  </si>
  <si>
    <t>DFR/JKZ-3(原香薫型)</t>
  </si>
  <si>
    <t>红外理疗器械</t>
  </si>
  <si>
    <t>养血饮口服液</t>
  </si>
  <si>
    <t>10mlx10支</t>
  </si>
  <si>
    <t>吉林敖东力源</t>
  </si>
  <si>
    <t>头屑克星秀发灵洗剂</t>
  </si>
  <si>
    <t>80ml</t>
  </si>
  <si>
    <t>江西登科</t>
  </si>
  <si>
    <t>其它功能消毒用品</t>
  </si>
  <si>
    <t xml:space="preserve">实销月结        </t>
  </si>
  <si>
    <t>四川省佳汇泰生物科技开发有限公司</t>
  </si>
  <si>
    <t>利福喷丁胶囊</t>
  </si>
  <si>
    <t>0.15gx10粒x2板</t>
  </si>
  <si>
    <t>四川长征</t>
  </si>
  <si>
    <t>复方福尔可定口服溶液(澳特斯)</t>
  </si>
  <si>
    <t>香港澳美</t>
  </si>
  <si>
    <t>西药镇咳平喘药</t>
  </si>
  <si>
    <t>拨云锭</t>
  </si>
  <si>
    <t>0.17gx2锭+8ml</t>
  </si>
  <si>
    <t>白内障用药</t>
  </si>
  <si>
    <t>降糖舒胶囊</t>
  </si>
  <si>
    <t>0.3gx20粒x3板</t>
  </si>
  <si>
    <t>吉林辉南天泰</t>
  </si>
  <si>
    <t>口服降血糖药</t>
  </si>
  <si>
    <t>葡萄糖酸钙含片</t>
  </si>
  <si>
    <t>0.15gx100片</t>
  </si>
  <si>
    <t>重庆和平</t>
  </si>
  <si>
    <t>矿物质类补充药</t>
  </si>
  <si>
    <t>叶酸片</t>
  </si>
  <si>
    <t>5mgx100片</t>
  </si>
  <si>
    <t>江苏亚邦爱普森</t>
  </si>
  <si>
    <t>成都拜欧药业有限公司</t>
  </si>
  <si>
    <t>法莫替丁片</t>
  </si>
  <si>
    <t>20mgx24片</t>
  </si>
  <si>
    <t>制酸止痛用药</t>
  </si>
  <si>
    <t>西瓜霜清咽含片</t>
  </si>
  <si>
    <t>1.8gx8片x2板</t>
  </si>
  <si>
    <t>桂林三金</t>
  </si>
  <si>
    <t>乐行晕车贴</t>
  </si>
  <si>
    <t>1.8cmx2贴</t>
  </si>
  <si>
    <t>海南宝元堂</t>
  </si>
  <si>
    <t>含药贴膏类器械</t>
  </si>
  <si>
    <t>非诺贝特片</t>
  </si>
  <si>
    <t>徐州恩华</t>
  </si>
  <si>
    <t>降血脂药</t>
  </si>
  <si>
    <t>辅酶Q10片(能气朗)</t>
  </si>
  <si>
    <t>10mgx10片x3板</t>
  </si>
  <si>
    <t>苏州卫材</t>
  </si>
  <si>
    <t>提高免疫力药</t>
  </si>
  <si>
    <t>双嘧达莫片(潘生丁片)</t>
  </si>
  <si>
    <t>25mgx100片</t>
  </si>
  <si>
    <t>血液系统药</t>
  </si>
  <si>
    <t>抗凝血药/溶栓药</t>
  </si>
  <si>
    <t>小金丸</t>
  </si>
  <si>
    <t>0.6gx4瓶</t>
  </si>
  <si>
    <t>成都九芝堂</t>
  </si>
  <si>
    <t>铝合金出诊箱</t>
  </si>
  <si>
    <t>11寸</t>
  </si>
  <si>
    <t>金坛剑云</t>
  </si>
  <si>
    <t>只</t>
  </si>
  <si>
    <t>其它诊断检测器械</t>
  </si>
  <si>
    <t>美国水晶甘油</t>
  </si>
  <si>
    <t>100g</t>
  </si>
  <si>
    <t>南阳广寿</t>
  </si>
  <si>
    <t>身体护理类化妆品</t>
  </si>
  <si>
    <t>驱蚊花露水(隆力奇)</t>
  </si>
  <si>
    <t>95ml(玻瓶)</t>
  </si>
  <si>
    <t>江苏隆力奇</t>
  </si>
  <si>
    <t>功能性美容类化妆品</t>
  </si>
  <si>
    <t>香水／花露水类化妆品</t>
  </si>
  <si>
    <t>玉叶清火片</t>
  </si>
  <si>
    <t>18片x2板（薄膜衣片）</t>
  </si>
  <si>
    <t>广西纯正堂</t>
  </si>
  <si>
    <t>清热泻火药</t>
  </si>
  <si>
    <t>头孢拉定胶囊</t>
  </si>
  <si>
    <t>0.25gx24粒</t>
  </si>
  <si>
    <t>哈药总厂</t>
  </si>
  <si>
    <t>四川合纵医药股份有限公司</t>
  </si>
  <si>
    <t>胆乐胶囊</t>
  </si>
  <si>
    <t>0.3gx80粒</t>
  </si>
  <si>
    <t>浙江永宁</t>
  </si>
  <si>
    <t>结石通片</t>
  </si>
  <si>
    <t>0.25gx100片(糖衣)</t>
  </si>
  <si>
    <t>广东恒诚制药</t>
  </si>
  <si>
    <t>锡类散</t>
  </si>
  <si>
    <t>1g</t>
  </si>
  <si>
    <t>江苏七0七</t>
  </si>
  <si>
    <t>板蓝根</t>
  </si>
  <si>
    <t>100g(优质片)(太极牌)</t>
  </si>
  <si>
    <t>安徽</t>
  </si>
  <si>
    <t>北沙参</t>
  </si>
  <si>
    <t>梗、一等</t>
  </si>
  <si>
    <t>河北</t>
  </si>
  <si>
    <t>选条</t>
  </si>
  <si>
    <t>kg</t>
  </si>
  <si>
    <t>北沙参(太极牌)</t>
  </si>
  <si>
    <t xml:space="preserve">150g(特级）
</t>
  </si>
  <si>
    <t>地高辛片</t>
  </si>
  <si>
    <t>0.25mgx100片</t>
  </si>
  <si>
    <t>上海信谊</t>
  </si>
  <si>
    <t>抗心律失常药</t>
  </si>
  <si>
    <t>诺氟沙星滴眼液</t>
  </si>
  <si>
    <t>8ml：24mg</t>
  </si>
  <si>
    <t>五氟利多片</t>
  </si>
  <si>
    <t>重庆青阳药业</t>
  </si>
  <si>
    <t>白癫风丸</t>
  </si>
  <si>
    <t>30丸x2小盒</t>
  </si>
  <si>
    <t>吉林银诺克</t>
  </si>
  <si>
    <t>北沙参破壁饮片</t>
  </si>
  <si>
    <t>中山中智中药</t>
  </si>
  <si>
    <t>账期30天</t>
  </si>
  <si>
    <t>复方氢氧化铝片</t>
  </si>
  <si>
    <t>广东一力</t>
  </si>
  <si>
    <t>蛇胆牛黄花露水</t>
  </si>
  <si>
    <t>95ml</t>
  </si>
  <si>
    <t>胆舒软胶囊</t>
  </si>
  <si>
    <t>120mgx30粒</t>
  </si>
  <si>
    <t>大连天宇奥森</t>
  </si>
  <si>
    <t>银杏叶片(达纳康)</t>
  </si>
  <si>
    <t>40mgx15片</t>
  </si>
  <si>
    <t>法国Beaufour Ips</t>
  </si>
  <si>
    <t>天麻素片</t>
  </si>
  <si>
    <t>25mgx24片</t>
  </si>
  <si>
    <t>昆明制药</t>
  </si>
  <si>
    <t>其它神经系统用药</t>
  </si>
  <si>
    <t>猴头菌片</t>
  </si>
  <si>
    <t>湖北襄阳隆中(襄樊隆中)</t>
  </si>
  <si>
    <t>肠胃宁片</t>
  </si>
  <si>
    <t>0.3gx12片x2板</t>
  </si>
  <si>
    <t>云南东方红</t>
  </si>
  <si>
    <t>宝儿康糖浆</t>
  </si>
  <si>
    <t>康氏妇宁生物液</t>
  </si>
  <si>
    <t>沈阳康氏</t>
  </si>
  <si>
    <t>卫生用品类消毒产品</t>
  </si>
  <si>
    <t>妇女护理卫生用品</t>
  </si>
  <si>
    <t>成都七喜商贸有限公司</t>
  </si>
  <si>
    <t>120ml</t>
  </si>
  <si>
    <t>郁金银屑片</t>
  </si>
  <si>
    <t>0.24gx100片</t>
  </si>
  <si>
    <t>陕西香菊制药</t>
  </si>
  <si>
    <t>银屑病用药</t>
  </si>
  <si>
    <t>海南三叶</t>
  </si>
  <si>
    <t>康麦斯美康宁褪黑素片</t>
  </si>
  <si>
    <t>60片</t>
  </si>
  <si>
    <t>美国KONG LONG GROUP</t>
  </si>
  <si>
    <t>戊己丸</t>
  </si>
  <si>
    <t>回生口服液</t>
  </si>
  <si>
    <t>10mlx6支</t>
  </si>
  <si>
    <t>成都地奥天府</t>
  </si>
  <si>
    <t>免疫调节药</t>
  </si>
  <si>
    <t>不老草</t>
  </si>
  <si>
    <t>梗</t>
  </si>
  <si>
    <t>辽宁</t>
  </si>
  <si>
    <t>条</t>
  </si>
  <si>
    <t>硝酸异山梨酯片(消心痛)</t>
  </si>
  <si>
    <t>太原振兴</t>
  </si>
  <si>
    <t>超浓稠型燕窝饮液</t>
  </si>
  <si>
    <t>190g</t>
  </si>
  <si>
    <t>威州许氏</t>
  </si>
  <si>
    <t xml:space="preserve">实销月结    </t>
  </si>
  <si>
    <t>威州许氏洋参(南京)有限公司成都经营部</t>
  </si>
  <si>
    <t>阿魏酸钠片(川芎素片)</t>
  </si>
  <si>
    <t>50mgx24片</t>
  </si>
  <si>
    <t>成都亨达</t>
  </si>
  <si>
    <t>参芪降糖颗粒</t>
  </si>
  <si>
    <t>3gx10袋</t>
  </si>
  <si>
    <t>成都禾创民生药业有限公司</t>
  </si>
  <si>
    <t>吲哒帕胺缓释片(钠催离)</t>
  </si>
  <si>
    <t>1.5mgx10片</t>
  </si>
  <si>
    <t>天津施维雅</t>
  </si>
  <si>
    <t>抗高血压药</t>
  </si>
  <si>
    <t xml:space="preserve">55天账期       </t>
  </si>
  <si>
    <t>国药控股成都医药有限公司（原：四川省中纬医药有限公司）</t>
  </si>
  <si>
    <t>氯化钠注射液(0.9%)</t>
  </si>
  <si>
    <t>2.25g：250ml</t>
  </si>
  <si>
    <t>调节水／电解质平衡药</t>
  </si>
  <si>
    <t>朝鲜红参</t>
  </si>
  <si>
    <t>天字20支</t>
  </si>
  <si>
    <t>威州许氏洋参</t>
  </si>
  <si>
    <t>补气药</t>
  </si>
  <si>
    <t>天字30支</t>
  </si>
  <si>
    <t>人40支单支普盒12g(开城)</t>
  </si>
  <si>
    <t>朝鲜</t>
  </si>
  <si>
    <t>白山市华正医药药材有限责任公司</t>
  </si>
  <si>
    <t>天40支单支普盒12g(开城)</t>
  </si>
  <si>
    <t>阴舒宁洗液</t>
  </si>
  <si>
    <t>绵竹阴舒宁</t>
  </si>
  <si>
    <t>妇科专用消毒剂</t>
  </si>
  <si>
    <t>百令胶囊</t>
  </si>
  <si>
    <t>200mgx60粒</t>
  </si>
  <si>
    <t>杭州中美华东</t>
  </si>
  <si>
    <t>补益平喘药</t>
  </si>
  <si>
    <t>炒决明子</t>
  </si>
  <si>
    <t>200g（精选）</t>
  </si>
  <si>
    <t>伊曲康唑胶囊(易启康)</t>
  </si>
  <si>
    <t>0.1gx7粒</t>
  </si>
  <si>
    <t>成都倍特</t>
  </si>
  <si>
    <t>理肤泉痘痘清爽肤水</t>
  </si>
  <si>
    <t>预付款</t>
  </si>
  <si>
    <t>成都艾米莲商贸有限责任公司(原:成都艾米莲化妆品公司</t>
  </si>
  <si>
    <t>安乃近片</t>
  </si>
  <si>
    <t>0.5gx12片x2板</t>
  </si>
  <si>
    <t>贞芪扶正胶囊</t>
  </si>
  <si>
    <t>60粒</t>
  </si>
  <si>
    <t>甘肃扶正药业</t>
  </si>
  <si>
    <t>呋麻滴鼻液</t>
  </si>
  <si>
    <t>10ml</t>
  </si>
  <si>
    <t>武汉五景</t>
  </si>
  <si>
    <t>片仔癀</t>
  </si>
  <si>
    <t>3gx1粒</t>
  </si>
  <si>
    <t>漳州片仔癀</t>
  </si>
  <si>
    <t>汤臣倍键褪黑素片</t>
  </si>
  <si>
    <t>500mgx60片</t>
  </si>
  <si>
    <t>广州佰健(广东汤臣倍健)</t>
  </si>
  <si>
    <t>家庭保健药箱</t>
  </si>
  <si>
    <t>B型</t>
  </si>
  <si>
    <t>江苏鱼跃</t>
  </si>
  <si>
    <t xml:space="preserve">炒决明子
</t>
  </si>
  <si>
    <t>300g</t>
  </si>
  <si>
    <t xml:space="preserve">安徽
</t>
  </si>
  <si>
    <t xml:space="preserve">瓶
</t>
  </si>
  <si>
    <t xml:space="preserve">压一结一     </t>
  </si>
  <si>
    <t>云南向辉药业有限公司</t>
  </si>
  <si>
    <t>甲状腺片</t>
  </si>
  <si>
    <t>40mgx100片</t>
  </si>
  <si>
    <t>山东鲁北</t>
  </si>
  <si>
    <t>甲状腺疾病用药</t>
  </si>
  <si>
    <t>盐酸氨基葡萄糖胶囊(奥泰灵)</t>
  </si>
  <si>
    <t>0.75gx20粒</t>
  </si>
  <si>
    <t>四川康百年药业有限公司</t>
  </si>
  <si>
    <t>炒酸枣仁</t>
  </si>
  <si>
    <t>50g(精选)</t>
  </si>
  <si>
    <t>养心安神药</t>
  </si>
  <si>
    <t>桉柠派肠溶软胶囊</t>
  </si>
  <si>
    <t>0.3gx6粒</t>
  </si>
  <si>
    <t>北京九和</t>
  </si>
  <si>
    <t>愈酚溴新口服溶液(惠菲通)</t>
  </si>
  <si>
    <t>90ml</t>
  </si>
  <si>
    <t>惠氏制药</t>
  </si>
  <si>
    <t>头孢拉定颗粒</t>
  </si>
  <si>
    <t>0.125gx12袋</t>
  </si>
  <si>
    <t>厦门金日</t>
  </si>
  <si>
    <t>重组人干扰素α2b滴眼液（安达芬）</t>
  </si>
  <si>
    <t>100万IU/5ml/支</t>
  </si>
  <si>
    <t>安徽安科</t>
  </si>
  <si>
    <t>爱普列特</t>
  </si>
  <si>
    <t>5mgx10片</t>
  </si>
  <si>
    <t>江苏联环</t>
  </si>
  <si>
    <t>蒙脱石散(思密达)</t>
  </si>
  <si>
    <t>3gx10袋(草莓味)</t>
  </si>
  <si>
    <t>天津博福益普生</t>
  </si>
  <si>
    <t>妇血康颗粒</t>
  </si>
  <si>
    <t>3gx12袋(无糖)</t>
  </si>
  <si>
    <t>广西桂西制药</t>
  </si>
  <si>
    <t>月经失调用药</t>
  </si>
  <si>
    <t>20mgx28粒</t>
  </si>
  <si>
    <t>银杏叶片</t>
  </si>
  <si>
    <t>9.6mg：2.4mgx12片x2板(薄膜衣)</t>
  </si>
  <si>
    <t>扬子江药业集团</t>
  </si>
  <si>
    <t>抗宫炎软胶囊</t>
  </si>
  <si>
    <t>0.75gx36粒(0.375g)</t>
  </si>
  <si>
    <t>深圳佳泰药业</t>
  </si>
  <si>
    <t>除湿止带用药</t>
  </si>
  <si>
    <t xml:space="preserve">压二结一        </t>
  </si>
  <si>
    <t>深圳市佳泰药业股份有限公司</t>
  </si>
  <si>
    <t>复方氨肽素片(迪银片)</t>
  </si>
  <si>
    <t>120片</t>
  </si>
  <si>
    <t>重庆华邦</t>
  </si>
  <si>
    <t>重庆桐君阁股份有限公司（重庆桐君阁连锁零售集采）</t>
  </si>
  <si>
    <t>贞芪扶正颗粒</t>
  </si>
  <si>
    <t>5gx10袋(无糖型)</t>
  </si>
  <si>
    <t>山西德元堂</t>
  </si>
  <si>
    <t>防水创可贴</t>
  </si>
  <si>
    <t>5片x20袋x(70mmx22mm)</t>
  </si>
  <si>
    <t>上海强生</t>
  </si>
  <si>
    <t>创可贴类</t>
  </si>
  <si>
    <t>麻仁软胶囊</t>
  </si>
  <si>
    <t>0.6gx10粒x2板</t>
  </si>
  <si>
    <t>天津中央</t>
  </si>
  <si>
    <t>润肠通便药</t>
  </si>
  <si>
    <t>陈皮</t>
  </si>
  <si>
    <t>康美药业</t>
  </si>
  <si>
    <t>理气药</t>
  </si>
  <si>
    <t>复方肝素钠尿囊素凝胶(康瑞保)</t>
  </si>
  <si>
    <t>德国麦氏</t>
  </si>
  <si>
    <t>祛斑/疤药</t>
  </si>
  <si>
    <t>颈椎治疗仪</t>
  </si>
  <si>
    <t>JZCD-5</t>
  </si>
  <si>
    <t>牵引纠正训练器械</t>
  </si>
  <si>
    <t>盐酸吡格列酮片(卡司平)</t>
  </si>
  <si>
    <t>15mgx7片</t>
  </si>
  <si>
    <t>维生素C泡腾片(力度伸)</t>
  </si>
  <si>
    <t>1gx10片(橙味)</t>
  </si>
  <si>
    <t>拜耳医药保健</t>
  </si>
  <si>
    <t>贡菊花(康美)</t>
  </si>
  <si>
    <t>广东康美</t>
  </si>
  <si>
    <t>发散风热药</t>
  </si>
  <si>
    <t>盐酸哌唑嗪片</t>
  </si>
  <si>
    <t>1mg：100片</t>
  </si>
  <si>
    <t>常州制药</t>
  </si>
  <si>
    <t>养胃舒软胶囊</t>
  </si>
  <si>
    <t>0.5gx24粒</t>
  </si>
  <si>
    <t>江西欧氏药业</t>
  </si>
  <si>
    <t>四川众源药业有限公司</t>
  </si>
  <si>
    <t>胰激肽原酶肠溶片</t>
  </si>
  <si>
    <t>120单位x24片</t>
  </si>
  <si>
    <t>常州千红</t>
  </si>
  <si>
    <t>理肤泉痘痘清水油平衡保湿乳</t>
  </si>
  <si>
    <t>中国欧莱雅</t>
  </si>
  <si>
    <t>薇姿晒后急护修复乳</t>
  </si>
  <si>
    <t>复方利血平氨苯蝶啶片</t>
  </si>
  <si>
    <t>30片</t>
  </si>
  <si>
    <t>北京双鹤</t>
  </si>
  <si>
    <t>手杖</t>
  </si>
  <si>
    <t>YU810</t>
  </si>
  <si>
    <t>助行手杖</t>
  </si>
  <si>
    <t>拐杖</t>
  </si>
  <si>
    <t>YU821</t>
  </si>
  <si>
    <t>轮椅</t>
  </si>
  <si>
    <t>H005</t>
  </si>
  <si>
    <t>台</t>
  </si>
  <si>
    <t>助行轮椅</t>
  </si>
  <si>
    <t>轮椅车</t>
  </si>
  <si>
    <t>H005B(电镀)</t>
  </si>
  <si>
    <t>天麻头风灵片</t>
  </si>
  <si>
    <t>江西山香</t>
  </si>
  <si>
    <t>康妇消炎栓</t>
  </si>
  <si>
    <t>2.8gx7枚</t>
  </si>
  <si>
    <t>葵花药业(伊春)</t>
  </si>
  <si>
    <t>L(成人)</t>
  </si>
  <si>
    <t>复方金银花颗粒</t>
  </si>
  <si>
    <t>10gx10袋</t>
  </si>
  <si>
    <t>哈药世一堂</t>
  </si>
  <si>
    <t>风热感冒用药</t>
  </si>
  <si>
    <t>四川合纵医药有限责任公司</t>
  </si>
  <si>
    <t>L(儿童)</t>
  </si>
  <si>
    <t>果糖莱菔茶(旗人常通茶)</t>
  </si>
  <si>
    <t>大兴安岭北奇</t>
  </si>
  <si>
    <t>成都瑞银丰商贸有限责任公司</t>
  </si>
  <si>
    <t>前列通片</t>
  </si>
  <si>
    <t>0.34gx108片(薄膜衣)</t>
  </si>
  <si>
    <t>广州中一药业</t>
  </si>
  <si>
    <t>乳核散结片</t>
  </si>
  <si>
    <t>0.36gx72片(薄膜衣)</t>
  </si>
  <si>
    <t>赤小豆</t>
  </si>
  <si>
    <t>利尿通淋药</t>
  </si>
  <si>
    <t>替米沙坦片(立文)</t>
  </si>
  <si>
    <t>20mgx14片</t>
  </si>
  <si>
    <t>海南赛立克</t>
  </si>
  <si>
    <t>罗汉果润喉糖</t>
  </si>
  <si>
    <t>40g(2gx20片)</t>
  </si>
  <si>
    <t>厦门斯必利</t>
  </si>
  <si>
    <t>清咽润喉类保健食品</t>
  </si>
  <si>
    <t xml:space="preserve">赤小豆
</t>
  </si>
  <si>
    <t xml:space="preserve">精选 100g
</t>
  </si>
  <si>
    <t xml:space="preserve">四川
</t>
  </si>
  <si>
    <t xml:space="preserve">袋
</t>
  </si>
  <si>
    <t>川贝母</t>
  </si>
  <si>
    <t>珍珠贝(净选)</t>
  </si>
  <si>
    <t>化痰药</t>
  </si>
  <si>
    <t>复方甲氧那明胶囊(阿斯美)</t>
  </si>
  <si>
    <t xml:space="preserve">60粒 </t>
  </si>
  <si>
    <t>上海三共</t>
  </si>
  <si>
    <t>盐酸多奈哌齐片(安理申)</t>
  </si>
  <si>
    <t>10mgx7片</t>
  </si>
  <si>
    <t>中国卫材</t>
  </si>
  <si>
    <t>眼氨肽滴眼液</t>
  </si>
  <si>
    <t>5ml：12.5g</t>
  </si>
  <si>
    <t>江苏普华克胜药业</t>
  </si>
  <si>
    <t>精蛋白锌重组人胰岛素注射液(优泌林)</t>
  </si>
  <si>
    <t>3ml:300单位(笔芯，中效型)</t>
  </si>
  <si>
    <t>礼来苏州</t>
  </si>
  <si>
    <t>重组人胰岛素注射液(优必林)</t>
  </si>
  <si>
    <t>3ml：300单位x1支(笔芯)</t>
  </si>
  <si>
    <t>阿卡波糖胶囊</t>
  </si>
  <si>
    <t>50mgx30粒</t>
  </si>
  <si>
    <t>四川宝光</t>
  </si>
  <si>
    <t>16寸</t>
  </si>
  <si>
    <t>金坛市剑云</t>
  </si>
  <si>
    <t>14寸</t>
  </si>
  <si>
    <t>乙酰螺旋霉素片</t>
  </si>
  <si>
    <t>0.1gx12片(盒装)</t>
  </si>
  <si>
    <t>泻停封胶囊</t>
  </si>
  <si>
    <t>12粒x2板</t>
  </si>
  <si>
    <t>贵州百灵制药</t>
  </si>
  <si>
    <t>单硝酸异山梨酯缓释片</t>
  </si>
  <si>
    <t>40mgx24片</t>
  </si>
  <si>
    <t>山东鲁南贝特</t>
  </si>
  <si>
    <t>口腔抑菌剂(口腔溃疡)</t>
  </si>
  <si>
    <t>35ml</t>
  </si>
  <si>
    <t>南阳森源</t>
  </si>
  <si>
    <t>复方百部止咳糖浆</t>
  </si>
  <si>
    <t>四川南充制药</t>
  </si>
  <si>
    <t>风热咳嗽用药</t>
  </si>
  <si>
    <t>实销实结</t>
  </si>
  <si>
    <t>太极集团四川南充制药有限公司</t>
  </si>
  <si>
    <t>阿替洛尔片</t>
  </si>
  <si>
    <t>25mgx60片/瓶</t>
  </si>
  <si>
    <t>江苏方强</t>
  </si>
  <si>
    <t>甲氧氯普胺片(胃复安片)</t>
  </si>
  <si>
    <t>山西云鹏</t>
  </si>
  <si>
    <t>止吐药</t>
  </si>
  <si>
    <t>颈椎牵引器</t>
  </si>
  <si>
    <t>DFR/QYQ-3(柔软型)</t>
  </si>
  <si>
    <t>阿奇霉素片</t>
  </si>
  <si>
    <t>卵磷脂络合碘片(沃丽汀)</t>
  </si>
  <si>
    <t>1.5mgx60片</t>
  </si>
  <si>
    <t>日本第一制药</t>
  </si>
  <si>
    <t>眼科其它疾病用药</t>
  </si>
  <si>
    <t>盐酸伐地那非片(艾力达)</t>
  </si>
  <si>
    <t>20mgx1片</t>
  </si>
  <si>
    <t>德国拜耳</t>
  </si>
  <si>
    <t>性功能障碍用药</t>
  </si>
  <si>
    <t>国药控股成都医药股份有限公司（原：四川省中纬医药有限公司）</t>
  </si>
  <si>
    <t>一松贝</t>
  </si>
  <si>
    <t>JZCD-3</t>
  </si>
  <si>
    <t>医用脱脂纱布垫</t>
  </si>
  <si>
    <t>8cmx8cmx8cmx2片x100袋</t>
  </si>
  <si>
    <t>医用纱布类</t>
  </si>
  <si>
    <t>新复方大青叶片</t>
  </si>
  <si>
    <t>24片(薄膜衣)</t>
  </si>
  <si>
    <t>荣昌制药(淄博)</t>
  </si>
  <si>
    <t>妥布霉素滴眼液(沃古林)</t>
  </si>
  <si>
    <t>8ml:24mg(2.4万单位)/支</t>
  </si>
  <si>
    <t>阿德福韦酯片(贺维力)</t>
  </si>
  <si>
    <t>10mgx14片</t>
  </si>
  <si>
    <t>天津葛兰素史克</t>
  </si>
  <si>
    <t>米珍珠贝</t>
  </si>
  <si>
    <t>100g白塑盒（桐君阁）</t>
  </si>
  <si>
    <t>青贝</t>
  </si>
  <si>
    <t>20g (珍珠贝母)(太极牌)</t>
  </si>
  <si>
    <t>50g、净制（桐君阁）</t>
  </si>
  <si>
    <t>川黄芪</t>
  </si>
  <si>
    <t>片</t>
  </si>
  <si>
    <t xml:space="preserve">川黄芪
</t>
  </si>
  <si>
    <t xml:space="preserve">听
</t>
  </si>
  <si>
    <t>维生素AD胶丸(淡)</t>
  </si>
  <si>
    <t>100粒(VA3000:VD300)</t>
  </si>
  <si>
    <t>盐酸吡格列酮胶囊(贝唐宁)</t>
  </si>
  <si>
    <t>30mgx7粒</t>
  </si>
  <si>
    <t>云南白药牙膏</t>
  </si>
  <si>
    <t>100g(薄荷清爽型)</t>
  </si>
  <si>
    <t>云南白药</t>
  </si>
  <si>
    <t>日用品</t>
  </si>
  <si>
    <t>个人清洁护理品</t>
  </si>
  <si>
    <t>牙膏、牙刷</t>
  </si>
  <si>
    <t>奥硝唑胶囊</t>
  </si>
  <si>
    <t>0.25gx6粒x2板</t>
  </si>
  <si>
    <t>西安万隆</t>
  </si>
  <si>
    <t>硝基咪唑类抗菌消炎药</t>
  </si>
  <si>
    <t>理肤泉立润保湿眼霜</t>
  </si>
  <si>
    <t>川明参</t>
  </si>
  <si>
    <t>川芎</t>
  </si>
  <si>
    <t>150克（桐君阁牌）</t>
  </si>
  <si>
    <t>活血止痛药</t>
  </si>
  <si>
    <t>奥卡西平片</t>
  </si>
  <si>
    <t>0.3gx10片x2板</t>
  </si>
  <si>
    <t>武汉人福</t>
  </si>
  <si>
    <t>皇后牌片仔癀珍珠膏</t>
  </si>
  <si>
    <t>福建片仔癀</t>
  </si>
  <si>
    <t>其他化妆品</t>
  </si>
  <si>
    <t>富马酸依美斯汀滴眼液</t>
  </si>
  <si>
    <t>5ml:2.5mg</t>
  </si>
  <si>
    <t>比利时</t>
  </si>
  <si>
    <t>理肤泉立润保湿精华凝露</t>
  </si>
  <si>
    <t>理肤泉痘痘清舒缓洁面啫喱</t>
  </si>
  <si>
    <t>125ML</t>
  </si>
  <si>
    <t>欧莱雅（中国）</t>
  </si>
  <si>
    <t>锌钙特软胶囊</t>
  </si>
  <si>
    <t>1.2gx60粒</t>
  </si>
  <si>
    <t>澳诺(青岛)</t>
  </si>
  <si>
    <t>四川省杏杰医药有限公司</t>
  </si>
  <si>
    <t>盐酸左氧氟沙星胶囊</t>
  </si>
  <si>
    <t>0.2gx12粒</t>
  </si>
  <si>
    <t>南阳普康药业</t>
  </si>
  <si>
    <t>泮托拉唑钠肠溶片(开济)</t>
  </si>
  <si>
    <t>40mgx7片</t>
  </si>
  <si>
    <t>山东罗欣</t>
  </si>
  <si>
    <t>雷贝拉唑钠肠溶片</t>
  </si>
  <si>
    <t>10mgx12片</t>
  </si>
  <si>
    <t>山东新华</t>
  </si>
  <si>
    <t>四川九丰药业有限公司</t>
  </si>
  <si>
    <t>盐酸曲美他嗪片(根克通)</t>
  </si>
  <si>
    <t>20mgx15片x2板</t>
  </si>
  <si>
    <t>瑞阳制药</t>
  </si>
  <si>
    <t>大枣</t>
  </si>
  <si>
    <t>净制(灵宝)</t>
  </si>
  <si>
    <t>山西</t>
  </si>
  <si>
    <t>四川众仁药业有限公司</t>
  </si>
  <si>
    <t>元胡止痛滴丸</t>
  </si>
  <si>
    <t>180丸(每10丸重0.5g)</t>
  </si>
  <si>
    <t>甘肃陇神戎发</t>
  </si>
  <si>
    <t>其它解热镇痛抗风湿药</t>
  </si>
  <si>
    <t>复方氟米松软膏(奥深)</t>
  </si>
  <si>
    <t>15g</t>
  </si>
  <si>
    <t>大豆提取物胶原蛋白软胶囊(千林)</t>
  </si>
  <si>
    <t>700mgx60粒</t>
  </si>
  <si>
    <t>广东仙乐(广东保瑞)</t>
  </si>
  <si>
    <t>美容养颜保健食品</t>
  </si>
  <si>
    <t>广东千林健康产业有限公司(原广东保瑞药业有限公司)</t>
  </si>
  <si>
    <t>脉血康胶囊</t>
  </si>
  <si>
    <t>0.25gx24粒(肠溶胶囊)</t>
  </si>
  <si>
    <t>重庆多普泰(原时珍阁)</t>
  </si>
  <si>
    <t>妇产科其它疾病用药</t>
  </si>
  <si>
    <t>异维A酸软胶囊</t>
  </si>
  <si>
    <t>10mgx15粒</t>
  </si>
  <si>
    <t>上海东海</t>
  </si>
  <si>
    <t>天丹通络胶囊</t>
  </si>
  <si>
    <t>0.4gx60粒</t>
  </si>
  <si>
    <t>山东凤凰</t>
  </si>
  <si>
    <t>中风后遗症用药</t>
  </si>
  <si>
    <t>苯磺酸氨氯地平片</t>
  </si>
  <si>
    <t>5mgx14片</t>
  </si>
  <si>
    <t>广州白云山</t>
  </si>
  <si>
    <t>丹桂香颗粒</t>
  </si>
  <si>
    <t>6gx6袋(无糖)</t>
  </si>
  <si>
    <t>青岛海尔药业</t>
  </si>
  <si>
    <t>欧姆龙电子血压计</t>
  </si>
  <si>
    <t>HEM-7118</t>
  </si>
  <si>
    <t>大连欧姆龙</t>
  </si>
  <si>
    <t>血压计类</t>
  </si>
  <si>
    <t>依巴斯汀片（开思亭）</t>
  </si>
  <si>
    <t>10mgx10片</t>
  </si>
  <si>
    <t>西班牙艾美罗</t>
  </si>
  <si>
    <t>雪山金罗汉止痛涂膜剂</t>
  </si>
  <si>
    <t>20ml</t>
  </si>
  <si>
    <t>西藏康达</t>
  </si>
  <si>
    <t>跌打损伤药</t>
  </si>
  <si>
    <t>阿德福韦酯片</t>
  </si>
  <si>
    <t>10mgx10片x2板</t>
  </si>
  <si>
    <t>江苏天士力</t>
  </si>
  <si>
    <t>成都嘉诚医药有限责任公司</t>
  </si>
  <si>
    <t>阿法林润康胶囊片剂</t>
  </si>
  <si>
    <t>6粒x15板</t>
  </si>
  <si>
    <t>陕西鹤鸣</t>
  </si>
  <si>
    <t>维生素矿物质并补充类保健食品</t>
  </si>
  <si>
    <t>四川和道医药有限公司（四川锦海药业有限公司）</t>
  </si>
  <si>
    <t>草仙乙肝胶囊</t>
  </si>
  <si>
    <t>延边大学</t>
  </si>
  <si>
    <t>助行器</t>
  </si>
  <si>
    <t>YU710</t>
  </si>
  <si>
    <t>部</t>
  </si>
  <si>
    <t xml:space="preserve">丹参
</t>
  </si>
  <si>
    <t xml:space="preserve">切制 90g
</t>
  </si>
  <si>
    <t>活血化瘀药</t>
  </si>
  <si>
    <t xml:space="preserve">丹参粉
</t>
  </si>
  <si>
    <t xml:space="preserve">3g*30袋
</t>
  </si>
  <si>
    <t>山东</t>
  </si>
  <si>
    <t>当归</t>
  </si>
  <si>
    <t>一等全归</t>
  </si>
  <si>
    <t>甘肃</t>
  </si>
  <si>
    <t>清火栀麦片</t>
  </si>
  <si>
    <t>广西万寿堂</t>
  </si>
  <si>
    <t>归头、一级</t>
  </si>
  <si>
    <t>破壁灵芝孢子胶囊(川大金钟)</t>
  </si>
  <si>
    <t>30g(250mgx60粒x2瓶)</t>
  </si>
  <si>
    <t>川大金钟委托四川宝兴</t>
  </si>
  <si>
    <t>辐射/抗突/抑制肿瘤类保健食品</t>
  </si>
  <si>
    <t>调节免疫力类保健食品</t>
  </si>
  <si>
    <t>全自动臂式电子血压计(自动型数字显示电子血压计)</t>
  </si>
  <si>
    <t>BP3A90(迈克大夫)</t>
  </si>
  <si>
    <t>华略电子(深圳)</t>
  </si>
  <si>
    <t>四川佳能达医药贸易有限责任公司</t>
  </si>
  <si>
    <t>自动型数字显示电子血压计</t>
  </si>
  <si>
    <t>BP3BZ1-1</t>
  </si>
  <si>
    <t>深圳华略</t>
  </si>
  <si>
    <t>BPA100</t>
  </si>
  <si>
    <t>西门子盒式助听器</t>
  </si>
  <si>
    <t>AMIGA176AO</t>
  </si>
  <si>
    <t>西门子</t>
  </si>
  <si>
    <t>助听器械</t>
  </si>
  <si>
    <t>YU860 中号</t>
  </si>
  <si>
    <t>TDP治疗器</t>
  </si>
  <si>
    <t>TDP-T-I-1</t>
  </si>
  <si>
    <t>重庆国人</t>
  </si>
  <si>
    <t>重庆市国人医疗器械有限公司</t>
  </si>
  <si>
    <t>TDP-L-I-3</t>
  </si>
  <si>
    <t>重庆国人医疗</t>
  </si>
  <si>
    <t>当归头、特等</t>
  </si>
  <si>
    <t>成都中医大惠康药业有限公司</t>
  </si>
  <si>
    <t>多种维生素咀嚼片(黄金搭档)</t>
  </si>
  <si>
    <t>1000mgx60片(儿童及青少年)(巧克力味)</t>
  </si>
  <si>
    <t>无锡健特(上海黄金搭档)</t>
  </si>
  <si>
    <t>一级片</t>
  </si>
  <si>
    <t>递法明片</t>
  </si>
  <si>
    <t>0.4gx20片</t>
  </si>
  <si>
    <t>法国乐康一美的澜</t>
  </si>
  <si>
    <t>维生素C泡腾片</t>
  </si>
  <si>
    <t>0.5gx15片</t>
  </si>
  <si>
    <t>青岛正大海尔</t>
  </si>
  <si>
    <t>头、净选</t>
  </si>
  <si>
    <t xml:space="preserve">当归
</t>
  </si>
  <si>
    <t xml:space="preserve">切制 100g
</t>
  </si>
  <si>
    <t xml:space="preserve">甘肃
</t>
  </si>
  <si>
    <t>听</t>
  </si>
  <si>
    <t>黄葵胶囊</t>
  </si>
  <si>
    <t>0.5gx30粒</t>
  </si>
  <si>
    <t>苏中药业</t>
  </si>
  <si>
    <t xml:space="preserve">切制 100g 
</t>
  </si>
  <si>
    <t>当归破壁饮片</t>
  </si>
  <si>
    <t>2g*20袋</t>
  </si>
  <si>
    <t>中山市中智药业集团有限公司</t>
  </si>
  <si>
    <t>薇姿油脂调护舒缓柔肤水</t>
  </si>
  <si>
    <t>双重菁润焕白精华乳</t>
  </si>
  <si>
    <t>阿莫西林分散片</t>
  </si>
  <si>
    <t>0.125gx12片x2板</t>
  </si>
  <si>
    <t>青霉素类抗菌消炎药</t>
  </si>
  <si>
    <t>薇姿润唇膏</t>
  </si>
  <si>
    <t>4.7ml</t>
  </si>
  <si>
    <t>薇姿防晒喷露</t>
  </si>
  <si>
    <t>125ml(SPF30)</t>
  </si>
  <si>
    <t>冻疮膏</t>
  </si>
  <si>
    <t>上海运佳黄浦制药</t>
  </si>
  <si>
    <t>皲裂／冻疮用药</t>
  </si>
  <si>
    <t>党参</t>
  </si>
  <si>
    <t>一等、单枝</t>
  </si>
  <si>
    <t>四川皓博药业有限公司</t>
  </si>
  <si>
    <t>手动轮椅车</t>
  </si>
  <si>
    <t>H032(舒适版）</t>
  </si>
  <si>
    <t>更昔洛韦滴眼液</t>
  </si>
  <si>
    <t>5mg: 5ml</t>
  </si>
  <si>
    <t>湖北远大天天明</t>
  </si>
  <si>
    <t>段、50g(桐君阁)</t>
  </si>
  <si>
    <t>马来酸曲美布汀片(舒丽启能)</t>
  </si>
  <si>
    <t>0.1g×20片</t>
  </si>
  <si>
    <t>天津田边</t>
  </si>
  <si>
    <t>卡左双多巴控释片(息宁)</t>
  </si>
  <si>
    <t>50mg/200mg×30片</t>
  </si>
  <si>
    <t>杭州默沙东</t>
  </si>
  <si>
    <t>抗帕金森氏病药</t>
  </si>
  <si>
    <t>来氟米特(妥抒)</t>
  </si>
  <si>
    <t>10mg×10片×1板</t>
  </si>
  <si>
    <t>福建汇天生物</t>
  </si>
  <si>
    <t>益心酮胶囊</t>
  </si>
  <si>
    <t>0.125gx12粒</t>
  </si>
  <si>
    <t>浙江东方</t>
  </si>
  <si>
    <t>坤宝丸</t>
  </si>
  <si>
    <t>50粒x10袋</t>
  </si>
  <si>
    <t>北京亚东生物制药</t>
  </si>
  <si>
    <t>首批铺底，后补货，货到票到当月付款</t>
  </si>
  <si>
    <t>北京亚东生物制药有限公司</t>
  </si>
  <si>
    <t>维C银翘片</t>
  </si>
  <si>
    <t>0.4gx18片(薄膜衣)</t>
  </si>
  <si>
    <t>湖北民康制药</t>
  </si>
  <si>
    <t>流行性感冒用药</t>
  </si>
  <si>
    <t>盐酸乐卡地平片(再宁平)</t>
  </si>
  <si>
    <t>意大利</t>
  </si>
  <si>
    <t>伴侣凝胶(超滑避韵牌)</t>
  </si>
  <si>
    <t>10mlx4支</t>
  </si>
  <si>
    <t>四川省佳汇泰</t>
  </si>
  <si>
    <t>润滑剂</t>
  </si>
  <si>
    <t>清痘净肤双重调理乳</t>
  </si>
  <si>
    <t>祛痘疮类化妆品</t>
  </si>
  <si>
    <t>仙牌灵芝茶冲剂</t>
  </si>
  <si>
    <t>5gx60包</t>
  </si>
  <si>
    <t>四川仙牌灵芝</t>
  </si>
  <si>
    <t>一等选装</t>
  </si>
  <si>
    <t>夏枯草口服液</t>
  </si>
  <si>
    <t>10mlx12支(无蔗糖)</t>
  </si>
  <si>
    <t>贵阳新天</t>
  </si>
  <si>
    <t>子宫肌瘤/囊肿类疾病用药</t>
  </si>
  <si>
    <t xml:space="preserve">党参
</t>
  </si>
  <si>
    <t>海昆肾喜胶囊</t>
  </si>
  <si>
    <t>0.22gx18粒</t>
  </si>
  <si>
    <t>吉林辉南长龙</t>
  </si>
  <si>
    <t>器官／脏腑功能衰退用药</t>
  </si>
  <si>
    <t>氧氟沙星凝胶(菲宁达)</t>
  </si>
  <si>
    <t>100mg：20g</t>
  </si>
  <si>
    <t>南京长澳</t>
  </si>
  <si>
    <t>抗真菌感染用药</t>
  </si>
  <si>
    <t>四川长澳医药有限公司(原:四川新概念医药有限公司)</t>
  </si>
  <si>
    <t>氢溴酸西酞普兰片(喜普妙)</t>
  </si>
  <si>
    <t>抗抑郁症药</t>
  </si>
  <si>
    <t>酒石酸托特罗定片(舍尼亭)</t>
  </si>
  <si>
    <t>2mgx14片</t>
  </si>
  <si>
    <t>南京美瑞</t>
  </si>
  <si>
    <t>尿路感染用药</t>
  </si>
  <si>
    <t>天然维生素C咀嚼片（裸瓶）</t>
  </si>
  <si>
    <t>76.5克（0.85gx90片）</t>
  </si>
  <si>
    <t>海南养生堂</t>
  </si>
  <si>
    <t>酒石酸美托洛尔缓释片(托西尔康)</t>
  </si>
  <si>
    <t>50mgx10片x2板</t>
  </si>
  <si>
    <t>门冬胰岛素30注射液(诺和锐30特充)</t>
  </si>
  <si>
    <t>3ml：300单位(特充)</t>
  </si>
  <si>
    <t>胰酶肠溶胶囊(得每通)</t>
  </si>
  <si>
    <t>150mgx20粒</t>
  </si>
  <si>
    <t>德国</t>
  </si>
  <si>
    <t>盐酸头孢他美酯片(特普欣)</t>
  </si>
  <si>
    <t>180mgx12片</t>
  </si>
  <si>
    <t>四川方向</t>
  </si>
  <si>
    <t>氨苄西林丙磺舒胶囊</t>
  </si>
  <si>
    <t>0.25gx9粒x2板</t>
  </si>
  <si>
    <t>吉林金诺(长春银诺克)</t>
  </si>
  <si>
    <t>一清软胶囊</t>
  </si>
  <si>
    <t>江西欧氏</t>
  </si>
  <si>
    <t>0.3gx24片x3板(薄膜衣)</t>
  </si>
  <si>
    <t>郑州瑞龙</t>
  </si>
  <si>
    <t>郑州瑞龙制药股份有限公司</t>
  </si>
  <si>
    <t>薇姿矿物保湿霜</t>
  </si>
  <si>
    <t>50ml(清爽型)</t>
  </si>
  <si>
    <t>格列齐特缓释片</t>
  </si>
  <si>
    <t>30mgx10片x3板</t>
  </si>
  <si>
    <t>成都恒瑞</t>
  </si>
  <si>
    <t>来氟米特片(爱诺华)</t>
  </si>
  <si>
    <t>10mgx8片x2板</t>
  </si>
  <si>
    <t>苏州长征欣凯</t>
  </si>
  <si>
    <t>杜蕾斯人体润滑液</t>
  </si>
  <si>
    <t>50ml(激情热感装)</t>
  </si>
  <si>
    <t>美洛昔康分散片</t>
  </si>
  <si>
    <t>7.5mgx12粒</t>
  </si>
  <si>
    <t>32G、7枚、0.23/0.25x6mm</t>
  </si>
  <si>
    <t>丹麦诺和诺德</t>
  </si>
  <si>
    <t>裸花紫珠片</t>
  </si>
  <si>
    <t>海南九芝堂</t>
  </si>
  <si>
    <t>中成药类抗菌消炎药</t>
  </si>
  <si>
    <t>骨肽片</t>
  </si>
  <si>
    <t>0.3gx12粒x2板(薄膜衣)</t>
  </si>
  <si>
    <t>薇姿温泉矿物保湿精华凝露</t>
  </si>
  <si>
    <t>大活络丸</t>
  </si>
  <si>
    <t>3.5gx6丸</t>
  </si>
  <si>
    <t xml:space="preserve">资信40万    </t>
  </si>
  <si>
    <t>太极集团重庆桐君阁药厂有限公司</t>
  </si>
  <si>
    <t>理肤泉特安洁面泡沫</t>
  </si>
  <si>
    <t>黄藤素软胶囊</t>
  </si>
  <si>
    <t>0.4gx12粒x2板</t>
  </si>
  <si>
    <t>昆明圣火</t>
  </si>
  <si>
    <t>昆明圣火医药有限公司</t>
  </si>
  <si>
    <t>薇姿温泉矿物保湿修护特润霜</t>
  </si>
  <si>
    <t>50ml</t>
  </si>
  <si>
    <t>氧氟沙星滴耳液</t>
  </si>
  <si>
    <t>5ml:15mg</t>
  </si>
  <si>
    <t>耳病用药</t>
  </si>
  <si>
    <t>柴芩软胶囊</t>
  </si>
  <si>
    <t>0.48gx18粒</t>
  </si>
  <si>
    <t>承德颈复康</t>
  </si>
  <si>
    <t>健儿消食口服液</t>
  </si>
  <si>
    <t>四川泰华堂</t>
  </si>
  <si>
    <t xml:space="preserve">薄荷膏 </t>
  </si>
  <si>
    <t xml:space="preserve">4g
</t>
  </si>
  <si>
    <t xml:space="preserve">厦门美商
</t>
  </si>
  <si>
    <t>其它美容化妆品</t>
  </si>
  <si>
    <t>乙酰半胱氨酸颗粒</t>
  </si>
  <si>
    <t>0.2gx10袋</t>
  </si>
  <si>
    <t>广东百澳</t>
  </si>
  <si>
    <t>煅瓦楞子(绿色药业)</t>
  </si>
  <si>
    <t>绿色药业</t>
  </si>
  <si>
    <t>四川新绿色药业科技发展股份有限公司</t>
  </si>
  <si>
    <t>单硝酸异山梨酯缓释胶囊(德瑞宁)</t>
  </si>
  <si>
    <t>40mgx20粒</t>
  </si>
  <si>
    <t>北京红林</t>
  </si>
  <si>
    <t>氢溴酸右美沙芬糖浆</t>
  </si>
  <si>
    <t>100ml:0.15g</t>
  </si>
  <si>
    <t>拜耳启东</t>
  </si>
  <si>
    <t>甲磺酸多沙唑嗪缓释片(可多华)</t>
  </si>
  <si>
    <t>4mgx10片、薄膜衣片</t>
  </si>
  <si>
    <t>辉瑞制药</t>
  </si>
  <si>
    <t>国药集团药业股份有限公司</t>
  </si>
  <si>
    <t>薇姿泉之净舒安洁肤水</t>
  </si>
  <si>
    <t>桑枝颗粒</t>
  </si>
  <si>
    <t>3gx15袋</t>
  </si>
  <si>
    <t>复合氨基酸口服液</t>
  </si>
  <si>
    <t>250mlx2瓶 红色</t>
  </si>
  <si>
    <t>江西认真药业</t>
  </si>
  <si>
    <t>氨基酸类保健食品</t>
  </si>
  <si>
    <t>左乙拉西坦片(开浦兰)</t>
  </si>
  <si>
    <t>0.5gx30片</t>
  </si>
  <si>
    <t>比利时 UCB Pharma</t>
  </si>
  <si>
    <t xml:space="preserve">滇制何首乌粉 </t>
  </si>
  <si>
    <t>云南</t>
  </si>
  <si>
    <t xml:space="preserve">压一结一      </t>
  </si>
  <si>
    <t>M(成人)</t>
  </si>
  <si>
    <t>脚爽护肤液(脚臭灵)</t>
  </si>
  <si>
    <t>60ml</t>
  </si>
  <si>
    <t>祛臭止汗类化妆品</t>
  </si>
  <si>
    <t>冬虫夏草</t>
  </si>
  <si>
    <t>50g&lt;一级.木盒&gt;(桐君阁)</t>
  </si>
  <si>
    <t>西藏</t>
  </si>
  <si>
    <t>正胃胶囊</t>
  </si>
  <si>
    <t>0.35gx12粒x3板</t>
  </si>
  <si>
    <t>江西药都仁和</t>
  </si>
  <si>
    <t>5g&lt;断草.袋&gt;(桐君阁）</t>
  </si>
  <si>
    <t>龙眼肉(康美)</t>
  </si>
  <si>
    <t>250g(特选)</t>
  </si>
  <si>
    <t>30g(特级)(木盒)(桐君阁牌)</t>
  </si>
  <si>
    <t>5g&lt;一级.袋&gt;(桐君阁)</t>
  </si>
  <si>
    <t>维妥立维D钙软胶囊(千林)</t>
  </si>
  <si>
    <t>1200mgx100粒</t>
  </si>
  <si>
    <t xml:space="preserve">冰爽清凉茶
</t>
  </si>
  <si>
    <t>216g</t>
  </si>
  <si>
    <t>重庆万氏商贸</t>
  </si>
  <si>
    <t>茶饮</t>
  </si>
  <si>
    <t>重庆泰兴食品有限公司</t>
  </si>
  <si>
    <t>1800条</t>
  </si>
  <si>
    <t>复方氯化钠滴眼液</t>
  </si>
  <si>
    <t>0.55%:10ml</t>
  </si>
  <si>
    <t>江苏汉晨药业</t>
  </si>
  <si>
    <t>干眼症用药</t>
  </si>
  <si>
    <t>江苏汉晨药业有限公司</t>
  </si>
  <si>
    <t>振源胶囊</t>
  </si>
  <si>
    <t>25mgx8粒x3板</t>
  </si>
  <si>
    <t>吉林集安益盛</t>
  </si>
  <si>
    <t>京都念慈菴蜜炼川贝枇杷膏</t>
  </si>
  <si>
    <t>京都念慈庵</t>
  </si>
  <si>
    <t>化痰止咳药</t>
  </si>
  <si>
    <t>酮洛芬肠溶胶囊(优布芬肠溶胶囊)</t>
  </si>
  <si>
    <t>50mgx20粒</t>
  </si>
  <si>
    <t>2400条</t>
  </si>
  <si>
    <t>制氧机</t>
  </si>
  <si>
    <t>7F-3A</t>
  </si>
  <si>
    <t>医用制氧器械</t>
  </si>
  <si>
    <t>独一味胶囊</t>
  </si>
  <si>
    <t>0.3gx24粒</t>
  </si>
  <si>
    <t>康县独一味（原甘肃独一味）药业</t>
  </si>
  <si>
    <t>盐酸氟桂利嗪胶囊</t>
  </si>
  <si>
    <t>5mgx20粒</t>
  </si>
  <si>
    <t>秘诀清凉散</t>
  </si>
  <si>
    <t>2gx10袋</t>
  </si>
  <si>
    <t>西藏藏医学院</t>
  </si>
  <si>
    <t>资信（30万）</t>
  </si>
  <si>
    <t>西藏藏医学院藏药有限公司</t>
  </si>
  <si>
    <t>成都湔江</t>
  </si>
  <si>
    <t>浓维磷糖浆</t>
  </si>
  <si>
    <t>500ml</t>
  </si>
  <si>
    <t>颈痛颗粒</t>
  </si>
  <si>
    <t>4gx12袋</t>
  </si>
  <si>
    <t>小儿柴桂退热口服液</t>
  </si>
  <si>
    <t>吉林敖东延边</t>
  </si>
  <si>
    <t>小儿退热用药</t>
  </si>
  <si>
    <t>合生元较大婴儿配方奶粉(二阶段)</t>
  </si>
  <si>
    <t>900g(超级呵护)</t>
  </si>
  <si>
    <t>法国合生元</t>
  </si>
  <si>
    <t>冲调食品</t>
  </si>
  <si>
    <t>儿童奶粉米粉</t>
  </si>
  <si>
    <t>甜梦胶囊</t>
  </si>
  <si>
    <t>0.4gx12粒x3板</t>
  </si>
  <si>
    <t>荣昌制药(淄博）</t>
  </si>
  <si>
    <t>一级10g（木盒）桐君阁</t>
  </si>
  <si>
    <t xml:space="preserve">颈椎牵引器
</t>
  </si>
  <si>
    <t xml:space="preserve">C型柔软型
</t>
  </si>
  <si>
    <t xml:space="preserve">江苏鱼跃医疗
</t>
  </si>
  <si>
    <t>3600条&lt;散&gt;</t>
  </si>
  <si>
    <t>10克</t>
  </si>
  <si>
    <t>12寸</t>
  </si>
  <si>
    <t>氨茶碱片</t>
  </si>
  <si>
    <t>蛇胆川贝液</t>
  </si>
  <si>
    <t>维妥立维D钙软胶囊(千林补钙特惠装)</t>
  </si>
  <si>
    <t>300g(1.2gx200粒/瓶+1.2gx50粒/瓶）</t>
  </si>
  <si>
    <t>汰渍洗衣皂</t>
  </si>
  <si>
    <t>238g</t>
  </si>
  <si>
    <t>广州宝洁</t>
  </si>
  <si>
    <t>块</t>
  </si>
  <si>
    <t>香皂/肥皂/洗手液</t>
  </si>
  <si>
    <t xml:space="preserve">大凳面手杖
</t>
  </si>
  <si>
    <t xml:space="preserve">YU871
</t>
  </si>
  <si>
    <t xml:space="preserve">江苏鱼跃
</t>
  </si>
  <si>
    <t>元胡止痛片</t>
  </si>
  <si>
    <t>0.25gx100片(薄膜衣)</t>
  </si>
  <si>
    <t>精乌颗粒</t>
  </si>
  <si>
    <t>10g×12袋</t>
  </si>
  <si>
    <t>贵州盛世龙方</t>
  </si>
  <si>
    <t>其它滋补营养药</t>
  </si>
  <si>
    <t>腰围固定带</t>
  </si>
  <si>
    <t>YTD01-L</t>
  </si>
  <si>
    <t>冀州佳禾</t>
  </si>
  <si>
    <t>成都晓辉医疗器械有限公司</t>
  </si>
  <si>
    <t>YTD01-M</t>
  </si>
  <si>
    <t>复合肽营养饮品Ⅰ型（初元）</t>
  </si>
  <si>
    <t>100mlx5瓶</t>
  </si>
  <si>
    <t>江中药业股份</t>
  </si>
  <si>
    <t>其它滋补营养保健食品</t>
  </si>
  <si>
    <t>头孢克洛干混悬剂(积大尤卡)</t>
  </si>
  <si>
    <t>0.125gx6袋</t>
  </si>
  <si>
    <t>昆明积大制药</t>
  </si>
  <si>
    <t>50g&lt;特级&gt;(木盒〉（桐君阁）</t>
  </si>
  <si>
    <t>30g&lt;一级.木盒&gt;(桐君阁)</t>
  </si>
  <si>
    <t xml:space="preserve">冻干三七
</t>
  </si>
  <si>
    <t xml:space="preserve">统装 </t>
  </si>
  <si>
    <t xml:space="preserve">云南
</t>
  </si>
  <si>
    <t xml:space="preserve">10g
</t>
  </si>
  <si>
    <t>化瘀止血药</t>
  </si>
  <si>
    <t>云南云尚生物技术有限公司</t>
  </si>
  <si>
    <t>8gx6袋(低糖型)</t>
  </si>
  <si>
    <t>海尔制药</t>
  </si>
  <si>
    <t>杜仲</t>
  </si>
  <si>
    <t>扎</t>
  </si>
  <si>
    <t>茯苓</t>
  </si>
  <si>
    <t>100g、丁</t>
  </si>
  <si>
    <t>北京和谐堂</t>
  </si>
  <si>
    <t>利水消肿药</t>
  </si>
  <si>
    <t>四川滋宁中药饮片有限公司</t>
  </si>
  <si>
    <t>250克（桐君阁牌）</t>
  </si>
  <si>
    <t>180g</t>
  </si>
  <si>
    <t>磷酸铝凝胶(吉福士)</t>
  </si>
  <si>
    <t>130mgx10袋</t>
  </si>
  <si>
    <t>台湾葡萄王</t>
  </si>
  <si>
    <t>F型 500g  红色</t>
  </si>
  <si>
    <t>海飞丝洗发露</t>
  </si>
  <si>
    <t>400ml</t>
  </si>
  <si>
    <t>洗发水</t>
  </si>
  <si>
    <t>理肤泉舒缓喷雾</t>
  </si>
  <si>
    <t>稳豪倍易型血糖仪</t>
  </si>
  <si>
    <t>稳豪倍易型</t>
  </si>
  <si>
    <t>家用血糖分析仪类</t>
  </si>
  <si>
    <t>杜蕾斯天然胶乳橡胶避孕套</t>
  </si>
  <si>
    <t>3只(激情装)</t>
  </si>
  <si>
    <t>甘草</t>
  </si>
  <si>
    <t>内蒙古</t>
  </si>
  <si>
    <t>复方氨酚溴敏胶囊</t>
  </si>
  <si>
    <t>抗组胺感冒药类</t>
  </si>
  <si>
    <t xml:space="preserve">甘草
</t>
  </si>
  <si>
    <t>1.6gx45袋</t>
  </si>
  <si>
    <t>1.5gx38袋</t>
  </si>
  <si>
    <t>重庆康迪</t>
  </si>
  <si>
    <t>重庆康迪药业有限公司</t>
  </si>
  <si>
    <t>南京天朗</t>
  </si>
  <si>
    <t>妮维雅晶纯皙白泡沫洁面乳</t>
  </si>
  <si>
    <t>上海妮维雅</t>
  </si>
  <si>
    <t>成都欣晋吉商贸有限公司</t>
  </si>
  <si>
    <t>腰椎治疗仪</t>
  </si>
  <si>
    <t>DFR(YZCD-1)</t>
  </si>
  <si>
    <t>花</t>
  </si>
  <si>
    <t>叶</t>
  </si>
  <si>
    <t>杆</t>
  </si>
  <si>
    <t>莲子(康美)</t>
  </si>
  <si>
    <t>190g(特选)</t>
  </si>
  <si>
    <t>1.5gx18袋</t>
  </si>
  <si>
    <t>山药(康美)</t>
  </si>
  <si>
    <t>150g</t>
  </si>
  <si>
    <t>碳酸锂片</t>
  </si>
  <si>
    <t>株洲湘江</t>
  </si>
  <si>
    <t>抗狂躁用药</t>
  </si>
  <si>
    <t>JZCD-1</t>
  </si>
  <si>
    <t>薇姿泉之净滢润泡沫洁面摩丝</t>
  </si>
  <si>
    <t>少腹逐瘀颗粒</t>
  </si>
  <si>
    <t>5gx12袋</t>
  </si>
  <si>
    <t>赶黄草叶</t>
  </si>
  <si>
    <t>2.5gx42袋</t>
  </si>
  <si>
    <t>广东凉茶颗粒</t>
  </si>
  <si>
    <t>10gx20袋</t>
  </si>
  <si>
    <t>广州王老吉</t>
  </si>
  <si>
    <t>酞丁安滴眼液(乐克沙)</t>
  </si>
  <si>
    <t>氧氟沙星滴眼液</t>
  </si>
  <si>
    <t>帕司烟肼片(对氨基水杨酸异烟肼片)</t>
  </si>
  <si>
    <t>重庆华邦制药</t>
  </si>
  <si>
    <t>高丽参(正官庄)</t>
  </si>
  <si>
    <t>良37.5g&lt;50支&gt;</t>
  </si>
  <si>
    <t>大韩民国人参公社</t>
  </si>
  <si>
    <t>良字300g&lt;15支&gt;</t>
  </si>
  <si>
    <t>韩国</t>
  </si>
  <si>
    <t>氢溴酸右美沙芬胶囊</t>
  </si>
  <si>
    <t>15mgx12粒</t>
  </si>
  <si>
    <t>唐山福乐(唐山容大)</t>
  </si>
  <si>
    <t>地75g&lt;30支&gt;</t>
  </si>
  <si>
    <t>西沙必利片(恰瑞)</t>
  </si>
  <si>
    <t>良50g&lt;20支&gt;</t>
  </si>
  <si>
    <t>台式血压计</t>
  </si>
  <si>
    <t>台式</t>
  </si>
  <si>
    <t>195ml</t>
  </si>
  <si>
    <t>异烟肼片</t>
  </si>
  <si>
    <t>100mgx100片</t>
  </si>
  <si>
    <t>地150g&lt;40支&gt;</t>
  </si>
  <si>
    <t>良150g&lt;40支&gt;</t>
  </si>
  <si>
    <t>特安舒护面霜</t>
  </si>
  <si>
    <t>40mL</t>
  </si>
  <si>
    <t>良150g&lt;20支&gt;</t>
  </si>
  <si>
    <t>宁心益智口服液</t>
  </si>
  <si>
    <t>康氏真菌清</t>
  </si>
  <si>
    <t>30g+60ml</t>
  </si>
  <si>
    <t>康氏疣必净</t>
  </si>
  <si>
    <t>10ml(普通型)</t>
  </si>
  <si>
    <t>止血钳</t>
  </si>
  <si>
    <t>12.5cm弯蚊式全齿</t>
  </si>
  <si>
    <t>上海手术</t>
  </si>
  <si>
    <t>把</t>
  </si>
  <si>
    <t>医用外科手术器械</t>
  </si>
  <si>
    <t>医用钳类手术器械</t>
  </si>
  <si>
    <t>H032C(舒适版)</t>
  </si>
  <si>
    <t>头孢克肟胶囊</t>
  </si>
  <si>
    <t>0.1gx6粒</t>
  </si>
  <si>
    <t>成都倍特(四川方向)</t>
  </si>
  <si>
    <t>良300g&lt;20支&gt;</t>
  </si>
  <si>
    <t>高丽参（正官庄）</t>
  </si>
  <si>
    <t>良字75g&lt;30支&gt;(韩国)</t>
  </si>
  <si>
    <t>韩国人参公社</t>
  </si>
  <si>
    <t>胶原蛋白压片糖果（千林）</t>
  </si>
  <si>
    <t>850mgx80片</t>
  </si>
  <si>
    <t>广东保瑞(广东仙乐制药)</t>
  </si>
  <si>
    <t>美澳健赢前软胶囊</t>
  </si>
  <si>
    <t>930mgx60粒</t>
  </si>
  <si>
    <t>改善记忆力类保健食品</t>
  </si>
  <si>
    <t>美澳健天然维生素E软胶囊</t>
  </si>
  <si>
    <t>0.5gx100粒</t>
  </si>
  <si>
    <t>智能电子血压计</t>
  </si>
  <si>
    <t>HEM-6200(手腕式)</t>
  </si>
  <si>
    <t>欧姆龙(大连)</t>
  </si>
  <si>
    <t>爽心透心凉清凉茶</t>
  </si>
  <si>
    <t>360g</t>
  </si>
  <si>
    <t>其它冲饮品</t>
  </si>
  <si>
    <t>地300g〈20支〉</t>
  </si>
  <si>
    <t>大韩民国人生公社</t>
  </si>
  <si>
    <t>高丽人参(开城)</t>
  </si>
  <si>
    <t>天30支150g</t>
  </si>
  <si>
    <t>大圣开城</t>
  </si>
  <si>
    <t>维生素E霜</t>
  </si>
  <si>
    <t>苏州新兴保健品</t>
  </si>
  <si>
    <t>人20支300g</t>
  </si>
  <si>
    <t>吲哚美辛凝胶(万特力)</t>
  </si>
  <si>
    <t>35g</t>
  </si>
  <si>
    <t>日本兴和</t>
  </si>
  <si>
    <t>盐酸左氧氟沙星滴眼液(视邦)</t>
  </si>
  <si>
    <t>5ml：15mg</t>
  </si>
  <si>
    <t>亚邦医药股份</t>
  </si>
  <si>
    <t>斑秃丸</t>
  </si>
  <si>
    <t>广州白云山敬修堂</t>
  </si>
  <si>
    <t>斑秃／秃发用药</t>
  </si>
  <si>
    <t>舒肤佳香皂</t>
  </si>
  <si>
    <t>125g</t>
  </si>
  <si>
    <t>汤臣倍健鱼油软胶囊</t>
  </si>
  <si>
    <t>1000mgx100粒</t>
  </si>
  <si>
    <t>其它改善心脑血管类保健食品</t>
  </si>
  <si>
    <t>醋酸曲安奈德益康唑乳膏</t>
  </si>
  <si>
    <t>15g:0.0165g:0.15g</t>
  </si>
  <si>
    <t>高丽人参（开城）</t>
  </si>
  <si>
    <t>人30支150g</t>
  </si>
  <si>
    <t>蛤蚧</t>
  </si>
  <si>
    <t>对</t>
  </si>
  <si>
    <t>小</t>
  </si>
  <si>
    <t>电子血压计</t>
  </si>
  <si>
    <t>YE8300B</t>
  </si>
  <si>
    <t>薇姿泉之净滢润洁面乳</t>
  </si>
  <si>
    <t>大</t>
  </si>
  <si>
    <t>夏枯草膏</t>
  </si>
  <si>
    <t>200g</t>
  </si>
  <si>
    <t>贡菊</t>
  </si>
  <si>
    <t>25g</t>
  </si>
  <si>
    <t>河北汉草堂药业有限公司</t>
  </si>
  <si>
    <t>20mgx4片</t>
  </si>
  <si>
    <t>拜耳药业</t>
  </si>
  <si>
    <t>自动型数字显示电子血压计(迈克大夫)</t>
  </si>
  <si>
    <t>BP3B100</t>
  </si>
  <si>
    <t>华略电子深圳</t>
  </si>
  <si>
    <t xml:space="preserve">冷酸灵冰柠劲爽双重抗敏感牙膏 </t>
  </si>
  <si>
    <t>110g(冰柠薄荷香型)</t>
  </si>
  <si>
    <t>重庆登康</t>
  </si>
  <si>
    <t>利肝隆颗粒</t>
  </si>
  <si>
    <t>10gx12袋</t>
  </si>
  <si>
    <t>广西嘉进药业</t>
  </si>
  <si>
    <t>盐酸帕罗西汀片(乐友)</t>
  </si>
  <si>
    <t>浙江华海</t>
  </si>
  <si>
    <t xml:space="preserve">压一结一    </t>
  </si>
  <si>
    <t>四川一众药业有限公司</t>
  </si>
  <si>
    <t>小便器</t>
  </si>
  <si>
    <t>男式</t>
  </si>
  <si>
    <t>成都明森</t>
  </si>
  <si>
    <t>其它医疗器械</t>
  </si>
  <si>
    <t>雌三醇软膏(欧维婷)</t>
  </si>
  <si>
    <t>爱尔兰欧加农</t>
  </si>
  <si>
    <t>激素类药</t>
  </si>
  <si>
    <t>性激素类药</t>
  </si>
  <si>
    <t>双环醇片(百赛诺)</t>
  </si>
  <si>
    <t>25mgx9片</t>
  </si>
  <si>
    <t>北京协和</t>
  </si>
  <si>
    <t>YE-630A</t>
  </si>
  <si>
    <t>肝复康丸</t>
  </si>
  <si>
    <t>脑力宝丸</t>
  </si>
  <si>
    <t>河南宛西制药</t>
  </si>
  <si>
    <t>舒适达多效护理牙膏</t>
  </si>
  <si>
    <t>中美天津史克(克劳丽)</t>
  </si>
  <si>
    <t>甘草锌胶囊</t>
  </si>
  <si>
    <t>千金湘江</t>
  </si>
  <si>
    <t>老中医软膏</t>
  </si>
  <si>
    <t>温州奇美</t>
  </si>
  <si>
    <t>止泻颗粒</t>
  </si>
  <si>
    <t>10gx9袋</t>
  </si>
  <si>
    <t>广西龙州方略</t>
  </si>
  <si>
    <t>重庆维迈医药有限责任公司</t>
  </si>
  <si>
    <t>全自动煎药保健壶</t>
  </si>
  <si>
    <t>GX-500A 4L 陶瓷</t>
  </si>
  <si>
    <t>北京天翔科技</t>
  </si>
  <si>
    <t>小家电</t>
  </si>
  <si>
    <t>电水壶</t>
  </si>
  <si>
    <t>BP3BR1-3P(迈克大夫)</t>
  </si>
  <si>
    <t>野桂花蜂蜜</t>
  </si>
  <si>
    <t>500g</t>
  </si>
  <si>
    <t>成都郫县青田</t>
  </si>
  <si>
    <t>蜂蜜</t>
  </si>
  <si>
    <t>成都郫县青田食品厂</t>
  </si>
  <si>
    <t>七度空间优雅系列卫生巾(A8410)</t>
  </si>
  <si>
    <t>10片(夜用薄型)(丝柔表层)</t>
  </si>
  <si>
    <t>福建恒安集团</t>
  </si>
  <si>
    <t>纸制品</t>
  </si>
  <si>
    <t>卫生巾</t>
  </si>
  <si>
    <t>妇炎康片</t>
  </si>
  <si>
    <t>0.25gx18片x4板(糖衣)</t>
  </si>
  <si>
    <t>广东德鑫(江门德鑫)</t>
  </si>
  <si>
    <t>爽心三泡台八宝茶</t>
  </si>
  <si>
    <t>杀蟑胶饵</t>
  </si>
  <si>
    <t>氟虫腈0.05%：5g（原氟虫胺1%：5g）</t>
  </si>
  <si>
    <t>常州晔康</t>
  </si>
  <si>
    <t>家庭清洁护理品</t>
  </si>
  <si>
    <t>灭虫剂</t>
  </si>
  <si>
    <t>穿王消炎胶囊</t>
  </si>
  <si>
    <t>0.22gx12粒x2板</t>
  </si>
  <si>
    <t>四川新圣药业有限公司</t>
  </si>
  <si>
    <t xml:space="preserve">头孢克洛干混悬剂(欣可诺)
</t>
  </si>
  <si>
    <t xml:space="preserve">0.125gx6袋
</t>
  </si>
  <si>
    <t>海南三叶制药</t>
  </si>
  <si>
    <t xml:space="preserve">盒
</t>
  </si>
  <si>
    <t>复方沙棘籽油栓</t>
  </si>
  <si>
    <t>2.7gx6粒</t>
  </si>
  <si>
    <t>陕西海天制药</t>
  </si>
  <si>
    <t>通脉灵片</t>
  </si>
  <si>
    <t>15片x3板(糖衣)</t>
  </si>
  <si>
    <t>四川绵阳制药</t>
  </si>
  <si>
    <t>理肤泉舒安臻白精华液</t>
  </si>
  <si>
    <t>理肤泉舒安臻白柔肤水</t>
  </si>
  <si>
    <t>清热解毒口服液</t>
  </si>
  <si>
    <t>湖北东信药业</t>
  </si>
  <si>
    <t>二甲双胍格列本脲片(Ⅰ)(爽能)</t>
  </si>
  <si>
    <t>0.25g:1.25mgx30片</t>
  </si>
  <si>
    <t>硝苯地平缓释片</t>
  </si>
  <si>
    <t>10mgx16片</t>
  </si>
  <si>
    <t>扬子江药业</t>
  </si>
  <si>
    <t>坎地沙坦酯片(悉君宁)</t>
  </si>
  <si>
    <t>4mgx14片</t>
  </si>
  <si>
    <t>白云山天心</t>
  </si>
  <si>
    <t>胆石利通片</t>
  </si>
  <si>
    <t>54片</t>
  </si>
  <si>
    <t>山东步长制药</t>
  </si>
  <si>
    <t>益气养血口服液</t>
  </si>
  <si>
    <t>15mlx10支</t>
  </si>
  <si>
    <t>通化万通药业</t>
  </si>
  <si>
    <t>四川国森医药有限公司</t>
  </si>
  <si>
    <t>200gx4瓶</t>
  </si>
  <si>
    <t>元胡止痛软胶囊</t>
  </si>
  <si>
    <t>0.5gx12粒</t>
  </si>
  <si>
    <t>天王补心丸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</si>
  <si>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</si>
  <si>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</si>
  <si>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</si>
  <si>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</si>
  <si>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</si>
  <si>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健民咽喉片</t>
  </si>
  <si>
    <t>48片(薄膜衣）</t>
  </si>
  <si>
    <t>武汉健民</t>
  </si>
  <si>
    <t>盐酸特拉唑嗪片（马沙尼）</t>
  </si>
  <si>
    <t>赛科药业</t>
  </si>
  <si>
    <t>益心酮片</t>
  </si>
  <si>
    <t>32mgx24片</t>
  </si>
  <si>
    <t>太极集团浙江东方制药有限公司</t>
  </si>
  <si>
    <t>多功能拨罐理疗器</t>
  </si>
  <si>
    <t>1x6</t>
  </si>
  <si>
    <t>北京国医研医药</t>
  </si>
  <si>
    <t>阿莫西林颗粒(强必林)</t>
  </si>
  <si>
    <t>0.125gx12包</t>
  </si>
  <si>
    <t>肺力咳胶囊</t>
  </si>
  <si>
    <t>0.3gx45粒</t>
  </si>
  <si>
    <t>贵州健兴</t>
  </si>
  <si>
    <t>止咳平喘药</t>
  </si>
  <si>
    <t>黄连上清丸</t>
  </si>
  <si>
    <t>6gx5袋</t>
  </si>
  <si>
    <t>阿莫西林胶囊</t>
  </si>
  <si>
    <t>500mgx24粒</t>
  </si>
  <si>
    <t>珠海联邦中山</t>
  </si>
  <si>
    <t>养胃舒颗粒</t>
  </si>
  <si>
    <t>10gx6袋</t>
  </si>
  <si>
    <t>合肥华润神鹿(原合肥神鹿双鹤)</t>
  </si>
  <si>
    <t>硫酸氨基葡萄糖胶囊(维固力)</t>
  </si>
  <si>
    <t>250mgx20粒</t>
  </si>
  <si>
    <t>爱尔兰罗达</t>
  </si>
  <si>
    <t>头孢克肟颗粒(达力芬)</t>
  </si>
  <si>
    <t>50mgx6包(无糖型)</t>
  </si>
  <si>
    <t>国药集团致君</t>
  </si>
  <si>
    <t>小儿麻苷颗粒</t>
  </si>
  <si>
    <t>2.5gx12袋</t>
  </si>
  <si>
    <t>四川巴中普瑞</t>
  </si>
  <si>
    <t>儿科专用止咳化痰平喘药</t>
  </si>
  <si>
    <t>赛胃安胶囊</t>
  </si>
  <si>
    <t>0.87gx27粒</t>
  </si>
  <si>
    <t>福建泉州亚泰</t>
  </si>
  <si>
    <t>御美彩染焗油膏(五贝子)栗棕色</t>
  </si>
  <si>
    <t>北京老人头</t>
  </si>
  <si>
    <t>发用类化妆品</t>
  </si>
  <si>
    <t>染发类化妆品</t>
  </si>
  <si>
    <t>北京老人头日用化学有限公司</t>
  </si>
  <si>
    <t>果糖二磷酸纳口服液(瑞安吉)</t>
  </si>
  <si>
    <t>10ml:1gx6支</t>
  </si>
  <si>
    <t>北京华靳</t>
  </si>
  <si>
    <t>连花清瘟片</t>
  </si>
  <si>
    <t>0.35gx24片</t>
  </si>
  <si>
    <t>石家庄以岭</t>
  </si>
  <si>
    <t>疝气治疗带(佳禾)</t>
  </si>
  <si>
    <t>成人型(2套装)</t>
  </si>
  <si>
    <t>枸橼酸莫沙必利片</t>
  </si>
  <si>
    <t>5mgx24片</t>
  </si>
  <si>
    <t>汤臣倍健角鲨烯软胶囊</t>
  </si>
  <si>
    <t>500mgx100粒</t>
  </si>
  <si>
    <t>调节血脂类保健食品</t>
  </si>
  <si>
    <t>盆炎净胶囊</t>
  </si>
  <si>
    <t>0.5gx15粒x2板</t>
  </si>
  <si>
    <t>重庆希尔安</t>
  </si>
  <si>
    <t>重庆希尔安药业有限公司</t>
  </si>
  <si>
    <t>驱蚊花露水</t>
  </si>
  <si>
    <t>热淋清胶囊</t>
  </si>
  <si>
    <t>0.3gx36粒</t>
  </si>
  <si>
    <t>贵州弘康药业</t>
  </si>
  <si>
    <t>他克莫司软膏（明之欣）</t>
  </si>
  <si>
    <t>0.1%（10g：10mg）</t>
  </si>
  <si>
    <t>四川明欣药业</t>
  </si>
  <si>
    <t>四磨汤口服液</t>
  </si>
  <si>
    <t>10mlx12支</t>
  </si>
  <si>
    <t>湖南汉森</t>
  </si>
  <si>
    <t>枫蓼肠胃康片</t>
  </si>
  <si>
    <t>24片</t>
  </si>
  <si>
    <t>海南海口制药</t>
  </si>
  <si>
    <t>维生素B族片(汤臣倍健)</t>
  </si>
  <si>
    <t>55g(550mgx100片)</t>
  </si>
  <si>
    <t>珍菊降压片</t>
  </si>
  <si>
    <t>0.25gx60片(薄膜衣)</t>
  </si>
  <si>
    <t>狗肾</t>
  </si>
  <si>
    <t>梗(7.5cm-16cm)</t>
  </si>
  <si>
    <t>氧氟沙星滴眼液(沃古林)</t>
  </si>
  <si>
    <t>8ml:24mg/支</t>
  </si>
  <si>
    <t>理肤泉特安舒缓修复霜</t>
  </si>
  <si>
    <t>枸杞</t>
  </si>
  <si>
    <t>180粒 精选特级</t>
  </si>
  <si>
    <t>宁夏</t>
  </si>
  <si>
    <t>肾衰宁片</t>
  </si>
  <si>
    <t>0.36gx36片(薄膜衣片)</t>
  </si>
  <si>
    <t>肾炎用药</t>
  </si>
  <si>
    <t>280粒</t>
  </si>
  <si>
    <t>天然胶乳橡胶避孕套（多乐士）</t>
  </si>
  <si>
    <t>12只(梦幻超感纤薄型)（原超级纤薄型）</t>
  </si>
  <si>
    <t>马来西亚GUMMITECH</t>
  </si>
  <si>
    <t>枸杞子</t>
  </si>
  <si>
    <t>150粒</t>
  </si>
  <si>
    <t>成都荷花池药业</t>
  </si>
  <si>
    <t>补中益气丸</t>
  </si>
  <si>
    <t>6gx12袋(水丸)</t>
  </si>
  <si>
    <t>300g、特级(桐君阁)</t>
  </si>
  <si>
    <t>匹多莫德片(万适宁)</t>
  </si>
  <si>
    <t>0.4gx6片</t>
  </si>
  <si>
    <t>太阳石药业</t>
  </si>
  <si>
    <t>维妥立氨糖软骨素加钙片(千林)</t>
  </si>
  <si>
    <t>60g(1gx60片)</t>
  </si>
  <si>
    <t>广东仙乐制药</t>
  </si>
  <si>
    <t>龙胆泻肝丸</t>
  </si>
  <si>
    <t>清热燥湿药</t>
  </si>
  <si>
    <t>H009B电镀</t>
  </si>
  <si>
    <t>氯氮平片</t>
  </si>
  <si>
    <t>江苏云阳</t>
  </si>
  <si>
    <t>血府逐瘀片</t>
  </si>
  <si>
    <t>0.4gx48片</t>
  </si>
  <si>
    <t>潍坊中狮制药</t>
  </si>
  <si>
    <t>罗康全优越型血糖试纸条</t>
  </si>
  <si>
    <t>德国罗氏</t>
  </si>
  <si>
    <t>AMIGA172N</t>
  </si>
  <si>
    <t>三勒浆抗疲劳液</t>
  </si>
  <si>
    <t>30mlx30瓶</t>
  </si>
  <si>
    <t>四川华美</t>
  </si>
  <si>
    <t>抗疲劳/耐缺氧类保健食品</t>
  </si>
  <si>
    <t>抗疲劳类保健食品</t>
  </si>
  <si>
    <t>复方醋酸地塞米松乳膏</t>
  </si>
  <si>
    <t>10g(10g:7.5mg)</t>
  </si>
  <si>
    <t>广东华润顺峰</t>
  </si>
  <si>
    <t>理肤泉特润修护手霜</t>
  </si>
  <si>
    <t>雷米普利片(瑞泰)</t>
  </si>
  <si>
    <t>5mgx7片</t>
  </si>
  <si>
    <t>北京安万特</t>
  </si>
  <si>
    <t>YU850</t>
  </si>
  <si>
    <t>雷允上药业</t>
  </si>
  <si>
    <t>电子血压计(欧姆龙)</t>
  </si>
  <si>
    <t>HEM-7117</t>
  </si>
  <si>
    <t>舒肤佳沐浴露</t>
  </si>
  <si>
    <t>720ml</t>
  </si>
  <si>
    <t>沐浴露</t>
  </si>
  <si>
    <t>鼻窦炎口服液</t>
  </si>
  <si>
    <t xml:space="preserve">乙酰半胱氨酸颗粒
</t>
  </si>
  <si>
    <t>0.1g*10袋</t>
  </si>
  <si>
    <t>复方鳖甲软肝片</t>
  </si>
  <si>
    <t>0.5gx48片</t>
  </si>
  <si>
    <t>内蒙古福瑞中蒙</t>
  </si>
  <si>
    <t>咽康含片(咽特佳片)</t>
  </si>
  <si>
    <t>8片x3板</t>
  </si>
  <si>
    <t>贵州科辉制药</t>
  </si>
  <si>
    <t>医用脱脂纱布</t>
  </si>
  <si>
    <t>A 8m</t>
  </si>
  <si>
    <t>美澳健牌鱼油软胶囊</t>
  </si>
  <si>
    <t>100g(1gx100粒)</t>
  </si>
  <si>
    <t>色甘酸钠滴眼液</t>
  </si>
  <si>
    <t>8ml:0.16g(2%)</t>
  </si>
  <si>
    <t>眼科抗过敏用药</t>
  </si>
  <si>
    <t>地氯雷他定片(信敏汀)</t>
  </si>
  <si>
    <t>5mgx6片</t>
  </si>
  <si>
    <t>深圳信立泰</t>
  </si>
  <si>
    <t>消咳喘片</t>
  </si>
  <si>
    <t>浙江南洋</t>
  </si>
  <si>
    <t>丙戊酸钠缓释片(典泰)</t>
  </si>
  <si>
    <t>0.2gx30片</t>
  </si>
  <si>
    <t>江苏恒瑞</t>
  </si>
  <si>
    <t>盐酸氟西汀分散片(百优解)</t>
  </si>
  <si>
    <t>20mgx28片</t>
  </si>
  <si>
    <t>苏州礼来</t>
  </si>
  <si>
    <t>活血止痛胶囊</t>
  </si>
  <si>
    <t xml:space="preserve"> 0.37gx20片</t>
  </si>
  <si>
    <t>江西昌诺药业</t>
  </si>
  <si>
    <t xml:space="preserve">压二结一    </t>
  </si>
  <si>
    <t>重庆恩康医药有限公司</t>
  </si>
  <si>
    <t>盐酸贝那普利片</t>
  </si>
  <si>
    <t>10mgx14片(薄膜衣)</t>
  </si>
  <si>
    <t>上海新亚闵行</t>
  </si>
  <si>
    <t>泛昔洛韦片(罗汀)</t>
  </si>
  <si>
    <t>四川罗欣医药有限公司</t>
  </si>
  <si>
    <t xml:space="preserve">山楂精降脂片
</t>
  </si>
  <si>
    <t>60mg*48片</t>
  </si>
  <si>
    <t>实销月结</t>
  </si>
  <si>
    <t>230粒</t>
  </si>
  <si>
    <t>葡萄糖酸锌片</t>
  </si>
  <si>
    <t>70mgx100片</t>
  </si>
  <si>
    <t>海南制药</t>
  </si>
  <si>
    <t>银花感冒颗粒</t>
  </si>
  <si>
    <t>10克*10袋</t>
  </si>
  <si>
    <t xml:space="preserve">格列齐特片
</t>
  </si>
  <si>
    <t xml:space="preserve">80mgx60片 </t>
  </si>
  <si>
    <t>深圳海王药业</t>
  </si>
  <si>
    <t>豆凋零去痘液</t>
  </si>
  <si>
    <t>重庆灵方</t>
  </si>
  <si>
    <t>重庆华瑞药业有限责任公司</t>
  </si>
  <si>
    <t>欧姆龙血糖试纸</t>
  </si>
  <si>
    <t>HEA-STP30（25张）</t>
  </si>
  <si>
    <t>达而泰（天津）</t>
  </si>
  <si>
    <t>盐酸氨溴索口服溶液(奥勃抒)</t>
  </si>
  <si>
    <t>10ml:30mgx15袋</t>
  </si>
  <si>
    <t>心脑康胶囊</t>
  </si>
  <si>
    <t>0.25gx12粒x3板</t>
  </si>
  <si>
    <t>钙铁锌多聚葡萄糖</t>
  </si>
  <si>
    <t>450g</t>
  </si>
  <si>
    <t>深圳市金宝城</t>
  </si>
  <si>
    <t>葡萄糖类保健食品</t>
  </si>
  <si>
    <t>深圳市惠昌贸易有限公司</t>
  </si>
  <si>
    <t>银翘伤风胶囊</t>
  </si>
  <si>
    <t>黑龙江葵花</t>
  </si>
  <si>
    <t>四川新天奇药业有限公司</t>
  </si>
  <si>
    <t>舒适达抗敏感牙膏（清新薄荷）</t>
  </si>
  <si>
    <t>碘伏消毒液</t>
  </si>
  <si>
    <t>120ml±5ml(喷雾型)</t>
  </si>
  <si>
    <t>重庆普康</t>
  </si>
  <si>
    <t>盐酸普拉克索片</t>
  </si>
  <si>
    <t>0.25mgx30s</t>
  </si>
  <si>
    <t>清眩片</t>
  </si>
  <si>
    <t>0.48gx12片x4板</t>
  </si>
  <si>
    <t>桐君阁药厂</t>
  </si>
  <si>
    <t>甲泼尼龙片</t>
  </si>
  <si>
    <t>4mgx30片</t>
  </si>
  <si>
    <t>意大利Pfizer Italia Srl</t>
  </si>
  <si>
    <t>其它激素类药</t>
  </si>
  <si>
    <t>盐酸胺碘酮片(可达龙)</t>
  </si>
  <si>
    <t>杭州赛诺菲圣德</t>
  </si>
  <si>
    <t>肾宝糖浆</t>
  </si>
  <si>
    <t>10ml*10支</t>
  </si>
  <si>
    <t>江西滕王阁</t>
  </si>
  <si>
    <t>广州大参林药业有限公司</t>
  </si>
  <si>
    <t>肺气肿片(707金扉康)</t>
  </si>
  <si>
    <t>麝香壮骨膏</t>
  </si>
  <si>
    <t>7cmx10cmx6片</t>
  </si>
  <si>
    <t>重庆灵方三帆</t>
  </si>
  <si>
    <t>消肿止痛膏类药品</t>
  </si>
  <si>
    <t>桂圆果</t>
  </si>
  <si>
    <t>统装</t>
  </si>
  <si>
    <t>强力定眩片</t>
  </si>
  <si>
    <t>0.35gx12片x3板(糖衣)</t>
  </si>
  <si>
    <t>陕西汉王</t>
  </si>
  <si>
    <t>哈蟆油</t>
  </si>
  <si>
    <t>10g/袋（桐君阁）</t>
  </si>
  <si>
    <t>吉林</t>
  </si>
  <si>
    <t>感冒清热颗粒</t>
  </si>
  <si>
    <t>12gx9袋</t>
  </si>
  <si>
    <t>风寒感冒用药</t>
  </si>
  <si>
    <t>藿香清胃片</t>
  </si>
  <si>
    <t>12片x2板薄膜衣</t>
  </si>
  <si>
    <t>广州花城</t>
  </si>
  <si>
    <t>祛暑湿用药</t>
  </si>
  <si>
    <t>克林霉素磷酸酯外用溶液(澳米沙)</t>
  </si>
  <si>
    <t>1%:30ml</t>
  </si>
  <si>
    <t>澳美制药</t>
  </si>
  <si>
    <t>哈蟆油(雪蛤)</t>
  </si>
  <si>
    <t>辽宁恒仁盛东</t>
  </si>
  <si>
    <t>美澳健钙片</t>
  </si>
  <si>
    <t>1.0gx100片(儿童型草莓味)</t>
  </si>
  <si>
    <t>美澳健天然β-胡萝卜素软胶囊</t>
  </si>
  <si>
    <t>盐酸伊托必利片</t>
  </si>
  <si>
    <t>50mgx30片</t>
  </si>
  <si>
    <t>修正长春高新</t>
  </si>
  <si>
    <t>三花茶</t>
  </si>
  <si>
    <t>5gx20袋</t>
  </si>
  <si>
    <t>康氏真菌清乳膏剂</t>
  </si>
  <si>
    <t>伏格列波糖胶囊(辰欣)</t>
  </si>
  <si>
    <t>0.1mgx15粒x4板</t>
  </si>
  <si>
    <t>山东鲁抗辰欣</t>
  </si>
  <si>
    <t>果蔬纤维压片糖果(千林)</t>
  </si>
  <si>
    <t>150gx100片</t>
  </si>
  <si>
    <t>广东仙乐(广东保瑞监制)</t>
  </si>
  <si>
    <t>其它保健食品</t>
  </si>
  <si>
    <t>减肥类保健食品</t>
  </si>
  <si>
    <t>千林R多种维生素矿物质片</t>
  </si>
  <si>
    <t>48g（0.8gx60片）青少年型</t>
  </si>
  <si>
    <t>替吉奥胶囊</t>
  </si>
  <si>
    <t>20mgx14粒x3板</t>
  </si>
  <si>
    <t>海参</t>
  </si>
  <si>
    <t>80g礼盒（桐君阁）</t>
  </si>
  <si>
    <t>大连海晏堂</t>
  </si>
  <si>
    <t>复方感冒灵片</t>
  </si>
  <si>
    <t>0.4gx36片</t>
  </si>
  <si>
    <t>海南澳美华</t>
  </si>
  <si>
    <t>250g礼盒（桐君阁）</t>
  </si>
  <si>
    <t>110g礼盒（桐君阁）</t>
  </si>
  <si>
    <t>干海参50-90头（一级）</t>
  </si>
  <si>
    <t>干海参50-90头(二级)</t>
  </si>
  <si>
    <t>干海参、一级（精装）</t>
  </si>
  <si>
    <t>12gx6袋</t>
  </si>
  <si>
    <t>葵花（冀州）</t>
  </si>
  <si>
    <t>美澳健牌无糖钙片</t>
  </si>
  <si>
    <t>120g(1.2g×100片）</t>
  </si>
  <si>
    <t>广州美澳健</t>
  </si>
  <si>
    <t>改善骨质疏松类保健食品</t>
  </si>
  <si>
    <t>十三味菥蓂丸</t>
  </si>
  <si>
    <t>0.6gx45丸</t>
  </si>
  <si>
    <t>阿德福韦酯胶囊(阿迪仙)</t>
  </si>
  <si>
    <t>10mgx20粒</t>
  </si>
  <si>
    <t>米氮平片(瑞美隆)</t>
  </si>
  <si>
    <t>30mgx10片</t>
  </si>
  <si>
    <t>荷兰</t>
  </si>
  <si>
    <t>120g礼盒（桐君阁）</t>
  </si>
  <si>
    <t>颈腰康胶囊</t>
  </si>
  <si>
    <t>0.33gx10粒x9板</t>
  </si>
  <si>
    <t>修正药业</t>
  </si>
  <si>
    <t>修正药业集团营销有限公司</t>
  </si>
  <si>
    <t>玉泉丸</t>
  </si>
  <si>
    <t>复方枸橼酸铁铵(补血糖浆)</t>
  </si>
  <si>
    <t>复方穿心莲片</t>
  </si>
  <si>
    <t>白云山和记黄埔</t>
  </si>
  <si>
    <t>薇姿泉之净舒润爽肤水</t>
  </si>
  <si>
    <t>欧莱雅(中国)</t>
  </si>
  <si>
    <t>盐酸阿米替林片</t>
  </si>
  <si>
    <t>常州四药</t>
  </si>
  <si>
    <t>海龙</t>
  </si>
  <si>
    <t>白带丸</t>
  </si>
  <si>
    <t>6gx12袋(浓缩水丸)</t>
  </si>
  <si>
    <t>太极绵阳制药</t>
  </si>
  <si>
    <t>12只(超薄玫瑰)</t>
  </si>
  <si>
    <t>骨痛灵酊</t>
  </si>
  <si>
    <t>70mlx3瓶</t>
  </si>
  <si>
    <t>昆明滇虹</t>
  </si>
  <si>
    <t>AS1</t>
  </si>
  <si>
    <t>达而泰(天津)</t>
  </si>
  <si>
    <t xml:space="preserve">止咳宝片
</t>
  </si>
  <si>
    <t>0.35g*12片*3板</t>
  </si>
  <si>
    <t>广东台城</t>
  </si>
  <si>
    <t>合生元益生菌冲剂</t>
  </si>
  <si>
    <t>1.5gx48袋</t>
  </si>
  <si>
    <t>广州合生元</t>
  </si>
  <si>
    <t>护舒宝卫生巾(夜用)</t>
  </si>
  <si>
    <t>10+2片(瞬洁丝薄)</t>
  </si>
  <si>
    <t>复方醋酸曲安奈德溶液(安隆)</t>
  </si>
  <si>
    <t>非接触式电子体温计(倍尔康)</t>
  </si>
  <si>
    <t>JXB-178</t>
  </si>
  <si>
    <t>广州金鑫宝（原广州番禺金鑫宝）</t>
  </si>
  <si>
    <t>体温计类</t>
  </si>
  <si>
    <t>海诺防磨脚专用贴</t>
  </si>
  <si>
    <t>2片(创可贴)+5片(防磨脚贴)</t>
  </si>
  <si>
    <t>海诺生物</t>
  </si>
  <si>
    <t>四川橡果贸易有限公司</t>
  </si>
  <si>
    <t>亿方拨罐器(真空枪式)</t>
  </si>
  <si>
    <t>YFZ-5A(磁针型)</t>
  </si>
  <si>
    <t>延边亿方</t>
  </si>
  <si>
    <t>头孢克洛缓释胶囊</t>
  </si>
  <si>
    <t>0.125g×12粒</t>
  </si>
  <si>
    <t>细菌溶解产物(泛福舒)</t>
  </si>
  <si>
    <t>7mgx10片</t>
  </si>
  <si>
    <t>瑞士欧姆</t>
  </si>
  <si>
    <t>其它药品</t>
  </si>
  <si>
    <t>肾石通丸</t>
  </si>
  <si>
    <t>2gx12粒</t>
  </si>
  <si>
    <t>四川旭华</t>
  </si>
  <si>
    <t>万安博数字型电子血压计</t>
  </si>
  <si>
    <t>HL888HS-J 臂式</t>
  </si>
  <si>
    <t>合泰医疗(强生)中国</t>
  </si>
  <si>
    <t>佳汇泰牌灵葛胶囊</t>
  </si>
  <si>
    <t>0.4gx6粒</t>
  </si>
  <si>
    <t>四川佳汇泰</t>
  </si>
  <si>
    <t>护舒宝卫生巾(日用)</t>
  </si>
  <si>
    <t xml:space="preserve">布洛芬缓释胶囊 </t>
  </si>
  <si>
    <t>0.3g*12粒</t>
  </si>
  <si>
    <t>压二结一</t>
  </si>
  <si>
    <t>北京红林制药有限公司</t>
  </si>
  <si>
    <t>美洛昔康片(宏强)</t>
  </si>
  <si>
    <t>7.5mgx10片</t>
  </si>
  <si>
    <t>大便器</t>
  </si>
  <si>
    <t>A(有盖)</t>
  </si>
  <si>
    <t>日用口罩</t>
  </si>
  <si>
    <t>12层x2只(19cmx14cm)绑带型普通级</t>
  </si>
  <si>
    <t>稳健医疗（黄冈）</t>
  </si>
  <si>
    <t>小儿氨酚黄那敏颗粒</t>
  </si>
  <si>
    <t>6gx10袋</t>
  </si>
  <si>
    <t>华润三九(北京)</t>
  </si>
  <si>
    <t>儿科专用抗感冒西药</t>
  </si>
  <si>
    <t>灯盏生脉胶囊</t>
  </si>
  <si>
    <t>0.18gx18粒</t>
  </si>
  <si>
    <t xml:space="preserve">生物谷灯盏花
</t>
  </si>
  <si>
    <t>压缩式吸入器</t>
  </si>
  <si>
    <t>NE-C30</t>
  </si>
  <si>
    <t>助呼吸器械</t>
  </si>
  <si>
    <t>8F-3A</t>
  </si>
  <si>
    <t>十味诃子散</t>
  </si>
  <si>
    <t>泌尿系统其它疾病用药</t>
  </si>
  <si>
    <t>康祝拔罐器</t>
  </si>
  <si>
    <t>简装C1x8</t>
  </si>
  <si>
    <t>海马</t>
  </si>
  <si>
    <t>8～10g</t>
  </si>
  <si>
    <t>愈风宁心片</t>
  </si>
  <si>
    <t>0.28gx100片</t>
  </si>
  <si>
    <t>北京同仁堂</t>
  </si>
  <si>
    <t>合生元婴儿配方奶粉(一阶段)</t>
  </si>
  <si>
    <t>900g(金装)</t>
  </si>
  <si>
    <t>清热暗疮片</t>
  </si>
  <si>
    <t xml:space="preserve">口腔溃疡含片
</t>
  </si>
  <si>
    <t>0.8g*4*5片/板/盒</t>
  </si>
  <si>
    <t>西安海欣</t>
  </si>
  <si>
    <t>口腔溃疡用药</t>
  </si>
  <si>
    <t>顶采去屑养发洗剂</t>
  </si>
  <si>
    <t>理肤泉净肤特润柔肤水</t>
  </si>
  <si>
    <t>舒适达专业修复牙膏</t>
  </si>
  <si>
    <t>葛兰素史克（中国）投资有限公司</t>
  </si>
  <si>
    <t>医用氧气袋(佳禾)</t>
  </si>
  <si>
    <t>中号</t>
  </si>
  <si>
    <t>冀州市佳禾</t>
  </si>
  <si>
    <t>坐厕椅</t>
  </si>
  <si>
    <t>H023B</t>
  </si>
  <si>
    <t>抗感解毒颗粒</t>
  </si>
  <si>
    <t>石家庄四药</t>
  </si>
  <si>
    <t>珍珠末</t>
  </si>
  <si>
    <t>0.3gx6支</t>
  </si>
  <si>
    <t>北京同仁堂制药</t>
  </si>
  <si>
    <t>明目药（眼科辅助用药）</t>
  </si>
  <si>
    <t>盐酸西替利嗪片(西可韦)</t>
  </si>
  <si>
    <t>苏州东瑞制药</t>
  </si>
  <si>
    <t>舒心糖浆</t>
  </si>
  <si>
    <t>美澳健牌褪黑素片</t>
  </si>
  <si>
    <t>60g(0.6gx100片)</t>
  </si>
  <si>
    <t>格列齐特缓释片(普美康)</t>
  </si>
  <si>
    <t>30mgx30片</t>
  </si>
  <si>
    <t>山东司邦得</t>
  </si>
  <si>
    <t>格列美脲片(伊瑞)</t>
  </si>
  <si>
    <t>2mgx24片</t>
  </si>
  <si>
    <t>山东达因海洋生物</t>
  </si>
  <si>
    <t>生物凝胶（康氏妇宁推射剂）</t>
  </si>
  <si>
    <t>3mlx7支（赠7片妇宁湿巾）</t>
  </si>
  <si>
    <t>牛初乳含片</t>
  </si>
  <si>
    <t>1588.3mg×60片(90g)</t>
  </si>
  <si>
    <t>美国康龙</t>
  </si>
  <si>
    <t>盐酸左氧氟沙星滴眼液（联邦左福康）</t>
  </si>
  <si>
    <t>50/50混合重组人胰岛素注射液</t>
  </si>
  <si>
    <t xml:space="preserve">3ml:300IU </t>
  </si>
  <si>
    <t>复方聚维酮碘搽剂(伊甲)</t>
  </si>
  <si>
    <t>贵州万顺堂</t>
  </si>
  <si>
    <t>当归苦参丸</t>
  </si>
  <si>
    <t>6gx6瓶</t>
  </si>
  <si>
    <t>疮疥丹毒（敛疮生肌）用药</t>
  </si>
  <si>
    <t>苯磺酸左旋氨氯地平片</t>
  </si>
  <si>
    <t>2.5mgx14片</t>
  </si>
  <si>
    <t>江西施美</t>
  </si>
  <si>
    <t>江西施美制药有限公司</t>
  </si>
  <si>
    <t>海通(甘糖脂片)</t>
  </si>
  <si>
    <t>0.1gx10s</t>
  </si>
  <si>
    <t>青岛海尔</t>
  </si>
  <si>
    <t>复方氨基丁酸维E胶囊</t>
  </si>
  <si>
    <t>30粒</t>
  </si>
  <si>
    <t>广州白云山总厂</t>
  </si>
  <si>
    <t>复方百部止咳颗粒</t>
  </si>
  <si>
    <t>广西日田</t>
  </si>
  <si>
    <t>养阴镇静片</t>
  </si>
  <si>
    <t>0.318gx36片（薄膜衣）</t>
  </si>
  <si>
    <t>吉林亚泰明星</t>
  </si>
  <si>
    <t>防褥疮床垫</t>
  </si>
  <si>
    <t>22管条纹式</t>
  </si>
  <si>
    <t>理肤泉痘痘清净化修护霜</t>
  </si>
  <si>
    <t>暖手暖宝宝</t>
  </si>
  <si>
    <t>5片</t>
  </si>
  <si>
    <t>上海小林</t>
  </si>
  <si>
    <t>其它日用品</t>
  </si>
  <si>
    <t>秋冬季品种</t>
  </si>
  <si>
    <t>川太极特殊目录</t>
  </si>
  <si>
    <t>ABC夜用棉柔纤薄卫生巾</t>
  </si>
  <si>
    <t>8片 K12 蓝芯2</t>
  </si>
  <si>
    <t>景兴卫生用品</t>
  </si>
  <si>
    <t>合生元金装妈妈配方奶粉</t>
  </si>
  <si>
    <t>ABC棉柔卫生巾K11</t>
  </si>
  <si>
    <t>8片（日用纤薄）</t>
  </si>
  <si>
    <t>佛山桂城景</t>
  </si>
  <si>
    <t>二甲双胍格列本脲胶囊(I)</t>
  </si>
  <si>
    <t>250mg:1.25mgx60粒</t>
  </si>
  <si>
    <t>河南羚锐</t>
  </si>
  <si>
    <t>飞鹰活络油</t>
  </si>
  <si>
    <t>香港欧化</t>
  </si>
  <si>
    <t>左卡尼汀口服溶液</t>
  </si>
  <si>
    <t>东北制药沈阳一厂</t>
  </si>
  <si>
    <t>脉君安片</t>
  </si>
  <si>
    <t>武汉中联</t>
  </si>
  <si>
    <t>镇咳宁滴丸</t>
  </si>
  <si>
    <t>0.65x6瓶</t>
  </si>
  <si>
    <t>贵州黄果树立爽</t>
  </si>
  <si>
    <t>腰痹通胶囊</t>
  </si>
  <si>
    <t>0.42gx10粒x5板</t>
  </si>
  <si>
    <t>祛风湿疗痹痛药</t>
  </si>
  <si>
    <t>维血康颗粒</t>
  </si>
  <si>
    <t>江西南昌桑海</t>
  </si>
  <si>
    <t>麦神开胃口服液</t>
  </si>
  <si>
    <t>愈酚甲麻那敏糖浆(息柯咛)</t>
  </si>
  <si>
    <t>史达德（北京）</t>
  </si>
  <si>
    <t>吲达帕胺片</t>
  </si>
  <si>
    <t>2.5mgx3x10片</t>
  </si>
  <si>
    <t>重庆药友制药</t>
  </si>
  <si>
    <t>15g(特大)</t>
  </si>
  <si>
    <t>心相印卷筒卫生纸(BT2910)</t>
  </si>
  <si>
    <t>180gx10卷 三层</t>
  </si>
  <si>
    <t>福建恒安集团委托制造</t>
  </si>
  <si>
    <t>提</t>
  </si>
  <si>
    <t>纸品</t>
  </si>
  <si>
    <t>潘婷洗发露</t>
  </si>
  <si>
    <t>赛恩康鱼油软胶囊</t>
  </si>
  <si>
    <t>1.0gx100粒</t>
  </si>
  <si>
    <t>广东亿超生物</t>
  </si>
  <si>
    <t>调节血压类保健食品</t>
  </si>
  <si>
    <t>合生元幼儿配方奶粉(三阶段)</t>
  </si>
  <si>
    <t>美澳健牌维生素C加维生素E片</t>
  </si>
  <si>
    <t>七叶洋地黄双苷滴眼液(施图伦)</t>
  </si>
  <si>
    <t>0.4mlx10支</t>
  </si>
  <si>
    <t>德国Pharma Stulln GmbH</t>
  </si>
  <si>
    <t>缓解视疲劳用药</t>
  </si>
  <si>
    <t>抗菌消炎胶囊</t>
  </si>
  <si>
    <t>0.27gx12粒x3板</t>
  </si>
  <si>
    <t>邛崃天银</t>
  </si>
  <si>
    <t>多维铁口服溶液</t>
  </si>
  <si>
    <t>10mlx15支</t>
  </si>
  <si>
    <t>湖南康寿</t>
  </si>
  <si>
    <t>维生素矿物质并补药</t>
  </si>
  <si>
    <t>900g(超级金装)</t>
  </si>
  <si>
    <t>合生元(法国)</t>
  </si>
  <si>
    <t>理肤泉净肤控油洁面泡沫</t>
  </si>
  <si>
    <t>天然胶乳橡胶避孕套(多乐士)</t>
  </si>
  <si>
    <t>12只(双保 螺纹)</t>
  </si>
  <si>
    <t>东洋松蒲乳胶(锦州)</t>
  </si>
  <si>
    <t>万安博电子血压计</t>
  </si>
  <si>
    <t>HL888KA-J(臂式)</t>
  </si>
  <si>
    <t>合泰医疗</t>
  </si>
  <si>
    <t>医用电子体温计(数字式电子体温计)</t>
  </si>
  <si>
    <t>TDB-1</t>
  </si>
  <si>
    <t>东阿阿胶阿华</t>
  </si>
  <si>
    <t>0.1gx8粒</t>
  </si>
  <si>
    <t>石药欧意</t>
  </si>
  <si>
    <t>月结，压批</t>
  </si>
  <si>
    <t>石药集团欧意药业有限公司(原:石家庄欧意药业公司)</t>
  </si>
  <si>
    <t>碧浪洁护如新洗衣液</t>
  </si>
  <si>
    <t>2kg（清雅茉莉香型）</t>
  </si>
  <si>
    <t>洗衣类</t>
  </si>
  <si>
    <t>双氯芬酸钠缓释片(芬迪宁)</t>
  </si>
  <si>
    <t>德州德药</t>
  </si>
  <si>
    <t>玉竹(康美)</t>
  </si>
  <si>
    <t>100g片(特选)</t>
  </si>
  <si>
    <t>复方磷酸可待因口服溶液(奥亭)</t>
  </si>
  <si>
    <t>10mlx15袋</t>
  </si>
  <si>
    <t>数字型电子式血压计(万安博)</t>
  </si>
  <si>
    <t>HL168L-J(腕式)</t>
  </si>
  <si>
    <t>合泰医疗((强生)中国)</t>
  </si>
  <si>
    <t>上清片</t>
  </si>
  <si>
    <t>0.3gx15片(糖衣片)</t>
  </si>
  <si>
    <t>经立通医用护腰带</t>
  </si>
  <si>
    <t>L型</t>
  </si>
  <si>
    <t>上海康伴</t>
  </si>
  <si>
    <t>鳕鱼肝油软胶囊</t>
  </si>
  <si>
    <t>胸腺肽肠溶片</t>
  </si>
  <si>
    <t>20mgx10片</t>
  </si>
  <si>
    <t>哈高科白天鹅</t>
  </si>
  <si>
    <t>美澳健牌大豆异黄酮钙软胶囊</t>
  </si>
  <si>
    <t>60g(1.0gx60粒)</t>
  </si>
  <si>
    <t>广州龙力(广州美澳健)</t>
  </si>
  <si>
    <t>调节内分泌保健食品</t>
  </si>
  <si>
    <t>ABC超极薄日用棉柔卫生巾K13</t>
  </si>
  <si>
    <t>8片</t>
  </si>
  <si>
    <t>佛山桂城景兴</t>
  </si>
  <si>
    <t>宝宝金水(亲子套装)</t>
  </si>
  <si>
    <t>105ml(赠20ml+80g)</t>
  </si>
  <si>
    <t>立志美丽(南京)</t>
  </si>
  <si>
    <t>心相印抽取式卫生纸(DT200)</t>
  </si>
  <si>
    <t>常德恒安纸业</t>
  </si>
  <si>
    <t>肾炎康复片</t>
  </si>
  <si>
    <t>0.48gx45片(薄膜衣)</t>
  </si>
  <si>
    <t>天津同仁堂</t>
  </si>
  <si>
    <t>珠珀猴枣散</t>
  </si>
  <si>
    <t>0.3gx10瓶</t>
  </si>
  <si>
    <t>香港保和堂</t>
  </si>
  <si>
    <t>阿莫西林克拉维酸钾分散片（胜艾）</t>
  </si>
  <si>
    <t>0.2285gx6片x2板</t>
  </si>
  <si>
    <t>哈药制药总厂</t>
  </si>
  <si>
    <t>1ml:3mgx10支(含玻璃酸钠)</t>
  </si>
  <si>
    <t>沈阳兴齐</t>
  </si>
  <si>
    <t>目录外</t>
  </si>
  <si>
    <t>活络油</t>
  </si>
  <si>
    <t>25ml</t>
  </si>
  <si>
    <t>黄氏国际</t>
  </si>
  <si>
    <t>液体水解胶原蛋白</t>
  </si>
  <si>
    <t>473ml</t>
  </si>
  <si>
    <t>美国NATURE'S BOUNTY INC</t>
  </si>
  <si>
    <t>YFZ-8A(磁针型)</t>
  </si>
  <si>
    <t>56克 40粒(冰柠味)</t>
  </si>
  <si>
    <t>箭牌糖果</t>
  </si>
  <si>
    <t>理肤泉每日隔离乳液</t>
  </si>
  <si>
    <t>30ml(SPF30+PA+++)</t>
  </si>
  <si>
    <t>康麦斯维生素C片</t>
  </si>
  <si>
    <t>38.4g(640mgx60片)</t>
  </si>
  <si>
    <t>美国康龙(上海康麦斯经销)</t>
  </si>
  <si>
    <t>复肾宁胶囊</t>
  </si>
  <si>
    <t>0.4gx10粒x3板</t>
  </si>
  <si>
    <t>贵阳润丰制药</t>
  </si>
  <si>
    <t>头孢氨苄片</t>
  </si>
  <si>
    <t>0.25gx20片</t>
  </si>
  <si>
    <t>激情水果茶</t>
  </si>
  <si>
    <t>精蛋白锌重组赖脯胰岛素混合注射液(50R)</t>
  </si>
  <si>
    <t>理肤泉舒安臻白洁面泡沫</t>
  </si>
  <si>
    <t>4-6g</t>
  </si>
  <si>
    <t>2-4g</t>
  </si>
  <si>
    <t>250mlx2瓶 蓝色</t>
  </si>
  <si>
    <t>薇姿净颜无瑕祛痘保湿霜</t>
  </si>
  <si>
    <t>欧莱雅中国</t>
  </si>
  <si>
    <t xml:space="preserve">薇姿净颜无暇祛痘保湿收敛水
</t>
  </si>
  <si>
    <t>康麦斯牌多种维生素及矿物质片</t>
  </si>
  <si>
    <t>1360mgx60片</t>
  </si>
  <si>
    <t xml:space="preserve">杭菊
</t>
  </si>
  <si>
    <t xml:space="preserve">浙江
</t>
  </si>
  <si>
    <t>千林R钙镁咀嚼片</t>
  </si>
  <si>
    <t>1500mgx100片</t>
  </si>
  <si>
    <t>康麦斯牌芦荟软胶囊</t>
  </si>
  <si>
    <t>1341mgx60s(80.46g)</t>
  </si>
  <si>
    <t>滴眼用利福平</t>
  </si>
  <si>
    <t>10ml：5mg</t>
  </si>
  <si>
    <t>鱼石脂软膏</t>
  </si>
  <si>
    <t>10%:20g</t>
  </si>
  <si>
    <t>广东恒健</t>
  </si>
  <si>
    <t>荷叶</t>
  </si>
  <si>
    <t>湖南</t>
  </si>
  <si>
    <t>固精缩尿止带药</t>
  </si>
  <si>
    <t>美辛唑酮红古豆醇酯栓(志速宁)</t>
  </si>
  <si>
    <t>5粒</t>
  </si>
  <si>
    <t>成都第一制药</t>
  </si>
  <si>
    <t>痔疮用药</t>
  </si>
  <si>
    <t>维A酸乳膏</t>
  </si>
  <si>
    <t>湖北恒安</t>
  </si>
  <si>
    <t>维妥立维生素AD软胶囊(千林)</t>
  </si>
  <si>
    <t>300mgx90粒</t>
  </si>
  <si>
    <t>广东仙乐</t>
  </si>
  <si>
    <t>美澳健牌蛋白质粉</t>
  </si>
  <si>
    <t>320g</t>
  </si>
  <si>
    <t>广东龙力</t>
  </si>
  <si>
    <t>蛋白质类保健食品</t>
  </si>
  <si>
    <t xml:space="preserve">听诊器
</t>
  </si>
  <si>
    <t xml:space="preserve">双用(全铜听头)
</t>
  </si>
  <si>
    <t>付</t>
  </si>
  <si>
    <t>听诊器类</t>
  </si>
  <si>
    <t>盐酸地尔硫卓片(恬尔心)</t>
  </si>
  <si>
    <t>30mgx40片</t>
  </si>
  <si>
    <t>上海信谊万象</t>
  </si>
  <si>
    <t>薇姿净颜无瑕祛痘保湿洁面啫喱</t>
  </si>
  <si>
    <t>黑枸杞</t>
  </si>
  <si>
    <t>统</t>
  </si>
  <si>
    <t>青海</t>
  </si>
  <si>
    <t>和田玉枣</t>
  </si>
  <si>
    <t>500g 二级</t>
  </si>
  <si>
    <t>和田昆仑山</t>
  </si>
  <si>
    <t>方便食品</t>
  </si>
  <si>
    <t xml:space="preserve">压二结一 </t>
  </si>
  <si>
    <t>重庆市喜多商贸有限责任公司</t>
  </si>
  <si>
    <t>黑蚂蚁</t>
  </si>
  <si>
    <t>统货</t>
  </si>
  <si>
    <t>黑芝麻</t>
  </si>
  <si>
    <t>红参</t>
  </si>
  <si>
    <t>25g、片（桐君阁）</t>
  </si>
  <si>
    <t>150g(太极牌)</t>
  </si>
  <si>
    <t>直须（无糖）</t>
  </si>
  <si>
    <t>沙美特罗替卡松粉吸入剂(舒利迭)</t>
  </si>
  <si>
    <t>50ug:100ugx60吸(含准纳器)</t>
  </si>
  <si>
    <t>法国</t>
  </si>
  <si>
    <t>糖皮质激素类药</t>
  </si>
  <si>
    <t>盐酸洛哌丁胺胶囊(易蒙停)</t>
  </si>
  <si>
    <t>2mgx6粒</t>
  </si>
  <si>
    <t>35支边条（无糖）</t>
  </si>
  <si>
    <t>16支边条（无糖）</t>
  </si>
  <si>
    <t>臂式电子血压计</t>
  </si>
  <si>
    <t>YE-655A</t>
  </si>
  <si>
    <t>理肤泉特安舒护润肤水</t>
  </si>
  <si>
    <t>昆明山海棠片</t>
  </si>
  <si>
    <t>YTD01-S</t>
  </si>
  <si>
    <t>超声雾化器</t>
  </si>
  <si>
    <t>402AI</t>
  </si>
  <si>
    <t>陈香露白露片</t>
  </si>
  <si>
    <t>0.5gx100片</t>
  </si>
  <si>
    <t>云南白药丽江</t>
  </si>
  <si>
    <t>苯妥英钠片</t>
  </si>
  <si>
    <t>水飞蓟素胶囊(利加隆)</t>
  </si>
  <si>
    <t>140mgx10粒</t>
  </si>
  <si>
    <t>德国马博士</t>
  </si>
  <si>
    <t>医用助行器</t>
  </si>
  <si>
    <t>YU750</t>
  </si>
  <si>
    <t>理肤泉舒颜紧致眼霜</t>
  </si>
  <si>
    <t>诺氟沙星胶囊</t>
  </si>
  <si>
    <t>0.1gx10粒x3板</t>
  </si>
  <si>
    <t>西南药业股份有限公司</t>
  </si>
  <si>
    <t>痔根断片</t>
  </si>
  <si>
    <t>265mgx20片x4板</t>
  </si>
  <si>
    <t>德国汉堡爱活</t>
  </si>
  <si>
    <t xml:space="preserve">25支边条（无糖） </t>
  </si>
  <si>
    <t xml:space="preserve">吉林  </t>
  </si>
  <si>
    <t>红参茶</t>
  </si>
  <si>
    <t>30g(1.5gx20袋/盒）</t>
  </si>
  <si>
    <t>吉林韩正人参</t>
  </si>
  <si>
    <t>紫云英蜂蜜</t>
  </si>
  <si>
    <t>950g</t>
  </si>
  <si>
    <t>6gx10袋(浓缩丸)</t>
  </si>
  <si>
    <t>双歧杆菌活菌胶囊(丽珠肠乐)</t>
  </si>
  <si>
    <t>0.35gx10粒</t>
  </si>
  <si>
    <t>丽珠制药</t>
  </si>
  <si>
    <t>调节菌群用药</t>
  </si>
  <si>
    <t>枸杞蜂蜜</t>
  </si>
  <si>
    <t>蜂蜜花粉类保健食品</t>
  </si>
  <si>
    <t>抗病毒口服液</t>
  </si>
  <si>
    <t>10mlx10支(PVC)</t>
  </si>
  <si>
    <t>河南百年康鑫</t>
  </si>
  <si>
    <t>狮马龙活络油</t>
  </si>
  <si>
    <t>香港英吉利</t>
  </si>
  <si>
    <t>麝香祛痛搽剂</t>
  </si>
  <si>
    <t>非那雄胺片(保法止)</t>
  </si>
  <si>
    <t>1mgx28片</t>
  </si>
  <si>
    <t>血糖仪</t>
  </si>
  <si>
    <t>稳择易型</t>
  </si>
  <si>
    <t>强生(中国)医疗器材</t>
  </si>
  <si>
    <t>理肤泉立润密集保湿霜</t>
  </si>
  <si>
    <t>50ml(滋润型)</t>
  </si>
  <si>
    <t>理肤泉舒安臻白保湿乳霜</t>
  </si>
  <si>
    <t>盐酸西替利嗪滴剂</t>
  </si>
  <si>
    <t>20ml(10ml:100mg)</t>
  </si>
  <si>
    <t>H032C</t>
  </si>
  <si>
    <t>鼻渊丸</t>
  </si>
  <si>
    <t>300丸</t>
  </si>
  <si>
    <t>康复新液</t>
  </si>
  <si>
    <t>四川好医生攀西</t>
  </si>
  <si>
    <t>金银花菊花固体饮料(明轩堂)</t>
  </si>
  <si>
    <t>100g(5gx20袋)</t>
  </si>
  <si>
    <t>广州赛健</t>
  </si>
  <si>
    <t xml:space="preserve">坐厕椅
</t>
  </si>
  <si>
    <t xml:space="preserve">H022B
</t>
  </si>
  <si>
    <t>薇姿活性塑颜肌源焕活赋能精华液</t>
  </si>
  <si>
    <t>理肤泉立润密集保湿面膜</t>
  </si>
  <si>
    <t>红景天</t>
  </si>
  <si>
    <t>成都裕丰药业有限公司</t>
  </si>
  <si>
    <t>切节  精选</t>
  </si>
  <si>
    <t>复方薄荷脑鼻用吸入剂</t>
  </si>
  <si>
    <t>0.675g</t>
  </si>
  <si>
    <t>硝酸咪康唑散(达克宁散)</t>
  </si>
  <si>
    <t>20g(1g:20mg)</t>
  </si>
  <si>
    <t>红景天(太极牌)</t>
  </si>
  <si>
    <t xml:space="preserve">100g(精选）
</t>
  </si>
  <si>
    <t>维妥力牌螺旋藻咀嚼片(千林)</t>
  </si>
  <si>
    <t>56g(0.28gx200片)</t>
  </si>
  <si>
    <t>乳清蛋白粉（原乳清蛋白）</t>
  </si>
  <si>
    <t>455g（香草味）</t>
  </si>
  <si>
    <t>双氯芬酸钠凝胶</t>
  </si>
  <si>
    <t>15g:0.15gx2支</t>
  </si>
  <si>
    <t>先声药业</t>
  </si>
  <si>
    <t>千林R多种维生素矿物质咀嚼片</t>
  </si>
  <si>
    <t>1.5gx60片（儿童型）</t>
  </si>
  <si>
    <t>三宝胶囊</t>
  </si>
  <si>
    <t>12粒x3板</t>
  </si>
  <si>
    <t>湖南回春堂</t>
  </si>
  <si>
    <t>复方a-酮酸片(开同)</t>
  </si>
  <si>
    <t>0.63gx100片</t>
  </si>
  <si>
    <t>北京费森尤斯卡比</t>
  </si>
  <si>
    <t>索伊美姬灵口服液(S500)</t>
  </si>
  <si>
    <t>20ml*30支金色</t>
  </si>
  <si>
    <t>湖南海济</t>
  </si>
  <si>
    <t>武汉融园生物科技有限公司</t>
  </si>
  <si>
    <t>索伊美姬灵口服液(S600)</t>
  </si>
  <si>
    <t>20ml*30支咖啡色</t>
  </si>
  <si>
    <t>索伊美姬灵口服液(标准型)</t>
  </si>
  <si>
    <t>20ml*10支</t>
  </si>
  <si>
    <t>薇姿基源盈润焕白睡眠晚霜</t>
  </si>
  <si>
    <t>薇姿活性塑颜肌源焕活晚霜</t>
  </si>
  <si>
    <t>薇姿活性塑颜肌源焕活日霜</t>
  </si>
  <si>
    <t>50ml（中性至混活合性肌肤）</t>
  </si>
  <si>
    <t>薇姿湿泉矿物保湿隔离乳</t>
  </si>
  <si>
    <t>(预混诺和灵30R)精蛋白生物合成人胰岛</t>
  </si>
  <si>
    <t>400单位：10毫升x1支</t>
  </si>
  <si>
    <t>麝香跌打风湿膏</t>
  </si>
  <si>
    <t>6x10cmx6贴</t>
  </si>
  <si>
    <t>广州敬修堂</t>
  </si>
  <si>
    <t>骨筋科膏药</t>
  </si>
  <si>
    <t>无味蒜精软胶囊(自然之宝)</t>
  </si>
  <si>
    <t>31g（155mg/粒x200粒）（原77g）</t>
  </si>
  <si>
    <t>铬酵母片（汤臣倍健）</t>
  </si>
  <si>
    <t>45g（500mgx90片）</t>
  </si>
  <si>
    <t>汤臣倍健</t>
  </si>
  <si>
    <t>重庆市康微保健品有限公司</t>
  </si>
  <si>
    <t>红曲</t>
  </si>
  <si>
    <t>6g</t>
  </si>
  <si>
    <t>猴头菇</t>
  </si>
  <si>
    <t>赖氨酸维B12颗粒</t>
  </si>
  <si>
    <t>儿科专用维生素/矿物质补充药</t>
  </si>
  <si>
    <t>全自动臂式电子血压计(迈克大夫)</t>
  </si>
  <si>
    <t>BP3MS1-4V</t>
  </si>
  <si>
    <t>灵芝胶囊</t>
  </si>
  <si>
    <t>0.27gx24粒</t>
  </si>
  <si>
    <t>安徽同泰药业</t>
  </si>
  <si>
    <t>舒肺糖浆</t>
  </si>
  <si>
    <t>12只(紧型装)</t>
  </si>
  <si>
    <t>泰国SSL Manufacturing</t>
  </si>
  <si>
    <t>花蜜红参片（蜜饯）</t>
  </si>
  <si>
    <t>60g（15gx4盒）</t>
  </si>
  <si>
    <t>香砂养胃丸</t>
  </si>
  <si>
    <t>9gx10袋(水丸)</t>
  </si>
  <si>
    <t>太极绵阳</t>
  </si>
  <si>
    <t>罗康全活力型血糖试纸</t>
  </si>
  <si>
    <t>25片</t>
  </si>
  <si>
    <t>德国罗氏诊断</t>
  </si>
  <si>
    <t>奥拉西坦胶囊(健朗星)</t>
  </si>
  <si>
    <t>湖南健朗</t>
  </si>
  <si>
    <t>川芎茶调丸</t>
  </si>
  <si>
    <t>花旗参</t>
  </si>
  <si>
    <t>粒参115#100g（许氏）</t>
  </si>
  <si>
    <t>精选圆粒二号原尾参1182#</t>
  </si>
  <si>
    <t>美国</t>
  </si>
  <si>
    <t>粒参110#礼盒、木盒精装220g</t>
  </si>
  <si>
    <t>片、精选、100克罐装</t>
  </si>
  <si>
    <t>南京威洲许氏</t>
  </si>
  <si>
    <t>50g 122号 节</t>
  </si>
  <si>
    <t>片、150g精装（许氏）</t>
  </si>
  <si>
    <t>美国威州许氏</t>
  </si>
  <si>
    <t>132号中号中短支</t>
  </si>
  <si>
    <t>120g（罐装）中枝122#</t>
  </si>
  <si>
    <t>110号特大号短支</t>
  </si>
  <si>
    <t>散装特大号中短枝131#</t>
  </si>
  <si>
    <t>片、25g、精选</t>
  </si>
  <si>
    <t>120g 131号</t>
  </si>
  <si>
    <t>一次性使用注射笔用针头</t>
  </si>
  <si>
    <t>0.23mm(32G)x4mm</t>
  </si>
  <si>
    <t>美国BD公司</t>
  </si>
  <si>
    <t>巨大号短枝 109#</t>
  </si>
  <si>
    <t>花旗参(许氏)</t>
  </si>
  <si>
    <t>80gx2罐、709#</t>
  </si>
  <si>
    <t>170g、111#</t>
  </si>
  <si>
    <t>花旗参礼盒(许氏)</t>
  </si>
  <si>
    <t>132#120g</t>
  </si>
  <si>
    <t>花旗参片</t>
  </si>
  <si>
    <t>80g</t>
  </si>
  <si>
    <t>10ml：10mg</t>
  </si>
  <si>
    <t>复合肽营养饮品Ⅱ型（初元）</t>
  </si>
  <si>
    <t>桦褐孔菌</t>
  </si>
  <si>
    <t>野</t>
  </si>
  <si>
    <t>海南</t>
  </si>
  <si>
    <t>北京和谐堂商贸有限公司成都分公司</t>
  </si>
  <si>
    <t>独一味分散片</t>
  </si>
  <si>
    <t>江西南昌</t>
  </si>
  <si>
    <t>医用退热贴(冰清)</t>
  </si>
  <si>
    <t>3贴(12.5x4.5cm)(原11.2cmx4.0cm)儿童装</t>
  </si>
  <si>
    <t>武汉兵兵药业</t>
  </si>
  <si>
    <t>医用高分子器械</t>
  </si>
  <si>
    <t>冷敷器具/热敷器具</t>
  </si>
  <si>
    <t>黄狗肾</t>
  </si>
  <si>
    <t>冰喉30分钟克刻糖</t>
  </si>
  <si>
    <t>40g(16粒)(有糖)</t>
  </si>
  <si>
    <t>贵州益佰(广东笑眯眯)</t>
  </si>
  <si>
    <t>黄连</t>
  </si>
  <si>
    <t>100g(桐君阁)</t>
  </si>
  <si>
    <t>氢醌乳膏(千白)</t>
  </si>
  <si>
    <t>10g:0.2g</t>
  </si>
  <si>
    <t>广东人人康</t>
  </si>
  <si>
    <t>四川省瑞海医药有限公司</t>
  </si>
  <si>
    <t>医用脱脂棉(棉球)</t>
  </si>
  <si>
    <t>100g(0.8g/个)灭菌级</t>
  </si>
  <si>
    <t>稳健实业(深圳)</t>
  </si>
  <si>
    <t>检查护理垫</t>
  </si>
  <si>
    <t>60cmx90cmx10片</t>
  </si>
  <si>
    <t>妇科检查器械</t>
  </si>
  <si>
    <t>橡皮膏</t>
  </si>
  <si>
    <t>0.9cmx10m/卷</t>
  </si>
  <si>
    <t>医用橡皮膏类</t>
  </si>
  <si>
    <t>舒肤佳经典净护系列沐浴露</t>
  </si>
  <si>
    <t>720ml（柠檬清新）</t>
  </si>
  <si>
    <t>盐酸洛美沙星滴耳液</t>
  </si>
  <si>
    <t>8ml:24mg</t>
  </si>
  <si>
    <t>武汉诺安</t>
  </si>
  <si>
    <t>安稳血糖试条</t>
  </si>
  <si>
    <t>50支 瓶装</t>
  </si>
  <si>
    <t>长沙三诺生物</t>
  </si>
  <si>
    <t>医用棉签</t>
  </si>
  <si>
    <t>50支x50包</t>
  </si>
  <si>
    <t>出诊箱</t>
  </si>
  <si>
    <t>13寸</t>
  </si>
  <si>
    <t>丹阳市凤美医用光学厂</t>
  </si>
  <si>
    <t>头孢克洛颗粒</t>
  </si>
  <si>
    <t>0.125gx18袋</t>
  </si>
  <si>
    <t>迪沙药业</t>
  </si>
  <si>
    <t>黄芪</t>
  </si>
  <si>
    <t>内蒙</t>
  </si>
  <si>
    <t>复方珍珠暗疮片</t>
  </si>
  <si>
    <t>0.33gx84片(薄膜衣)</t>
  </si>
  <si>
    <t>佛山德众</t>
  </si>
  <si>
    <t>HEM-7211(上臂式)</t>
  </si>
  <si>
    <t>欧姆龙健康医疗</t>
  </si>
  <si>
    <t>正骨水</t>
  </si>
  <si>
    <t>45ml(带喷头)</t>
  </si>
  <si>
    <t>广西玉林制药</t>
  </si>
  <si>
    <t>条(精选)</t>
  </si>
  <si>
    <t xml:space="preserve">夜宁颗粒 </t>
  </si>
  <si>
    <t xml:space="preserve">20gx10袋 </t>
  </si>
  <si>
    <t>厚片</t>
  </si>
  <si>
    <t>特级片100g（太极牌）</t>
  </si>
  <si>
    <t>川黄芪、大斜片</t>
  </si>
  <si>
    <t>北黄芪、节</t>
  </si>
  <si>
    <t>银黄清肺胶囊</t>
  </si>
  <si>
    <t>0.15gx24粒</t>
  </si>
  <si>
    <t>湖南安邦制药</t>
  </si>
  <si>
    <t>成都瑞元医药有限公司</t>
  </si>
  <si>
    <t>开胃健脾丸</t>
  </si>
  <si>
    <t>止咳平喘糖浆</t>
  </si>
  <si>
    <t>成都拜欧药业股份有限公司</t>
  </si>
  <si>
    <t>参麦颗粒</t>
  </si>
  <si>
    <t>25gx9袋</t>
  </si>
  <si>
    <t>鹿胎颗粒</t>
  </si>
  <si>
    <t>6gx10袋(未添加蔗糖)</t>
  </si>
  <si>
    <t>精氨酸布洛芬颗粒(精氨洛芬颗粒)(司百得)</t>
  </si>
  <si>
    <t>0.2gx12包</t>
  </si>
  <si>
    <t>海南赞邦制药</t>
  </si>
  <si>
    <t>晕宁软膏</t>
  </si>
  <si>
    <t>5g</t>
  </si>
  <si>
    <t>浙江鼎泰药业</t>
  </si>
  <si>
    <t>健胃消食片</t>
  </si>
  <si>
    <t>0.5gx11片x4板</t>
  </si>
  <si>
    <t>蛇胆驱蚊花露水</t>
  </si>
  <si>
    <t>上海雅美</t>
  </si>
  <si>
    <t>杀虫驱蚊用品</t>
  </si>
  <si>
    <t>冠心苏合丸</t>
  </si>
  <si>
    <t>30丸</t>
  </si>
  <si>
    <t>同仁堂股份</t>
  </si>
  <si>
    <t>TDP-L-I-6A</t>
  </si>
  <si>
    <t>防风通圣丸</t>
  </si>
  <si>
    <t>固升牌维生素K2软胶囊</t>
  </si>
  <si>
    <t>0.5gx45粒</t>
  </si>
  <si>
    <t>玉溪市维和维生堂</t>
  </si>
  <si>
    <t>康麦斯牌深海鱼油胶囊</t>
  </si>
  <si>
    <t>137g(1370mgx100粒)</t>
  </si>
  <si>
    <t>盐酸多西环素片</t>
  </si>
  <si>
    <t>0.1gx12片</t>
  </si>
  <si>
    <t>河北东风药业</t>
  </si>
  <si>
    <t>四环素类抗菌消炎药</t>
  </si>
  <si>
    <t>盐酸赛庚啶片</t>
  </si>
  <si>
    <t>2mgx100片</t>
  </si>
  <si>
    <t>复方托吡卡胺滴眼液</t>
  </si>
  <si>
    <t>10ml(1ml:5mg:5mL)</t>
  </si>
  <si>
    <t>参天制药</t>
  </si>
  <si>
    <t>十全大补膏</t>
  </si>
  <si>
    <t>250gx2瓶</t>
  </si>
  <si>
    <t>太极集团浙江东方制药</t>
  </si>
  <si>
    <t>陕西滩枣</t>
  </si>
  <si>
    <t>1000g</t>
  </si>
  <si>
    <t>成都齐力红</t>
  </si>
  <si>
    <t>成都齐力红食品有限责任公司</t>
  </si>
  <si>
    <t>卵磷脂胶囊(康麦斯)</t>
  </si>
  <si>
    <t>330g(1650mgx200粒)</t>
  </si>
  <si>
    <t>美国KangLong(美国康龙)</t>
  </si>
  <si>
    <t>半夏止咳糖浆</t>
  </si>
  <si>
    <t>片仔癀灵芝臻养焕肤乳</t>
  </si>
  <si>
    <t>上海科丝美诗</t>
  </si>
  <si>
    <t>片仔癀清痘洁肤乳</t>
  </si>
  <si>
    <t>仙泉凝水保湿柔肤水(片仔癀)</t>
  </si>
  <si>
    <t>护肤霜/液</t>
  </si>
  <si>
    <t>片仔癀仙泉凝水眼凝露</t>
  </si>
  <si>
    <t>深海鱼油胶囊(康麦斯)</t>
  </si>
  <si>
    <t>274g(1370mgx200粒)</t>
  </si>
  <si>
    <t xml:space="preserve">黄芪
</t>
  </si>
  <si>
    <t xml:space="preserve"> 切制 100g 
</t>
  </si>
  <si>
    <t xml:space="preserve">内蒙古
</t>
  </si>
  <si>
    <t>甲磺酸伊马替尼胶囊</t>
  </si>
  <si>
    <t>100mgx12粒</t>
  </si>
  <si>
    <t>正大天晴药业</t>
  </si>
  <si>
    <t>银翘解毒液</t>
  </si>
  <si>
    <t>180ml</t>
  </si>
  <si>
    <t>四川天诚制药</t>
  </si>
  <si>
    <t>野玫瑰蜂蜜</t>
  </si>
  <si>
    <t>900g</t>
  </si>
  <si>
    <t>贵阳百花蜂业</t>
  </si>
  <si>
    <t>重庆原乡食品开发有限公司</t>
  </si>
  <si>
    <t xml:space="preserve">切制 110g
</t>
  </si>
  <si>
    <t>黄芪(康美)</t>
  </si>
  <si>
    <t>癃闭舒片</t>
  </si>
  <si>
    <t>0.31gx12片x3板(薄膜衣片)</t>
  </si>
  <si>
    <t>遂成药业</t>
  </si>
  <si>
    <t xml:space="preserve">理肤泉特安温和眼部卸妆液
</t>
  </si>
  <si>
    <t>30x5ml</t>
  </si>
  <si>
    <t>理肤泉舒安臻白保湿乳液</t>
  </si>
  <si>
    <t>血糖测试仪</t>
  </si>
  <si>
    <t>AG-695</t>
  </si>
  <si>
    <t>天津九安</t>
  </si>
  <si>
    <t>天津九安医疗电子股份有限公司</t>
  </si>
  <si>
    <t>金菊五花茶颗粒</t>
  </si>
  <si>
    <t>广州莱泰制药</t>
  </si>
  <si>
    <t>片仔癀胶囊</t>
  </si>
  <si>
    <t>氢化可的松新霉素滴耳液</t>
  </si>
  <si>
    <t>5ml:12.5mg:2.5mg</t>
  </si>
  <si>
    <t>江西珍视明</t>
  </si>
  <si>
    <t>黄山贡菊</t>
  </si>
  <si>
    <t>重庆和添茂</t>
  </si>
  <si>
    <t>绞股蓝</t>
  </si>
  <si>
    <t>精选</t>
  </si>
  <si>
    <t>福建</t>
  </si>
  <si>
    <t>金钱白花蛇</t>
  </si>
  <si>
    <t>全蛇</t>
  </si>
  <si>
    <t>江西</t>
  </si>
  <si>
    <t>祛风湿药</t>
  </si>
  <si>
    <t>金银花颗粒</t>
  </si>
  <si>
    <t>四川千方中药饮片有限公司(原：成都千方中药饮片)</t>
  </si>
  <si>
    <t>金银花</t>
  </si>
  <si>
    <t>选装</t>
  </si>
  <si>
    <t>四川正特中药材有限公司</t>
  </si>
  <si>
    <t>50g(特级）</t>
  </si>
  <si>
    <t>河南</t>
  </si>
  <si>
    <t>熏衣草</t>
  </si>
  <si>
    <t>新疆</t>
  </si>
  <si>
    <t>万氏牛黄清心片</t>
  </si>
  <si>
    <t>20片</t>
  </si>
  <si>
    <t>盐酸特比萘芬乳膏(优诺平)</t>
  </si>
  <si>
    <t>1%:15g</t>
  </si>
  <si>
    <t>华润三九(南昌)</t>
  </si>
  <si>
    <t>千林R天然维生素E软胶囊</t>
  </si>
  <si>
    <t>250mgx60粒</t>
  </si>
  <si>
    <t>龙牡壮骨颗粒</t>
  </si>
  <si>
    <t>5gx40袋</t>
  </si>
  <si>
    <t>儿科专用滋补营养药</t>
  </si>
  <si>
    <t>维生素E软胶囊</t>
  </si>
  <si>
    <t>100mgx30粒</t>
  </si>
  <si>
    <t>国药控股星鲨制药</t>
  </si>
  <si>
    <t>500g 三级</t>
  </si>
  <si>
    <t>联苯苄唑乳膏(孚琪乳膏)</t>
  </si>
  <si>
    <t>15g:0.15g</t>
  </si>
  <si>
    <t>华佗膏</t>
  </si>
  <si>
    <t>8g</t>
  </si>
  <si>
    <t>成都明日制药</t>
  </si>
  <si>
    <t>精制生物液（郁芳狐臭液）</t>
  </si>
  <si>
    <t>浙江黄岩城关</t>
  </si>
  <si>
    <t>开塞露</t>
  </si>
  <si>
    <t>20mlx10支(含甘油)</t>
  </si>
  <si>
    <t>绵阳一康</t>
  </si>
  <si>
    <t>石椒草咳喘颗粒</t>
  </si>
  <si>
    <t>8gx6袋</t>
  </si>
  <si>
    <t>云南优克制药</t>
  </si>
  <si>
    <t>复方紫龙片(咳喘片)</t>
  </si>
  <si>
    <t>0.6gx9片x2板</t>
  </si>
  <si>
    <t>欧姆龙血糖仪</t>
  </si>
  <si>
    <t>HGM-114</t>
  </si>
  <si>
    <t>天津达而泰</t>
  </si>
  <si>
    <t>金银花(康美)</t>
  </si>
  <si>
    <t>50g(河南)</t>
  </si>
  <si>
    <t>三黄片</t>
  </si>
  <si>
    <t>50片x30袋</t>
  </si>
  <si>
    <t>儿感退热宁口服液</t>
  </si>
  <si>
    <t>成都华神集团</t>
  </si>
  <si>
    <t>儿科专用抗感冒中成药</t>
  </si>
  <si>
    <t>听诊器</t>
  </si>
  <si>
    <t>单用</t>
  </si>
  <si>
    <t>丹皮酚软膏</t>
  </si>
  <si>
    <t>合肥立方</t>
  </si>
  <si>
    <t>奥妙净蓝全效无磷洗衣粉</t>
  </si>
  <si>
    <t>1.8kg</t>
  </si>
  <si>
    <t>联合利华</t>
  </si>
  <si>
    <t>元胡胃舒片</t>
  </si>
  <si>
    <t>0.37gx18片(薄膜衣)</t>
  </si>
  <si>
    <t>哈尔滨好博</t>
  </si>
  <si>
    <t>血塞通片</t>
  </si>
  <si>
    <t>25mgx20片(薄膜衣)</t>
  </si>
  <si>
    <t>云南玉溪维和</t>
  </si>
  <si>
    <t>HL168KB-J</t>
  </si>
  <si>
    <t>56g(约40粒)(清新西柚味)</t>
  </si>
  <si>
    <t>维生素AD滴剂</t>
  </si>
  <si>
    <t>精装花旗参礼盒</t>
  </si>
  <si>
    <t>180gx2罐（特选）</t>
  </si>
  <si>
    <t>HEM-6116(手腕式)</t>
  </si>
  <si>
    <t>九安血糖试纸(送血糖仪)</t>
  </si>
  <si>
    <t>AG-605 T50</t>
  </si>
  <si>
    <t>成都秦川医疗器械有限责任公司</t>
  </si>
  <si>
    <t>鱼油软胶囊(千林)</t>
  </si>
  <si>
    <t>60g(0.5g×120粒)</t>
  </si>
  <si>
    <t>苯扎贝特片(阿贝他)</t>
  </si>
  <si>
    <t>200mgx20片</t>
  </si>
  <si>
    <t>江苏天士力贝特</t>
  </si>
  <si>
    <t>金银花糖浆</t>
  </si>
  <si>
    <t>铁锌氨基酸口服液</t>
  </si>
  <si>
    <t>250mlx4瓶(无糖型)</t>
  </si>
  <si>
    <t>福建上普</t>
  </si>
  <si>
    <t>成都联创世纪贸易有限公司</t>
  </si>
  <si>
    <t>56g(约40粒)(清爽西瓜味)</t>
  </si>
  <si>
    <t>净山楂</t>
  </si>
  <si>
    <t>去核</t>
  </si>
  <si>
    <t>消食药</t>
  </si>
  <si>
    <t>菊花</t>
  </si>
  <si>
    <t>贡菊 统装</t>
  </si>
  <si>
    <t>利福平胶囊</t>
  </si>
  <si>
    <t>0.15gx100粒</t>
  </si>
  <si>
    <t>烧伤止痛药膏（芙宝）</t>
  </si>
  <si>
    <t>40g</t>
  </si>
  <si>
    <t>武汉健民随州</t>
  </si>
  <si>
    <t>武汉健民集团随州药业有限公司</t>
  </si>
  <si>
    <t>胃灵合剂</t>
  </si>
  <si>
    <t>复方氨酚烷胺胶囊</t>
  </si>
  <si>
    <t>涪陵制药厂</t>
  </si>
  <si>
    <t>解热镇痛感冒药类</t>
  </si>
  <si>
    <t>妇乐颗粒</t>
  </si>
  <si>
    <t>6gx8袋</t>
  </si>
  <si>
    <t>奥氮平片(再普乐)</t>
  </si>
  <si>
    <t>5mgx28片</t>
  </si>
  <si>
    <t>lilly Del Caribe Lnc,美国</t>
  </si>
  <si>
    <t>美素佳儿4段(美素佳儿金装儿童配方奶粉)</t>
  </si>
  <si>
    <t>900g（3-6岁）</t>
  </si>
  <si>
    <t>荷兰皇家菲仕兰坎皮纳</t>
  </si>
  <si>
    <t>成都华隆食品产业有限公司</t>
  </si>
  <si>
    <t>美素佳儿妈妈</t>
  </si>
  <si>
    <t>成人奶粉</t>
  </si>
  <si>
    <t>美素高3段(美素佳儿金装幼儿配方奶粉)</t>
  </si>
  <si>
    <t>900g（1-3岁）</t>
  </si>
  <si>
    <t>磷酸苯丙哌林片</t>
  </si>
  <si>
    <t>20mgx20片</t>
  </si>
  <si>
    <t>甘草酸二铵胶囊(甘利欣)</t>
  </si>
  <si>
    <t>50mgx24粒</t>
  </si>
  <si>
    <t>左炔诺孕酮肠溶片</t>
  </si>
  <si>
    <t>1.5mgx1片</t>
  </si>
  <si>
    <t>广州朗圣药业</t>
  </si>
  <si>
    <t>避孕用药</t>
  </si>
  <si>
    <t>理肤泉唇膏</t>
  </si>
  <si>
    <t>喉疾灵胶囊</t>
  </si>
  <si>
    <t>0.25gx12粒x3板(盒装)</t>
  </si>
  <si>
    <t>广东一片天</t>
  </si>
  <si>
    <t>感冒灵颗粒</t>
  </si>
  <si>
    <t>云南滇中</t>
  </si>
  <si>
    <t>伤湿祛痛膏</t>
  </si>
  <si>
    <t>6.5cmx9.5cmx2贴x2袋</t>
  </si>
  <si>
    <t>15mlx6袋</t>
  </si>
  <si>
    <t>荷兰苏威</t>
  </si>
  <si>
    <t>格列吡嗪控释片(瑞易宁)</t>
  </si>
  <si>
    <t>薇姿泉之净纯净去角质磨砂霜</t>
  </si>
  <si>
    <t>75ml</t>
  </si>
  <si>
    <t>S(儿童)</t>
  </si>
  <si>
    <t>碧浪五星真洁净无磷洗衣粉</t>
  </si>
  <si>
    <t>1.7kg（自然清新）</t>
  </si>
  <si>
    <t>克霉唑阴道片</t>
  </si>
  <si>
    <t>0.5gx1片</t>
  </si>
  <si>
    <t>天狮血康口服液</t>
  </si>
  <si>
    <t>江西天施康</t>
  </si>
  <si>
    <t>午时茶颗粒</t>
  </si>
  <si>
    <t>6gx22袋</t>
  </si>
  <si>
    <t>黄石燕舞</t>
  </si>
  <si>
    <t>湖北神农草药业有限公司</t>
  </si>
  <si>
    <t>贡菊、净制</t>
  </si>
  <si>
    <t>安微</t>
  </si>
  <si>
    <t>YU830</t>
  </si>
  <si>
    <t>千林R蜂胶软胶囊</t>
  </si>
  <si>
    <t>500mgx60粒</t>
  </si>
  <si>
    <t>浓缩磷脂软胶囊(千林)</t>
  </si>
  <si>
    <t>80.04g(0.667g×120粒)</t>
  </si>
  <si>
    <t>30g（0.5gx60粒）</t>
  </si>
  <si>
    <t>康尔心胶囊</t>
  </si>
  <si>
    <t>贡菊50g（桐君阁牌）</t>
  </si>
  <si>
    <t>杭、50g（桐君阁）</t>
  </si>
  <si>
    <t>浙江</t>
  </si>
  <si>
    <t>妇炎康软胶囊</t>
  </si>
  <si>
    <t>0.5gx36粒</t>
  </si>
  <si>
    <t>奥硝唑胶囊(奥博林)</t>
  </si>
  <si>
    <t>250mgx12粒</t>
  </si>
  <si>
    <t>四川百利</t>
  </si>
  <si>
    <t>藿香正气胶囊</t>
  </si>
  <si>
    <t>60g(杭菊、特级)</t>
  </si>
  <si>
    <t>千林蛋白粉</t>
  </si>
  <si>
    <t>400g/罐</t>
  </si>
  <si>
    <t>H020B</t>
  </si>
  <si>
    <t>清凉油（龙虎）</t>
  </si>
  <si>
    <t>上海中华药业</t>
  </si>
  <si>
    <t>虫咬蛇伤用药</t>
  </si>
  <si>
    <t>热淋清片</t>
  </si>
  <si>
    <t>0.6gx12片x2板(薄膜衣)</t>
  </si>
  <si>
    <t>100g、胎菊</t>
  </si>
  <si>
    <t>VITA118</t>
  </si>
  <si>
    <t>盐酸普拉克索片(森福罗)</t>
  </si>
  <si>
    <t>1mg×30片</t>
  </si>
  <si>
    <t>德国Boehring</t>
  </si>
  <si>
    <t>散特级杭白菊</t>
  </si>
  <si>
    <t>康氏真菌清气雾剂</t>
  </si>
  <si>
    <t>沈阳康氏医药</t>
  </si>
  <si>
    <t>胎菊</t>
  </si>
  <si>
    <t>理肤泉特安舒护滋养面霜</t>
  </si>
  <si>
    <t>XL(成人)</t>
  </si>
  <si>
    <t>盐酸萘替芬溶液(舒甲)</t>
  </si>
  <si>
    <t>30ml(10ml：0.1g)</t>
  </si>
  <si>
    <t>唐山红星药业</t>
  </si>
  <si>
    <t>新雪片</t>
  </si>
  <si>
    <t>0.56gx24片(薄膜衣)</t>
  </si>
  <si>
    <t>通化博祥</t>
  </si>
  <si>
    <t>抗病毒颗粒</t>
  </si>
  <si>
    <t>9gx10袋(含糖)</t>
  </si>
  <si>
    <t>四川光大</t>
  </si>
  <si>
    <t>经立通腰椎固定带(原医用护腰带)</t>
  </si>
  <si>
    <t>M型</t>
  </si>
  <si>
    <t>妇科白带膏</t>
  </si>
  <si>
    <t>三勒浆牌天天向上片</t>
  </si>
  <si>
    <t>0.33gx48片x4盒</t>
  </si>
  <si>
    <t>成都三勒浆四川华美</t>
  </si>
  <si>
    <t>夏桑菊颗粒</t>
  </si>
  <si>
    <t>广东和平药业</t>
  </si>
  <si>
    <t>赖脯胰岛素注射液(优泌乐)</t>
  </si>
  <si>
    <t>300iu：3ml</t>
  </si>
  <si>
    <t>3ml:300单位(特充)</t>
  </si>
  <si>
    <t>诺和诺德(中国)分装</t>
  </si>
  <si>
    <t xml:space="preserve">依托芬那酯凝胶
</t>
  </si>
  <si>
    <t xml:space="preserve">20g:2g
</t>
  </si>
  <si>
    <t xml:space="preserve">支
</t>
  </si>
  <si>
    <t>罗氏血糖仪卓越精采型</t>
  </si>
  <si>
    <t>NC+试纸50条+针头50个</t>
  </si>
  <si>
    <t>罗氏诊断</t>
  </si>
  <si>
    <t>藿香正气水</t>
  </si>
  <si>
    <t>决明子</t>
  </si>
  <si>
    <t>350g(桐君阁牌)</t>
  </si>
  <si>
    <t>舒适达抗敏感牙膏（牙龈护理)</t>
  </si>
  <si>
    <t>硫糖铝混悬凝胶</t>
  </si>
  <si>
    <t>5ml:1gx12袋</t>
  </si>
  <si>
    <t>炒、100g(桐君阁)</t>
  </si>
  <si>
    <t>复方苦木消炎片</t>
  </si>
  <si>
    <t>0.26gx24片</t>
  </si>
  <si>
    <t>氨酚烷胺那敏胶囊</t>
  </si>
  <si>
    <t>山东华鲁</t>
  </si>
  <si>
    <t xml:space="preserve">压二结一  </t>
  </si>
  <si>
    <t>湖北康笙源医药有限公司</t>
  </si>
  <si>
    <t>YFZ-14A(磁针型)</t>
  </si>
  <si>
    <t>弹性绷带(无纺布自粘弹性绷带)</t>
  </si>
  <si>
    <t>B型,7.5cmx4.5m</t>
  </si>
  <si>
    <t>卷</t>
  </si>
  <si>
    <t>医药绷带类</t>
  </si>
  <si>
    <t>杞菊地黄丸</t>
  </si>
  <si>
    <t>60g(水蜜丸)</t>
  </si>
  <si>
    <t>开城牌高丽参</t>
  </si>
  <si>
    <t>铁罐装30支人级75g</t>
  </si>
  <si>
    <t>白山市万达医药</t>
  </si>
  <si>
    <t xml:space="preserve">实销实结  </t>
  </si>
  <si>
    <t>铁罐装40支天级75g</t>
  </si>
  <si>
    <t>一枝蒿伤湿祛痛膏</t>
  </si>
  <si>
    <t>5cmx6.5cmx4贴x40袋</t>
  </si>
  <si>
    <t>贵阳卫生</t>
  </si>
  <si>
    <t>损伤性关节炎用药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</si>
  <si>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</si>
  <si>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</si>
  <si>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</si>
  <si>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</si>
  <si>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维生素D滴剂</t>
  </si>
  <si>
    <t>400单位x20粒(胶囊型)</t>
  </si>
  <si>
    <t>国药控股星鲨</t>
  </si>
  <si>
    <t>铁罐装40支人级75g</t>
  </si>
  <si>
    <t>铁罐装20支人级150g</t>
  </si>
  <si>
    <t>化毒丹(丸)</t>
  </si>
  <si>
    <t>3gx10丸(大蜜丸)</t>
  </si>
  <si>
    <t>吉林通化博祥</t>
  </si>
  <si>
    <t>复方酮康唑发用洗剂(康王洗剂)</t>
  </si>
  <si>
    <t>70ml/管</t>
  </si>
  <si>
    <t>滇虹股份</t>
  </si>
  <si>
    <t>祛头皮屑用药</t>
  </si>
  <si>
    <t>圣保力牌钙加维生素D3软胶囊</t>
  </si>
  <si>
    <t>1.2gx90粒</t>
  </si>
  <si>
    <t>太原九坊堂</t>
  </si>
  <si>
    <t xml:space="preserve">薇姿油脂调护泡沫洁面乳 </t>
  </si>
  <si>
    <t>罗氏血糖仪活力型</t>
  </si>
  <si>
    <t>Accu-ChekActive+试纸75条+针头75个</t>
  </si>
  <si>
    <t>热宝贝取暖片(暖贴)</t>
  </si>
  <si>
    <t>1贴</t>
  </si>
  <si>
    <t>天津普纳科技</t>
  </si>
  <si>
    <t>单硝酸异山梨酯片</t>
  </si>
  <si>
    <t>安稳血糖仪套装</t>
  </si>
  <si>
    <t>血糖仪+试条50片（瓶装）</t>
  </si>
  <si>
    <t>三诺生物传感</t>
  </si>
  <si>
    <t>铁罐装40支人级37.5g</t>
  </si>
  <si>
    <t>铁罐装20支天级150g</t>
  </si>
  <si>
    <t>铁罐装40支天级37.5g</t>
  </si>
  <si>
    <t>复方鱼腥草合剂</t>
  </si>
  <si>
    <t>浙江惠松</t>
  </si>
  <si>
    <t>50片(稳择型)</t>
  </si>
  <si>
    <t>美国LifeScan,Inc</t>
  </si>
  <si>
    <t>铁罐装30支天级75g</t>
  </si>
  <si>
    <t>康乃馨</t>
  </si>
  <si>
    <t>散装</t>
  </si>
  <si>
    <t xml:space="preserve">理肤泉清痘净肤细致焕肤乳
</t>
  </si>
  <si>
    <t xml:space="preserve">30ml
</t>
  </si>
  <si>
    <t>薇姿温泉矿物保湿晚安面膜</t>
  </si>
  <si>
    <t>神曲胃痛胶囊</t>
  </si>
  <si>
    <t>广东康祺</t>
  </si>
  <si>
    <t>苦丁茶</t>
  </si>
  <si>
    <t>西洋参口服液</t>
  </si>
  <si>
    <t>100mlx6瓶</t>
  </si>
  <si>
    <t>福建力菲克</t>
  </si>
  <si>
    <t>阿立哌唑口腔崩解片(博思清)</t>
  </si>
  <si>
    <t>5mgx20片</t>
  </si>
  <si>
    <t>成都康弘药业</t>
  </si>
  <si>
    <t>茵胆平肝胶囊</t>
  </si>
  <si>
    <t>0.5gx10粒x2板</t>
  </si>
  <si>
    <t>漳州片仔癀药业</t>
  </si>
  <si>
    <t>九安电子血压计</t>
  </si>
  <si>
    <t>KD-556</t>
  </si>
  <si>
    <t>维妥立牌芦荟西洋参软胶囊(千林)</t>
  </si>
  <si>
    <t>60g(1gx60粒)</t>
  </si>
  <si>
    <t>苦瓜</t>
  </si>
  <si>
    <t>暖脚暖宝宝</t>
  </si>
  <si>
    <t>3付</t>
  </si>
  <si>
    <t>亿方拨罐器(手拧式)</t>
  </si>
  <si>
    <t>YFC-12磁疗型</t>
  </si>
  <si>
    <t>远红外磁疗贴</t>
  </si>
  <si>
    <t>7.5cmx11cmx1贴x2袋ZS-G软组织损伤</t>
  </si>
  <si>
    <t>山东朱氏堂</t>
  </si>
  <si>
    <t>雌二醇屈螺酮片(安今益)</t>
  </si>
  <si>
    <t>28片</t>
  </si>
  <si>
    <t>拜耳医药广州</t>
  </si>
  <si>
    <t>薇姿活性塑颜肌源焕活紧致眼霜</t>
  </si>
  <si>
    <t xml:space="preserve">薇姿净颜无暇祛痘保湿磨砂啫喱
</t>
  </si>
  <si>
    <t>50ml（干性肌肤）</t>
  </si>
  <si>
    <t>咽炎片</t>
  </si>
  <si>
    <t>0.25gx15片x2板(糖衣)</t>
  </si>
  <si>
    <t>成都迪康</t>
  </si>
  <si>
    <t>艾拉莫德片(艾得辛)</t>
  </si>
  <si>
    <t>25mgx14片</t>
  </si>
  <si>
    <t>腊梅花</t>
  </si>
  <si>
    <t>盐酸左卡巴斯汀鼻喷雾剂(立复汀)</t>
  </si>
  <si>
    <t>10ml:5mg</t>
  </si>
  <si>
    <t>上海强生制药</t>
  </si>
  <si>
    <t>18cmx13cm-3层 挂耳型(1只装)</t>
  </si>
  <si>
    <t xml:space="preserve">只 </t>
  </si>
  <si>
    <t>25mgx20片</t>
  </si>
  <si>
    <t>云南特安呐</t>
  </si>
  <si>
    <t>莲子</t>
  </si>
  <si>
    <t>选装（白）</t>
  </si>
  <si>
    <t>茯苓西洋参氨基酸口服液(苓参氨基酸口服液)</t>
  </si>
  <si>
    <t>江西国仁堂</t>
  </si>
  <si>
    <t>酮洛芬缓释胶囊</t>
  </si>
  <si>
    <t>75mgx10粒</t>
  </si>
  <si>
    <t>山东鲁抗赛特</t>
  </si>
  <si>
    <t>樟脑水合氯醛酊(牙痛水)</t>
  </si>
  <si>
    <t>5ml</t>
  </si>
  <si>
    <t>芜湖三益信成</t>
  </si>
  <si>
    <t>牙病用药</t>
  </si>
  <si>
    <t>稳豪倍优型血糖仪</t>
  </si>
  <si>
    <t>稳豪倍优型(ONETOUCH U1traVue)</t>
  </si>
  <si>
    <t>灵芝</t>
  </si>
  <si>
    <t xml:space="preserve">天麻丸
</t>
  </si>
  <si>
    <t>H003B座便版(需配座便器)</t>
  </si>
  <si>
    <t>盐酸金刚烷胺片</t>
  </si>
  <si>
    <t>鱼肝油乳(乳白鱼肝油)</t>
  </si>
  <si>
    <t>米格列醇片</t>
  </si>
  <si>
    <t>四川维奥</t>
  </si>
  <si>
    <t>连花清瘟胶囊</t>
  </si>
  <si>
    <t>0.35gx12粒x2板</t>
  </si>
  <si>
    <t>12只(凸点螺纹装)</t>
  </si>
  <si>
    <t>头孢克洛颗粒(新达罗)</t>
  </si>
  <si>
    <t>125mgx6袋</t>
  </si>
  <si>
    <t>山东淄博新达</t>
  </si>
  <si>
    <t>牛磺酸滴眼液(E洁)</t>
  </si>
  <si>
    <t>15ml:0.75g(5%)/支</t>
  </si>
  <si>
    <t>美澳健多维多矿营养素片</t>
  </si>
  <si>
    <t>60g（1gx60片）女士型</t>
  </si>
  <si>
    <t>120丸(浓缩丸)</t>
  </si>
  <si>
    <t>北京同仁堂制药厂</t>
  </si>
  <si>
    <t>今阳肝泰口服液(解酒灵)</t>
  </si>
  <si>
    <t>黄石今阳</t>
  </si>
  <si>
    <t>保肝护肝/解酒类保健食品</t>
  </si>
  <si>
    <t>排毒保肝/解酒类功能保健食品</t>
  </si>
  <si>
    <t>美澳健维生素B族片</t>
  </si>
  <si>
    <t>瑞芙香体液</t>
  </si>
  <si>
    <t>盐酸维拉帕米片(异博定片)</t>
  </si>
  <si>
    <t>40mgx30片</t>
  </si>
  <si>
    <t>氯雷他定片</t>
  </si>
  <si>
    <t>10mgx6片</t>
  </si>
  <si>
    <t>河北元森</t>
  </si>
  <si>
    <t>灵芝孢粉(苏科牌)</t>
  </si>
  <si>
    <t>1gx100袋</t>
  </si>
  <si>
    <t>上海千代</t>
  </si>
  <si>
    <t>12只(热感超薄装)</t>
  </si>
  <si>
    <t>磷酸铝凝胶(洁维乐)</t>
  </si>
  <si>
    <t>11g:20gx4袋</t>
  </si>
  <si>
    <t>韩国 Boryung Pharmac</t>
  </si>
  <si>
    <t>白花油</t>
  </si>
  <si>
    <t>福建太平洋</t>
  </si>
  <si>
    <t>薇姿温泉矿物润眼凝露</t>
  </si>
  <si>
    <t>压缩空气式雾化器</t>
  </si>
  <si>
    <t>403C</t>
  </si>
  <si>
    <t>江苏鱼跃医疗</t>
  </si>
  <si>
    <t>超声理疗器械</t>
  </si>
  <si>
    <t>薇姿净颜无瑕毛孔紧致精华露</t>
  </si>
  <si>
    <t>小儿咳喘灵口服液</t>
  </si>
  <si>
    <t>唐山太阳石</t>
  </si>
  <si>
    <t>JZCD-2</t>
  </si>
  <si>
    <t>12只(超薄型)</t>
  </si>
  <si>
    <t>灵芝粉</t>
  </si>
  <si>
    <t>云南七丹药业股份有限公司</t>
  </si>
  <si>
    <t>羚羊角</t>
  </si>
  <si>
    <t>0.3g粉</t>
  </si>
  <si>
    <t>中国药材集团公司</t>
  </si>
  <si>
    <t>息风止痉药</t>
  </si>
  <si>
    <t>布林佐胺滴眼液</t>
  </si>
  <si>
    <t>5ml：50mg</t>
  </si>
  <si>
    <t>青光眼、降眼压用药</t>
  </si>
  <si>
    <t>YE-8700A</t>
  </si>
  <si>
    <t>尼莫地平片(尼达尔)</t>
  </si>
  <si>
    <t>20mgx50片</t>
  </si>
  <si>
    <t>三叶减肥茶</t>
  </si>
  <si>
    <t>北京天龙</t>
  </si>
  <si>
    <t>福多司坦胶囊</t>
  </si>
  <si>
    <t>四川科伦药业</t>
  </si>
  <si>
    <t>胰岛素注射笔针头</t>
  </si>
  <si>
    <t>31Gx5mmx7枚(BD超细型) 320632</t>
  </si>
  <si>
    <t>双黄连口服液</t>
  </si>
  <si>
    <t>20mlx10支</t>
  </si>
  <si>
    <t>河南太龙</t>
  </si>
  <si>
    <t xml:space="preserve">羟丙甲纤维素滴眼液 </t>
  </si>
  <si>
    <t>10ml:50mg/瓶</t>
  </si>
  <si>
    <t>上海信谊金朱(原上海信谊药厂)</t>
  </si>
  <si>
    <t>刮痧油</t>
  </si>
  <si>
    <t>碘酊</t>
  </si>
  <si>
    <t>上海运佳黄浦</t>
  </si>
  <si>
    <t>皮肤消毒防腐药</t>
  </si>
  <si>
    <t xml:space="preserve">龙眼肉
</t>
  </si>
  <si>
    <t xml:space="preserve">广西
</t>
  </si>
  <si>
    <t>卡马西平片</t>
  </si>
  <si>
    <t>上海复旦复华</t>
  </si>
  <si>
    <t>美保源牌美保源茶(原石大夫牌润通茶)</t>
  </si>
  <si>
    <t>1.5gx25袋</t>
  </si>
  <si>
    <t>河北通络</t>
  </si>
  <si>
    <t>甲硝唑氯己定洗剂(妇炎清)</t>
  </si>
  <si>
    <t>深圳佳泰</t>
  </si>
  <si>
    <t>咪唑斯汀缓释片(皿治林)</t>
  </si>
  <si>
    <t>清艾条</t>
  </si>
  <si>
    <t>10支</t>
  </si>
  <si>
    <t>苏州东方艾绒</t>
  </si>
  <si>
    <t>鹿筋</t>
  </si>
  <si>
    <t>精制狗皮膏</t>
  </si>
  <si>
    <t>7cmx10cmx4贴(袋装)</t>
  </si>
  <si>
    <t>重庆陪都</t>
  </si>
  <si>
    <t>鹿茸</t>
  </si>
  <si>
    <t>50g、片</t>
  </si>
  <si>
    <t>滋肾丸</t>
  </si>
  <si>
    <t>咳特灵胶囊</t>
  </si>
  <si>
    <t>血片、一等</t>
  </si>
  <si>
    <t>盐酸文拉法辛胶囊(博乐欣)</t>
  </si>
  <si>
    <t>25mgx8粒x2板</t>
  </si>
  <si>
    <t>柴连口服液</t>
  </si>
  <si>
    <t>哈药三精</t>
  </si>
  <si>
    <t>散装(血片)</t>
  </si>
  <si>
    <t>桓仁盛东参药开发有限公司</t>
  </si>
  <si>
    <t>腊片</t>
  </si>
  <si>
    <t>自粘电极片</t>
  </si>
  <si>
    <t>舒必利片</t>
  </si>
  <si>
    <t>常州康普</t>
  </si>
  <si>
    <t>粉片、一等</t>
  </si>
  <si>
    <t>硫酸庆大霉素片</t>
  </si>
  <si>
    <t>40mg(4万u)x100片</t>
  </si>
  <si>
    <t>氨基糖苷类抗菌消炎药</t>
  </si>
  <si>
    <t>10%:10g</t>
  </si>
  <si>
    <t>广东恒健(江门恒健)</t>
  </si>
  <si>
    <t>盐酸二甲双胍片(美迪康)</t>
  </si>
  <si>
    <t>0.25gx48片</t>
  </si>
  <si>
    <t>深圳中联</t>
  </si>
  <si>
    <t>黄芪颗粒</t>
  </si>
  <si>
    <t>4gx6袋(无糖)</t>
  </si>
  <si>
    <t>四川百利药业</t>
  </si>
  <si>
    <t>血片、二等</t>
  </si>
  <si>
    <t xml:space="preserve">维妥立多维营养素片(千林) </t>
  </si>
  <si>
    <t>薇姿水盈清爽防晒露SPF25 PA+++</t>
  </si>
  <si>
    <t>白片 一级</t>
  </si>
  <si>
    <t>成都德仁堂药业有限公司中药分公司</t>
  </si>
  <si>
    <t>鹿茸片</t>
  </si>
  <si>
    <t>10g(吉林)(桐君阁牌)</t>
  </si>
  <si>
    <t>30g锦盒礼盒</t>
  </si>
  <si>
    <t>四君子合剂</t>
  </si>
  <si>
    <t>3只(活力装)</t>
  </si>
  <si>
    <t>红霉素眼膏</t>
  </si>
  <si>
    <t>10mg(0.5%)：2g</t>
  </si>
  <si>
    <t>马应龙股份</t>
  </si>
  <si>
    <t>胃康灵胶囊</t>
  </si>
  <si>
    <t>0.4gx10粒x2板</t>
  </si>
  <si>
    <t>云南盘龙云海</t>
  </si>
  <si>
    <t>50g（血片）白塑盒（桐君阁）</t>
  </si>
  <si>
    <t>欧姆龙电子计步器</t>
  </si>
  <si>
    <t>HJ-204</t>
  </si>
  <si>
    <t>欧姆龙</t>
  </si>
  <si>
    <t>减肥健身器械</t>
  </si>
  <si>
    <t>六味地黄软胶囊</t>
  </si>
  <si>
    <t>0.38gx60粒</t>
  </si>
  <si>
    <t>新疆和田枣</t>
  </si>
  <si>
    <t>500g（二等，五星）</t>
  </si>
  <si>
    <t xml:space="preserve">压二结一     </t>
  </si>
  <si>
    <t xml:space="preserve">盐酸氨基葡萄糖胶囊(奥泰灵)
</t>
  </si>
  <si>
    <t xml:space="preserve">0.75gx30粒
</t>
  </si>
  <si>
    <t xml:space="preserve">香港澳美制药
</t>
  </si>
  <si>
    <t>复方新斯的明牛磺酸滴眼液</t>
  </si>
  <si>
    <t>10ml/支</t>
  </si>
  <si>
    <t>山东博士伦福瑞达</t>
  </si>
  <si>
    <t>白片</t>
  </si>
  <si>
    <t>马应龙八宝眼膏</t>
  </si>
  <si>
    <t>2g</t>
  </si>
  <si>
    <t>武汉马应龙</t>
  </si>
  <si>
    <t>参苓白术散</t>
  </si>
  <si>
    <t>3gx12袋</t>
  </si>
  <si>
    <t>吉林永利</t>
  </si>
  <si>
    <t>逍遥丸</t>
  </si>
  <si>
    <t>90丸(浓缩丸)</t>
  </si>
  <si>
    <t>深海鱼油胶囊（欧米伽-3高纯深海鱼油软胶囊）</t>
  </si>
  <si>
    <t>145g(1.45gx100粒)</t>
  </si>
  <si>
    <t>6gx20袋</t>
  </si>
  <si>
    <t>襄樊隆中</t>
  </si>
  <si>
    <t>10ml:15mgx6支</t>
  </si>
  <si>
    <t>广东罗定</t>
  </si>
  <si>
    <t>复合肽营养饮品（II型初元）</t>
  </si>
  <si>
    <t>100mlx8瓶</t>
  </si>
  <si>
    <t>鹿肾</t>
  </si>
  <si>
    <t>鹿鞭</t>
  </si>
  <si>
    <t>大豆蛋白粉（原蛋白质粉）</t>
  </si>
  <si>
    <t>455g</t>
  </si>
  <si>
    <t>罗汉果</t>
  </si>
  <si>
    <t>千林R叶酸铁片</t>
  </si>
  <si>
    <t>30g(0.5gx60片）</t>
  </si>
  <si>
    <t>改善营养性贫血类保健食品</t>
  </si>
  <si>
    <t>清降片</t>
  </si>
  <si>
    <t>0.125gx60片(薄膜衣)</t>
  </si>
  <si>
    <t>儿科专用耳鼻喉科疾病用药</t>
  </si>
  <si>
    <t>小儿柴桂退热颗粒</t>
  </si>
  <si>
    <t>贵州百灵</t>
  </si>
  <si>
    <t>精蛋白锌重组赖脯胰岛素混合注射液（25R）</t>
  </si>
  <si>
    <t>3ml:300iu(混合25R笔芯)</t>
  </si>
  <si>
    <t>0.25gx12片x2板</t>
  </si>
  <si>
    <t>西安科力药业</t>
  </si>
  <si>
    <t>0.25gx12片x4板(糖衣)</t>
  </si>
  <si>
    <t>华润三九委托合肥华润神鹿生产</t>
  </si>
  <si>
    <t>耐磨防水创可贴(蓝色装)</t>
  </si>
  <si>
    <t>5片x20袋(厚度0.05mm)</t>
  </si>
  <si>
    <t>哈药总厂制剂厂</t>
  </si>
  <si>
    <t>西门子耳背式助听器</t>
  </si>
  <si>
    <t>心动</t>
  </si>
  <si>
    <t>理肤泉春季敏感套装</t>
  </si>
  <si>
    <t>200ml+40ml+150ml+3ml</t>
  </si>
  <si>
    <t>便携式颈椎牵引器</t>
  </si>
  <si>
    <t>QQ-A型</t>
  </si>
  <si>
    <t>上海康伴保健</t>
  </si>
  <si>
    <t>腰肾膏</t>
  </si>
  <si>
    <t>7cmx10cmx12 贴（铁盒）</t>
  </si>
  <si>
    <t>优质12粒（太极牌）</t>
  </si>
  <si>
    <t>妇科调经颗粒</t>
  </si>
  <si>
    <t>14gx12袋</t>
  </si>
  <si>
    <t>富马酸喹硫平片(思瑞康)</t>
  </si>
  <si>
    <t>0.2gx20片</t>
  </si>
  <si>
    <t>英国AstraZenece</t>
  </si>
  <si>
    <t>左甲状腺素钠片(雷替斯)</t>
  </si>
  <si>
    <t>50ugx100片</t>
  </si>
  <si>
    <t>德国Berlin-Chemie AG</t>
  </si>
  <si>
    <t>理肤泉滋养香皂</t>
  </si>
  <si>
    <t>片仔癀灵芝臻养调肤水</t>
  </si>
  <si>
    <t>川芎茶调口服液</t>
  </si>
  <si>
    <t>太极涪陵</t>
  </si>
  <si>
    <t>玛咖</t>
  </si>
  <si>
    <t>一级（紫）</t>
  </si>
  <si>
    <t>达立通颗粒</t>
  </si>
  <si>
    <t>6gx9袋</t>
  </si>
  <si>
    <t>南昌弘益药业</t>
  </si>
  <si>
    <t>1gx10片(柠檬味)</t>
  </si>
  <si>
    <t>拜耳医药</t>
  </si>
  <si>
    <t>菌清牌抗菌液</t>
  </si>
  <si>
    <t>32ml</t>
  </si>
  <si>
    <t>二级（黑）</t>
  </si>
  <si>
    <t>一级（黑、精装）</t>
  </si>
  <si>
    <t>一级(黄、精装）</t>
  </si>
  <si>
    <t>可丽蓝早早孕测试笔[人绒毛膜促性腺激素(HCG)电子测试笔</t>
  </si>
  <si>
    <t>1支装</t>
  </si>
  <si>
    <t>美艾利尔（上海）</t>
  </si>
  <si>
    <t>孕娠检测器械</t>
  </si>
  <si>
    <t>宝圆薄皮核桃</t>
  </si>
  <si>
    <t>500g（新温185、1级）</t>
  </si>
  <si>
    <t>新疆阿克苏</t>
  </si>
  <si>
    <t>干货</t>
  </si>
  <si>
    <t>干果</t>
  </si>
  <si>
    <t>重庆大易麒灵电子商务有限公司</t>
  </si>
  <si>
    <t xml:space="preserve">红外额温计（原红外体温计） </t>
  </si>
  <si>
    <t>HW-3</t>
  </si>
  <si>
    <t>东莞兴洲电子</t>
  </si>
  <si>
    <t>通江木耳</t>
  </si>
  <si>
    <t>四川通江银耳</t>
  </si>
  <si>
    <t>十一味维命散</t>
  </si>
  <si>
    <t>2.4gx10袋</t>
  </si>
  <si>
    <t>四季三黄片</t>
  </si>
  <si>
    <t>0.36gx12片x2板(薄膜衣片)</t>
  </si>
  <si>
    <t>四川省自贡市医药有限公司</t>
  </si>
  <si>
    <t>一级（黑）</t>
  </si>
  <si>
    <t>H008B(座便版)</t>
  </si>
  <si>
    <t>惠氏婴儿配方奶粉（金装爱儿乐S-26)</t>
  </si>
  <si>
    <t>900g（0-12个月婴儿 1段）</t>
  </si>
  <si>
    <t>新加坡惠氏</t>
  </si>
  <si>
    <t>四川省新天丰商贸有限公司</t>
  </si>
  <si>
    <t>0.27gx12粒x2板</t>
  </si>
  <si>
    <t>芩芷鼻炎糖浆(鼻炎糖浆)</t>
  </si>
  <si>
    <t>重庆涪陵委托四川天诚</t>
  </si>
  <si>
    <t>肠胃宁胶囊</t>
  </si>
  <si>
    <t>0.3gx12粒x3板</t>
  </si>
  <si>
    <t>山东仙河药业</t>
  </si>
  <si>
    <t>安稳免调码血糖仪套装</t>
  </si>
  <si>
    <t>血糖仪1，采血笔1，试条50，针头50</t>
  </si>
  <si>
    <t>疝气治疗带(贝盾)</t>
  </si>
  <si>
    <t>未成年型(2件装)</t>
  </si>
  <si>
    <t>少林跌打止痛膏</t>
  </si>
  <si>
    <t>7cmx10cmx8贴</t>
  </si>
  <si>
    <t>佛山德众药业</t>
  </si>
  <si>
    <t xml:space="preserve">盐酸左氧氟沙星胶囊
</t>
  </si>
  <si>
    <t>0.1g*10粒</t>
  </si>
  <si>
    <t>浙江普洛康</t>
  </si>
  <si>
    <t>浙江普洛康裕制药有限公司</t>
  </si>
  <si>
    <t>解热贴（儿童型）</t>
  </si>
  <si>
    <t>6片（5cmx11cm）</t>
  </si>
  <si>
    <t>久光制药株式会社</t>
  </si>
  <si>
    <t>血糖试条</t>
  </si>
  <si>
    <t>50支（糖护士手机血糖仪专供）</t>
  </si>
  <si>
    <t>三诺生物工程</t>
  </si>
  <si>
    <t>实销月结，资信20万</t>
  </si>
  <si>
    <t>三诺生物传感股份有限公司（原长沙三诺）</t>
  </si>
  <si>
    <t>DHA软胶囊（鱼油提取物软胶囊）</t>
  </si>
  <si>
    <t>44.5g(100粒)（原400mg×100粒））</t>
  </si>
  <si>
    <t>消银颗粒</t>
  </si>
  <si>
    <t>3.5gx12袋(无糖型)</t>
  </si>
  <si>
    <t>陕西康惠制药</t>
  </si>
  <si>
    <t>洁丽雅方巾</t>
  </si>
  <si>
    <t>8439</t>
  </si>
  <si>
    <t>浙江洁丽雅</t>
  </si>
  <si>
    <t>针纺服饰</t>
  </si>
  <si>
    <t>针棉织品</t>
  </si>
  <si>
    <t>一级（黄）</t>
  </si>
  <si>
    <t>麦冬</t>
  </si>
  <si>
    <t>100g，精选，(桐君阁)</t>
  </si>
  <si>
    <t>益气通便颗粒</t>
  </si>
  <si>
    <t>9gx6袋</t>
  </si>
  <si>
    <t>HEM-7206上臂式</t>
  </si>
  <si>
    <t>消炎镇痛膏</t>
  </si>
  <si>
    <t>7cmx10cmx2贴x3袋</t>
  </si>
  <si>
    <t>舒适达美白配方牙膏</t>
  </si>
  <si>
    <t>120g(抗敏感)</t>
  </si>
  <si>
    <t>阿格利司特级初榨橄榄油</t>
  </si>
  <si>
    <t>1L</t>
  </si>
  <si>
    <t>希腊法克拉利</t>
  </si>
  <si>
    <t>粮油</t>
  </si>
  <si>
    <t>食用油</t>
  </si>
  <si>
    <t>250ml</t>
  </si>
  <si>
    <t>调料</t>
  </si>
  <si>
    <t>芙儿宝贝布丁宝贝电热蚊香片</t>
  </si>
  <si>
    <t>中国厦门</t>
  </si>
  <si>
    <t>芙儿宝贝布丁宝贝电热蚊香液</t>
  </si>
  <si>
    <t>45ml</t>
  </si>
  <si>
    <t>芙儿宝贝止痒祛痱香膏</t>
  </si>
  <si>
    <t>爽身/痱子粉</t>
  </si>
  <si>
    <t>蚊虫叮咬护理膏（止痒舒缓膏）</t>
  </si>
  <si>
    <t>孕婴童用品</t>
  </si>
  <si>
    <t>洗化品</t>
  </si>
  <si>
    <t>春夏季品种</t>
  </si>
  <si>
    <t>电热蚊香液1个+电热蚊香器1个</t>
  </si>
  <si>
    <t>芙儿宝贝多孔玉米爽身粉</t>
  </si>
  <si>
    <t>芙儿宝贝红屁屁护臀膏</t>
  </si>
  <si>
    <t>牛初乳咀嚼片(千林)</t>
  </si>
  <si>
    <t>广东保瑞委托广东仙乐汕头分公司生产</t>
  </si>
  <si>
    <t>阿德福韦酯胶囊</t>
  </si>
  <si>
    <t>10mgx10粒</t>
  </si>
  <si>
    <t>活力苏口服液</t>
  </si>
  <si>
    <t>电子脂肪秤</t>
  </si>
  <si>
    <t>EF901</t>
  </si>
  <si>
    <t>广东香山</t>
  </si>
  <si>
    <t>成都冀泰医疗器械有限公司</t>
  </si>
  <si>
    <t>芙儿宝贝多效紫草膏</t>
  </si>
  <si>
    <t>12g</t>
  </si>
  <si>
    <t>芙儿宝贝湿疹奶藓膏</t>
  </si>
  <si>
    <t>芙儿宝贝水润润保湿霜</t>
  </si>
  <si>
    <t>芙儿宝贝倍润滋养霜</t>
  </si>
  <si>
    <t>散痰宁糖浆</t>
  </si>
  <si>
    <t>西施腋香露</t>
  </si>
  <si>
    <t>10mlx3袋</t>
  </si>
  <si>
    <t>金福胶囊</t>
  </si>
  <si>
    <t>0.3gx60粒x2瓶</t>
  </si>
  <si>
    <t>抗辐射类保健食品</t>
  </si>
  <si>
    <t>七味解痛口服液</t>
  </si>
  <si>
    <t>重庆涪陵制药</t>
  </si>
  <si>
    <t>水飞蓟宾葡甲胺片</t>
  </si>
  <si>
    <t>50mgx36片</t>
  </si>
  <si>
    <t>湖南千金协力</t>
  </si>
  <si>
    <t>复方益母草膏</t>
  </si>
  <si>
    <t>佳汇泰牌西洋参红景天胶囊</t>
  </si>
  <si>
    <t>0.45gx60粒</t>
  </si>
  <si>
    <t>抗疲劳/耐缺氧保健食品</t>
  </si>
  <si>
    <t>金感胶囊</t>
  </si>
  <si>
    <t>0.45gx12粒x2板</t>
  </si>
  <si>
    <t>追风透骨丸</t>
  </si>
  <si>
    <t>喉炎丸</t>
  </si>
  <si>
    <t>60粒/瓶x2瓶/盒（每100粒重0.3g）</t>
  </si>
  <si>
    <t>山麦健脾口服液</t>
  </si>
  <si>
    <t>成都恩威药业</t>
  </si>
  <si>
    <t>卡泊三醇软膏</t>
  </si>
  <si>
    <t>15g:0.75mg(0.005%)</t>
  </si>
  <si>
    <t>祛黄褐斑片(千林)</t>
  </si>
  <si>
    <t>54g(0.9gx60片)</t>
  </si>
  <si>
    <t>（千林）柠檬酸钙D片（孕妇乳母型）</t>
  </si>
  <si>
    <t>51g（0.85gx60片）</t>
  </si>
  <si>
    <t>（千林）B族维生素片</t>
  </si>
  <si>
    <t>33g（0.55gx60片）</t>
  </si>
  <si>
    <t>尼麦角林片(思尔明)</t>
  </si>
  <si>
    <t>10mgx30片</t>
  </si>
  <si>
    <t>大脑功能障碍用药</t>
  </si>
  <si>
    <t>川芎茶调片</t>
  </si>
  <si>
    <t>重组人表皮生长因子滴眼液(易贝)</t>
  </si>
  <si>
    <t>2ml：20000IU（40ug）</t>
  </si>
  <si>
    <t>华诺威基因</t>
  </si>
  <si>
    <t>维A酸乳膏(迪维霜)</t>
  </si>
  <si>
    <t>0.025%x15g(3.75mg)</t>
  </si>
  <si>
    <t>盐酸羟甲唑啉喷雾剂(达芬霖)</t>
  </si>
  <si>
    <t>深圳大佛</t>
  </si>
  <si>
    <t>格列吡嗪片(迪沙片)</t>
  </si>
  <si>
    <t>2.5mgx20片x4板</t>
  </si>
  <si>
    <t>威海迪沙</t>
  </si>
  <si>
    <t>非洛地平缓释片(康宝得维)</t>
  </si>
  <si>
    <t>山西康宝</t>
  </si>
  <si>
    <t>幸福来牌辅助改善记忆口服液</t>
  </si>
  <si>
    <t>幸福生物科技</t>
  </si>
  <si>
    <t>成都康利健保健品有限责任公司</t>
  </si>
  <si>
    <t>血红素铁维生素C软胶囊(千林)</t>
  </si>
  <si>
    <t>36g(0.6gx60粒)</t>
  </si>
  <si>
    <t>广东保瑞(广东仙乐)</t>
  </si>
  <si>
    <t>骨筋丸胶囊</t>
  </si>
  <si>
    <t>冈本OK避孕套</t>
  </si>
  <si>
    <t>2片（0.03贴身超薄）</t>
  </si>
  <si>
    <t>冈本株式会社</t>
  </si>
  <si>
    <t xml:space="preserve">成都市至优臻品贸易有限公司 </t>
  </si>
  <si>
    <t>冈本SKIN四合一超值套装</t>
  </si>
  <si>
    <t>12只</t>
  </si>
  <si>
    <t>冈本OK天然乳胶橡胶避孕套</t>
  </si>
  <si>
    <t>3只(0.03白金超薄)</t>
  </si>
  <si>
    <t>骨通贴膏</t>
  </si>
  <si>
    <t>8cmx13cmx8贴(打孔透气)</t>
  </si>
  <si>
    <t>桂林华润天和</t>
  </si>
  <si>
    <t>伤湿止痛膏</t>
  </si>
  <si>
    <t>8cmx13cmx8贴(打孔透气型)</t>
  </si>
  <si>
    <t>湿毒清片</t>
  </si>
  <si>
    <t>0.62gx12片x4板</t>
  </si>
  <si>
    <t>广西玉林</t>
  </si>
  <si>
    <t>仙人掌胃康胶囊</t>
  </si>
  <si>
    <t>贵州顺健制药</t>
  </si>
  <si>
    <t>复方南星止痛膏</t>
  </si>
  <si>
    <t>10cm×13cm×2贴×2袋</t>
  </si>
  <si>
    <t>江苏南星</t>
  </si>
  <si>
    <t>芪枣健胃茶</t>
  </si>
  <si>
    <t>5gx6袋</t>
  </si>
  <si>
    <t>厦门特伦</t>
  </si>
  <si>
    <t>曲咪新乳膏</t>
  </si>
  <si>
    <t>皮肤湿疹用药</t>
  </si>
  <si>
    <t>纽斯康牌灵芝孢子油软胶囊</t>
  </si>
  <si>
    <t>21g（350mg/粒x60粒）</t>
  </si>
  <si>
    <t>深圳纽斯康</t>
  </si>
  <si>
    <t>抑制肿瘤类保健食品</t>
  </si>
  <si>
    <t>阿司匹林维生素C泡腾片</t>
  </si>
  <si>
    <t>10片</t>
  </si>
  <si>
    <t>健身长春膏</t>
  </si>
  <si>
    <t>银黄软胶囊</t>
  </si>
  <si>
    <t>0.49gx24粒</t>
  </si>
  <si>
    <t>玄麦甘桔颗粒</t>
  </si>
  <si>
    <t>10gx10袋(盒装)</t>
  </si>
  <si>
    <t>杜仲降压片</t>
  </si>
  <si>
    <t>0.3gx90片</t>
  </si>
  <si>
    <t>贵阳德昌祥</t>
  </si>
  <si>
    <t>跌打丸</t>
  </si>
  <si>
    <t>3gx6丸</t>
  </si>
  <si>
    <t>玫瑰花</t>
  </si>
  <si>
    <t>一等</t>
  </si>
  <si>
    <t xml:space="preserve">EA-11血糖测试条 </t>
  </si>
  <si>
    <t>50片  瓶装</t>
  </si>
  <si>
    <t>三诺生物</t>
  </si>
  <si>
    <t>甲硝唑阴道泡腾片</t>
  </si>
  <si>
    <t>0.2gx14片</t>
  </si>
  <si>
    <t>湖北东信</t>
  </si>
  <si>
    <t>耳聋左慈丸</t>
  </si>
  <si>
    <t>200丸(浓缩丸)</t>
  </si>
  <si>
    <t>兰州佛慈</t>
  </si>
  <si>
    <t>小柴胡颗粒</t>
  </si>
  <si>
    <t>寒热型感冒用药</t>
  </si>
  <si>
    <t>辛芳鼻炎胶囊</t>
  </si>
  <si>
    <t>北京亚东生物</t>
  </si>
  <si>
    <t>赖氨肌醇维B12口服液</t>
  </si>
  <si>
    <t>浙江华立南湖</t>
  </si>
  <si>
    <t xml:space="preserve">尼美舒利分散片
</t>
  </si>
  <si>
    <t>0.1g*20片</t>
  </si>
  <si>
    <t>南昌飞弘</t>
  </si>
  <si>
    <t xml:space="preserve">PM2.5口罩
</t>
  </si>
  <si>
    <t>5只（成人款 清新蓝）</t>
  </si>
  <si>
    <t>氯雷他定颗粒</t>
  </si>
  <si>
    <t>5mgx12袋</t>
  </si>
  <si>
    <t>海南新世通</t>
  </si>
  <si>
    <t>二等</t>
  </si>
  <si>
    <t>康麦斯补钙胶囊</t>
  </si>
  <si>
    <t>277g(2gx100粒)</t>
  </si>
  <si>
    <t>疝气带药袋</t>
  </si>
  <si>
    <t>1包</t>
  </si>
  <si>
    <t>H030C</t>
  </si>
  <si>
    <t>呋喃唑酮片</t>
  </si>
  <si>
    <t>其它抗生素抗菌消炎药</t>
  </si>
  <si>
    <t>阿仑麟酸钠片(天可)</t>
  </si>
  <si>
    <t>海南曼克星</t>
  </si>
  <si>
    <t>克霉唑溶液</t>
  </si>
  <si>
    <t>8ml：0.12g(1.5%)</t>
  </si>
  <si>
    <t>国药集团三益</t>
  </si>
  <si>
    <t>12只(梦幻激情颗粒型)</t>
  </si>
  <si>
    <t>维妥立R盾欣软胶囊（千林）</t>
  </si>
  <si>
    <t>22.5g（250mgx90粒）</t>
  </si>
  <si>
    <t>芙儿宝贝痱子水</t>
  </si>
  <si>
    <t>复方桔梗止咳片</t>
  </si>
  <si>
    <t>24片x2板</t>
  </si>
  <si>
    <t>河南兴源制药</t>
  </si>
  <si>
    <t>汤臣倍健藻油软胶囊</t>
  </si>
  <si>
    <t>24g(400mgx60粒)</t>
  </si>
  <si>
    <t>沙格列汀片</t>
  </si>
  <si>
    <t>上海施贵宝药业</t>
  </si>
  <si>
    <t xml:space="preserve">多潘立酮片
</t>
  </si>
  <si>
    <t>10mg*60片</t>
  </si>
  <si>
    <t>促进胃肠动力药</t>
  </si>
  <si>
    <t>莉芙敏片</t>
  </si>
  <si>
    <t>0.28gx30片</t>
  </si>
  <si>
    <t>德国夏菩</t>
  </si>
  <si>
    <t>大卫颗粒</t>
  </si>
  <si>
    <t>四川国康药业</t>
  </si>
  <si>
    <t>其它感冒用药</t>
  </si>
  <si>
    <t>片仔癀仙泉凝水保湿精华液</t>
  </si>
  <si>
    <t>BP3BXO-A(迈克大夫)</t>
  </si>
  <si>
    <t>美国许氏花旗参</t>
  </si>
  <si>
    <t>350g礼盒110号</t>
  </si>
  <si>
    <t>茉莉花</t>
  </si>
  <si>
    <t>木耳</t>
  </si>
  <si>
    <t>精制、100g(太极牌)</t>
  </si>
  <si>
    <t>其他</t>
  </si>
  <si>
    <t>生乳汁</t>
  </si>
  <si>
    <t>产后病用药</t>
  </si>
  <si>
    <t>辛伐他汀片(利之舒)</t>
  </si>
  <si>
    <t>哈药三精明水</t>
  </si>
  <si>
    <t>麝香追风膏</t>
  </si>
  <si>
    <t>7cmx10cmx4贴</t>
  </si>
  <si>
    <t>阿莫西林颗粒</t>
  </si>
  <si>
    <t>0.125g:2.5gx12袋</t>
  </si>
  <si>
    <t>500g 一级</t>
  </si>
  <si>
    <t>和田昆仑山枣业</t>
  </si>
  <si>
    <t>美素力1段(美素力金装婴儿配方奶粉)</t>
  </si>
  <si>
    <t>900g（0-6个月）</t>
  </si>
  <si>
    <t>强力枇杷露</t>
  </si>
  <si>
    <t>240g</t>
  </si>
  <si>
    <t>苏州华葆药业</t>
  </si>
  <si>
    <t>成都金辉医药有限公司</t>
  </si>
  <si>
    <t>复方蛋氨酸胆碱片(东宝肝泰片)</t>
  </si>
  <si>
    <t>48片</t>
  </si>
  <si>
    <t>通化东宝药业</t>
  </si>
  <si>
    <t>胃膜素胶囊</t>
  </si>
  <si>
    <t>重庆申高生化</t>
  </si>
  <si>
    <t>400ml(丝质顺滑)</t>
  </si>
  <si>
    <t>电脑中频经络通治疗仪（侨健牌）</t>
  </si>
  <si>
    <t>QX2001-A II</t>
  </si>
  <si>
    <t>广州市侨鑫</t>
  </si>
  <si>
    <t>舒适达全方位防护牙膏</t>
  </si>
  <si>
    <t>葛兰素史克(苏州克劳丽)</t>
  </si>
  <si>
    <t>惠氏启赋较大婴儿和幼儿配方奶粉</t>
  </si>
  <si>
    <t>900g 2段</t>
  </si>
  <si>
    <t>爱尔兰惠氏</t>
  </si>
  <si>
    <t>雅培辅理善血糖仪</t>
  </si>
  <si>
    <t>越捷型</t>
  </si>
  <si>
    <t>美国雅培</t>
  </si>
  <si>
    <t>哈密王葡萄干</t>
  </si>
  <si>
    <t>400g/袋</t>
  </si>
  <si>
    <t>新疆喜乐食品</t>
  </si>
  <si>
    <t>婴儿健脾散</t>
  </si>
  <si>
    <t>0.5gx10袋</t>
  </si>
  <si>
    <t>山东健民药业</t>
  </si>
  <si>
    <t>吡贝地尔缓释片(泰舒达)</t>
  </si>
  <si>
    <t>施维雅(天津)分装</t>
  </si>
  <si>
    <t>中康牌氨糖软骨钙咀嚼片(佳汇泰)</t>
  </si>
  <si>
    <t>1.8gx30片x2瓶(香橙味)</t>
  </si>
  <si>
    <t>北京世纪中康</t>
  </si>
  <si>
    <t>千林鱼油软胶囊</t>
  </si>
  <si>
    <t>1000mg×200粒</t>
  </si>
  <si>
    <t>7F-3EW</t>
  </si>
  <si>
    <t>黑加仑葡萄</t>
  </si>
  <si>
    <t>300g/罐（大唐西域）</t>
  </si>
  <si>
    <t>新疆大唐西域</t>
  </si>
  <si>
    <t>蜜饯果脯</t>
  </si>
  <si>
    <t>红马奶子葡萄干</t>
  </si>
  <si>
    <t>226g/袋（大唐西域）</t>
  </si>
  <si>
    <t>新疆坚果汇</t>
  </si>
  <si>
    <t>400g</t>
  </si>
  <si>
    <t>大枣(康美)</t>
  </si>
  <si>
    <t>150g(特选)</t>
  </si>
  <si>
    <t>甲苯咪唑片(安乐士)</t>
  </si>
  <si>
    <t>100mgx6片</t>
  </si>
  <si>
    <t>驱肠虫药</t>
  </si>
  <si>
    <t>法莫替丁钙镁咀嚼片</t>
  </si>
  <si>
    <t>12片</t>
  </si>
  <si>
    <t>薇姿净颜无瑕冰爽祛痘精华霜</t>
  </si>
  <si>
    <t>美洛昔康片</t>
  </si>
  <si>
    <t>7.5mgx20片</t>
  </si>
  <si>
    <t>柠檬</t>
  </si>
  <si>
    <t>重庆</t>
  </si>
  <si>
    <t>牛黄</t>
  </si>
  <si>
    <t>0.5g</t>
  </si>
  <si>
    <t>葡果汇(新疆四宝御贡果)</t>
  </si>
  <si>
    <t>香菇</t>
  </si>
  <si>
    <t>四川通江福瑞康</t>
  </si>
  <si>
    <t>胖大海</t>
  </si>
  <si>
    <t>安稳免调码血糖试条</t>
  </si>
  <si>
    <t>50支(瓶装)</t>
  </si>
  <si>
    <t>长沙三诺</t>
  </si>
  <si>
    <t xml:space="preserve">小儿麦枣咀嚼片 </t>
  </si>
  <si>
    <t>0.45gx12片x3板</t>
  </si>
  <si>
    <t>葵花药业集团</t>
  </si>
  <si>
    <t xml:space="preserve">复方氯己定含漱液（口泰） </t>
  </si>
  <si>
    <t>深圳南粤</t>
  </si>
  <si>
    <t>硝苯地平缓释片(Ⅱ)</t>
  </si>
  <si>
    <t>20mgx12片x4板</t>
  </si>
  <si>
    <t>上海信谊天平药业</t>
  </si>
  <si>
    <t>通江银耳</t>
  </si>
  <si>
    <t>100g、一级木屑(桐君阁)</t>
  </si>
  <si>
    <t>通江福瑞康</t>
  </si>
  <si>
    <t>格列吡嗪控释片</t>
  </si>
  <si>
    <t>5mgx7片x3板(薄膜衣)</t>
  </si>
  <si>
    <t>100g、一级(桐君阁)</t>
  </si>
  <si>
    <t>250g、一级(桐君阁)</t>
  </si>
  <si>
    <t>通江香菇</t>
  </si>
  <si>
    <t>160g、一级(桐君阁)</t>
  </si>
  <si>
    <t>160g、一级木屑(桐君阁)</t>
  </si>
  <si>
    <t>医用分子筛制氧机</t>
  </si>
  <si>
    <t>7F-3E</t>
  </si>
  <si>
    <t>门冬氨酸钾镁片(潘南金)</t>
  </si>
  <si>
    <t>50片 (薄膜片)</t>
  </si>
  <si>
    <t>匈牙利吉瑞</t>
  </si>
  <si>
    <t>天麻蜜环菌片</t>
  </si>
  <si>
    <t>0.25gx100片(塑瓶)</t>
  </si>
  <si>
    <t>福建三明天泰</t>
  </si>
  <si>
    <t>250g/盒</t>
  </si>
  <si>
    <t>御采堂染发膏（福满格）</t>
  </si>
  <si>
    <t>80ml+80ml（自然黑色）</t>
  </si>
  <si>
    <t>广州御采堂</t>
  </si>
  <si>
    <t>100g(桐君阁牌)</t>
  </si>
  <si>
    <t>恩替卡韦胶囊</t>
  </si>
  <si>
    <t>0.5mgx7粒</t>
  </si>
  <si>
    <t>福建广生堂</t>
  </si>
  <si>
    <t>绿A天然螺旋藻精片</t>
  </si>
  <si>
    <t>0.5gx12片x25袋</t>
  </si>
  <si>
    <t>云南绿A生物</t>
  </si>
  <si>
    <t>筒</t>
  </si>
  <si>
    <t>2贴x3袋（7cmx10cm）</t>
  </si>
  <si>
    <t>甘霖洗剂</t>
  </si>
  <si>
    <t>杭州易舒特</t>
  </si>
  <si>
    <t>农道有机小米</t>
  </si>
  <si>
    <t>500g真空袋</t>
  </si>
  <si>
    <t>北京兴农华泰</t>
  </si>
  <si>
    <t>大米</t>
  </si>
  <si>
    <t>农道有机长粒香米</t>
  </si>
  <si>
    <t>2500g真空袋</t>
  </si>
  <si>
    <t>农道有机黑豆</t>
  </si>
  <si>
    <t>杂粮</t>
  </si>
  <si>
    <t>老灶煮花生</t>
  </si>
  <si>
    <t>138g</t>
  </si>
  <si>
    <t>四川德阳罗江</t>
  </si>
  <si>
    <t>医用绷带(纱布绷带)</t>
  </si>
  <si>
    <t>A型4.8cmx6mx2卷</t>
  </si>
  <si>
    <t>男用(1个)</t>
  </si>
  <si>
    <t>成都稳健利康</t>
  </si>
  <si>
    <t>女用(1个)</t>
  </si>
  <si>
    <t>1套</t>
  </si>
  <si>
    <t>M(儿童)</t>
  </si>
  <si>
    <t>盐酸特比萘芬片(兰美抒)</t>
  </si>
  <si>
    <t>250mgx7片</t>
  </si>
  <si>
    <t>北京诺华</t>
  </si>
  <si>
    <t>120g(桐君阁牌)</t>
  </si>
  <si>
    <t>血糖/血酮仪</t>
  </si>
  <si>
    <t>FreeStyle Optium</t>
  </si>
  <si>
    <t>AbbottDiabetesCareLtd</t>
  </si>
  <si>
    <t>50片(辅理善越佳型)</t>
  </si>
  <si>
    <t>现款</t>
  </si>
  <si>
    <t xml:space="preserve">炉甘石洗剂
</t>
  </si>
  <si>
    <t>清扬去屑洗发露控油平衡型</t>
  </si>
  <si>
    <t>西瓜霜喉口宝含片</t>
  </si>
  <si>
    <t>14.4g(1.8gx8粒)(话梅味)</t>
  </si>
  <si>
    <t>桂林金可</t>
  </si>
  <si>
    <t>休闲糖</t>
  </si>
  <si>
    <t>腰围</t>
  </si>
  <si>
    <t>D13 大号</t>
  </si>
  <si>
    <t>输液/输血器具及管路</t>
  </si>
  <si>
    <t>甲硝唑片</t>
  </si>
  <si>
    <t>0.2gx24片x2板</t>
  </si>
  <si>
    <t>金日制药(中国)</t>
  </si>
  <si>
    <t>辛伐他汀片</t>
  </si>
  <si>
    <t>20mgx16片</t>
  </si>
  <si>
    <t>湖北广济</t>
  </si>
  <si>
    <t>香山电子母婴秤</t>
  </si>
  <si>
    <t>B9345H</t>
  </si>
  <si>
    <t>广东香山衡器</t>
  </si>
  <si>
    <t>通江细木耳</t>
  </si>
  <si>
    <t>210g、一级(桐君阁)</t>
  </si>
  <si>
    <t>150g、一级(桐君阁)</t>
  </si>
  <si>
    <t>36粒</t>
  </si>
  <si>
    <t>海南海神</t>
  </si>
  <si>
    <t>四川卫联锐达医药有限公司</t>
  </si>
  <si>
    <t>130g</t>
  </si>
  <si>
    <t xml:space="preserve">胖大海
</t>
  </si>
  <si>
    <t xml:space="preserve">广东
</t>
  </si>
  <si>
    <t>关节止痛膏</t>
  </si>
  <si>
    <t>7cmx10cmx10贴x20袋</t>
  </si>
  <si>
    <t>河南羚锐制药</t>
  </si>
  <si>
    <t>盐酸多塞平片(多虑平)</t>
  </si>
  <si>
    <t>南京白敬宇</t>
  </si>
  <si>
    <t>加味逍遥丸</t>
  </si>
  <si>
    <t>株洲千金</t>
  </si>
  <si>
    <t>十一味参芪片</t>
  </si>
  <si>
    <t>0.3gx12片x4板</t>
  </si>
  <si>
    <t>吉林制药股份</t>
  </si>
  <si>
    <t>促白细胞增生药</t>
  </si>
  <si>
    <t>复方酮康唑软膏(皮康王)</t>
  </si>
  <si>
    <t>7g</t>
  </si>
  <si>
    <t>上海宝龙</t>
  </si>
  <si>
    <t>芡实</t>
  </si>
  <si>
    <t>罗康全整合型血糖试纸</t>
  </si>
  <si>
    <t>3x17条</t>
  </si>
  <si>
    <t>依利康氟康唑片</t>
  </si>
  <si>
    <t>50mgx3片</t>
  </si>
  <si>
    <t>胆石通胶囊</t>
  </si>
  <si>
    <t>0.65gx48粒</t>
  </si>
  <si>
    <t>广东万年青</t>
  </si>
  <si>
    <t>丙戊酰胺片(癫健安片)</t>
  </si>
  <si>
    <t>0.2gx60片(薄膜衣)</t>
  </si>
  <si>
    <t>湖南湘中</t>
  </si>
  <si>
    <t>大山楂丸</t>
  </si>
  <si>
    <t>9gx10丸</t>
  </si>
  <si>
    <t>四川大千药业</t>
  </si>
  <si>
    <t>诺和笔4（胰岛素笔试注射器）</t>
  </si>
  <si>
    <t>1支</t>
  </si>
  <si>
    <t>安易血糖试条</t>
  </si>
  <si>
    <t>银翘解毒片</t>
  </si>
  <si>
    <t>0.5gx15片x2板</t>
  </si>
  <si>
    <t>一次性使用PE手套</t>
  </si>
  <si>
    <t>100只(中号)</t>
  </si>
  <si>
    <t>手术用品类</t>
  </si>
  <si>
    <t>盐酸雷尼替丁胶囊</t>
  </si>
  <si>
    <t>0.15gx30粒</t>
  </si>
  <si>
    <t>江西汇仁</t>
  </si>
  <si>
    <t>复方醋酸氟轻松酊</t>
  </si>
  <si>
    <t>50ml（喷雾用）</t>
  </si>
  <si>
    <t>内蒙古大唐</t>
  </si>
  <si>
    <t>220g</t>
  </si>
  <si>
    <t xml:space="preserve">美澳健蜂胶软胶囊  </t>
  </si>
  <si>
    <t>30g(0.5gx60粒)</t>
  </si>
  <si>
    <t>调节血糖类保健食品</t>
  </si>
  <si>
    <t>氯化钠注射液</t>
  </si>
  <si>
    <t>500ml:4.5g</t>
  </si>
  <si>
    <t>56克 40粒（香橙薄荷味）</t>
  </si>
  <si>
    <t>氯霉素耳丸</t>
  </si>
  <si>
    <t>17mgx10粒</t>
  </si>
  <si>
    <t>管</t>
  </si>
  <si>
    <t>人参</t>
  </si>
  <si>
    <t>移山参</t>
  </si>
  <si>
    <t>ABC棉柔极薄卫生巾</t>
  </si>
  <si>
    <t>8片  K14 夜用</t>
  </si>
  <si>
    <t>七度空间少女系列卫生巾</t>
  </si>
  <si>
    <t>10片(夜用)(纯棉表层)</t>
  </si>
  <si>
    <t>甘精胰岛素注射液(来得时)</t>
  </si>
  <si>
    <t>3ml:300单位(预填充)</t>
  </si>
  <si>
    <t>赛诺菲安万特(北京)制药</t>
  </si>
  <si>
    <t>18片x10袋</t>
  </si>
  <si>
    <t>河南百泉</t>
  </si>
  <si>
    <t>小盒</t>
  </si>
  <si>
    <t>25支、生晒参</t>
  </si>
  <si>
    <t>莫匹罗星软膏（匹得邦）</t>
  </si>
  <si>
    <t>湖北人福</t>
  </si>
  <si>
    <t>成都同兴康药业有限公司</t>
  </si>
  <si>
    <t>理肤泉均衡清润洁面泡沫</t>
  </si>
  <si>
    <t>康麦斯蒜油胶囊</t>
  </si>
  <si>
    <t>34.1g(341mgx100粒)</t>
  </si>
  <si>
    <t>金银花抑菌剂</t>
  </si>
  <si>
    <t>南京铺安堂</t>
  </si>
  <si>
    <t>佳汇泰牌红景天胶囊</t>
  </si>
  <si>
    <t>0.3gx20粒</t>
  </si>
  <si>
    <t>耐缺氧类保健食品</t>
  </si>
  <si>
    <t>16支全须生晒参</t>
  </si>
  <si>
    <t>天然胶乳橡胶避孕套（杰士邦）</t>
  </si>
  <si>
    <t>12只(自由派)</t>
  </si>
  <si>
    <t>SURETEX LIMITED(泰国)</t>
  </si>
  <si>
    <t>四川朗程科技贸易有限公司</t>
  </si>
  <si>
    <t>太极香菇酱（香辣）</t>
  </si>
  <si>
    <t>210g</t>
  </si>
  <si>
    <t>五常生态黄豆</t>
  </si>
  <si>
    <t>黑龙江五常</t>
  </si>
  <si>
    <t>9F-3W</t>
  </si>
  <si>
    <t>9F-3</t>
  </si>
  <si>
    <t>农道有机黑米</t>
  </si>
  <si>
    <t>复方氢溴酸东莨菪碱贴膏</t>
  </si>
  <si>
    <t>2cmx2cmx2片x2袋</t>
  </si>
  <si>
    <t>南通百益</t>
  </si>
  <si>
    <t>安眠补脑糖浆</t>
  </si>
  <si>
    <t>145支（全须生晒参）</t>
  </si>
  <si>
    <t>细木耳(壹品斋)</t>
  </si>
  <si>
    <t>重庆壹品斋委托重庆康野食品分装</t>
  </si>
  <si>
    <t>35支、生晒参</t>
  </si>
  <si>
    <t>移山参三级</t>
  </si>
  <si>
    <t>移山参二级</t>
  </si>
  <si>
    <t>档（林下参）</t>
  </si>
  <si>
    <t>桓仁盛东</t>
  </si>
  <si>
    <t>档</t>
  </si>
  <si>
    <t>林旦乳膏</t>
  </si>
  <si>
    <t>1%:10g</t>
  </si>
  <si>
    <t>寄生虫感染皮肤病（疥疮）用药</t>
  </si>
  <si>
    <t>人参天麻蜂王浆口服液</t>
  </si>
  <si>
    <t>斯必利药业(厦门)</t>
  </si>
  <si>
    <t>破伤风人免疫球蛋白</t>
  </si>
  <si>
    <t>250IU</t>
  </si>
  <si>
    <t>成都蓉生药业</t>
  </si>
  <si>
    <t>成都中欣药业有限责任公司</t>
  </si>
  <si>
    <t>60支、生晒参</t>
  </si>
  <si>
    <t>婴幼儿紫草油</t>
  </si>
  <si>
    <t>江西樟灵</t>
  </si>
  <si>
    <t>烧烫伤用药</t>
  </si>
  <si>
    <t>黄柏胶囊</t>
  </si>
  <si>
    <t>贵阳新天药业股份有限公司</t>
  </si>
  <si>
    <t>人体秤</t>
  </si>
  <si>
    <t>EB9003l</t>
  </si>
  <si>
    <t>生晒参片50g(太极牌)</t>
  </si>
  <si>
    <t>贵州汉方药业（原制药）</t>
  </si>
  <si>
    <t>依马打正红花油</t>
  </si>
  <si>
    <t>深圳金活利生</t>
  </si>
  <si>
    <t>乳酸左氧氟沙星片</t>
  </si>
  <si>
    <t>0.1gx12片(薄膜衣)</t>
  </si>
  <si>
    <t>阿归养血糖浆</t>
  </si>
  <si>
    <t>胃肠安丸</t>
  </si>
  <si>
    <t>24粒x2瓶</t>
  </si>
  <si>
    <t>天津中新乐仁堂</t>
  </si>
  <si>
    <t>天津中新药业集团股份有限公司乐仁堂制药厂</t>
  </si>
  <si>
    <t>护肝片</t>
  </si>
  <si>
    <t>0.36gx100片(薄膜衣片)</t>
  </si>
  <si>
    <t>北京亚东</t>
  </si>
  <si>
    <t>健康秤</t>
  </si>
  <si>
    <t>BR2017</t>
  </si>
  <si>
    <t>清热解毒片</t>
  </si>
  <si>
    <t>0.52gx12片x4板(薄膜衣)</t>
  </si>
  <si>
    <t>黑龙江澳利达奈德</t>
  </si>
  <si>
    <t>芙儿宝贝多孔玉米热痱粉</t>
  </si>
  <si>
    <t>红外额温计（原红外体温计）</t>
  </si>
  <si>
    <t>HW-2</t>
  </si>
  <si>
    <t>虚汗停颗粒</t>
  </si>
  <si>
    <t>广州奇星药业</t>
  </si>
  <si>
    <t>HEM-6050</t>
  </si>
  <si>
    <t>日本欧姆龙</t>
  </si>
  <si>
    <t>消渴丸</t>
  </si>
  <si>
    <t>75g：300丸</t>
  </si>
  <si>
    <t>广州中一</t>
  </si>
  <si>
    <t>生脉胶囊</t>
  </si>
  <si>
    <t>四川志远广和</t>
  </si>
  <si>
    <t>鼻舒适片</t>
  </si>
  <si>
    <t>一次性使用医用橡胶检查手套</t>
  </si>
  <si>
    <t>2只（中号）有粉 光面</t>
  </si>
  <si>
    <t>稳健医疗</t>
  </si>
  <si>
    <t>板蓝根颗粒</t>
  </si>
  <si>
    <t>健民叶开泰(原武汉健民随州)</t>
  </si>
  <si>
    <t>香山电子人体秤</t>
  </si>
  <si>
    <t>B9365</t>
  </si>
  <si>
    <t>阿奇霉素分散片(欣匹特)</t>
  </si>
  <si>
    <t>四川科伦(原四川珍珠)</t>
  </si>
  <si>
    <t>人参花</t>
  </si>
  <si>
    <t>一级</t>
  </si>
  <si>
    <t>肉苁蓉</t>
  </si>
  <si>
    <t xml:space="preserve">薇姿活性塑颜肌源焕活眼睫精华露
</t>
  </si>
  <si>
    <t xml:space="preserve">15ml
</t>
  </si>
  <si>
    <t xml:space="preserve">法国欧莱雅
</t>
  </si>
  <si>
    <t xml:space="preserve">薇姿温泉矿物保湿菁纯倍安霜
</t>
  </si>
  <si>
    <t xml:space="preserve">50ml
</t>
  </si>
  <si>
    <t>五常生态红小豆</t>
  </si>
  <si>
    <t>黑龙江五常京贡</t>
  </si>
  <si>
    <t xml:space="preserve">理肤泉2013年冬季特安修复套装
</t>
  </si>
  <si>
    <t xml:space="preserve">150ml+40ml+40ml+200ml
</t>
  </si>
  <si>
    <t>五常生态薏仁米</t>
  </si>
  <si>
    <t>猴菇饮（口服液）</t>
  </si>
  <si>
    <t>浙江康恩贝中药</t>
  </si>
  <si>
    <t>胃肠解痉止痛药</t>
  </si>
  <si>
    <t>头孢克肟颗粒(特普宁)</t>
  </si>
  <si>
    <t>50mgx6袋</t>
  </si>
  <si>
    <t>依帕司他片(唐林)</t>
  </si>
  <si>
    <t>50mgx10片</t>
  </si>
  <si>
    <t>扬子江南京海陵</t>
  </si>
  <si>
    <t xml:space="preserve">150g(盒装) </t>
  </si>
  <si>
    <t>重庆康野</t>
  </si>
  <si>
    <t>干菜</t>
  </si>
  <si>
    <t>阿莫西林胶囊(阿莫灵)</t>
  </si>
  <si>
    <t>0.25gx36粒</t>
  </si>
  <si>
    <t>鲁花压榨特香菜籽油</t>
  </si>
  <si>
    <t>5L</t>
  </si>
  <si>
    <t>山东鲁花</t>
  </si>
  <si>
    <t>桶</t>
  </si>
  <si>
    <t>依那普利氢氯噻嗪片</t>
  </si>
  <si>
    <t>10mg：6.25mgx8片</t>
  </si>
  <si>
    <t>肉桂</t>
  </si>
  <si>
    <t>玉桂 块</t>
  </si>
  <si>
    <t>900g(呵护)</t>
  </si>
  <si>
    <t>三七</t>
  </si>
  <si>
    <t>40头</t>
  </si>
  <si>
    <t>双歧杆菌乳杆菌三联活菌片(金双歧)</t>
  </si>
  <si>
    <t>内蒙古双奇</t>
  </si>
  <si>
    <t>中风回春丸</t>
  </si>
  <si>
    <t>1.8gx21袋</t>
  </si>
  <si>
    <t>地红霉素肠溶胶囊</t>
  </si>
  <si>
    <t>0.125gx6粒</t>
  </si>
  <si>
    <t>天津华津制药</t>
  </si>
  <si>
    <t>头孢特仑新戊酯胶囊</t>
  </si>
  <si>
    <t>50mgx6粒</t>
  </si>
  <si>
    <t>广东博洲</t>
  </si>
  <si>
    <t>外用紫金锭</t>
  </si>
  <si>
    <t>0.25g×18粒</t>
  </si>
  <si>
    <t>片仔癀灵芝臻养焕肤霜</t>
  </si>
  <si>
    <t>片仔癀仙泉凝水保湿洁面乳</t>
  </si>
  <si>
    <t>荆花胃康胶丸</t>
  </si>
  <si>
    <t>80mgx6丸x2板</t>
  </si>
  <si>
    <t>天津天士力</t>
  </si>
  <si>
    <t>60头</t>
  </si>
  <si>
    <t>20头</t>
  </si>
  <si>
    <t>30头</t>
  </si>
  <si>
    <t xml:space="preserve">灵丹草颗粒
</t>
  </si>
  <si>
    <t>3gx18袋</t>
  </si>
  <si>
    <t>盘龙云海</t>
  </si>
  <si>
    <t>玉兰降糖胶囊</t>
  </si>
  <si>
    <t>医用气垫</t>
  </si>
  <si>
    <t>C01型</t>
  </si>
  <si>
    <t>托玛琳锗自发热布护踝</t>
  </si>
  <si>
    <t>付(D34)</t>
  </si>
  <si>
    <t>全弹腹带</t>
  </si>
  <si>
    <t>大号</t>
  </si>
  <si>
    <t>XL号</t>
  </si>
  <si>
    <t>医用固定带</t>
  </si>
  <si>
    <t>D01,全弹透气(XL)</t>
  </si>
  <si>
    <t>其它外科手术器械</t>
  </si>
  <si>
    <t>腰围(医用固定带)</t>
  </si>
  <si>
    <t>D02(XL)</t>
  </si>
  <si>
    <t>右旋糖酐铁片</t>
  </si>
  <si>
    <t>江西华太</t>
  </si>
  <si>
    <t>120头</t>
  </si>
  <si>
    <t>腰痛宁胶囊</t>
  </si>
  <si>
    <t>承德颈复康中药</t>
  </si>
  <si>
    <t>玛咖片</t>
  </si>
  <si>
    <t>25g(0.5gx50片)</t>
  </si>
  <si>
    <t>香格里拉县天丽斯</t>
  </si>
  <si>
    <t>香格里拉县天丽斯生物科技发展有限公司</t>
  </si>
  <si>
    <t>3只(超薄装)</t>
  </si>
  <si>
    <t>扎冲十三味丸</t>
  </si>
  <si>
    <t>21粒(水丸)</t>
  </si>
  <si>
    <t>内蒙古蒙药</t>
  </si>
  <si>
    <t>四川蓝天药业有限公司</t>
  </si>
  <si>
    <t>复方倍氯米松樟脑乳膏(无极膏)</t>
  </si>
  <si>
    <t>上海延安药业(湖北)有限公司</t>
  </si>
  <si>
    <t>小儿七星茶颗粒</t>
  </si>
  <si>
    <t>7gx15袋</t>
  </si>
  <si>
    <t xml:space="preserve">氟康唑片
</t>
  </si>
  <si>
    <t>50mg*6片</t>
  </si>
  <si>
    <t>D13 XL</t>
  </si>
  <si>
    <t>阿托伐他汀钙胶囊(尤佳)</t>
  </si>
  <si>
    <t>天方药业有限公司</t>
  </si>
  <si>
    <t>麦金利增加骨密度片</t>
  </si>
  <si>
    <t>76.5g(90片)</t>
  </si>
  <si>
    <t>深圳麦金利</t>
  </si>
  <si>
    <t>深圳市麦金利实业有限公司</t>
  </si>
  <si>
    <t>丙硫氧嘧啶片(丙赛优)</t>
  </si>
  <si>
    <t>上海复星朝晖</t>
  </si>
  <si>
    <t>板蓝根含片</t>
  </si>
  <si>
    <t>0.5gx8片x2板</t>
  </si>
  <si>
    <t>洛阳新春都</t>
  </si>
  <si>
    <t>方形</t>
  </si>
  <si>
    <t>美素佳儿金装较大婴儿配方奶粉</t>
  </si>
  <si>
    <t>肾上腺色腙片(安络血片)</t>
  </si>
  <si>
    <t>促凝血、止血药</t>
  </si>
  <si>
    <t>D13(M)</t>
  </si>
  <si>
    <t>0.5g*12粒*4板</t>
  </si>
  <si>
    <t xml:space="preserve">咪唑斯汀缓释片
</t>
  </si>
  <si>
    <t>10mg*7 片</t>
  </si>
  <si>
    <t>华润三九</t>
  </si>
  <si>
    <t>阿仑膦酸钠片</t>
  </si>
  <si>
    <t>10mg*7片</t>
  </si>
  <si>
    <t>扬子江药业集团上海海尼药业有限公司</t>
  </si>
  <si>
    <t xml:space="preserve">全天麻胶囊
</t>
  </si>
  <si>
    <t>0.5g*60粒</t>
  </si>
  <si>
    <t>10mlx9支</t>
  </si>
  <si>
    <t>成都华神</t>
  </si>
  <si>
    <t xml:space="preserve">阿奇霉素胶囊
</t>
  </si>
  <si>
    <t>0.25g*10粒*1板</t>
  </si>
  <si>
    <t>片仔癀清痘水</t>
  </si>
  <si>
    <t>功能性化妆品</t>
  </si>
  <si>
    <t>祛粉刺类化妆品</t>
  </si>
  <si>
    <t>妇洁舒洗液</t>
  </si>
  <si>
    <t>185ml</t>
  </si>
  <si>
    <t>镇赉宝慷中药制药</t>
  </si>
  <si>
    <t>80头</t>
  </si>
  <si>
    <t>喷昔洛韦乳膏</t>
  </si>
  <si>
    <t>10g:0.1g</t>
  </si>
  <si>
    <t>补肾固齿丸</t>
  </si>
  <si>
    <t>4gx8袋（薄膜衣水丸）</t>
  </si>
  <si>
    <t>成都九芝堂金鼎药业</t>
  </si>
  <si>
    <t>芙儿宝贝除虫菊素驱蚊乳</t>
  </si>
  <si>
    <t>天麻头痛片</t>
  </si>
  <si>
    <t>12片x4板</t>
  </si>
  <si>
    <t>黑龙江乌苏里江</t>
  </si>
  <si>
    <t>三七(道缘堂)</t>
  </si>
  <si>
    <t>100g、粉</t>
  </si>
  <si>
    <t>四川省大邑</t>
  </si>
  <si>
    <t>账期60天</t>
  </si>
  <si>
    <t>水杨酸苯酚贴膏(鸡眼膏)</t>
  </si>
  <si>
    <t>6贴(简装)</t>
  </si>
  <si>
    <t>上海卫生材料厂</t>
  </si>
  <si>
    <t>C(无盖)</t>
  </si>
  <si>
    <t>妇科再造丸</t>
  </si>
  <si>
    <t>40丸x3板(盒装)</t>
  </si>
  <si>
    <t>甲硝唑氯已定洗剂</t>
  </si>
  <si>
    <t>广州花海药业</t>
  </si>
  <si>
    <t>黄连上清胶囊</t>
  </si>
  <si>
    <t>太极集团重庆涪陵制药厂</t>
  </si>
  <si>
    <t>四川桓远医药发展有限公司</t>
  </si>
  <si>
    <t>米诺地尔酊</t>
  </si>
  <si>
    <t>厦门美商医药</t>
  </si>
  <si>
    <t>琥乙红霉素颗粒(利君沙冲剂)</t>
  </si>
  <si>
    <t>0.1gx12袋</t>
  </si>
  <si>
    <t xml:space="preserve">银黄颗粒
</t>
  </si>
  <si>
    <t>4g*12袋</t>
  </si>
  <si>
    <t>浙江普洛康裕天然药物有限公司</t>
  </si>
  <si>
    <t>小儿风热清口服液</t>
  </si>
  <si>
    <t>10mlx8支</t>
  </si>
  <si>
    <t>邯郸制药</t>
  </si>
  <si>
    <t>阿托伐他汀钙片</t>
  </si>
  <si>
    <t>浙江新东港</t>
  </si>
  <si>
    <t>蛇胆川贝胶囊</t>
  </si>
  <si>
    <t>湖北纽兰药业</t>
  </si>
  <si>
    <t>宁心宝胶囊</t>
  </si>
  <si>
    <t>贵州良济药业</t>
  </si>
  <si>
    <t>加味益母草膏</t>
  </si>
  <si>
    <t>4gx12袋(无蔗糖)</t>
  </si>
  <si>
    <t>聚异戊二烯合成避孕套(杰士邦)</t>
  </si>
  <si>
    <t>10只(极肤)</t>
  </si>
  <si>
    <t>泰国SURETEX LIMITED</t>
  </si>
  <si>
    <t>麝珠明目滴眼液</t>
  </si>
  <si>
    <t>5ml(0.3g)</t>
  </si>
  <si>
    <t>福建麝珠明</t>
  </si>
  <si>
    <t>金鸡颗粒</t>
  </si>
  <si>
    <t>8gx20袋</t>
  </si>
  <si>
    <t>广东益和堂</t>
  </si>
  <si>
    <t>乳增宁片</t>
  </si>
  <si>
    <t>0.6gx24片(薄膜衣)</t>
  </si>
  <si>
    <t>深圳三顺制药</t>
  </si>
  <si>
    <t>氨咖黄敏胶囊</t>
  </si>
  <si>
    <t>复方10粒x100板</t>
  </si>
  <si>
    <t>三七超细粉</t>
  </si>
  <si>
    <t>1.5gx40袋</t>
  </si>
  <si>
    <t>盐酸伐昔洛韦片(丽珠威)</t>
  </si>
  <si>
    <t>0.3gx6片</t>
  </si>
  <si>
    <t>可轻减肥胶囊</t>
  </si>
  <si>
    <t>0.35gx24粒</t>
  </si>
  <si>
    <t>武汉名实生物</t>
  </si>
  <si>
    <t>缬沙坦氢氯噻嗪胶囊</t>
  </si>
  <si>
    <t>80mg:12.5mgx7粒x2板</t>
  </si>
  <si>
    <t>山东鲁抗</t>
  </si>
  <si>
    <t>维妥立多种维生素矿物质片(千林)</t>
  </si>
  <si>
    <t>1300mgx60片(女士型)</t>
  </si>
  <si>
    <t>吲哚美辛呋喃唑酮栓(东信痔疮宁)</t>
  </si>
  <si>
    <t>10枚</t>
  </si>
  <si>
    <t>托吡卡胺滴眼液(双星明)</t>
  </si>
  <si>
    <t>6ml:15mg</t>
  </si>
  <si>
    <t>清心薄荷茶</t>
  </si>
  <si>
    <t>凉茶类保健食品</t>
  </si>
  <si>
    <t>灵芝益寿胶囊</t>
  </si>
  <si>
    <t>0.55gx60s</t>
  </si>
  <si>
    <t>重庆科瑞南海</t>
  </si>
  <si>
    <t>成都市医药总公司</t>
  </si>
  <si>
    <t>气滞胃痛颗粒</t>
  </si>
  <si>
    <t>5gx9袋</t>
  </si>
  <si>
    <t>辽宁华润本溪三药</t>
  </si>
  <si>
    <t>10cmx7cmx10贴x1袋</t>
  </si>
  <si>
    <t>九寨沟天然</t>
  </si>
  <si>
    <t>盐酸苯环壬酯片(飞赛乐)</t>
  </si>
  <si>
    <t>2mgx6片</t>
  </si>
  <si>
    <t>北京华素</t>
  </si>
  <si>
    <t>氨茶碱缓释片(阿咪康)</t>
  </si>
  <si>
    <t>0.1gx20片</t>
  </si>
  <si>
    <t>四季感冒片</t>
  </si>
  <si>
    <t>0.38gx12片x2板(薄膜衣)</t>
  </si>
  <si>
    <t>0.3g×36粒</t>
  </si>
  <si>
    <t>河北万岁</t>
  </si>
  <si>
    <t>乳块消颗粒</t>
  </si>
  <si>
    <t>尿塞通片</t>
  </si>
  <si>
    <t>0.35gx100片</t>
  </si>
  <si>
    <t>36g</t>
  </si>
  <si>
    <t>强筋健骨用药</t>
  </si>
  <si>
    <t>旗人牌果糖莱菔茶</t>
  </si>
  <si>
    <t>414g（3gx23袋x6小盒）</t>
  </si>
  <si>
    <t>大兴安岭北奇神保健</t>
  </si>
  <si>
    <t xml:space="preserve">助听器
</t>
  </si>
  <si>
    <t>F-998</t>
  </si>
  <si>
    <t>小榄镇森蓝电子</t>
  </si>
  <si>
    <t xml:space="preserve">中山市小榄镇森蓝电子厂 </t>
  </si>
  <si>
    <t xml:space="preserve">助听器 </t>
  </si>
  <si>
    <t>F-138T耳背式</t>
  </si>
  <si>
    <t>A-155</t>
  </si>
  <si>
    <t>盒饭</t>
  </si>
  <si>
    <t>0.75gx60粒</t>
  </si>
  <si>
    <t>乙醇消毒液(消毒酒精)</t>
  </si>
  <si>
    <t>75%x500ml</t>
  </si>
  <si>
    <t>成都伊洁士</t>
  </si>
  <si>
    <t>玛咖咀嚼片</t>
  </si>
  <si>
    <t>0.6gx60片</t>
  </si>
  <si>
    <t>南京优能生物</t>
  </si>
  <si>
    <t>硫酸氢氯吡格雷片</t>
  </si>
  <si>
    <t>75mgx7片</t>
  </si>
  <si>
    <t>乐普药业</t>
  </si>
  <si>
    <t>消旋卡多曲颗粒</t>
  </si>
  <si>
    <t>10mgx9袋</t>
  </si>
  <si>
    <t xml:space="preserve">通江细木耳 </t>
  </si>
  <si>
    <t xml:space="preserve">200g
</t>
  </si>
  <si>
    <t>蛇胆硫磺香皂(隆力奇)</t>
  </si>
  <si>
    <t>惠氏启赋4段</t>
  </si>
  <si>
    <t>惠氏启赋婴儿配方奶粉</t>
  </si>
  <si>
    <t>900g 1段</t>
  </si>
  <si>
    <t>口服五维葡萄糖(多维葡萄糖)</t>
  </si>
  <si>
    <t>猴姑酥性饼干</t>
  </si>
  <si>
    <t>15天装 720g</t>
  </si>
  <si>
    <t>福建正鸿富食品有限公司</t>
  </si>
  <si>
    <t>其它食品</t>
  </si>
  <si>
    <t>口服维D2葡萄糖(丁维葡萄糖)</t>
  </si>
  <si>
    <t xml:space="preserve">阿莫西林双氯西林钠片
</t>
  </si>
  <si>
    <t xml:space="preserve">0.375gx12片
</t>
  </si>
  <si>
    <t>海南斯达制药</t>
  </si>
  <si>
    <t>葡萄糖粉剂(口服葡萄糖)</t>
  </si>
  <si>
    <t>重庆和平制药</t>
  </si>
  <si>
    <t>宫血停颗粒</t>
  </si>
  <si>
    <t>陕西步长高新制药有限公司</t>
  </si>
  <si>
    <t>惠氏较大婴儿和幼儿配方奶粉（金装健儿乐S-26）</t>
  </si>
  <si>
    <t>900g(6-18个月婴幼儿 2段)</t>
  </si>
  <si>
    <t>江苏惠氏</t>
  </si>
  <si>
    <t>四川新天丰商贸有限公司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</si>
  <si>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</si>
  <si>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</si>
  <si>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</si>
  <si>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</si>
  <si>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</si>
  <si>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萘敏维滴眼液</t>
  </si>
  <si>
    <t>1mlx10支</t>
  </si>
  <si>
    <t>阿仑膦酸钠维D3片</t>
  </si>
  <si>
    <t>70mg/2800IUx1片</t>
  </si>
  <si>
    <t>利巴韦林颗粒</t>
  </si>
  <si>
    <t>50mgx18袋</t>
  </si>
  <si>
    <t>葵花(衡水)得菲尔</t>
  </si>
  <si>
    <t>维酶素片</t>
  </si>
  <si>
    <t>0.2gx100片</t>
  </si>
  <si>
    <t>四川大冢</t>
  </si>
  <si>
    <t>0.2gx12片</t>
  </si>
  <si>
    <t>足光散(足光粉)</t>
  </si>
  <si>
    <t>40gx3袋</t>
  </si>
  <si>
    <t>健民集团叶开泰国药(随州)</t>
  </si>
  <si>
    <t>中华跌打酒</t>
  </si>
  <si>
    <t>广西梧州</t>
  </si>
  <si>
    <t>解痉镇痛酊</t>
  </si>
  <si>
    <t>绿瘦牌奥赛青胶囊</t>
  </si>
  <si>
    <t>0.4gx12粒/板x2板x3小盒</t>
  </si>
  <si>
    <t>西安瑞托（委托陕西正晟康生产）</t>
  </si>
  <si>
    <t>四川朗力贸易有限公司</t>
  </si>
  <si>
    <t>散结镇痛胶囊</t>
  </si>
  <si>
    <t>0.4gx30粒</t>
  </si>
  <si>
    <t>康缘制药</t>
  </si>
  <si>
    <t>盐酸特拉唑嗪胶囊(欧得曼)</t>
  </si>
  <si>
    <t>2mgx10粒</t>
  </si>
  <si>
    <t>斯特凡教授荔枝蜂蜜</t>
  </si>
  <si>
    <t>1000g/瓶</t>
  </si>
  <si>
    <t>泰国</t>
  </si>
  <si>
    <t xml:space="preserve">三七粉
</t>
  </si>
  <si>
    <t xml:space="preserve">特级（粉）78g
</t>
  </si>
  <si>
    <t>吡拉西坦片(脑复康片)</t>
  </si>
  <si>
    <t>0.4gx100片</t>
  </si>
  <si>
    <t>华中药业股份</t>
  </si>
  <si>
    <t>镇脑宁胶囊</t>
  </si>
  <si>
    <t>斯特凡教授枣树蜂蜜</t>
  </si>
  <si>
    <t>500g/瓶</t>
  </si>
  <si>
    <t>三七花</t>
  </si>
  <si>
    <t xml:space="preserve">冰王芦荟胶原隐形免洗面膜 </t>
  </si>
  <si>
    <t xml:space="preserve">80g </t>
  </si>
  <si>
    <t>平舆冰王生物</t>
  </si>
  <si>
    <t>面部护肤化妆品</t>
  </si>
  <si>
    <t>平舆冰王生物工程有限公司</t>
  </si>
  <si>
    <t>生脉饮</t>
  </si>
  <si>
    <t>10mlx10支(党参方)</t>
  </si>
  <si>
    <t>易丽牌畅清软胶囊（绿瘦）</t>
  </si>
  <si>
    <t>0.6gx30粒</t>
  </si>
  <si>
    <t>西安正元堂（委托咸阳皇家生产））</t>
  </si>
  <si>
    <t>痛畀帖</t>
  </si>
  <si>
    <t>腰椎病痛型（2贴）</t>
  </si>
  <si>
    <t>云南贝洋生物</t>
  </si>
  <si>
    <t>云南贝洋生物科技有限公司</t>
  </si>
  <si>
    <t>（千林）维生素C咀嚼片</t>
  </si>
  <si>
    <t>51g(0.85gx60片)</t>
  </si>
  <si>
    <t>血府逐瘀胶囊</t>
  </si>
  <si>
    <t>天津宏仁堂</t>
  </si>
  <si>
    <t>核桃</t>
  </si>
  <si>
    <t>纸皮核桃散装</t>
  </si>
  <si>
    <t>复方盐酸伪麻黄碱缓释胶囊(新康泰克)</t>
  </si>
  <si>
    <t>90mg:4mgx8粒</t>
  </si>
  <si>
    <t>中美天津史克</t>
  </si>
  <si>
    <t>秋梨润肺膏</t>
  </si>
  <si>
    <t>同仁堂制药厂</t>
  </si>
  <si>
    <t>三七破壁饮片</t>
  </si>
  <si>
    <t>1g*20袋</t>
  </si>
  <si>
    <t>桑椹</t>
  </si>
  <si>
    <t>100g(精选）</t>
  </si>
  <si>
    <t>山柰</t>
  </si>
  <si>
    <t>山药</t>
  </si>
  <si>
    <t>辛芩颗粒</t>
  </si>
  <si>
    <t>5gx9袋(无糖)</t>
  </si>
  <si>
    <t>0.1gx12粒</t>
  </si>
  <si>
    <t>山银花</t>
  </si>
  <si>
    <t xml:space="preserve">四川 </t>
  </si>
  <si>
    <t>益母草膏</t>
  </si>
  <si>
    <t>南宁维威制药</t>
  </si>
  <si>
    <t>山楂</t>
  </si>
  <si>
    <t>100g(特级）</t>
  </si>
  <si>
    <t>200g(特级）肉</t>
  </si>
  <si>
    <t>200g（净制）</t>
  </si>
  <si>
    <t xml:space="preserve">山楂
</t>
  </si>
  <si>
    <t>肉</t>
  </si>
  <si>
    <t>前列康舒胶囊</t>
  </si>
  <si>
    <t>0.3gx10粒x2板x2小盒</t>
  </si>
  <si>
    <t>三九胃泰胶囊</t>
  </si>
  <si>
    <t>华润三九医药</t>
  </si>
  <si>
    <t>7cmx10cmx10贴</t>
  </si>
  <si>
    <t>注射用地西他滨</t>
  </si>
  <si>
    <t>25mg</t>
  </si>
  <si>
    <t>注射用替加环素</t>
  </si>
  <si>
    <t>50mg</t>
  </si>
  <si>
    <t>达沙替尼片</t>
  </si>
  <si>
    <t>50mgx7片</t>
  </si>
  <si>
    <t>20mgx7片</t>
  </si>
  <si>
    <t>头孢克洛片</t>
  </si>
  <si>
    <t>0.25g*12片</t>
  </si>
  <si>
    <t>上海新亚闵行有限公司</t>
  </si>
  <si>
    <t>安徽华人健康医药股份有限公司</t>
  </si>
  <si>
    <t xml:space="preserve">玛卡益康(玛卡西洋参咀嚼片） </t>
  </si>
  <si>
    <t xml:space="preserve">0.5g*30粒
</t>
  </si>
  <si>
    <t>武汉三和</t>
  </si>
  <si>
    <t xml:space="preserve">0.5g*60粒
</t>
  </si>
  <si>
    <t>硫酸特布他林片(博利康尼)</t>
  </si>
  <si>
    <t>2.5mgx20片</t>
  </si>
  <si>
    <t>阿斯利康</t>
  </si>
  <si>
    <t>金鸡片</t>
  </si>
  <si>
    <t>枫蓼肠胃康颗粒</t>
  </si>
  <si>
    <t>XXL(成人)</t>
  </si>
  <si>
    <t>0.35gx40片(糖衣片)</t>
  </si>
  <si>
    <t>陕西汉王药业有限公司</t>
  </si>
  <si>
    <t>冰王尿素修复膏</t>
  </si>
  <si>
    <t>平舆冰王</t>
  </si>
  <si>
    <t>恩替卡韦分散片</t>
  </si>
  <si>
    <t>0.5mgx7片</t>
  </si>
  <si>
    <t>肚痛泻丸(奥松)</t>
  </si>
  <si>
    <t>0.2gx150丸(小蜜丸)</t>
  </si>
  <si>
    <t>澳美制药厂</t>
  </si>
  <si>
    <t>排石颗粒</t>
  </si>
  <si>
    <t>20gx10包</t>
  </si>
  <si>
    <t>香港澳美制药厂</t>
  </si>
  <si>
    <t>牛黄蛇胆川贝液</t>
  </si>
  <si>
    <t>山东孔府制药</t>
  </si>
  <si>
    <t>成长快乐牌多种维生素加钙咀嚼片</t>
  </si>
  <si>
    <t>180g（1.5gx120片）</t>
  </si>
  <si>
    <t>香连胶囊</t>
  </si>
  <si>
    <t>罗红霉素分散片(严迪)</t>
  </si>
  <si>
    <t>75mgx12片</t>
  </si>
  <si>
    <t>哈药制药六厂</t>
  </si>
  <si>
    <t>利巴韦林喷雾剂</t>
  </si>
  <si>
    <t>400mg</t>
  </si>
  <si>
    <t>蓬莱诺康药业</t>
  </si>
  <si>
    <t>头孢克肟分散片</t>
  </si>
  <si>
    <t>12片x2板(薄膜衣片)</t>
  </si>
  <si>
    <t>小儿肺热咳喘口服液</t>
  </si>
  <si>
    <t>罗汉果茶</t>
  </si>
  <si>
    <t>14gx10块</t>
  </si>
  <si>
    <t>广西正堂药业</t>
  </si>
  <si>
    <t>莲芝消炎片</t>
  </si>
  <si>
    <t>白云山总厂</t>
  </si>
  <si>
    <t>比拜克胶囊</t>
  </si>
  <si>
    <t>0.36gx14粒x2板</t>
  </si>
  <si>
    <t>四川金辉</t>
  </si>
  <si>
    <t>羔羊胃提取物维B12胶囊</t>
  </si>
  <si>
    <t>60粒/瓶</t>
  </si>
  <si>
    <t>新疆生化</t>
  </si>
  <si>
    <t xml:space="preserve">薇姿理想焕白活采精华水 </t>
  </si>
  <si>
    <t xml:space="preserve">200ml </t>
  </si>
  <si>
    <t xml:space="preserve">薇姿理想焕白盈润日霜  </t>
  </si>
  <si>
    <t xml:space="preserve">50ml </t>
  </si>
  <si>
    <t>薇姿理想焕白防晒隔离乳</t>
  </si>
  <si>
    <t xml:space="preserve">SPF30+ PA+++(清爽型)30ml  </t>
  </si>
  <si>
    <t xml:space="preserve">薇姿理想焕白柔肤水 </t>
  </si>
  <si>
    <t xml:space="preserve">薇姿理想新肌焕能精华水 </t>
  </si>
  <si>
    <t>暖嘟嘟取暖片（一次性贴衣型）</t>
  </si>
  <si>
    <t>13.2cm×10cm贴衣型</t>
  </si>
  <si>
    <t>日本日进医疗</t>
  </si>
  <si>
    <t>家居用品</t>
  </si>
  <si>
    <t>季节性商品</t>
  </si>
  <si>
    <t>硝苯地平控释片(欣然)</t>
  </si>
  <si>
    <t>30mgx6片(薄膜衣)</t>
  </si>
  <si>
    <t>上海现代</t>
  </si>
  <si>
    <t>清淋颗粒</t>
  </si>
  <si>
    <t>10g*12袋</t>
  </si>
  <si>
    <t>黑龙江乌苏里江制药有限公司哈尔滨分公司</t>
  </si>
  <si>
    <t>胃乐宁片</t>
  </si>
  <si>
    <t>100片(薄膜衣)</t>
  </si>
  <si>
    <t>南京老山制药</t>
  </si>
  <si>
    <t>黄氏响声茶</t>
  </si>
  <si>
    <t>0.8gx30袋</t>
  </si>
  <si>
    <t>无锡济民可信山禾</t>
  </si>
  <si>
    <t>金水宝胶囊</t>
  </si>
  <si>
    <t>0.33gx72粒</t>
  </si>
  <si>
    <t>江西济民金水宝</t>
  </si>
  <si>
    <t>去氧孕烯炔雌醇片(妈富隆)</t>
  </si>
  <si>
    <t>21片</t>
  </si>
  <si>
    <t>荷兰欧加农</t>
  </si>
  <si>
    <t>15片x2板</t>
  </si>
  <si>
    <t>江西九连山</t>
  </si>
  <si>
    <t>斯特凡教授龙眼蜂蜜</t>
  </si>
  <si>
    <t>多功能防护口罩(功能性立体口罩)</t>
  </si>
  <si>
    <t>5片装立体型 M码</t>
  </si>
  <si>
    <t>广州阳普医疗</t>
  </si>
  <si>
    <t>广州阳普医疗科技股份有限公司</t>
  </si>
  <si>
    <t>盐酸曲美他嗪胶囊</t>
  </si>
  <si>
    <t>20mgx15粒x2板</t>
  </si>
  <si>
    <t>北京嘉林</t>
  </si>
  <si>
    <t>即贴暖宝宝</t>
  </si>
  <si>
    <t>上海小林日化</t>
  </si>
  <si>
    <t>5mgx60粒</t>
  </si>
  <si>
    <t>安慕希希腊风味酸奶（伊利）</t>
  </si>
  <si>
    <t>205gx12盒</t>
  </si>
  <si>
    <t>内蒙古伊利实业</t>
  </si>
  <si>
    <t>件</t>
  </si>
  <si>
    <t>奶饮品</t>
  </si>
  <si>
    <t>养生堂牌天然维生素E软胶囊</t>
  </si>
  <si>
    <t>30g（250mgx120粒）</t>
  </si>
  <si>
    <t>海南养生堂委托杭州养生堂生产</t>
  </si>
  <si>
    <t>地巴唑片</t>
  </si>
  <si>
    <t>10mgx100片</t>
  </si>
  <si>
    <t>世贸天阶</t>
  </si>
  <si>
    <t>硝酸咪康唑阴道软胶囊(达克宁栓)</t>
  </si>
  <si>
    <t>0.4gx3粒</t>
  </si>
  <si>
    <t xml:space="preserve">山楂粉
</t>
  </si>
  <si>
    <t>欧米伽-3深海鱼油软胶囊(自然之宝)</t>
  </si>
  <si>
    <t>120g(1.2gx100粒)</t>
  </si>
  <si>
    <t>辣椒风湿膏</t>
  </si>
  <si>
    <t>7cmx10cmx2贴x10袋</t>
  </si>
  <si>
    <t>千林牌钙铁锌咀嚼片</t>
  </si>
  <si>
    <t>1.0gx80片/瓶</t>
  </si>
  <si>
    <t>麝香</t>
  </si>
  <si>
    <t>北京</t>
  </si>
  <si>
    <t>开窍药</t>
  </si>
  <si>
    <t>硝苯地平片(心痛定片)</t>
  </si>
  <si>
    <t>维生素C泡腾片（果粉VC泡腾片）</t>
  </si>
  <si>
    <t>4.0gx10片（甜橙味）</t>
  </si>
  <si>
    <t>威海麦金利生物工程</t>
  </si>
  <si>
    <t>硝苯地平缓释片(Ⅰ)</t>
  </si>
  <si>
    <t>10mgx60片(薄膜衣)</t>
  </si>
  <si>
    <t>浙江昂利康</t>
  </si>
  <si>
    <t>5cmx7cmx8贴x40袋</t>
  </si>
  <si>
    <t xml:space="preserve">复方维U颠茄铋铝片
</t>
  </si>
  <si>
    <t>45片</t>
  </si>
  <si>
    <t>石斛</t>
  </si>
  <si>
    <t>80g（桐君阁）</t>
  </si>
  <si>
    <t>爱司盟益生菌胶囊</t>
  </si>
  <si>
    <t>600mg*90粒</t>
  </si>
  <si>
    <t>调节胃肠道菌群保健食品</t>
  </si>
  <si>
    <t>珠海市横琴新区爱司盟贸易有限公司</t>
  </si>
  <si>
    <t>伊利高钙低脂奶</t>
  </si>
  <si>
    <t>内蒙古伊利</t>
  </si>
  <si>
    <t>液体牡蛎壳提取物软胶囊(液体钙软胶囊)自然之宝</t>
  </si>
  <si>
    <t>208g(2.08gx100粒)孕妇适用</t>
  </si>
  <si>
    <t>格列美脲片(佑苏)</t>
  </si>
  <si>
    <t>2mgx10片</t>
  </si>
  <si>
    <t>扬子江广州海瑞药业</t>
  </si>
  <si>
    <t>广西千珍制药</t>
  </si>
  <si>
    <t>布洛芬混悬液(美林)</t>
  </si>
  <si>
    <t>30ml:0.6g</t>
  </si>
  <si>
    <t>美澳健牌多维多矿营养素片</t>
  </si>
  <si>
    <t>60g(1gx60片)男士型</t>
  </si>
  <si>
    <t>标准桃金娘油肠溶胶囊(吉诺通)</t>
  </si>
  <si>
    <t>300mgx10粒(成人装)</t>
  </si>
  <si>
    <t>复方氨酚烷胺片(感叹号)</t>
  </si>
  <si>
    <t>长春海外</t>
  </si>
  <si>
    <t>地特胰岛素注射液</t>
  </si>
  <si>
    <t>300单位：3ml/支（笔芯）</t>
  </si>
  <si>
    <t xml:space="preserve">丹麦诺和诺德公司 </t>
  </si>
  <si>
    <t xml:space="preserve">秋梨润肺膏
</t>
  </si>
  <si>
    <t xml:space="preserve">120g
</t>
  </si>
  <si>
    <t>库尔勒龙之源</t>
  </si>
  <si>
    <t>暖宝宝</t>
  </si>
  <si>
    <t>10贴</t>
  </si>
  <si>
    <t>舒肝止痛丸</t>
  </si>
  <si>
    <t>4.5gx8袋</t>
  </si>
  <si>
    <t>D13 小号</t>
  </si>
  <si>
    <t>润肺止咳胶囊</t>
  </si>
  <si>
    <t>青海鲁抗大地药业</t>
  </si>
  <si>
    <t>猴耳环消炎颗粒</t>
  </si>
  <si>
    <t>5gx9袋(低糖型)</t>
  </si>
  <si>
    <t>薇姿优护防晒面部凝乳</t>
  </si>
  <si>
    <t xml:space="preserve">SPF30+ PA+++ 100ml </t>
  </si>
  <si>
    <t xml:space="preserve">理肤泉每日隔离水盈轻透露 </t>
  </si>
  <si>
    <t xml:space="preserve">薇姿温泉矿物水活清润爽肤水 </t>
  </si>
  <si>
    <t>薇姿温泉矿物水活霜</t>
  </si>
  <si>
    <t>50ml （清爽型）</t>
  </si>
  <si>
    <t xml:space="preserve">50ml （滋润型） </t>
  </si>
  <si>
    <t xml:space="preserve">薇姿理想焕白眼霜 </t>
  </si>
  <si>
    <t xml:space="preserve">15ml </t>
  </si>
  <si>
    <t xml:space="preserve">薇姿理想焕白活采精华乳 </t>
  </si>
  <si>
    <t xml:space="preserve">SPF30+ PA+++(明亮紫色)30ml  </t>
  </si>
  <si>
    <t xml:space="preserve">理肤泉特护清爽防晒露 </t>
  </si>
  <si>
    <t xml:space="preserve">薇姿理想焕采泡沫洁面霜 </t>
  </si>
  <si>
    <t xml:space="preserve">100ml </t>
  </si>
  <si>
    <t xml:space="preserve">薇姿理想焕白活采乳液 </t>
  </si>
  <si>
    <t xml:space="preserve">薇姿理想焕白淡斑精华乳 </t>
  </si>
  <si>
    <t xml:space="preserve">理肤泉舒安臻白密集美白眼霜 </t>
  </si>
  <si>
    <t>理肤泉每日隔离透润遮瑕乳液</t>
  </si>
  <si>
    <t>30ml(SPF30+PA+++02)</t>
  </si>
  <si>
    <t>醒脑再造胶囊</t>
  </si>
  <si>
    <t>0.35gx20粒x2板</t>
  </si>
  <si>
    <t>熟地黄</t>
  </si>
  <si>
    <t>精制100g（太极牌）</t>
  </si>
  <si>
    <t>松针层乳菌</t>
  </si>
  <si>
    <t>野生</t>
  </si>
  <si>
    <t>酸枣仁</t>
  </si>
  <si>
    <t>200克（桐君阁牌）</t>
  </si>
  <si>
    <t>锁阳</t>
  </si>
  <si>
    <t>太子参</t>
  </si>
  <si>
    <t>盐酸坦洛新缓释胶囊(必坦)</t>
  </si>
  <si>
    <t>0.2mgx14粒</t>
  </si>
  <si>
    <t>杭州康恩贝</t>
  </si>
  <si>
    <t>三十天账期</t>
  </si>
  <si>
    <t>浙江康恩贝医药销售有限公司</t>
  </si>
  <si>
    <t>复方硫黄乳膏</t>
  </si>
  <si>
    <t>贵州百花</t>
  </si>
  <si>
    <t>压批</t>
  </si>
  <si>
    <t>重庆百花昌瑞医药有限公司</t>
  </si>
  <si>
    <t>天麻</t>
  </si>
  <si>
    <t>80g、春</t>
  </si>
  <si>
    <t>60g、春</t>
  </si>
  <si>
    <t>100g、冬</t>
  </si>
  <si>
    <t>贵州</t>
  </si>
  <si>
    <t>冬麻20g</t>
  </si>
  <si>
    <t>片100g(太极牌)</t>
  </si>
  <si>
    <t>金天麻</t>
  </si>
  <si>
    <t>40g、冬</t>
  </si>
  <si>
    <t>0.5g（饮片5g）配方颗粒</t>
  </si>
  <si>
    <t>账期90天</t>
  </si>
  <si>
    <t>四川新绿色药业科技发展有限公司(原名称：四川新绿色药业科技发展股份有限公司)</t>
  </si>
  <si>
    <t>40g(野）</t>
  </si>
  <si>
    <t>血滞通胶囊</t>
  </si>
  <si>
    <t>0.45gx30粒</t>
  </si>
  <si>
    <t>吉林省东方制药</t>
  </si>
  <si>
    <t>颗粒分药器</t>
  </si>
  <si>
    <t>FH1001L</t>
  </si>
  <si>
    <t>四川新升塑胶</t>
  </si>
  <si>
    <t>成都总府东正生物科技有限公司</t>
  </si>
  <si>
    <t>盐酸美金刚片</t>
  </si>
  <si>
    <t>10mgx28片</t>
  </si>
  <si>
    <t>丹麦灵北海外</t>
  </si>
  <si>
    <t>盐酸氮卓斯汀鼻喷雾剂</t>
  </si>
  <si>
    <t>10mL;10mg每喷0.07ml</t>
  </si>
  <si>
    <t>贵州云峰</t>
  </si>
  <si>
    <t>理肤泉特护清滢防晒露</t>
  </si>
  <si>
    <t>80g(野)</t>
  </si>
  <si>
    <t>骨刺消痛液</t>
  </si>
  <si>
    <t>同仁堂药酒厂</t>
  </si>
  <si>
    <t>藿香正气软胶囊</t>
  </si>
  <si>
    <t>24粒</t>
  </si>
  <si>
    <t>湖南科伦</t>
  </si>
  <si>
    <t>成人护理垫（60*40）</t>
  </si>
  <si>
    <t>S-10片/包</t>
  </si>
  <si>
    <t>四川友邦</t>
  </si>
  <si>
    <t>四川友邦企业有限公司</t>
  </si>
  <si>
    <t>428g〈特级〉（桐君阁）</t>
  </si>
  <si>
    <t>活血通脉片</t>
  </si>
  <si>
    <t>骨刺平片</t>
  </si>
  <si>
    <t>抗骨质增生药</t>
  </si>
  <si>
    <t>伤科活血酊</t>
  </si>
  <si>
    <t>茵栀黄颗粒</t>
  </si>
  <si>
    <t>鲁南厚普</t>
  </si>
  <si>
    <t>云南白药酊</t>
  </si>
  <si>
    <t>皮肤外伤用药</t>
  </si>
  <si>
    <t>布洛芬软胶囊</t>
  </si>
  <si>
    <t>石药恩必普</t>
  </si>
  <si>
    <t>60g(野)</t>
  </si>
  <si>
    <t>片、精制100g（太极牌）</t>
  </si>
  <si>
    <t>60g、冬</t>
  </si>
  <si>
    <t>110g(野)</t>
  </si>
  <si>
    <t>400g〈特级〉(桐君阁)</t>
  </si>
  <si>
    <t>320g〈一级〉(桐君阁)</t>
  </si>
  <si>
    <t>480g〈特级〉(桐君阁)</t>
  </si>
  <si>
    <t>80g、冬</t>
  </si>
  <si>
    <t>220g〈特级、白塑盒〉（桐君阁）</t>
  </si>
  <si>
    <t xml:space="preserve">天麻
</t>
  </si>
  <si>
    <t>天山雪莲花</t>
  </si>
  <si>
    <t>朵</t>
  </si>
  <si>
    <t>铁皮石斛</t>
  </si>
  <si>
    <t>盐酸非索非那定片(莱多菲)</t>
  </si>
  <si>
    <t>30mg×14片 ×2板</t>
  </si>
  <si>
    <t>浙江万马</t>
  </si>
  <si>
    <t>新生化颗粒</t>
  </si>
  <si>
    <t>贵州汉方</t>
  </si>
  <si>
    <t>丹莪妇康煎膏</t>
  </si>
  <si>
    <t>西瓜霜润喉片</t>
  </si>
  <si>
    <t>养血愈风酒</t>
  </si>
  <si>
    <t>太极浙江东方</t>
  </si>
  <si>
    <t>羚羊清肺丸</t>
  </si>
  <si>
    <t>3.36gx10袋</t>
  </si>
  <si>
    <t>赤峰天奇</t>
  </si>
  <si>
    <t>胰岛素笔式数显注射器(诺和笔5)</t>
  </si>
  <si>
    <t>1支/盒</t>
  </si>
  <si>
    <t>诺和诺德(中国)</t>
  </si>
  <si>
    <t>诺和针</t>
  </si>
  <si>
    <t>盐酸洛美沙星滴耳液(乐芬)</t>
  </si>
  <si>
    <t>远红外护膝</t>
  </si>
  <si>
    <t>一付(二个)</t>
  </si>
  <si>
    <t>调经促孕丸</t>
  </si>
  <si>
    <t>5克x10袋</t>
  </si>
  <si>
    <t>罗红霉素分散片</t>
  </si>
  <si>
    <t>75mgx12片x2板</t>
  </si>
  <si>
    <t>山东迪沙药业</t>
  </si>
  <si>
    <t>迪沙药业集团山东迪沙医药营销有限公司</t>
  </si>
  <si>
    <t>无花果</t>
  </si>
  <si>
    <t>西红花</t>
  </si>
  <si>
    <t>伊朗</t>
  </si>
  <si>
    <t>2g(太极牌)</t>
  </si>
  <si>
    <t>上海</t>
  </si>
  <si>
    <t>国产(上海)</t>
  </si>
  <si>
    <t>川贝雪梨糖浆</t>
  </si>
  <si>
    <t>西洛他唑片（培达）</t>
  </si>
  <si>
    <t>50mgx12片</t>
  </si>
  <si>
    <t>浙江大冢</t>
  </si>
  <si>
    <t>西洋参</t>
  </si>
  <si>
    <t>80g(大片)(进口)(太极牌)</t>
  </si>
  <si>
    <t>加拿大</t>
  </si>
  <si>
    <t>日晒防治膏</t>
  </si>
  <si>
    <t>30克/瓶</t>
  </si>
  <si>
    <t>贵州绿太阳制药</t>
  </si>
  <si>
    <t>四川广诚医药有限公司(原四川勇明医药有限公司)</t>
  </si>
  <si>
    <t>复方斑蝥胶囊</t>
  </si>
  <si>
    <t>0.25克x48粒</t>
  </si>
  <si>
    <t>盐酸氨溴索缓释胶囊(新康泰克)</t>
  </si>
  <si>
    <t>75mgx6粒</t>
  </si>
  <si>
    <t>北京紫竹药业</t>
  </si>
  <si>
    <t>0.52gx12片x4板(薄膜衣片)</t>
  </si>
  <si>
    <t>云南白药股份</t>
  </si>
  <si>
    <t>4g圆粒</t>
  </si>
  <si>
    <t>金水宝金胶囊</t>
  </si>
  <si>
    <t>0.5gx72粒</t>
  </si>
  <si>
    <t>江西济民可信</t>
  </si>
  <si>
    <t>马来酸噻吗洛尔滴眼液</t>
  </si>
  <si>
    <t>5ml:25mg</t>
  </si>
  <si>
    <t>富马酸酮替芬片</t>
  </si>
  <si>
    <t>1.38mg(1mg)x60片</t>
  </si>
  <si>
    <t>爱活胆通</t>
  </si>
  <si>
    <t>0.2gx100粒</t>
  </si>
  <si>
    <t>笔式胰岛素注射器</t>
  </si>
  <si>
    <t>优伴Ⅱ</t>
  </si>
  <si>
    <t>美国礼来</t>
  </si>
  <si>
    <t>惠氏幼儿配方奶粉（金装幼儿乐S-26）</t>
  </si>
  <si>
    <t>900g(1-3岁幼儿 3段）</t>
  </si>
  <si>
    <t>美沙拉嗪肠溶片</t>
  </si>
  <si>
    <t>0.25gx24片</t>
  </si>
  <si>
    <t>佳木斯鹿灵</t>
  </si>
  <si>
    <t>薇姿双喷套三四月派</t>
  </si>
  <si>
    <t xml:space="preserve">300ml+300ml </t>
  </si>
  <si>
    <t>丹七片</t>
  </si>
  <si>
    <t>36片</t>
  </si>
  <si>
    <t>广西日田药业</t>
  </si>
  <si>
    <t>参一胶囊</t>
  </si>
  <si>
    <t>10mg×16粒</t>
  </si>
  <si>
    <t>吉林亚泰</t>
  </si>
  <si>
    <t>特选 片</t>
  </si>
  <si>
    <t>绿野随身灸</t>
  </si>
  <si>
    <t>圆形(中号)</t>
  </si>
  <si>
    <t>广州源野</t>
  </si>
  <si>
    <t>参苓白术颗粒</t>
  </si>
  <si>
    <t>山西华康</t>
  </si>
  <si>
    <t>成长快乐多种维生素加锌咀嚼片</t>
  </si>
  <si>
    <t>盐酸西替利嗪片(仙特明)</t>
  </si>
  <si>
    <t>10mgx5片</t>
  </si>
  <si>
    <t>瑞士UCB Faxchim</t>
  </si>
  <si>
    <t>枸地氯雷他定片（薄膜衣片）</t>
  </si>
  <si>
    <t>8.8mg*6s</t>
  </si>
  <si>
    <t>扬子江广州海瑞</t>
  </si>
  <si>
    <t>5片装立体型 S码</t>
  </si>
  <si>
    <t>12只（精品激情）</t>
  </si>
  <si>
    <t>广州广橡企业集团</t>
  </si>
  <si>
    <t>美愈伪麻口服溶液</t>
  </si>
  <si>
    <t>100ml(复方)</t>
  </si>
  <si>
    <t>金钱草颗粒</t>
  </si>
  <si>
    <t>10gx21袋</t>
  </si>
  <si>
    <t>重庆科瑞委托重庆科瑞东和制药生产</t>
  </si>
  <si>
    <t>重庆科瑞制药(集团)有限公司</t>
  </si>
  <si>
    <t>复方鲜竹沥液</t>
  </si>
  <si>
    <t>江西汇仁药业</t>
  </si>
  <si>
    <t>复方福尔可定口服溶液</t>
  </si>
  <si>
    <t>10mlx30袋</t>
  </si>
  <si>
    <t xml:space="preserve">薇姿晚安面膜两支装 </t>
  </si>
  <si>
    <t xml:space="preserve">75mlx2支 </t>
  </si>
  <si>
    <t>益血生胶囊</t>
  </si>
  <si>
    <t>珠海金仁</t>
  </si>
  <si>
    <t>血液系统其它疾病用药</t>
  </si>
  <si>
    <t>甲硝唑氯己定洗剂(奇爽)</t>
  </si>
  <si>
    <t>龟龄集</t>
  </si>
  <si>
    <t>0.3gx30粒</t>
  </si>
  <si>
    <t>山西广誉远</t>
  </si>
  <si>
    <t>圆片</t>
  </si>
  <si>
    <t>3g-4.5g散装(许氏)</t>
  </si>
  <si>
    <t>25g、大节（国产）(桐君阁牌)</t>
  </si>
  <si>
    <t>富马酸替诺福韦二吡呋酯片</t>
  </si>
  <si>
    <t>△300mgx30片</t>
  </si>
  <si>
    <t>葛兰素史克（中国）</t>
  </si>
  <si>
    <t>25g、小节（国产）（桐君阁）</t>
  </si>
  <si>
    <t>25g、大粒节(国产)(桐君阁牌)</t>
  </si>
  <si>
    <t>100g、二级片</t>
  </si>
  <si>
    <t>50g、三级片</t>
  </si>
  <si>
    <t>大圆</t>
  </si>
  <si>
    <t>80g小圆片(国产)（桐君阁）</t>
  </si>
  <si>
    <t>150克、粒（加拿大）(桐君阁牌)</t>
  </si>
  <si>
    <t>3-5g、133#</t>
  </si>
  <si>
    <t>进口、中片80g（太极牌）</t>
  </si>
  <si>
    <t>25g、小粒节(国产)(桐君阁牌)</t>
  </si>
  <si>
    <t>200g、片+粒(加拿大)(桐君阁牌)</t>
  </si>
  <si>
    <t>200g、一级木屑(桐君阁)</t>
  </si>
  <si>
    <t>18g(圆片)</t>
  </si>
  <si>
    <t>重庆莱美(加拿大)</t>
  </si>
  <si>
    <t>100g(加拿大)</t>
  </si>
  <si>
    <t>25g、大圆片(加拿大)(桐君阁牌)</t>
  </si>
  <si>
    <t>50g(一级)(太极牌)</t>
  </si>
  <si>
    <t>齐物论牌人参酒</t>
  </si>
  <si>
    <t>360ml/瓶36%vol</t>
  </si>
  <si>
    <t>四川宜宾五粮液</t>
  </si>
  <si>
    <t>大片80gX2瓶（水晶瓶）（桐君阁牌）</t>
  </si>
  <si>
    <t>杰士邦避孕套</t>
  </si>
  <si>
    <t>12只(极限超薄)</t>
  </si>
  <si>
    <t>英国授权泰国</t>
  </si>
  <si>
    <t>二级、厚片100克x3（铁盒）</t>
  </si>
  <si>
    <t>400ml(乳液修复去屑)</t>
  </si>
  <si>
    <t>菊花(贡菊)</t>
  </si>
  <si>
    <t>300g 114号 锦盒</t>
  </si>
  <si>
    <t>特大圆片</t>
  </si>
  <si>
    <t>小片</t>
  </si>
  <si>
    <t>25g片（特选）</t>
  </si>
  <si>
    <t>特级厚片100克x3（木盒）</t>
  </si>
  <si>
    <t>大片60g(水晶瓶）（桐君阁牌）</t>
  </si>
  <si>
    <t>特级、厚片100克x3（铁盒）</t>
  </si>
  <si>
    <t>爱司盟深海鱼油软胶囊</t>
  </si>
  <si>
    <t>1300mg*200粒</t>
  </si>
  <si>
    <t>爱司盟东革阿里复合胶囊</t>
  </si>
  <si>
    <t>530mg*50粒</t>
  </si>
  <si>
    <t>爱司盟朝鲜蓟复合片</t>
  </si>
  <si>
    <t>1300mg*60片</t>
  </si>
  <si>
    <t xml:space="preserve">爱司盟素食营养蛋白粉 </t>
  </si>
  <si>
    <t>爱司盟蔷薇果蓝莓咀嚼片</t>
  </si>
  <si>
    <t>1450mg*90片</t>
  </si>
  <si>
    <t>爱司盟男士复合片</t>
  </si>
  <si>
    <t>1600mg*60片</t>
  </si>
  <si>
    <t>爱司盟大豆磷脂软胶囊</t>
  </si>
  <si>
    <t>1600mg*200粒</t>
  </si>
  <si>
    <t>爱司盟水解胶原弹力蛋白片</t>
  </si>
  <si>
    <t>1435mg*60片</t>
  </si>
  <si>
    <t>爱司盟鲨鱼软骨复合片</t>
  </si>
  <si>
    <t>1280mg*60片</t>
  </si>
  <si>
    <t>爱司盟番茄软胶囊</t>
  </si>
  <si>
    <t>420mg*60粒</t>
  </si>
  <si>
    <t>延缓衰老类保健食品</t>
  </si>
  <si>
    <t>爱司盟DHA软胶囊</t>
  </si>
  <si>
    <t>655mg*100粒</t>
  </si>
  <si>
    <t>爱司盟山桑子叶黄素复合片</t>
  </si>
  <si>
    <t>1200mg*60片</t>
  </si>
  <si>
    <t>改善视力类保健食品</t>
  </si>
  <si>
    <t>爱司盟女士复合片</t>
  </si>
  <si>
    <t>1775mg*60片</t>
  </si>
  <si>
    <t>爱司盟纳豆复合片</t>
  </si>
  <si>
    <t>925mg*60片</t>
  </si>
  <si>
    <t>缬沙坦氢氯噻嗪片</t>
  </si>
  <si>
    <t>80/125X7片</t>
  </si>
  <si>
    <t>粒、礼盒、114#150g</t>
  </si>
  <si>
    <t>25g、小圆片(加拿大)(桐君阁牌)</t>
  </si>
  <si>
    <t>207#罐装100克x2瓶</t>
  </si>
  <si>
    <t>10g、一级</t>
  </si>
  <si>
    <t>80g斜片（国产）（桐君阁牌）</t>
  </si>
  <si>
    <t>小片80gX2瓶（水晶瓶）（桐君阁牌）</t>
  </si>
  <si>
    <t>80g(特大片)(进口)(太极牌)</t>
  </si>
  <si>
    <t xml:space="preserve">实销月结     </t>
  </si>
  <si>
    <t>太极集团四川绵阳制药有限公司</t>
  </si>
  <si>
    <t>硝苯地平缓释片(I)(得高宁)</t>
  </si>
  <si>
    <t>10mgx60片</t>
  </si>
  <si>
    <t>二级厚片100克*3（木盒）</t>
  </si>
  <si>
    <t>150g、大片（加拿大)（桐君阁）</t>
  </si>
  <si>
    <t>大圆片（1.4-1.6cm）</t>
  </si>
  <si>
    <t>80g参节(国产)(桐君阁牌)</t>
  </si>
  <si>
    <t>静脉注射用人免疫球蛋白</t>
  </si>
  <si>
    <t>5%：2.5g</t>
  </si>
  <si>
    <t>金玄痔科熏洗散</t>
  </si>
  <si>
    <t>55gx4袋</t>
  </si>
  <si>
    <t>香丹清牌珂妍胶囊</t>
  </si>
  <si>
    <t>0.4gx10粒x2板x6小盒</t>
  </si>
  <si>
    <t>西安杨健药业</t>
  </si>
  <si>
    <t>蚓激酶肠溶胶囊(百奥)</t>
  </si>
  <si>
    <t>30万单位x12粒</t>
  </si>
  <si>
    <t>北京百奥</t>
  </si>
  <si>
    <t>六神驱蚊花露水</t>
  </si>
  <si>
    <t>180ml(喷雾)</t>
  </si>
  <si>
    <t>上海家化</t>
  </si>
  <si>
    <t>FH1001S</t>
  </si>
  <si>
    <t>复方枣仁胶囊(希尔安宁)</t>
  </si>
  <si>
    <t>0.4gx12粒</t>
  </si>
  <si>
    <t>马来酸罗格列酮片(文迪雅)</t>
  </si>
  <si>
    <t>4mgx7片</t>
  </si>
  <si>
    <t>柠檬爽八宝茶</t>
  </si>
  <si>
    <t>重庆万氏</t>
  </si>
  <si>
    <t>茶</t>
  </si>
  <si>
    <t>甲磺酸多沙唑嗪控释片(可多华)</t>
  </si>
  <si>
    <t>4mgx10片</t>
  </si>
  <si>
    <t xml:space="preserve">西洋参
</t>
  </si>
  <si>
    <t xml:space="preserve">特级（特大片）88g
</t>
  </si>
  <si>
    <t xml:space="preserve">加拿大
</t>
  </si>
  <si>
    <t>皮肤黏膜抗菌洗剂(艾阴洁)</t>
  </si>
  <si>
    <t>悦准I型（710）</t>
  </si>
  <si>
    <t>SPF30+PA+++50ml</t>
  </si>
  <si>
    <t>防芷鼻炎片</t>
  </si>
  <si>
    <t>广西天天乐</t>
  </si>
  <si>
    <t>太极酱油</t>
  </si>
  <si>
    <t>500ml(晒缸特级)</t>
  </si>
  <si>
    <t>酱油</t>
  </si>
  <si>
    <t xml:space="preserve">一级（小片）98g
</t>
  </si>
  <si>
    <t>12包(复方125mg:0.5mg:5mg)</t>
  </si>
  <si>
    <t>右美沙芬愈创甘油醚糖浆(史达功)</t>
  </si>
  <si>
    <t>史达德药业</t>
  </si>
  <si>
    <t>补肾防喘片</t>
  </si>
  <si>
    <t>雅培血糖试纸</t>
  </si>
  <si>
    <t>50片(越巧型)</t>
  </si>
  <si>
    <t>西甲硅油乳剂</t>
  </si>
  <si>
    <t>Berlin-ChenieAG</t>
  </si>
  <si>
    <t>双氯芬酸钠滴眼液(迪非)</t>
  </si>
  <si>
    <t>5ml：5mg</t>
  </si>
  <si>
    <t xml:space="preserve">西洋参粉
</t>
  </si>
  <si>
    <t>西洋参破壁饮片</t>
  </si>
  <si>
    <t>新鲜人参</t>
  </si>
  <si>
    <t>特选级</t>
  </si>
  <si>
    <t>优选级</t>
  </si>
  <si>
    <t>康美药业股份有限公司</t>
  </si>
  <si>
    <t>精选级</t>
  </si>
  <si>
    <t>熊胆粉</t>
  </si>
  <si>
    <t>许氏冰糖燕窝饮液</t>
  </si>
  <si>
    <t>70gx8瓶</t>
  </si>
  <si>
    <t>南京许氏</t>
  </si>
  <si>
    <t>70g×6瓶(简装)</t>
  </si>
  <si>
    <t>许氏花旗参</t>
  </si>
  <si>
    <t xml:space="preserve">112# 散参 </t>
  </si>
  <si>
    <t xml:space="preserve">威州许氏（南京）有限
</t>
  </si>
  <si>
    <t>129#散参</t>
  </si>
  <si>
    <t>威州许氏（南京）有限</t>
  </si>
  <si>
    <t xml:space="preserve">130#散参 </t>
  </si>
  <si>
    <t xml:space="preserve">威洲许氏
</t>
  </si>
  <si>
    <t>银黄胶囊</t>
  </si>
  <si>
    <t>0.3gx12粒</t>
  </si>
  <si>
    <t>石家庄四药有限公司</t>
  </si>
  <si>
    <t>吸入用布地奈德混悬液(普米克令舒)</t>
  </si>
  <si>
    <t>2ml:0.5mg</t>
  </si>
  <si>
    <t>AstraZeneca Pty Ltd.</t>
  </si>
  <si>
    <t>115# 200g</t>
  </si>
  <si>
    <t>酮洛芬凝胶</t>
  </si>
  <si>
    <t>1g：0.025g，20g/支</t>
  </si>
  <si>
    <t>许氏花旗参代泡茶B</t>
  </si>
  <si>
    <t>1.5gx20代</t>
  </si>
  <si>
    <t>辛伐他汀片(苏之)</t>
  </si>
  <si>
    <t>5mgx14片(薄膜衣)</t>
  </si>
  <si>
    <t>成都华宇</t>
  </si>
  <si>
    <t>溴吡斯的明片</t>
  </si>
  <si>
    <t>60mgx60片</t>
  </si>
  <si>
    <t>上海三维</t>
  </si>
  <si>
    <t>利伐沙班片(拜瑞妥)</t>
  </si>
  <si>
    <t>萸连片</t>
  </si>
  <si>
    <t>0.32gx50片</t>
  </si>
  <si>
    <t>每丸重3g,1丸/盒x2盒</t>
  </si>
  <si>
    <t>阿胶黄芪口服液</t>
  </si>
  <si>
    <t>福建幸福生物</t>
  </si>
  <si>
    <t>痛舒胶囊</t>
  </si>
  <si>
    <t>爱司盟葡萄复合胶囊</t>
  </si>
  <si>
    <t>650mg*60粒</t>
  </si>
  <si>
    <t>许氏花旗参袋泡茶</t>
  </si>
  <si>
    <t>1.5gx30袋</t>
  </si>
  <si>
    <t>硝酸咪康唑阴道软胶囊(达克宁胶囊)</t>
  </si>
  <si>
    <t>1.2gx1粒</t>
  </si>
  <si>
    <t>盐酸奥洛他定片</t>
  </si>
  <si>
    <t>安斯泰来(中国)</t>
  </si>
  <si>
    <t>生理盐水清洁棉</t>
  </si>
  <si>
    <t>15cmx8cm,33s</t>
  </si>
  <si>
    <t>嘉鱼稳健</t>
  </si>
  <si>
    <t>生精片</t>
  </si>
  <si>
    <t>0.42gx12片(薄膜衣）</t>
  </si>
  <si>
    <t>贵州万胜</t>
  </si>
  <si>
    <t>葡萄糖酸锌口服溶液</t>
  </si>
  <si>
    <t>湖北纽兰</t>
  </si>
  <si>
    <t>5只（成人款 经典白）</t>
  </si>
  <si>
    <t>钙尔奇牌维生素D钙软胶囊</t>
  </si>
  <si>
    <t>1.0gx110粒</t>
  </si>
  <si>
    <t>广东千林(广东仙乐)</t>
  </si>
  <si>
    <t>医用辅助袜</t>
  </si>
  <si>
    <t>中筒露趾（30-40mmhg）M</t>
  </si>
  <si>
    <t>台湾达豫</t>
  </si>
  <si>
    <t>双</t>
  </si>
  <si>
    <t>血糖测试条</t>
  </si>
  <si>
    <t>美迪信MS-1D型(25*2条/盒)</t>
  </si>
  <si>
    <t>天津亿朋医疗</t>
  </si>
  <si>
    <t>成都布莱思德医药科技有限公司</t>
  </si>
  <si>
    <t>MM200型(美迪信)</t>
  </si>
  <si>
    <t>磷酸西格列汀片</t>
  </si>
  <si>
    <t>100mgx7片x1板</t>
  </si>
  <si>
    <t>杭州默沙东制药（分装）</t>
  </si>
  <si>
    <t>许氏花旗参片</t>
  </si>
  <si>
    <t>100g(碎片)</t>
  </si>
  <si>
    <t>替普瑞酮胶囊</t>
  </si>
  <si>
    <t>卫材（中国）</t>
  </si>
  <si>
    <t>薇姿温泉保湿凝露面膜</t>
  </si>
  <si>
    <t>30mlSPF30+03PA+++</t>
  </si>
  <si>
    <t>50ml（修润型）SPF30+ PA+++</t>
  </si>
  <si>
    <t>薇姿理想焕白活采晚安面膜</t>
  </si>
  <si>
    <t>理肤泉舒缓调理喷雾礼盒</t>
  </si>
  <si>
    <t>300ml+150ml</t>
  </si>
  <si>
    <t>丹麦</t>
  </si>
  <si>
    <t>除湿白带丸</t>
  </si>
  <si>
    <t>阿辉牌阿胶当归浆</t>
  </si>
  <si>
    <t>20mlx12瓶</t>
  </si>
  <si>
    <t>山东东阿古阿胶</t>
  </si>
  <si>
    <t>九味羌活丸</t>
  </si>
  <si>
    <t>6g*10袋</t>
  </si>
  <si>
    <t>薇诺娜舒缓控油洁面泡沫</t>
  </si>
  <si>
    <t>昆明贝泰妮</t>
  </si>
  <si>
    <t>薇诺娜</t>
  </si>
  <si>
    <t>四川贝泰妮生物科技有限公司</t>
  </si>
  <si>
    <t>薇诺娜舒敏保湿洁面乳</t>
  </si>
  <si>
    <t>薇诺娜舒敏保湿丝滑面贴膜</t>
  </si>
  <si>
    <t>20ml*6</t>
  </si>
  <si>
    <t>薇诺娜寡肽修复喷雾</t>
  </si>
  <si>
    <t>薇诺娜紧致眼霜</t>
  </si>
  <si>
    <t>薇诺娜极润保湿洁面乳</t>
  </si>
  <si>
    <t>薇诺娜极润保湿柔肤水</t>
  </si>
  <si>
    <t>薇诺娜极润保湿面膜</t>
  </si>
  <si>
    <t>薇诺娜舒缓控油爽肤水</t>
  </si>
  <si>
    <t>薇诺娜熊果苷美白保湿精华乳</t>
  </si>
  <si>
    <t>薇诺娜极润保湿睡眠面膜</t>
  </si>
  <si>
    <t>薇诺娜极润保湿BB霜</t>
  </si>
  <si>
    <t>康百力鳕鱼肝油胶囊</t>
  </si>
  <si>
    <t>300mg×100粒/瓶</t>
  </si>
  <si>
    <t>美国乐可斯</t>
  </si>
  <si>
    <t>康百力银杏胶囊</t>
  </si>
  <si>
    <t>720mg×60粒/瓶</t>
  </si>
  <si>
    <t>康百力深海鱼油胶囊</t>
  </si>
  <si>
    <t>1500mg×100粒/瓶</t>
  </si>
  <si>
    <t>美国TABCO企业</t>
  </si>
  <si>
    <t>康百力钙+D口嚼片</t>
  </si>
  <si>
    <t>1500mg×100片/瓶</t>
  </si>
  <si>
    <t>康百力磷脂胶囊</t>
  </si>
  <si>
    <t>1200mg×100粒/瓶</t>
  </si>
  <si>
    <t>康百力松果体素片</t>
  </si>
  <si>
    <t>501mg×60片/瓶</t>
  </si>
  <si>
    <t>美力生牌液体钙软胶囊</t>
  </si>
  <si>
    <t>1580mg×100粒/瓶</t>
  </si>
  <si>
    <t>美力生制药</t>
  </si>
  <si>
    <t>康百力鲨鱼软骨胶囊</t>
  </si>
  <si>
    <t>750mg×100粒/瓶</t>
  </si>
  <si>
    <t>祛黄褐斑粉</t>
  </si>
  <si>
    <t>广东中食营科</t>
  </si>
  <si>
    <t>红牛维生素功能饮料(牛磺酸强化型)</t>
  </si>
  <si>
    <t>红牛维他命</t>
  </si>
  <si>
    <t>首批铺底50件，月结</t>
  </si>
  <si>
    <t>四川哲豪商贸有限公司</t>
  </si>
  <si>
    <t>薇诺娜清痘修复精华液</t>
  </si>
  <si>
    <t>薇诺娜舒敏保湿润肤水</t>
  </si>
  <si>
    <t>薇诺娜舒敏保湿特护霜</t>
  </si>
  <si>
    <t>薇诺娜柔润保湿霜</t>
  </si>
  <si>
    <t>薇诺娜维生素CE淡纹亮肤精华液</t>
  </si>
  <si>
    <t>薇诺娜舒缓控油凝露</t>
  </si>
  <si>
    <t>薇诺娜极润保湿水盈霜</t>
  </si>
  <si>
    <t>扶正化瘀胶囊</t>
  </si>
  <si>
    <t>0.3gx60粒</t>
  </si>
  <si>
    <t>上海黄海制药</t>
  </si>
  <si>
    <t>薇诺娜熊果苷美白保湿精华液</t>
  </si>
  <si>
    <t>苯扎氯铵贴（防水型）</t>
  </si>
  <si>
    <t>22.5mmx12.7mmx20s</t>
  </si>
  <si>
    <t>许氏花旗参至尊礼盒</t>
  </si>
  <si>
    <t>至尊礼盒</t>
  </si>
  <si>
    <t>威洲许氏洋参南京有限公司</t>
  </si>
  <si>
    <t>盐酸氨酮戊酸外用散</t>
  </si>
  <si>
    <t>118mg</t>
  </si>
  <si>
    <t>上海复旦张江</t>
  </si>
  <si>
    <t>0.25gx30片</t>
  </si>
  <si>
    <t>UCB Pharma S.A</t>
  </si>
  <si>
    <t>复方氯化钠滴眼液(E洁)</t>
  </si>
  <si>
    <t>0.55%:15ml</t>
  </si>
  <si>
    <t>10贴x10袋</t>
  </si>
  <si>
    <t>阿坝九寨沟天然药业集</t>
  </si>
  <si>
    <t>湖北科田</t>
  </si>
  <si>
    <t>和胃整肠丸</t>
  </si>
  <si>
    <t>0.2gx50丸</t>
  </si>
  <si>
    <t>李万山药厂</t>
  </si>
  <si>
    <t>枸橼酸坦度螺酮胶囊(律康)</t>
  </si>
  <si>
    <t>5mgx48粒</t>
  </si>
  <si>
    <t>四川科瑞德制药</t>
  </si>
  <si>
    <t>许氏鹿茸片</t>
  </si>
  <si>
    <t>二杠礼盒</t>
  </si>
  <si>
    <t>复方黄柏液</t>
  </si>
  <si>
    <t>20ml/瓶*6瓶</t>
  </si>
  <si>
    <t>山东汉方</t>
  </si>
  <si>
    <t>琥珀酸索利那新片</t>
  </si>
  <si>
    <t>安斯泰来</t>
  </si>
  <si>
    <t>肤痔清软膏</t>
  </si>
  <si>
    <t>20gx2支</t>
  </si>
  <si>
    <t>贵州绿太阳</t>
  </si>
  <si>
    <t>简装10g</t>
  </si>
  <si>
    <t>H007</t>
  </si>
  <si>
    <t xml:space="preserve">薇姿净颜无瑕清透平衡晚霜  </t>
  </si>
  <si>
    <t xml:space="preserve">40ml </t>
  </si>
  <si>
    <t>许氏牌洋参含片</t>
  </si>
  <si>
    <t>0.6gx12粒x12盒</t>
  </si>
  <si>
    <t>许氏泡参115号</t>
  </si>
  <si>
    <t>许氏西洋参参片</t>
  </si>
  <si>
    <t>非布司他片</t>
  </si>
  <si>
    <t>40mgx10片</t>
  </si>
  <si>
    <t>复方玄驹胶囊</t>
  </si>
  <si>
    <t>0.42x36粒</t>
  </si>
  <si>
    <t>浙江施强（原施强药业）</t>
  </si>
  <si>
    <t>乌灵胶囊</t>
  </si>
  <si>
    <t>0.33gx27粒</t>
  </si>
  <si>
    <t>浙江佐力</t>
  </si>
  <si>
    <t>许氏西洋参健康礼盒708</t>
  </si>
  <si>
    <t>48克x2</t>
  </si>
  <si>
    <t>威州许氏洋参（美国）</t>
  </si>
  <si>
    <t>薇姿温泉纯净清爽洁面啫喱</t>
  </si>
  <si>
    <t xml:space="preserve">薇姿温泉矿物水活精华露 </t>
  </si>
  <si>
    <t>理肤泉青春痘调理精华乳（防痘印配方）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</si>
  <si>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</si>
  <si>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</si>
  <si>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</si>
  <si>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</si>
  <si>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</si>
  <si>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</si>
  <si>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</si>
  <si>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</si>
  <si>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雪蛤</t>
  </si>
  <si>
    <t>精装30g</t>
  </si>
  <si>
    <t>雪菊</t>
  </si>
  <si>
    <t>二级</t>
  </si>
  <si>
    <t>薰衣草</t>
  </si>
  <si>
    <t>盐杜仲</t>
  </si>
  <si>
    <t>燕窝</t>
  </si>
  <si>
    <t>散装&lt;白燕.塑料小盒&gt;（桐君阁）</t>
  </si>
  <si>
    <t>白燕</t>
  </si>
  <si>
    <t>马来西亚</t>
  </si>
  <si>
    <t>燕窝（燕条）</t>
  </si>
  <si>
    <t>10克/袋</t>
  </si>
  <si>
    <t>野菊花</t>
  </si>
  <si>
    <t>60g(桐君阁牌)</t>
  </si>
  <si>
    <t>惠氏新配方听金学儿乐</t>
  </si>
  <si>
    <t>冰王烧烫膏</t>
  </si>
  <si>
    <t xml:space="preserve">30g </t>
  </si>
  <si>
    <t>爱司盟叶酸片</t>
  </si>
  <si>
    <t>150mg*100片</t>
  </si>
  <si>
    <t>12片x2板(糖衣片)</t>
  </si>
  <si>
    <t>理肤泉温泉活化保湿精华凝露</t>
  </si>
  <si>
    <t>理肤泉温泉活化清润卸妆液</t>
  </si>
  <si>
    <t>理肤泉清痘净肤焕肤精华乳</t>
  </si>
  <si>
    <t>薇姿温泉矿物保湿水活霜</t>
  </si>
  <si>
    <t>50ml滋润型</t>
  </si>
  <si>
    <t>理肤泉温泉活化保湿润肤水</t>
  </si>
  <si>
    <t>薇姿温泉纯净温润洁颜油</t>
  </si>
  <si>
    <t>薏苡仁</t>
  </si>
  <si>
    <t>狗头枣</t>
  </si>
  <si>
    <t>散装称重</t>
  </si>
  <si>
    <t>一帆枣业</t>
  </si>
  <si>
    <t>清涧县一帆栆业专业合作社</t>
  </si>
  <si>
    <t>楼兰灰枣</t>
  </si>
  <si>
    <t>楼兰骏枣</t>
  </si>
  <si>
    <t>藏地阳光黑枸杞花青素片</t>
  </si>
  <si>
    <t>36g(1g*36片)</t>
  </si>
  <si>
    <t>青海西宁</t>
  </si>
  <si>
    <t>成都华盛堂生物科技有限公司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</si>
  <si>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</si>
  <si>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</si>
  <si>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</si>
  <si>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</si>
  <si>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</si>
  <si>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</si>
  <si>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藏地阳光青海红枸杞</t>
  </si>
  <si>
    <t>480g(15g*32袋)礼盒装</t>
  </si>
  <si>
    <t>480g(15g*32袋)铁盒装</t>
  </si>
  <si>
    <t>金荞麦片</t>
  </si>
  <si>
    <t>南通精华制药</t>
  </si>
  <si>
    <t>18粒(每10粒重2g)</t>
  </si>
  <si>
    <t>薇姿温泉矿物水活爽肤水</t>
  </si>
  <si>
    <t>薇姿温泉矿物水活精华液</t>
  </si>
  <si>
    <t>50ml清爽型</t>
  </si>
  <si>
    <t>理肤泉特安舒缓眼霜</t>
  </si>
  <si>
    <t>理肤泉特安舒缓修护乳</t>
  </si>
  <si>
    <t>薇姿温泉纯净三合一卸妆乳</t>
  </si>
  <si>
    <t>薇姿温泉纯净泡沫洁面霜</t>
  </si>
  <si>
    <t>薇姿温泉纯净三合一洁肤水</t>
  </si>
  <si>
    <t>理肤泉舒安清透洁面泡沫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</si>
  <si>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</si>
  <si>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</si>
  <si>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</si>
  <si>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</si>
  <si>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</si>
  <si>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</si>
  <si>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银耳</t>
  </si>
  <si>
    <t>10只至薄幻隐装air</t>
  </si>
  <si>
    <t>盐酸多奈哌齐片</t>
  </si>
  <si>
    <t>卫材(中国)药业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</si>
  <si>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</si>
  <si>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</si>
  <si>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</si>
  <si>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</si>
  <si>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</si>
  <si>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特级、散装</t>
  </si>
  <si>
    <t>通江</t>
  </si>
  <si>
    <t>永安燕燕窝(燕盏)</t>
  </si>
  <si>
    <t>100（克/盒）</t>
  </si>
  <si>
    <t>四川君和医药有限公司</t>
  </si>
  <si>
    <t xml:space="preserve">理肤泉温泉活化保湿睡眠面膜  </t>
  </si>
  <si>
    <t xml:space="preserve">薇姿理想新肌焕能精华凝霜  </t>
  </si>
  <si>
    <t>硫酸氢氯吡格雷片（帅泰）</t>
  </si>
  <si>
    <t>25mgx21片</t>
  </si>
  <si>
    <t>永安燕燕窝(燕盏）</t>
  </si>
  <si>
    <t>36（克/盒）</t>
  </si>
  <si>
    <t>卡泊三醇倍他米松凝胶(赛美尔)</t>
  </si>
  <si>
    <t>卡泊三醇50μg/g;倍他米松0.5mg/g</t>
  </si>
  <si>
    <t>利奥制药</t>
  </si>
  <si>
    <t>32g(4g*8袋)礼盒装</t>
  </si>
  <si>
    <t>120g(15g*8袋)礼盒装</t>
  </si>
  <si>
    <t>千林R浓缩磷脂软胶囊</t>
  </si>
  <si>
    <t>200g（1gx200粒）</t>
  </si>
  <si>
    <t>永安燕燕窝（燕盏）</t>
  </si>
  <si>
    <t>50（克/盒）</t>
  </si>
  <si>
    <t>复方氨酚葡锌片(康必得)</t>
  </si>
  <si>
    <t>河北恒利</t>
  </si>
  <si>
    <t>健脾生血颗粒</t>
  </si>
  <si>
    <t>5gx24袋</t>
  </si>
  <si>
    <t>注射用地西他滨（晴唯可）</t>
  </si>
  <si>
    <t>10mg</t>
  </si>
  <si>
    <t>正大天晴</t>
  </si>
  <si>
    <t>医用电子体温计</t>
  </si>
  <si>
    <t>TDB-2 快速</t>
  </si>
  <si>
    <t>农道有机燕麦米</t>
  </si>
  <si>
    <t>薇姿理想新肌焕能精华液</t>
  </si>
  <si>
    <t>茯苓山楂固体饮料（京儿开味宝）</t>
  </si>
  <si>
    <t>薇姿温泉纯净洁面摩丝</t>
  </si>
  <si>
    <t>盐酸氨基葡萄糖颗粒</t>
  </si>
  <si>
    <t>0.48gx30袋</t>
  </si>
  <si>
    <t>涿州东乐</t>
  </si>
  <si>
    <t>小儿宣肺止咳颗粒</t>
  </si>
  <si>
    <t>8gx10袋</t>
  </si>
  <si>
    <t>健民集团叶开泰国药</t>
  </si>
  <si>
    <t>生态绿豆</t>
  </si>
  <si>
    <t>TDP-L-I-8A</t>
  </si>
  <si>
    <t>物理蓄冷降温冰带</t>
  </si>
  <si>
    <t>SJ/SBD-M-F-S</t>
  </si>
  <si>
    <t>成都时进医药</t>
  </si>
  <si>
    <t xml:space="preserve">成都美欧医疗科技有限公司 </t>
  </si>
  <si>
    <t>硝酸咪康唑散</t>
  </si>
  <si>
    <t>40g(1g:20mg)/瓶</t>
  </si>
  <si>
    <t>红霉素软膏</t>
  </si>
  <si>
    <t>10g：1%</t>
  </si>
  <si>
    <t>京贡1号五常生态香米</t>
  </si>
  <si>
    <t>2.5kg</t>
  </si>
  <si>
    <t>玉竹(太极牌)</t>
  </si>
  <si>
    <t>均衡清润柔肤水</t>
  </si>
  <si>
    <t>复方脑蛋白水解物片</t>
  </si>
  <si>
    <t>36片(糖衣)</t>
  </si>
  <si>
    <t>硫酸氢氯吡格雷片(泰嘉)</t>
  </si>
  <si>
    <t>美葆媛三丽牌减肥茶</t>
  </si>
  <si>
    <t>北京御生堂</t>
  </si>
  <si>
    <t>惠氏启赋幼儿配方奶粉</t>
  </si>
  <si>
    <t>900g 3段</t>
  </si>
  <si>
    <t>玫瑰红葡萄干</t>
  </si>
  <si>
    <t>月季花</t>
  </si>
  <si>
    <t>江苏</t>
  </si>
  <si>
    <t>压缩式雾化器</t>
  </si>
  <si>
    <t>NE-C801</t>
  </si>
  <si>
    <t>农道有机玉米糁</t>
  </si>
  <si>
    <t xml:space="preserve">EA-11尿酸测试条
</t>
  </si>
  <si>
    <t>小儿咽扁颗粒</t>
  </si>
  <si>
    <t>山西澳迩药业</t>
  </si>
  <si>
    <t>雪梨膏</t>
  </si>
  <si>
    <t>薇姿温泉矿物水活精粹水</t>
  </si>
  <si>
    <t>布洛芬颗粒(安瑞克)</t>
  </si>
  <si>
    <t>0.2gx10包</t>
  </si>
  <si>
    <t>肤乐霜</t>
  </si>
  <si>
    <t>江西赣泽</t>
  </si>
  <si>
    <t>苄达赖氨酸滴眼液</t>
  </si>
  <si>
    <t>宁夏康亚</t>
  </si>
  <si>
    <t>广东伊茗药业有限公司</t>
  </si>
  <si>
    <t>通气鼻贴(新康泰克)</t>
  </si>
  <si>
    <t>10片(薄荷型)</t>
  </si>
  <si>
    <t>天津史克</t>
  </si>
  <si>
    <t>YE-690A</t>
  </si>
  <si>
    <t>杜蕾斯天然乳胶橡胶避孕套</t>
  </si>
  <si>
    <t>12只(亲昵装)</t>
  </si>
  <si>
    <t>青岛伦敦</t>
  </si>
  <si>
    <t>薇姿活性塑颜肌源焕活精华水</t>
  </si>
  <si>
    <t>右旋糖酐铁片(朴红)</t>
  </si>
  <si>
    <t>四川科伦安岳</t>
  </si>
  <si>
    <t>九芝堂股份</t>
  </si>
  <si>
    <t>双蚁祛湿通络胶囊</t>
  </si>
  <si>
    <t>0.4gx36粒x3盒</t>
  </si>
  <si>
    <t>广西双蚁药业</t>
  </si>
  <si>
    <t>安神补脑液</t>
  </si>
  <si>
    <t>10mlx20支</t>
  </si>
  <si>
    <t>大豆磷脂软胶囊(自然之宝)</t>
  </si>
  <si>
    <t>132.5g(1.32gx100粒)/原（133g(100粒））</t>
  </si>
  <si>
    <t>鲜竹沥</t>
  </si>
  <si>
    <t>15mlx6支</t>
  </si>
  <si>
    <t>温灸纯艾条</t>
  </si>
  <si>
    <t>18mmx200mmx10支(15:1)(一级黄)</t>
  </si>
  <si>
    <t>长沙岳麓艾医</t>
  </si>
  <si>
    <t xml:space="preserve">长沙艾医生物科技有限公司 </t>
  </si>
  <si>
    <t>欧姆龙智能电子血压计</t>
  </si>
  <si>
    <t>HEM-7012(上臂式)</t>
  </si>
  <si>
    <t>枣花蜜红参片</t>
  </si>
  <si>
    <t>15g/袋*4/盒</t>
  </si>
  <si>
    <t>制何首乌</t>
  </si>
  <si>
    <t>100g（片）(太极牌)</t>
  </si>
  <si>
    <t>片（特级）</t>
  </si>
  <si>
    <t>三号蛇胆川贝片</t>
  </si>
  <si>
    <t>0.25gx12片x2板(糖衣)</t>
  </si>
  <si>
    <t>倍爱牌硫酸软骨素钙胶囊</t>
  </si>
  <si>
    <t>纽斯康生物</t>
  </si>
  <si>
    <t>艾腋净喷液</t>
  </si>
  <si>
    <t>56g(约40粒)(冰凉薄荷味)</t>
  </si>
  <si>
    <t>箭牌口香糖</t>
  </si>
  <si>
    <t>DFR/JZCD-4(可调式)</t>
  </si>
  <si>
    <t>心可舒片</t>
  </si>
  <si>
    <t>0.31gx24片x2板(薄膜衣)</t>
  </si>
  <si>
    <t>山东沃华(山东潍坊)</t>
  </si>
  <si>
    <t>6gx10袋(无蔗糖)</t>
  </si>
  <si>
    <t>葵花(翼州)</t>
  </si>
  <si>
    <t>成都天台山</t>
  </si>
  <si>
    <t>山西吕梁中药</t>
  </si>
  <si>
    <t>芪苈强心胶囊</t>
  </si>
  <si>
    <t>抗心力衰竭药</t>
  </si>
  <si>
    <t>15ml(修颜型SPF30 PA+++)</t>
  </si>
  <si>
    <t>二硫化硒洗剂(希尔生)</t>
  </si>
  <si>
    <t>2.5%:150g</t>
  </si>
  <si>
    <t>江苏迪赛诺</t>
  </si>
  <si>
    <t>脑白金</t>
  </si>
  <si>
    <t>0.25gx20粒+250mlx2瓶</t>
  </si>
  <si>
    <t>珠海康奇(无锡健特)</t>
  </si>
  <si>
    <t>宫瘤清片</t>
  </si>
  <si>
    <t>27片(薄膜衣)</t>
  </si>
  <si>
    <t>广东百澳药业</t>
  </si>
  <si>
    <t>理肤泉每日隔离乳液SPF30</t>
  </si>
  <si>
    <t>30ml(修颜型)</t>
  </si>
  <si>
    <t>米氮平片(派迪生)</t>
  </si>
  <si>
    <t>华裕(无锡)制药</t>
  </si>
  <si>
    <t>苯扎氯铵贴</t>
  </si>
  <si>
    <t>38mmx25mmx4片</t>
  </si>
  <si>
    <t>正野山一级</t>
  </si>
  <si>
    <t>咳特灵片</t>
  </si>
  <si>
    <t>均衡清润卸妆水</t>
  </si>
  <si>
    <t>苯磺酸左旋氨氯地平片(左益)</t>
  </si>
  <si>
    <t>5mgx7片x2板</t>
  </si>
  <si>
    <t>0.4gx10粒x4板</t>
  </si>
  <si>
    <t>吉林利华</t>
  </si>
  <si>
    <t>孟鲁司特钠片</t>
  </si>
  <si>
    <t>10mgx5片x2板</t>
  </si>
  <si>
    <t>脂必泰胶囊</t>
  </si>
  <si>
    <t>0.24gx10粒</t>
  </si>
  <si>
    <t>成都地奥九泓</t>
  </si>
  <si>
    <t>祛黄无暇润白精华乳</t>
  </si>
  <si>
    <t>孟鲁司特钠咀嚼片</t>
  </si>
  <si>
    <t>5mgx5片x2板</t>
  </si>
  <si>
    <t>祛黄无暇润白精华液</t>
  </si>
  <si>
    <t>银杏酮酯滴丸</t>
  </si>
  <si>
    <t>5mgx120丸</t>
  </si>
  <si>
    <t>山西千汇</t>
  </si>
  <si>
    <t>风湿寒痛片</t>
  </si>
  <si>
    <t>0.3gx80片*4瓶</t>
  </si>
  <si>
    <t>消积丸</t>
  </si>
  <si>
    <t>6gx8袋*6小盒</t>
  </si>
  <si>
    <t>陕西紫光辰济</t>
  </si>
  <si>
    <t>小儿金翘颗粒</t>
  </si>
  <si>
    <t>5g×8袋</t>
  </si>
  <si>
    <t>四川凯京</t>
  </si>
  <si>
    <t>四川省世海通医药器械有限公司</t>
  </si>
  <si>
    <t>苯甲酸阿格列汀片（尼欣那）</t>
  </si>
  <si>
    <t>25mgx10片</t>
  </si>
  <si>
    <t>日本</t>
  </si>
  <si>
    <t>硝苯地平缓释片(II)</t>
  </si>
  <si>
    <t>20mgx14片x3板</t>
  </si>
  <si>
    <t>青岛黄海制药</t>
  </si>
  <si>
    <t>甲磺酸溴隐亭片</t>
  </si>
  <si>
    <t>2.5mgx30片</t>
  </si>
  <si>
    <t>EA-11血糖尿酸测试仪套装</t>
  </si>
  <si>
    <t>血糖尿酸测试仪+50支试条</t>
  </si>
  <si>
    <t>太极香菇酱礼盒</t>
  </si>
  <si>
    <t>210g×4瓶</t>
  </si>
  <si>
    <t>三金片</t>
  </si>
  <si>
    <t>3.5gx36片</t>
  </si>
  <si>
    <t xml:space="preserve">桂林三金药业 </t>
  </si>
  <si>
    <t>6gx10袋(水丸)</t>
  </si>
  <si>
    <t>6gx10袋（水丸）</t>
  </si>
  <si>
    <t>萘敏维滴眼液(E洁)</t>
  </si>
  <si>
    <t>15ml/支</t>
  </si>
  <si>
    <t>蜂胶胶囊</t>
  </si>
  <si>
    <t>500mg×60片(30g)</t>
  </si>
  <si>
    <t>祛黄无暇润白亮颜霜</t>
  </si>
  <si>
    <t>祛黄无暇润白眼霜</t>
  </si>
  <si>
    <t>祛黄无暇润白雪融霜</t>
  </si>
  <si>
    <t>清盈焕白假日防晒乳</t>
  </si>
  <si>
    <t>祛黄无暇润白精萃水</t>
  </si>
  <si>
    <t>祛黄无暇润白洁面乳</t>
  </si>
  <si>
    <t>灵芝多效修护眼霜</t>
  </si>
  <si>
    <t>科丝美诗</t>
  </si>
  <si>
    <t>吲哚美辛巴布膏（必艾得）</t>
  </si>
  <si>
    <t>14cmx10cmx6片</t>
  </si>
  <si>
    <t>正野山二级</t>
  </si>
  <si>
    <t>钙泊三醇倍他米松软膏(得肤宝)</t>
  </si>
  <si>
    <t>1g:钙泊三醇50μg;倍他米松0.5mg</t>
  </si>
  <si>
    <t>爱尔兰利奥</t>
  </si>
  <si>
    <t>五维赖氨酸口服溶液</t>
  </si>
  <si>
    <t>10ml*12支</t>
  </si>
  <si>
    <t>黑龙江仁合堂</t>
  </si>
  <si>
    <t>四川省名实医药有限公司</t>
  </si>
  <si>
    <t>复方丹参片</t>
  </si>
  <si>
    <t>200片(薄膜衣)</t>
  </si>
  <si>
    <t>血塞通分散片</t>
  </si>
  <si>
    <t>氯喹那多-普罗雌烯阴道片（可宝净）</t>
  </si>
  <si>
    <t>6片</t>
  </si>
  <si>
    <t>摩纳哥</t>
  </si>
  <si>
    <t>艾塞那肽注射液</t>
  </si>
  <si>
    <t>10ug</t>
  </si>
  <si>
    <t>美国Baxter</t>
  </si>
  <si>
    <t>5ug</t>
  </si>
  <si>
    <t>盐酸度洛西汀肠溶胶囊（欣百达）</t>
  </si>
  <si>
    <t>60mgx14粒</t>
  </si>
  <si>
    <t>乙酰半胱氨酸颗粒(富露施)</t>
  </si>
  <si>
    <t>3g:0.2gx10包</t>
  </si>
  <si>
    <t>海南赞邦</t>
  </si>
  <si>
    <t>金莲清热泡腾片</t>
  </si>
  <si>
    <t>4gx12片</t>
  </si>
  <si>
    <t>天津中盛海天</t>
  </si>
  <si>
    <t>复方锌铁钙口服溶液</t>
  </si>
  <si>
    <t>岳阳新华达</t>
  </si>
  <si>
    <t>季德胜蛇药片</t>
  </si>
  <si>
    <t>0.4gx15片x4板</t>
  </si>
  <si>
    <t>以岭牌酸枣仁油软胶囊</t>
  </si>
  <si>
    <t>18gx20包</t>
  </si>
  <si>
    <t>芩翘口服液</t>
  </si>
  <si>
    <t>沈阳飞龙</t>
  </si>
  <si>
    <t>四川宏康医药有限公司</t>
  </si>
  <si>
    <t>急支糖浆</t>
  </si>
  <si>
    <t>忆立清胶囊</t>
  </si>
  <si>
    <t>698mg×60片</t>
  </si>
  <si>
    <t>维生素E软胶囊(康麦斯)</t>
  </si>
  <si>
    <t>660mgx60粒</t>
  </si>
  <si>
    <t>维生素A软胶囊(康麦斯)</t>
  </si>
  <si>
    <t>100mgx60粒</t>
  </si>
  <si>
    <t>开喉剑儿童专用喷雾剂</t>
  </si>
  <si>
    <t>贵州三力制药</t>
  </si>
  <si>
    <t>普瑞巴林胶囊</t>
  </si>
  <si>
    <t>75mgx8粒</t>
  </si>
  <si>
    <t>黄皮肤乳膏</t>
  </si>
  <si>
    <t xml:space="preserve">15g </t>
  </si>
  <si>
    <t>江西报恩堂</t>
  </si>
  <si>
    <t>厨房清洁消毒粉</t>
  </si>
  <si>
    <t>天津顶硕</t>
  </si>
  <si>
    <t>日用百货</t>
  </si>
  <si>
    <t>日用消耗品</t>
  </si>
  <si>
    <t>天津顶硕药业股份有限公司</t>
  </si>
  <si>
    <t>回水弯消毒片</t>
  </si>
  <si>
    <t>1.5gx12片</t>
  </si>
  <si>
    <t>利格列汀片</t>
  </si>
  <si>
    <t>上海勃林格殷格翰药业</t>
  </si>
  <si>
    <t>人血白蛋白</t>
  </si>
  <si>
    <t>20%(50ml：10g)</t>
  </si>
  <si>
    <t>成都蓉生</t>
  </si>
  <si>
    <t>复方罗汉果止咳颗粒</t>
  </si>
  <si>
    <t>四川菲德力</t>
  </si>
  <si>
    <t>复方板蓝根颗粒</t>
  </si>
  <si>
    <t>15gx20袋</t>
  </si>
  <si>
    <t>荆防颗粒</t>
  </si>
  <si>
    <t>拉坦噻吗滴眼液</t>
  </si>
  <si>
    <t>2.5ml</t>
  </si>
  <si>
    <t>脑白金胶囊、口服液</t>
  </si>
  <si>
    <t>0.25gx30粒+250mlx3瓶</t>
  </si>
  <si>
    <t>珠海康奇</t>
  </si>
  <si>
    <t>菩提蜂胶口腔喷剂</t>
  </si>
  <si>
    <t>四川佳汇泰生物科技</t>
  </si>
  <si>
    <t>珍珠明目滴眼液(E洁)</t>
  </si>
  <si>
    <t>卫浴清洁消毒粉</t>
  </si>
  <si>
    <t>创可贴</t>
  </si>
  <si>
    <t>4片x20包（时尚唇型）</t>
  </si>
  <si>
    <t>浙江红雨医药</t>
  </si>
  <si>
    <t>浙江红雨医药用品有限公司</t>
  </si>
  <si>
    <t>来氟米特片(妥抒)</t>
  </si>
  <si>
    <t>福建汇天生物药业</t>
  </si>
  <si>
    <t>康麦斯牌卵磷脂胶囊</t>
  </si>
  <si>
    <t>165g(1650mgx100粒)</t>
  </si>
  <si>
    <t>仙泉凝水保湿霜(片仔癀)</t>
  </si>
  <si>
    <t>50g(清爽型)</t>
  </si>
  <si>
    <t>急支颗粒</t>
  </si>
  <si>
    <t>太极涪陵药厂</t>
  </si>
  <si>
    <t>川贝清肺糖浆</t>
  </si>
  <si>
    <t>祛黄亮白多效蓓蓓霜</t>
  </si>
  <si>
    <t>影妆类化妆品</t>
  </si>
  <si>
    <t>粉块类彩妆品</t>
  </si>
  <si>
    <t>培哚普利叔丁胺片(雅施达)</t>
  </si>
  <si>
    <t>8mgx15片</t>
  </si>
  <si>
    <t>中筒露趾（30-40mmhg）L</t>
  </si>
  <si>
    <t>中筒露趾（30-40mmhg）S</t>
  </si>
  <si>
    <t>替格瑞洛片</t>
  </si>
  <si>
    <t>90mgx56片</t>
  </si>
  <si>
    <t>片仔癀灵芝臻养按摩洁肤乳</t>
  </si>
  <si>
    <t>归脾丸</t>
  </si>
  <si>
    <t>6gx10袋(水蜜丸)</t>
  </si>
  <si>
    <t>鸿茅药酒</t>
  </si>
  <si>
    <t>500mLx6瓶</t>
  </si>
  <si>
    <t>内蒙古鸿茅</t>
  </si>
  <si>
    <t>复方土槿皮酊</t>
  </si>
  <si>
    <t>氢氯噻嗪片(双克片)</t>
  </si>
  <si>
    <t>脱水药</t>
  </si>
  <si>
    <t>盐酸小檗碱片</t>
  </si>
  <si>
    <t>替硝唑片</t>
  </si>
  <si>
    <t>0.5gx8片</t>
  </si>
  <si>
    <t>东北制药沈阳第一制药</t>
  </si>
  <si>
    <t>头孢羟氨苄颗粒</t>
  </si>
  <si>
    <t>三七化痔丸</t>
  </si>
  <si>
    <t>联苯苄唑乳膏(美克)</t>
  </si>
  <si>
    <t>盐酸金霉素眼膏</t>
  </si>
  <si>
    <t>鼻炎灵片</t>
  </si>
  <si>
    <t>0.3gx24片</t>
  </si>
  <si>
    <t>河南龙都药业</t>
  </si>
  <si>
    <t>罗格列酮钠片(太罗)</t>
  </si>
  <si>
    <t>4mgx15片</t>
  </si>
  <si>
    <t>水杨酸苯甲酸松油搽剂(灭丝菌)</t>
  </si>
  <si>
    <t>成都明日</t>
  </si>
  <si>
    <t>桑菊感冒颗粒</t>
  </si>
  <si>
    <t>11gx10袋</t>
  </si>
  <si>
    <t>定坤丹</t>
  </si>
  <si>
    <t>10.8gx6丸</t>
  </si>
  <si>
    <t>别嘌醇片</t>
  </si>
  <si>
    <t>消炎利胆片</t>
  </si>
  <si>
    <t>80片(薄膜衣片)</t>
  </si>
  <si>
    <t>肿痛安胶囊</t>
  </si>
  <si>
    <t>0.28gx24粒</t>
  </si>
  <si>
    <t>河北奥星</t>
  </si>
  <si>
    <t>联苯苄唑乳膏(孚琪)</t>
  </si>
  <si>
    <t>1%:20g</t>
  </si>
  <si>
    <t>氧氟沙星片</t>
  </si>
  <si>
    <t>痰咳净散</t>
  </si>
  <si>
    <t>维生素B12片</t>
  </si>
  <si>
    <t>25ugx100片</t>
  </si>
  <si>
    <t>上海信谊九福</t>
  </si>
  <si>
    <t>酚麻美敏片(泰诺)</t>
  </si>
  <si>
    <t>琥乙红霉素片(利君沙片)</t>
  </si>
  <si>
    <t xml:space="preserve">白芷粉
</t>
  </si>
  <si>
    <t>发散风寒药</t>
  </si>
  <si>
    <t>布地奈德鼻喷雾剂(雷诺考特)</t>
  </si>
  <si>
    <t>64ug/喷:120喷</t>
  </si>
  <si>
    <t>阿斯利康制药</t>
  </si>
  <si>
    <t>多维元素片(21)(21-金维他)</t>
  </si>
  <si>
    <t>杭州赛诺菲民生(杭州民生)</t>
  </si>
  <si>
    <t>肌苷片</t>
  </si>
  <si>
    <t>多维元素片(29)(善存)</t>
  </si>
  <si>
    <t>30片(薄膜衣片)</t>
  </si>
  <si>
    <t>惠氏制药有限公司</t>
  </si>
  <si>
    <t>阿法骨化醇软胶囊(盖诺真)</t>
  </si>
  <si>
    <t>0.25ugx20粒x2板</t>
  </si>
  <si>
    <t>压一结一</t>
  </si>
  <si>
    <t>青岛正大海尔制药有限公司(原青岛海尔药业有限公司)</t>
  </si>
  <si>
    <t>异丙托溴胺气雾剂(爱全乐)</t>
  </si>
  <si>
    <t>20ug/掀x200掀:10ml</t>
  </si>
  <si>
    <t>上海勃林格翰</t>
  </si>
  <si>
    <t>阿莫西林克拉维酸钾颗粒(安奇颗粒)</t>
  </si>
  <si>
    <t>156.25mgx9袋</t>
  </si>
  <si>
    <t>南京先声</t>
  </si>
  <si>
    <t>卡马西平片(得理多)</t>
  </si>
  <si>
    <t>200mgx30片</t>
  </si>
  <si>
    <t xml:space="preserve">百合
</t>
  </si>
  <si>
    <t>160g</t>
  </si>
  <si>
    <t xml:space="preserve">湖南 </t>
  </si>
  <si>
    <t>第6感橡胶避孕套</t>
  </si>
  <si>
    <t>24只(6合1)</t>
  </si>
  <si>
    <t>克拉霉素胶囊(桑美)</t>
  </si>
  <si>
    <t>0.25gx6粒</t>
  </si>
  <si>
    <t>乳酸亚铁片(丹珠)</t>
  </si>
  <si>
    <t>0.1gx42片</t>
  </si>
  <si>
    <t>兵兵退热贴</t>
  </si>
  <si>
    <t>2贴(普通装)BB-01Ⅲ型</t>
  </si>
  <si>
    <t>珠海国佳（原武汉海格尔）</t>
  </si>
  <si>
    <t>大败毒胶囊</t>
  </si>
  <si>
    <t>0.5gx20粒</t>
  </si>
  <si>
    <t>120mgx10粒(儿童装)</t>
  </si>
  <si>
    <t>利培酮片(维思通)</t>
  </si>
  <si>
    <t>1mgx20片</t>
  </si>
  <si>
    <t>消旋山莨菪碱片(654-2)</t>
  </si>
  <si>
    <t>杭州民生</t>
  </si>
  <si>
    <t>冈本天然胶乳橡胶避孕套</t>
  </si>
  <si>
    <t>10只(至尊)</t>
  </si>
  <si>
    <t>珍珠明目滴眼液</t>
  </si>
  <si>
    <t>8ml</t>
  </si>
  <si>
    <t>小儿肠胃康颗粒</t>
  </si>
  <si>
    <t>江西品信(泰康新余)</t>
  </si>
  <si>
    <t>辅酶Q10胶囊</t>
  </si>
  <si>
    <t>10mgx60粒</t>
  </si>
  <si>
    <t>上海信谊总厂</t>
  </si>
  <si>
    <t>酚氨咖敏(克感敏片)</t>
  </si>
  <si>
    <t>10mlx60支+240粒x1瓶</t>
  </si>
  <si>
    <t>正清风痛宁缓释片</t>
  </si>
  <si>
    <t>湖南正清</t>
  </si>
  <si>
    <t>开胸顺气丸</t>
  </si>
  <si>
    <t>9gx10袋</t>
  </si>
  <si>
    <t>炒黑芝麻</t>
  </si>
  <si>
    <t>100g（精选）</t>
  </si>
  <si>
    <t>补肾强身片</t>
  </si>
  <si>
    <t>15片x3板</t>
  </si>
  <si>
    <t>枸橼酸铋钾颗粒(丽珠得乐)</t>
  </si>
  <si>
    <t>1.0g：110mgx56袋</t>
  </si>
  <si>
    <t>四川逢春制药</t>
  </si>
  <si>
    <t>银翘解毒丸</t>
  </si>
  <si>
    <t>32丸x2板(浓缩丸)</t>
  </si>
  <si>
    <t>精蛋白生物合成人胰岛素注射液(预混诺和灵30R笔芯)</t>
  </si>
  <si>
    <t>300单位:3mlx1支(100iu/mlx3ml)</t>
  </si>
  <si>
    <t>蜜炼川贝枇杷膏</t>
  </si>
  <si>
    <t>广州白云山潘高寿</t>
  </si>
  <si>
    <t>冰王脚臭净喷剂</t>
  </si>
  <si>
    <t xml:space="preserve">实销实结    </t>
  </si>
  <si>
    <t>复方羊角颗粒</t>
  </si>
  <si>
    <t>承德燕峰药业</t>
  </si>
  <si>
    <t>阿法骨化醇软胶囊(阿法D3)</t>
  </si>
  <si>
    <t>0.25ugx20粒</t>
  </si>
  <si>
    <t>昆明贝克诺顿</t>
  </si>
  <si>
    <t>克拉霉素分散片(澳扶安)</t>
  </si>
  <si>
    <t>125mgx6片x2板</t>
  </si>
  <si>
    <t>青霉素V钾片</t>
  </si>
  <si>
    <t>0.236gx12片x3板</t>
  </si>
  <si>
    <t>清胃黄连丸</t>
  </si>
  <si>
    <t>山西华康药业</t>
  </si>
  <si>
    <t>美敏伪麻溶液</t>
  </si>
  <si>
    <t>100ml(儿童)</t>
  </si>
  <si>
    <t>12只(梦幻持久耐力型)</t>
  </si>
  <si>
    <t>50支(独立装)</t>
  </si>
  <si>
    <t>祛疤A+B(薰衣草祛疤凝胶+疤痕灵蛇油膏</t>
  </si>
  <si>
    <t>A装30g+B装30g</t>
  </si>
  <si>
    <t>祛斑/疤美容化妆品</t>
  </si>
  <si>
    <t>白癜风胶囊</t>
  </si>
  <si>
    <t>0.45gx48粒</t>
  </si>
  <si>
    <t>哈尔滨大洋</t>
  </si>
  <si>
    <t>噻托溴铵粉吸入剂(思力华)</t>
  </si>
  <si>
    <t>18ugx10粒</t>
  </si>
  <si>
    <t>德国Boehringer Ingel</t>
  </si>
  <si>
    <t>洋槐蜂蜜</t>
  </si>
  <si>
    <t>南充制药</t>
  </si>
  <si>
    <t>HEM-6111</t>
  </si>
  <si>
    <t>胃痛宁片(一步到位)</t>
  </si>
  <si>
    <t>0.25gx18片</t>
  </si>
  <si>
    <t>100g(优质)(太极牌)</t>
  </si>
  <si>
    <t>厄贝沙坦片(甘悦喜)</t>
  </si>
  <si>
    <t>75mgx6片x2板</t>
  </si>
  <si>
    <t>多维元素片21(21金维他)</t>
  </si>
  <si>
    <t>杭州赛诺菲民生</t>
  </si>
  <si>
    <t>八珍益母丸</t>
  </si>
  <si>
    <t>6gx8袋(水蜜丸)</t>
  </si>
  <si>
    <t>当飞利肝宁胶囊</t>
  </si>
  <si>
    <t>四川美大康</t>
  </si>
  <si>
    <t>噻托溴胺粉吸入剂(思力华)</t>
  </si>
  <si>
    <t>18ugx10粒(带吸入器)</t>
  </si>
  <si>
    <t>丹参</t>
  </si>
  <si>
    <t>片、100g（桐君阁）</t>
  </si>
  <si>
    <t>100g 精选、片</t>
  </si>
  <si>
    <t>丹参粉</t>
  </si>
  <si>
    <t>2.5gx30袋</t>
  </si>
  <si>
    <t>丹参破壁饮片</t>
  </si>
  <si>
    <t>中山市中智</t>
  </si>
  <si>
    <t>重组人干扰素α2b乳膏(安达芬)</t>
  </si>
  <si>
    <t>100万：5克/支</t>
  </si>
  <si>
    <t>重感灵片</t>
  </si>
  <si>
    <t>60片(糖衣)</t>
  </si>
  <si>
    <t>广东和平</t>
  </si>
  <si>
    <t>新盖中盖高钙片</t>
  </si>
  <si>
    <t>2.5gx36片</t>
  </si>
  <si>
    <t>哈药六厂</t>
  </si>
  <si>
    <t>100g(特级、段）</t>
  </si>
  <si>
    <t>杰士邦天然胶乳橡胶避孕套</t>
  </si>
  <si>
    <t>10只动感薄</t>
  </si>
  <si>
    <t>盐酸阿罗洛尔片(阿尔马尔)</t>
  </si>
  <si>
    <t>10mgx10片(糖衣)</t>
  </si>
  <si>
    <t>妇科十味片</t>
  </si>
  <si>
    <t>0.3gx15片x4板</t>
  </si>
  <si>
    <t>126丸/瓶(浓缩丸)</t>
  </si>
  <si>
    <t>艾司奥美拉唑镁肠溶片（耐信）（原埃索美拉唑镁肠溶片)</t>
  </si>
  <si>
    <t>党参破壁饮片</t>
  </si>
  <si>
    <t>198g</t>
  </si>
  <si>
    <t>黄石飞云</t>
  </si>
  <si>
    <t>风寒咳嗽颗粒</t>
  </si>
  <si>
    <t>5gx10袋</t>
  </si>
  <si>
    <t>风寒咳嗽用药</t>
  </si>
  <si>
    <t>铝碳酸镁咀嚼片</t>
  </si>
  <si>
    <t>0.5gx24片</t>
  </si>
  <si>
    <t>江苏万高</t>
  </si>
  <si>
    <t>党参蜂蜜</t>
  </si>
  <si>
    <t>250ml红色</t>
  </si>
  <si>
    <t>气血和胶囊</t>
  </si>
  <si>
    <t>0.4gx12粒x3板x6袋</t>
  </si>
  <si>
    <t>陕西摩美得</t>
  </si>
  <si>
    <t>20片(薄膜衣片)</t>
  </si>
  <si>
    <t>甲硝唑栓</t>
  </si>
  <si>
    <t>0.5gx10枚</t>
  </si>
  <si>
    <t>复方陈香胃片</t>
  </si>
  <si>
    <t>0.28gx48片</t>
  </si>
  <si>
    <t>15g×20袋</t>
  </si>
  <si>
    <t>薇姿轻盈透感矿物修颜霜SPF20</t>
  </si>
  <si>
    <t>40ml 自然色</t>
  </si>
  <si>
    <t>金胆片</t>
  </si>
  <si>
    <t>100片(糖衣)</t>
  </si>
  <si>
    <t>灵方脚臭净喷剂(原脚气净)</t>
  </si>
  <si>
    <t xml:space="preserve">冻干三七（个）
</t>
  </si>
  <si>
    <t>磷酸苯丙哌林口服液</t>
  </si>
  <si>
    <t>160ml</t>
  </si>
  <si>
    <t>江西杏林白马</t>
  </si>
  <si>
    <t>阿魏酸哌嗪片(保肾康片)</t>
  </si>
  <si>
    <t>50mgx50片</t>
  </si>
  <si>
    <t>氨酚麻美干混悬剂</t>
  </si>
  <si>
    <t>6袋</t>
  </si>
  <si>
    <t>浙江康德药业</t>
  </si>
  <si>
    <t>四川智同医药有限公司</t>
  </si>
  <si>
    <t>阿司匹林肠溶片</t>
  </si>
  <si>
    <t>一次性使用检查手套</t>
  </si>
  <si>
    <t>0.018x230x280M号100只</t>
  </si>
  <si>
    <t>稳健实业深圳</t>
  </si>
  <si>
    <t>冰王薰衣草修痕护肤凝胶（原冰王薰衣草疤痕修复凝胶）</t>
  </si>
  <si>
    <t>12只(温馨浮点)</t>
  </si>
  <si>
    <t>五淋化石胶囊</t>
  </si>
  <si>
    <t>沈阳东新药业</t>
  </si>
  <si>
    <t>黄金搭档牌多种维生素矿物质片</t>
  </si>
  <si>
    <t>1000mgx100片(中老年型礼盒)</t>
  </si>
  <si>
    <t>无锡健特</t>
  </si>
  <si>
    <t>通气鼻贴</t>
  </si>
  <si>
    <t>10片(透明型)(标准尺码)</t>
  </si>
  <si>
    <t>盐酸文拉法辛缓释胶囊</t>
  </si>
  <si>
    <t>75mgx14粒</t>
  </si>
  <si>
    <t>12只(超薄檀香)</t>
  </si>
  <si>
    <t>7cmx10cmx5贴x2袋(精装)</t>
  </si>
  <si>
    <t>四川粤通医药有限公司</t>
  </si>
  <si>
    <t>安络痛片</t>
  </si>
  <si>
    <t>湖北美宝药业</t>
  </si>
  <si>
    <t>他克莫司软膏(普特彼)</t>
  </si>
  <si>
    <t>10g:3mg</t>
  </si>
  <si>
    <t>安斯泰来制药</t>
  </si>
  <si>
    <t>氟康唑胶囊</t>
  </si>
  <si>
    <t>50mgx12粒</t>
  </si>
  <si>
    <t>尿素维E乳膏</t>
  </si>
  <si>
    <t>皮肤过度角化用药</t>
  </si>
  <si>
    <t>维生素A维生素D软胶囊(汤臣倍健)</t>
  </si>
  <si>
    <t>24g(400mgx60粒)(儿童型)</t>
  </si>
  <si>
    <t>广东汤臣倍健</t>
  </si>
  <si>
    <t>转移因子胶囊</t>
  </si>
  <si>
    <t>3mg：100ugx24粒</t>
  </si>
  <si>
    <t>西安金花制药</t>
  </si>
  <si>
    <t>天然β-胡萝卜素软胶囊</t>
  </si>
  <si>
    <t>50g(0.5gx100粒)</t>
  </si>
  <si>
    <t>曲安奈德益康唑乳膏</t>
  </si>
  <si>
    <t>华润三九(原江西三九)</t>
  </si>
  <si>
    <t>氨酚氯雷伪麻缓释片(金得菲)</t>
  </si>
  <si>
    <t>御美彩染焗油膏(五贝子)金棕色</t>
  </si>
  <si>
    <t>12只(梦幻浪漫环纹型)</t>
  </si>
  <si>
    <t>17mmx30mmx56枚x2板(一级艾绒柱)</t>
  </si>
  <si>
    <t>9gx10袋(浓缩丸)</t>
  </si>
  <si>
    <t>通宣理肺丸</t>
  </si>
  <si>
    <t>6gx50袋</t>
  </si>
  <si>
    <t>二甲硅油片(消胀片)</t>
  </si>
  <si>
    <t>90g(水蜜丸)</t>
  </si>
  <si>
    <t>荨麻疹丸</t>
  </si>
  <si>
    <t>吉林龙泰</t>
  </si>
  <si>
    <t>枸橼酸喷托维林片(咳必清片)</t>
  </si>
  <si>
    <t>25mgx1000片</t>
  </si>
  <si>
    <t>多索茶碱胶囊(凯宝川苧)</t>
  </si>
  <si>
    <t>0.2gx10粒</t>
  </si>
  <si>
    <t>上海凯宝</t>
  </si>
  <si>
    <t>双黄连软胶囊</t>
  </si>
  <si>
    <t>0.65gx10粒x2板</t>
  </si>
  <si>
    <t>西安大恒</t>
  </si>
  <si>
    <t>特优450g(桐君阁、李泉）</t>
  </si>
  <si>
    <t>江苏恒瑞医药</t>
  </si>
  <si>
    <t>盐酸地尔硫卓缓释胶囊(合贝爽)</t>
  </si>
  <si>
    <t>90mgx10粒</t>
  </si>
  <si>
    <t>硫酸羟氯喹片</t>
  </si>
  <si>
    <t>0.1gx14片</t>
  </si>
  <si>
    <t>上海中西制药</t>
  </si>
  <si>
    <t xml:space="preserve">成都齐力红 </t>
  </si>
  <si>
    <t>银翘解毒颗粒</t>
  </si>
  <si>
    <t>纯珍珠粉</t>
  </si>
  <si>
    <t>海南娇黛</t>
  </si>
  <si>
    <t>绵阳全珍堂科技有限公司</t>
  </si>
  <si>
    <t>安徽华佗国药</t>
  </si>
  <si>
    <t>11.5cmx9cm-12层x2只(挂耳型普通级)</t>
  </si>
  <si>
    <t>咳喘丸</t>
  </si>
  <si>
    <t>3g(23粒)x12袋</t>
  </si>
  <si>
    <t>维生素C片(汤臣倍健)</t>
  </si>
  <si>
    <t>60g(600mgx100片)</t>
  </si>
  <si>
    <t>无核滩枣</t>
  </si>
  <si>
    <t>454g</t>
  </si>
  <si>
    <t>天然胶乳橡胶避孕套(杰士邦)</t>
  </si>
  <si>
    <t>12只(超滑超薄)</t>
  </si>
  <si>
    <t>泰国INNOLATEX</t>
  </si>
  <si>
    <t>双黄连胶囊</t>
  </si>
  <si>
    <t>河南天方药业</t>
  </si>
  <si>
    <t>复方氯己定含漱液</t>
  </si>
  <si>
    <t>江苏圣宝罗</t>
  </si>
  <si>
    <t>重组人干扰素a 2b栓</t>
  </si>
  <si>
    <t>10万IU/粒x5粒</t>
  </si>
  <si>
    <t>安徽安科生物</t>
  </si>
  <si>
    <t>断血流胶囊</t>
  </si>
  <si>
    <t>江西银涛</t>
  </si>
  <si>
    <t>黑苦荞全株茶</t>
  </si>
  <si>
    <t>255g(5gx51小袋)</t>
  </si>
  <si>
    <t>四川三匠(原：西昌三匠苦荞)</t>
  </si>
  <si>
    <t>四川三匠苦荞科技开发有限公司（原：西昌三匠苦荞开发有限公司）</t>
  </si>
  <si>
    <t>10粒x2板</t>
  </si>
  <si>
    <t>江西铜鼓仁和</t>
  </si>
  <si>
    <t>多功能</t>
  </si>
  <si>
    <t>第6感天然胶乳橡胶避孕套</t>
  </si>
  <si>
    <t>12只(至尊超滑)茉莉香</t>
  </si>
  <si>
    <t>小林退热贴(冰宝贴)</t>
  </si>
  <si>
    <t>2片(儿童)</t>
  </si>
  <si>
    <t>3只（爽滑倍润）</t>
  </si>
  <si>
    <t>番茄红素软胶囊(太极牌)</t>
  </si>
  <si>
    <t>0.8gx80粒</t>
  </si>
  <si>
    <t>太极集团天诚</t>
  </si>
  <si>
    <t>太极集团有限公司</t>
  </si>
  <si>
    <t>远红外风湿关节炎痛贴</t>
  </si>
  <si>
    <t>9.5cmx12.5cmx6贴</t>
  </si>
  <si>
    <t>贵州苗药</t>
  </si>
  <si>
    <t>小儿止咳糖浆</t>
  </si>
  <si>
    <t>杭白菊(康美)</t>
  </si>
  <si>
    <t>益生元多聚葡萄糖</t>
  </si>
  <si>
    <t>美澳健钙加维生素D软胶囊</t>
  </si>
  <si>
    <t>1.2gx100粒</t>
  </si>
  <si>
    <t>广州市龙力贸易</t>
  </si>
  <si>
    <t>250mlx3瓶(蓝色)</t>
  </si>
  <si>
    <t>天然胶乳橡胶避孕套(第6感)</t>
  </si>
  <si>
    <t>12只(超薄超滑兰花香)</t>
  </si>
  <si>
    <t>六神花露水</t>
  </si>
  <si>
    <t>胆炎康胶囊</t>
  </si>
  <si>
    <t>0.5gx12粒x4板</t>
  </si>
  <si>
    <t>利胆止痛片</t>
  </si>
  <si>
    <t>18片x3板(薄膜衣)</t>
  </si>
  <si>
    <t>通便灵胶囊</t>
  </si>
  <si>
    <t>0.25gx30粒</t>
  </si>
  <si>
    <t>盐酸左氧氟沙星片</t>
  </si>
  <si>
    <t>0.1gx10片</t>
  </si>
  <si>
    <t>辅酶Q10天然维生素E软胶囊</t>
  </si>
  <si>
    <t>红参破壁饮片</t>
  </si>
  <si>
    <t>BP3AE1-3</t>
  </si>
  <si>
    <t>绿盾PM2.5口罩</t>
  </si>
  <si>
    <t>S(1只)7-12岁儿童适用</t>
  </si>
  <si>
    <t>海门林安(上海兴诺)</t>
  </si>
  <si>
    <t>上海兴诺康纶纤维科技股份有限公司</t>
  </si>
  <si>
    <t>盐酸伐昔洛韦胶囊(益君清)</t>
  </si>
  <si>
    <t>0.15gx10粒</t>
  </si>
  <si>
    <t>新疆若羌灰枣</t>
  </si>
  <si>
    <t>50g(桐君阁牌)</t>
  </si>
  <si>
    <t>代</t>
  </si>
  <si>
    <t>兵兵冬暖宝热敷贴</t>
  </si>
  <si>
    <t>6贴</t>
  </si>
  <si>
    <t>珠海国佳高分子</t>
  </si>
  <si>
    <t>复方红衣补血口服液</t>
  </si>
  <si>
    <t>翔宇药业股份有限公司</t>
  </si>
  <si>
    <t>聚异戊二烯合成避孕套(极肤)</t>
  </si>
  <si>
    <t>6只(丝滑)</t>
  </si>
  <si>
    <t>甘草锌颗粒</t>
  </si>
  <si>
    <t>1.5gx20袋</t>
  </si>
  <si>
    <t>山东达因海洋</t>
  </si>
  <si>
    <t xml:space="preserve">红景天粉
</t>
  </si>
  <si>
    <t xml:space="preserve">100g
</t>
  </si>
  <si>
    <t>麦迪霉素片</t>
  </si>
  <si>
    <t>300g(0.5gx12片x25袋x2筒)</t>
  </si>
  <si>
    <t>云南绿A</t>
  </si>
  <si>
    <t>2.5cmx4.5m/卷</t>
  </si>
  <si>
    <t>复方克霉唑乳膏(Ⅱ)(奥青)</t>
  </si>
  <si>
    <t>艾叶绒沐浴包(艾草沐浴包)</t>
  </si>
  <si>
    <t>12.5gx30袋</t>
  </si>
  <si>
    <t>长沙艾医生物科技</t>
  </si>
  <si>
    <t>钙加锌口服液(哈药六牌)</t>
  </si>
  <si>
    <t>150g、片（桐君阁牌）</t>
  </si>
  <si>
    <t>300g(金丝枣)</t>
  </si>
  <si>
    <t>四川皓博药业</t>
  </si>
  <si>
    <t>川贝止咳露(川贝枇杷露)</t>
  </si>
  <si>
    <t>225ml</t>
  </si>
  <si>
    <t>华润三九郴州</t>
  </si>
  <si>
    <t>倍爱牌氨基酸片</t>
  </si>
  <si>
    <t>500mgx100片</t>
  </si>
  <si>
    <t>黄芪粉</t>
  </si>
  <si>
    <t>黄芪破壁饮片</t>
  </si>
  <si>
    <t>盐酸洛美沙星滴眼液</t>
  </si>
  <si>
    <t>8ml（0.3%）</t>
  </si>
  <si>
    <t>小儿氨酚烷胺颗粒</t>
  </si>
  <si>
    <t>薰衣草疤痕修复凝胶+疤痕修复霜</t>
  </si>
  <si>
    <t>30g+30g</t>
  </si>
  <si>
    <t>冬虫夏草菌丝体口服液(大光荣)</t>
  </si>
  <si>
    <t>250mlx3瓶</t>
  </si>
  <si>
    <t>糠甾醇片(牙周宁片)</t>
  </si>
  <si>
    <t>酮康唑洗剂(采乐)</t>
  </si>
  <si>
    <t>2%：50ml</t>
  </si>
  <si>
    <t>复方薄荷脑软膏</t>
  </si>
  <si>
    <t>28g</t>
  </si>
  <si>
    <t>毓婷天然胶乳橡胶避孕套</t>
  </si>
  <si>
    <t>12支(螺纹诱惑)</t>
  </si>
  <si>
    <t>上海金香乳胶</t>
  </si>
  <si>
    <t>替硝唑片(卡斯尼)</t>
  </si>
  <si>
    <t>润肠丸</t>
  </si>
  <si>
    <t>铁棒锤止痛膏</t>
  </si>
  <si>
    <t>7cmx10cmx1贴x5袋</t>
  </si>
  <si>
    <t>甘肃奇正藏药</t>
  </si>
  <si>
    <t>10mlx6支（儿童型）</t>
  </si>
  <si>
    <t>河南太龙药业</t>
  </si>
  <si>
    <t>超爽金菊冰茶</t>
  </si>
  <si>
    <t>288g</t>
  </si>
  <si>
    <t>爽心八宝茶</t>
  </si>
  <si>
    <t>黄氏响声丸</t>
  </si>
  <si>
    <t>0.133克×36丸×2板(炭衣丸)</t>
  </si>
  <si>
    <t>125ug:60揿</t>
  </si>
  <si>
    <t>雄纠纠牌益康胶囊</t>
  </si>
  <si>
    <t>0.35g/粒x90粒</t>
  </si>
  <si>
    <t>狐别祛臭露</t>
  </si>
  <si>
    <t>锁阳固精丸</t>
  </si>
  <si>
    <t>HEM-7300(上臂式)</t>
  </si>
  <si>
    <t>维生素AD滴剂(胶囊型)</t>
  </si>
  <si>
    <t>12粒x3板(1岁以下)(VA1500单位:VD500单位)</t>
  </si>
  <si>
    <t>南京海鲸</t>
  </si>
  <si>
    <t>液体钙软胶囊(汤臣倍健)</t>
  </si>
  <si>
    <t>200g(1000mgx200粒)</t>
  </si>
  <si>
    <t>血糖试纸(卓越金锐 )</t>
  </si>
  <si>
    <t>50片(1密码牌)</t>
  </si>
  <si>
    <t>清喉咽颗粒</t>
  </si>
  <si>
    <t>18gx8袋</t>
  </si>
  <si>
    <t>橘红丸</t>
  </si>
  <si>
    <t>7.2gx12袋(水蜜丸)</t>
  </si>
  <si>
    <t>老人通便茶</t>
  </si>
  <si>
    <t>5gx10包</t>
  </si>
  <si>
    <t>广西金赛</t>
  </si>
  <si>
    <t>果蔬纤维咀嚼片（汤臣倍健）</t>
  </si>
  <si>
    <t>81g（900mgx90片）</t>
  </si>
  <si>
    <t>蒲公英颗粒</t>
  </si>
  <si>
    <t>15gx8袋</t>
  </si>
  <si>
    <t>昆明中药厂</t>
  </si>
  <si>
    <t>成都荷花池药业有限责任公司</t>
  </si>
  <si>
    <t>盐酸赛洛唑啉鼻用喷雾剂</t>
  </si>
  <si>
    <t>0.05%(10ml:5mg)</t>
  </si>
  <si>
    <t>武汉远大制药</t>
  </si>
  <si>
    <t>乳清蛋白固体饮料</t>
  </si>
  <si>
    <t>400g（香草味）</t>
  </si>
  <si>
    <t>盐酸普萘洛尔片</t>
  </si>
  <si>
    <t>医用固定带(腰围)</t>
  </si>
  <si>
    <t>YWD02(大号)</t>
  </si>
  <si>
    <t>副</t>
  </si>
  <si>
    <t xml:space="preserve">莲子
</t>
  </si>
  <si>
    <t>米醋防脱洗发露(长发故事)</t>
  </si>
  <si>
    <t>洗发类</t>
  </si>
  <si>
    <t>头孢地尼分散片</t>
  </si>
  <si>
    <t>0.1gx6片</t>
  </si>
  <si>
    <t>50g(片)(桐君阁牌)</t>
  </si>
  <si>
    <t>清热解毒软胶囊</t>
  </si>
  <si>
    <t>0.8gx18粒</t>
  </si>
  <si>
    <t>100g、精片</t>
  </si>
  <si>
    <t>克拉霉素片(科曼欣)</t>
  </si>
  <si>
    <t>0.125gx12片</t>
  </si>
  <si>
    <t>太极牌片50g（听）</t>
  </si>
  <si>
    <t>加巴喷丁胶囊(派汀)</t>
  </si>
  <si>
    <t>0.1gx10粒x5板</t>
  </si>
  <si>
    <t>D02(小号)</t>
  </si>
  <si>
    <t>盐酸洛美沙星乳膏</t>
  </si>
  <si>
    <t>20g:60mg</t>
  </si>
  <si>
    <t>湖北恒安药业</t>
  </si>
  <si>
    <t>太极四川天诚</t>
  </si>
  <si>
    <t>12只(缤纷色彩型)</t>
  </si>
  <si>
    <t>康氏肤得安</t>
  </si>
  <si>
    <t>双虎肿痛宁喷雾剂</t>
  </si>
  <si>
    <t>重庆葵花</t>
  </si>
  <si>
    <t>复方谷氨酰胺颗粒(施林)</t>
  </si>
  <si>
    <t>660mg:2mgx15袋</t>
  </si>
  <si>
    <t>锌咀嚼片(汤臣倍健)</t>
  </si>
  <si>
    <t>24g(0.4gx60片)</t>
  </si>
  <si>
    <t>12只(浪漫环纹)</t>
  </si>
  <si>
    <t>多酶片</t>
  </si>
  <si>
    <t>血压计-听诊器保健盒</t>
  </si>
  <si>
    <t>A型(简装)</t>
  </si>
  <si>
    <t>清开灵软胶囊</t>
  </si>
  <si>
    <t>对乙酰氨基酚糖浆</t>
  </si>
  <si>
    <t>100ml:2.40g</t>
  </si>
  <si>
    <t>甲紫溶液</t>
  </si>
  <si>
    <t>1%:20ml</t>
  </si>
  <si>
    <t>那格列奈片</t>
  </si>
  <si>
    <t>120mg x 12片</t>
  </si>
  <si>
    <t>仙灵骨葆胶囊(盒装)</t>
  </si>
  <si>
    <t>0.5gx40粒</t>
  </si>
  <si>
    <t>贵州同济堂</t>
  </si>
  <si>
    <t>盐酸克林霉素凝胶</t>
  </si>
  <si>
    <t>林可酰胺类抗菌消炎药</t>
  </si>
  <si>
    <t>糖尿乐胶囊</t>
  </si>
  <si>
    <t>0.3gx50粒</t>
  </si>
  <si>
    <t>吉林东丰</t>
  </si>
  <si>
    <t>西咪替丁胶囊(甲氰咪胍胶囊)</t>
  </si>
  <si>
    <t>0.2gx60粒</t>
  </si>
  <si>
    <t>益肺胶囊</t>
  </si>
  <si>
    <t>山西天星制药</t>
  </si>
  <si>
    <t>250ml蓝色</t>
  </si>
  <si>
    <t>江西认真</t>
  </si>
  <si>
    <t>24只(超薄平滑)</t>
  </si>
  <si>
    <t>罗汉果破壁饮片</t>
  </si>
  <si>
    <t>百草堂百卉膏</t>
  </si>
  <si>
    <t>广东百草堂</t>
  </si>
  <si>
    <t>百草堂医药股份有限公司（原：广东百草堂药业股份有限公司）</t>
  </si>
  <si>
    <t>清好清畅胶囊(汤臣倍健)</t>
  </si>
  <si>
    <t>400mgx60片</t>
  </si>
  <si>
    <t>84消毒液</t>
  </si>
  <si>
    <t>450ml</t>
  </si>
  <si>
    <t>四川伊洁士</t>
  </si>
  <si>
    <t>通窍鼻炎片</t>
  </si>
  <si>
    <t>0.41gx12片x4板(薄膜衣)</t>
  </si>
  <si>
    <t>婴儿植物驱蚊液(丹瑞肤乐宝)</t>
  </si>
  <si>
    <t>北京百根康诺</t>
  </si>
  <si>
    <t>北京宏鼎鑫科技发展有限公司</t>
  </si>
  <si>
    <t>12支(浮点激情)</t>
  </si>
  <si>
    <t>冰硼散</t>
  </si>
  <si>
    <t>0.6gx10瓶</t>
  </si>
  <si>
    <t>泉州灵源药业</t>
  </si>
  <si>
    <t>2只(极肤滑)</t>
  </si>
  <si>
    <t>盐酸丙卡特罗片</t>
  </si>
  <si>
    <t xml:space="preserve">25ugx10片x2板 </t>
  </si>
  <si>
    <t>青岛国大药业</t>
  </si>
  <si>
    <t>马应龙麝香痔疮膏</t>
  </si>
  <si>
    <t>4gx6支</t>
  </si>
  <si>
    <t>10片（紧魅）</t>
  </si>
  <si>
    <t>10片（透薄）</t>
  </si>
  <si>
    <t>6gx6袋</t>
  </si>
  <si>
    <t>碳酸钙D3咀嚼片Ⅱ(钙尔奇D300)</t>
  </si>
  <si>
    <t>300mgx30片</t>
  </si>
  <si>
    <t>硫糖铝咀嚼片(硫糖铝片)</t>
  </si>
  <si>
    <t>桂附地黄丸</t>
  </si>
  <si>
    <t>泻痢消片</t>
  </si>
  <si>
    <t>0.35gx18片</t>
  </si>
  <si>
    <t>四味珍层冰硼滴眼液</t>
  </si>
  <si>
    <t>13ml(粉色)</t>
  </si>
  <si>
    <t>铝碳酸镁片</t>
  </si>
  <si>
    <t>0.5gx20片</t>
  </si>
  <si>
    <t>四川健能</t>
  </si>
  <si>
    <t>8ml:40mg</t>
  </si>
  <si>
    <t>湖北远大天天明制药</t>
  </si>
  <si>
    <t>小儿清解冲剂</t>
  </si>
  <si>
    <t>4gx8袋</t>
  </si>
  <si>
    <t>哈尔滨儿童制药厂</t>
  </si>
  <si>
    <t>冰王靓肤脱毛膏</t>
  </si>
  <si>
    <t>脱毛类美容化妆品</t>
  </si>
  <si>
    <t>丁酸氢化可的松乳膏（尤卓尔）</t>
  </si>
  <si>
    <t>20g:20mg(0.1%)</t>
  </si>
  <si>
    <t>天津金耀药业</t>
  </si>
  <si>
    <t>盐酸特比萘芬片(美莎抒)</t>
  </si>
  <si>
    <t>0.125gx6片</t>
  </si>
  <si>
    <t>咪康唑氯倍他索乳膏</t>
  </si>
  <si>
    <t>安徽新和成皖南</t>
  </si>
  <si>
    <t>A型,8cmx6mx2卷</t>
  </si>
  <si>
    <t>安易血糖仪套装</t>
  </si>
  <si>
    <t>安易血糖仪+50片试条</t>
  </si>
  <si>
    <t>消毒液(灵方)</t>
  </si>
  <si>
    <t>污物处理消毒剂</t>
  </si>
  <si>
    <t>210g(薄荷清爽型）</t>
  </si>
  <si>
    <t>哮喘片</t>
  </si>
  <si>
    <t>葵花药业(佳木斯)</t>
  </si>
  <si>
    <t>宝宝湿疹凝露</t>
  </si>
  <si>
    <t>广西恒拓仁盛</t>
  </si>
  <si>
    <t>维生素AD滴剂（胶囊型）</t>
  </si>
  <si>
    <t>12粒x3板（维A2000，维D700）1岁以上</t>
  </si>
  <si>
    <t>复方氯唑沙宗片(鲁南贝特片)</t>
  </si>
  <si>
    <t>125mg:150mgx24片</t>
  </si>
  <si>
    <t>鲁南贝特制药</t>
  </si>
  <si>
    <t>祖师麻关节止痛膏</t>
  </si>
  <si>
    <t>7cmx10cmx6片微孔透气</t>
  </si>
  <si>
    <t>12只(梦幻极致超薄)</t>
  </si>
  <si>
    <t>0.25gx15粒x2板</t>
  </si>
  <si>
    <t>吉林吉春</t>
  </si>
  <si>
    <t>七味红花殊胜丸</t>
  </si>
  <si>
    <t>0.3gx36丸(水丸)(12丸x3板)</t>
  </si>
  <si>
    <t>前列回春胶囊</t>
  </si>
  <si>
    <t xml:space="preserve">压一结一        </t>
  </si>
  <si>
    <t>吉林省东丰药业股份有限公司</t>
  </si>
  <si>
    <t>YE-655B</t>
  </si>
  <si>
    <t>九味羌活片</t>
  </si>
  <si>
    <t>三和堂牌西洋参含片</t>
  </si>
  <si>
    <t>1.25gx12片x12盒礼盒装</t>
  </si>
  <si>
    <t>猴姑酥性饼干7天装</t>
  </si>
  <si>
    <t>336g</t>
  </si>
  <si>
    <t>福建正鸿</t>
  </si>
  <si>
    <t>本草祛痘精华液</t>
  </si>
  <si>
    <t>北京华风</t>
  </si>
  <si>
    <t>北京红妃时代商贸有限公司</t>
  </si>
  <si>
    <t>15gx9袋</t>
  </si>
  <si>
    <t>特非那定片(敏迪)</t>
  </si>
  <si>
    <t>江苏联环药业</t>
  </si>
  <si>
    <t>舒筋活血片</t>
  </si>
  <si>
    <t>0.37gx15片x3板(薄膜衣)</t>
  </si>
  <si>
    <t>YWD02(中号)</t>
  </si>
  <si>
    <t>2g*20袋（无蔗糖）</t>
  </si>
  <si>
    <t>葡萄糖酸钙锌口服溶液</t>
  </si>
  <si>
    <t>10mlx24支</t>
  </si>
  <si>
    <t>湖北福人金身</t>
  </si>
  <si>
    <t>甘露聚糖肽片(多抗)</t>
  </si>
  <si>
    <t>5mgx24片x2板</t>
  </si>
  <si>
    <t>成都利尔</t>
  </si>
  <si>
    <t>0.32gx60片(薄膜衣)</t>
  </si>
  <si>
    <t>广东一力制药</t>
  </si>
  <si>
    <t>胸腺肽肠溶片(迪赛)</t>
  </si>
  <si>
    <t>5mgx15片</t>
  </si>
  <si>
    <t>西安迪赛</t>
  </si>
  <si>
    <t>三七粉</t>
  </si>
  <si>
    <t>10gx15袋</t>
  </si>
  <si>
    <t>四川省中药厂</t>
  </si>
  <si>
    <t>0.4gx15粒x4板</t>
  </si>
  <si>
    <t>吉林天光药业</t>
  </si>
  <si>
    <t>金嗓清音丸</t>
  </si>
  <si>
    <t>360丸</t>
  </si>
  <si>
    <t>西安碑林药业</t>
  </si>
  <si>
    <t>归芪生血颗粒(美美)</t>
  </si>
  <si>
    <t>6gx15袋</t>
  </si>
  <si>
    <t>阿魏酸哌嗪片</t>
  </si>
  <si>
    <t xml:space="preserve">汤臣倍健多种维生素矿物质片（孕妇早期型） </t>
  </si>
  <si>
    <t xml:space="preserve"> 117g(1.3g/片*90片）  </t>
  </si>
  <si>
    <t>汤臣倍健股份有限公司</t>
  </si>
  <si>
    <t>曲克芦丁片(维脑路通片)</t>
  </si>
  <si>
    <t>60mgx100片</t>
  </si>
  <si>
    <t>口炎清颗粒</t>
  </si>
  <si>
    <t>10gx12袋(盒装)</t>
  </si>
  <si>
    <t>磁疗帖（痛风帖）</t>
  </si>
  <si>
    <t>6cmx9cmx2贴</t>
  </si>
  <si>
    <t>云南贝洋</t>
  </si>
  <si>
    <t>磁疗器械</t>
  </si>
  <si>
    <t>云南十色蕴健康科技股份有限公司</t>
  </si>
  <si>
    <t>碳酸钙D3片(钙尔奇D)</t>
  </si>
  <si>
    <t>600mgx36片</t>
  </si>
  <si>
    <t>薏辛除湿止痛胶囊</t>
  </si>
  <si>
    <t>0.3gx12粒x18板</t>
  </si>
  <si>
    <t>西安阿房宫药业</t>
  </si>
  <si>
    <t>非那雄胺片</t>
  </si>
  <si>
    <t>5mg*20片</t>
  </si>
  <si>
    <t>冰王脚爽净喷剂</t>
  </si>
  <si>
    <t>65ml</t>
  </si>
  <si>
    <t>风湿疼痛型（2贴）</t>
  </si>
  <si>
    <t>跌打损伤型(2贴)</t>
  </si>
  <si>
    <t>肩周炎痛型(2贴)</t>
  </si>
  <si>
    <t>苍耳子鼻炎胶囊</t>
  </si>
  <si>
    <t>0.4g×12粒×2板</t>
  </si>
  <si>
    <t>四川亚宝光泰</t>
  </si>
  <si>
    <t>法莫替丁片(高舒达)</t>
  </si>
  <si>
    <t>20mgx30片</t>
  </si>
  <si>
    <t>中国安斯泰来</t>
  </si>
  <si>
    <t xml:space="preserve">三七花
</t>
  </si>
  <si>
    <t>清脑降压片</t>
  </si>
  <si>
    <t>18片x3板</t>
  </si>
  <si>
    <t>吉林亚泰明星制药有限公司(吉林省明星制药有限公司)</t>
  </si>
  <si>
    <t>0.25gx12粒x8板</t>
  </si>
  <si>
    <t>长春人民</t>
  </si>
  <si>
    <t>10mlx16支</t>
  </si>
  <si>
    <t>氯霉素滴眼液</t>
  </si>
  <si>
    <t>8ml:20mg/支</t>
  </si>
  <si>
    <t>四川美大康华康</t>
  </si>
  <si>
    <t xml:space="preserve">理肤泉温泉活化清润洁面泡沫 </t>
  </si>
  <si>
    <t>地奥司明片</t>
  </si>
  <si>
    <t>血容量扩充药</t>
  </si>
  <si>
    <t>促黄体生成素检测试纸（胶体金免疫层析法）</t>
  </si>
  <si>
    <t>LH-A3.0(1条装)</t>
  </si>
  <si>
    <t>深圳比特</t>
  </si>
  <si>
    <t>排卵检测试纸</t>
  </si>
  <si>
    <t>厄贝沙坦片(科苏)</t>
  </si>
  <si>
    <t>扬子江北京海燕</t>
  </si>
  <si>
    <t>多种维生素咀嚼片（青少年型）</t>
  </si>
  <si>
    <t>1000mgx60片</t>
  </si>
  <si>
    <t>山楂破壁饮片</t>
  </si>
  <si>
    <t>2gx20袋/罐</t>
  </si>
  <si>
    <t>中山中智</t>
  </si>
  <si>
    <t>圣雪莲牌维生素C加维生素E泡腾片</t>
  </si>
  <si>
    <t>38g（3.8gx10片）</t>
  </si>
  <si>
    <t>湖北武汉潍至康</t>
  </si>
  <si>
    <t>维多康牌多维矿物泡腾片</t>
  </si>
  <si>
    <t>41g(4.1gx10片)</t>
  </si>
  <si>
    <t>活血止痛片</t>
  </si>
  <si>
    <t>阿达帕林凝胶</t>
  </si>
  <si>
    <t>0.1%（30g：30mg）</t>
  </si>
  <si>
    <t>电子血压计(智能腕式)</t>
  </si>
  <si>
    <t>KD-791</t>
  </si>
  <si>
    <t>冈本OK安全套天然胶乳橡胶避孕套</t>
  </si>
  <si>
    <t>3只(透薄)</t>
  </si>
  <si>
    <t>6片(0.03贴身超薄)</t>
  </si>
  <si>
    <t>熟三七粉</t>
  </si>
  <si>
    <t>云南文山坤七</t>
  </si>
  <si>
    <t>云南文山坤七药业股份有限公司</t>
  </si>
  <si>
    <t xml:space="preserve">汤臣倍健胶原蛋白维生素C维生素E粉
</t>
  </si>
  <si>
    <t>60g(3g/袋*20袋）</t>
  </si>
  <si>
    <t xml:space="preserve">冰王芦荟胶 </t>
  </si>
  <si>
    <t>成人护理垫（60*90）</t>
  </si>
  <si>
    <t>L-12片/包</t>
  </si>
  <si>
    <t>成人护理垫（60*60）</t>
  </si>
  <si>
    <t>M-15片/包</t>
  </si>
  <si>
    <t>7cmx10cmx5片x2袋(精装)</t>
  </si>
  <si>
    <t>天麻超细粉</t>
  </si>
  <si>
    <t>云南文山</t>
  </si>
  <si>
    <t>天麻破壁饮片</t>
  </si>
  <si>
    <t>风寒感冒颗粒</t>
  </si>
  <si>
    <t>肛安栓</t>
  </si>
  <si>
    <t>1gx6粒</t>
  </si>
  <si>
    <t>烟台荣昌制药</t>
  </si>
  <si>
    <t>烟台荣昌制药股份有限公司(原:烟台荣昌制药有限公司)</t>
  </si>
  <si>
    <t>重庆希尔安药业</t>
  </si>
  <si>
    <t>1g*5支（桐君阁）</t>
  </si>
  <si>
    <t xml:space="preserve">乐力牌多种矿物质维生素D胶囊 </t>
  </si>
  <si>
    <t xml:space="preserve">1.0g*30粒 </t>
  </si>
  <si>
    <t>武汉维奥</t>
  </si>
  <si>
    <t>10ml:10mg/支</t>
  </si>
  <si>
    <t>上海恒瑞</t>
  </si>
  <si>
    <t>A型(韩式)</t>
  </si>
  <si>
    <t>防褥疮垫</t>
  </si>
  <si>
    <t>园形坐垫</t>
  </si>
  <si>
    <t>云南白药胶囊</t>
  </si>
  <si>
    <t>0.25gx32粒</t>
  </si>
  <si>
    <t>克林霉素甲硝唑搽剂(痤康王)</t>
  </si>
  <si>
    <t xml:space="preserve">40ml
</t>
  </si>
  <si>
    <t>5片装立体型 L码</t>
  </si>
  <si>
    <t>防霾口罩(立体天然棉型)</t>
  </si>
  <si>
    <t>1枚装附送4枚滤片 L码</t>
  </si>
  <si>
    <t>多乐士精品活力避孕套</t>
  </si>
  <si>
    <t>12支</t>
  </si>
  <si>
    <t>广州广橡企业集团有限公司双一乳胶厂</t>
  </si>
  <si>
    <t>12只（精品至爱）</t>
  </si>
  <si>
    <t>广州广橡企业</t>
  </si>
  <si>
    <t>9gx8袋</t>
  </si>
  <si>
    <t>小片60g（水晶瓶）（桐君阁牌）</t>
  </si>
  <si>
    <t>80g大圆片（国产）（桐君阁）</t>
  </si>
  <si>
    <t>碳酸钙维D3元素片(4)(金钙尔奇D)</t>
  </si>
  <si>
    <t>600mgx30片</t>
  </si>
  <si>
    <t>高锰酸钾外用片</t>
  </si>
  <si>
    <t>济南康福生</t>
  </si>
  <si>
    <t>去氧孕烯炔雌醇片(欣妈富隆)</t>
  </si>
  <si>
    <t>21片(去氧孕烯0.15mg和炔雌醇20μg)</t>
  </si>
  <si>
    <t>Organon Ireland Ltd</t>
  </si>
  <si>
    <t>一次性口罩（无纺布）PM2.5</t>
  </si>
  <si>
    <t>17.5cmx9.5cmx4层x1只(蓝)挂耳式 普通级</t>
  </si>
  <si>
    <t>上海银京</t>
  </si>
  <si>
    <t>上海银鲸实业有限公司</t>
  </si>
  <si>
    <t>清开灵口服液</t>
  </si>
  <si>
    <t>白云山明兴</t>
  </si>
  <si>
    <t>西洋参粉</t>
  </si>
  <si>
    <t>复方芦荟胶囊</t>
  </si>
  <si>
    <t>0.43gx30粒</t>
  </si>
  <si>
    <t>河北万邦复临</t>
  </si>
  <si>
    <t>黄芪精</t>
  </si>
  <si>
    <t>扬子江药业集团有限公司</t>
  </si>
  <si>
    <t>枇杷蜂蜜</t>
  </si>
  <si>
    <t>全天麻胶囊</t>
  </si>
  <si>
    <t>贵州益康制药</t>
  </si>
  <si>
    <t>健脾颗粒</t>
  </si>
  <si>
    <t>5gx15袋</t>
  </si>
  <si>
    <t>哈尔滨儿童制药</t>
  </si>
  <si>
    <t xml:space="preserve">西瓜霜喉口宝含片 </t>
  </si>
  <si>
    <t xml:space="preserve">16片x1.8克（铁盒原味） </t>
  </si>
  <si>
    <t>桂林金可保健品公司</t>
  </si>
  <si>
    <t>重庆紫峥商贸有限公司</t>
  </si>
  <si>
    <t xml:space="preserve">16片x1.8克（铁盒话梅味） </t>
  </si>
  <si>
    <t>桂林金可保健品</t>
  </si>
  <si>
    <t xml:space="preserve">16片x1.8克（铁盒薄荷味） </t>
  </si>
  <si>
    <t>桉柠蒎肠溶软胶囊</t>
  </si>
  <si>
    <t>北京九和药业</t>
  </si>
  <si>
    <t>枸橼酸西地那非片(金戈)</t>
  </si>
  <si>
    <t>15cmx8cmx6</t>
  </si>
  <si>
    <t>纯水清洁棉</t>
  </si>
  <si>
    <t>15cmx8cm,6s</t>
  </si>
  <si>
    <t>创伤应急包</t>
  </si>
  <si>
    <t>HN-003(58组件)</t>
  </si>
  <si>
    <t>青岛海诺</t>
  </si>
  <si>
    <t>棉签</t>
  </si>
  <si>
    <t>7.5cmx100支(纸棒型,双头)</t>
  </si>
  <si>
    <t>50mlx2瓶</t>
  </si>
  <si>
    <t>8g（0.4g/粒*20粒）</t>
  </si>
  <si>
    <t>PPT锁水保湿人体润滑剂</t>
  </si>
  <si>
    <t>深圳市凯丽丝</t>
  </si>
  <si>
    <t>华素愈创优效修复漱口水3+</t>
  </si>
  <si>
    <t>260ml</t>
  </si>
  <si>
    <t>广州花都</t>
  </si>
  <si>
    <t>骨质增生型（2贴）</t>
  </si>
  <si>
    <t>肠炎宁胶囊</t>
  </si>
  <si>
    <t>0.3gx12粒x4板</t>
  </si>
  <si>
    <t>海南新中正</t>
  </si>
  <si>
    <t>普拉洛芬滴眼液</t>
  </si>
  <si>
    <t>日本千寿</t>
  </si>
  <si>
    <t>益安宁丸</t>
  </si>
  <si>
    <t>112丸x3瓶</t>
  </si>
  <si>
    <t>同溢堂药业</t>
  </si>
  <si>
    <t>薇姿温泉矿物水活润眼凝露</t>
  </si>
  <si>
    <t>玄参</t>
  </si>
  <si>
    <t>优质片100g（太极牌）</t>
  </si>
  <si>
    <t>清热凉血药</t>
  </si>
  <si>
    <t>洋甘菊</t>
  </si>
  <si>
    <t>12只(芦荟超薄)</t>
  </si>
  <si>
    <t>300g（桐君阁牌）</t>
  </si>
  <si>
    <t>开喉剑喷雾剂（儿童型）</t>
  </si>
  <si>
    <t>贵州三力</t>
  </si>
  <si>
    <t xml:space="preserve">        压一结一</t>
  </si>
  <si>
    <t>贵州三力制药股份有限公司（原贵州三力制药有限责任公司）</t>
  </si>
  <si>
    <t>补肺丸</t>
  </si>
  <si>
    <t>9gx10丸x4板(大蜜丸)</t>
  </si>
  <si>
    <t>西峰制药</t>
  </si>
  <si>
    <t>8片(儿童型)</t>
  </si>
  <si>
    <t>玉竹</t>
  </si>
  <si>
    <t>前列通瘀胶囊</t>
  </si>
  <si>
    <t>0.4gx50粒</t>
  </si>
  <si>
    <t>珠海星光</t>
  </si>
  <si>
    <t>仙卡自粘性硅胶片敷料</t>
  </si>
  <si>
    <t>1片（12cmx3cm）</t>
  </si>
  <si>
    <t>英国</t>
  </si>
  <si>
    <t>甲紫溶液(紫药水)</t>
  </si>
  <si>
    <t>上海运佳黄蒲</t>
  </si>
  <si>
    <t>钙镁片(汤臣倍健)</t>
  </si>
  <si>
    <t>115.2g(1.28gx90片)</t>
  </si>
  <si>
    <t>冰王灰甲止凝胶</t>
  </si>
  <si>
    <t>氧气袋</t>
  </si>
  <si>
    <t>SY-42L</t>
  </si>
  <si>
    <t>0.25gx10粒+250mlx1瓶</t>
  </si>
  <si>
    <t>薄荷通吸入剂</t>
  </si>
  <si>
    <t>0.97g</t>
  </si>
  <si>
    <t>广东泰恩康(汕头五环)</t>
  </si>
  <si>
    <t>三金西瓜霜牙膏</t>
  </si>
  <si>
    <t>80g（经典西瓜香型）</t>
  </si>
  <si>
    <t>桂林三金西瓜霜</t>
  </si>
  <si>
    <t>太极牌150克(太极牌)</t>
  </si>
  <si>
    <t>泛昔洛韦胶囊</t>
  </si>
  <si>
    <t>制黄精(太极)</t>
  </si>
  <si>
    <t>80g（清新绿茶香型）</t>
  </si>
  <si>
    <t>紫丹参粉</t>
  </si>
  <si>
    <t>80g（超细）</t>
  </si>
  <si>
    <t>货品名称</t>
  </si>
  <si>
    <t>数量</t>
  </si>
  <si>
    <t>批次库存金额</t>
  </si>
  <si>
    <t>货品操作码</t>
  </si>
  <si>
    <t>厂家</t>
  </si>
  <si>
    <t>库存品种</t>
  </si>
  <si>
    <t>增补数量</t>
  </si>
  <si>
    <t>保管帐ID</t>
  </si>
  <si>
    <t>批准文号</t>
  </si>
  <si>
    <t>目录名称</t>
  </si>
  <si>
    <t>目录Id</t>
  </si>
  <si>
    <t>团促种类</t>
  </si>
  <si>
    <t>团促种类ID</t>
  </si>
  <si>
    <t>必备品标识</t>
  </si>
  <si>
    <t>新品标识</t>
  </si>
  <si>
    <t>ABC类</t>
  </si>
  <si>
    <t>片区ID</t>
  </si>
  <si>
    <t>片区</t>
  </si>
  <si>
    <t>货品状态ID</t>
  </si>
  <si>
    <t>配送周期</t>
  </si>
  <si>
    <t>价格带标识id</t>
  </si>
  <si>
    <t>竞销品标识id</t>
  </si>
  <si>
    <t>竞销品标识</t>
  </si>
  <si>
    <t>促销标识</t>
  </si>
  <si>
    <t>40支Ⅰ型</t>
  </si>
  <si>
    <t>合格</t>
  </si>
  <si>
    <t>YYMQ9984</t>
  </si>
  <si>
    <t>成都卫材厂</t>
  </si>
  <si>
    <t>川成都药监械（准）字2003第1640129号（更</t>
  </si>
  <si>
    <t>基本目录品种</t>
  </si>
  <si>
    <t>1</t>
  </si>
  <si>
    <t>D</t>
  </si>
  <si>
    <t>城东片</t>
  </si>
  <si>
    <t>星期三</t>
  </si>
  <si>
    <t>非竞销品</t>
  </si>
  <si>
    <t>蜂胶口腔膜(易贴好)</t>
  </si>
  <si>
    <t>1cmx1.3cmx20片</t>
  </si>
  <si>
    <t>FJKQMYTH13145</t>
  </si>
  <si>
    <t>北京紫竹药业有限公司</t>
  </si>
  <si>
    <t>国药准字Z20026083</t>
  </si>
  <si>
    <t>100g、精制</t>
  </si>
  <si>
    <t>YYE22623</t>
  </si>
  <si>
    <t>5</t>
  </si>
  <si>
    <t>T类品种</t>
  </si>
  <si>
    <t>T3</t>
  </si>
  <si>
    <t>复方感冒灵颗粒</t>
  </si>
  <si>
    <t>14gx15袋</t>
  </si>
  <si>
    <t>FFGMLKL132433</t>
  </si>
  <si>
    <t>湖南三九南开制药有限公司</t>
  </si>
  <si>
    <t>华润三九(郴州)</t>
  </si>
  <si>
    <t>国药准字Z43020334</t>
  </si>
  <si>
    <t>9gx20袋</t>
  </si>
  <si>
    <t>KBDKL141233</t>
  </si>
  <si>
    <t>四川光大制药有限公司</t>
  </si>
  <si>
    <t>国药准字Z20070007</t>
  </si>
  <si>
    <t>复方利血平氨苯蝶啶片(0号)</t>
  </si>
  <si>
    <t>10片(薄膜衣)</t>
  </si>
  <si>
    <t>FFLXPABDDP</t>
  </si>
  <si>
    <t>北京双鹤药业股份有限公司</t>
  </si>
  <si>
    <t>华润双鹤药业</t>
  </si>
  <si>
    <t>国药准字H11022335</t>
  </si>
  <si>
    <t>保障目录品种</t>
  </si>
  <si>
    <t>2</t>
  </si>
  <si>
    <t>竞销品</t>
  </si>
  <si>
    <t>莫匹罗星软膏</t>
  </si>
  <si>
    <t>2%:5g</t>
  </si>
  <si>
    <t>MPLXRG135294</t>
  </si>
  <si>
    <t>HC20120021</t>
  </si>
  <si>
    <t>必备品种</t>
  </si>
  <si>
    <t>枯草杆菌二联活菌颗粒(妈咪爱)</t>
  </si>
  <si>
    <t>1gx10袋</t>
  </si>
  <si>
    <t>KCGJELHJKLMMA6722</t>
  </si>
  <si>
    <t>北京韩美药品有限公司</t>
  </si>
  <si>
    <t>北京韩美</t>
  </si>
  <si>
    <t>国药准字S20020037</t>
  </si>
  <si>
    <t>蒲地蓝消炎口服液</t>
  </si>
  <si>
    <t>PDLXYKFY134167</t>
  </si>
  <si>
    <t>江苏济川制药有限公司</t>
  </si>
  <si>
    <t>济川药业</t>
  </si>
  <si>
    <t>国药准字Z20030095</t>
  </si>
  <si>
    <t>次竞销品</t>
  </si>
  <si>
    <t>0.8g*32片（无糖型薄膜衣片）</t>
  </si>
  <si>
    <t>JWXSP144423</t>
  </si>
  <si>
    <t>江中药业股份有限公司</t>
  </si>
  <si>
    <t>国药准字Z20013220</t>
  </si>
  <si>
    <t>未进ABC原团促目录</t>
  </si>
  <si>
    <t>硝苯地平控释片(拜新同)</t>
  </si>
  <si>
    <t>30mgx7片</t>
  </si>
  <si>
    <t>XBDPKSPBXT15308</t>
  </si>
  <si>
    <t>拜耳医药保健有限公司</t>
  </si>
  <si>
    <t>国药准字J20130115</t>
  </si>
  <si>
    <t>天然维生素E软胶囊（养生堂）</t>
  </si>
  <si>
    <t>50g（250mgx200粒）</t>
  </si>
  <si>
    <t>TRWSSER</t>
  </si>
  <si>
    <t>海南养生堂药业有限公司</t>
  </si>
  <si>
    <t>海南养生堂(委托杭州养生堂生产）)</t>
  </si>
  <si>
    <t>卫食健字（2002）第0331号</t>
  </si>
  <si>
    <t>天然维生素C咀嚼片</t>
  </si>
  <si>
    <t>110.5克（850mgx130片）</t>
  </si>
  <si>
    <t>TRWSSCJJP138584</t>
  </si>
  <si>
    <t>国食健字G20080206</t>
  </si>
  <si>
    <t>WSSCP10773</t>
  </si>
  <si>
    <t>国药准字H50020036</t>
  </si>
  <si>
    <t>100ml(塑料瓶)</t>
  </si>
  <si>
    <t>XZL1902</t>
  </si>
  <si>
    <t>四川省通园制药有限公司</t>
  </si>
  <si>
    <t>国药准字Z51021431</t>
  </si>
  <si>
    <t>飞雕牌皮肤消毒液(75#消毒酒精)</t>
  </si>
  <si>
    <t>75#:100ml</t>
  </si>
  <si>
    <t>XDJJPFXDY4043</t>
  </si>
  <si>
    <t>成都市蓉康医疗保健实业有限公司</t>
  </si>
  <si>
    <t>川卫消证字（2003）第025号</t>
  </si>
  <si>
    <t>维生素B2片(VB2片)</t>
  </si>
  <si>
    <t>WSSB2PVB2P250</t>
  </si>
  <si>
    <t>湖北华中药业有限公司</t>
  </si>
  <si>
    <t>国药准字H42020612</t>
  </si>
  <si>
    <t>复方门冬维甘滴眼液(新乐敦)</t>
  </si>
  <si>
    <t>13ml</t>
  </si>
  <si>
    <t>FFMDWGDYYXLD11490</t>
  </si>
  <si>
    <t>曼秀雷敦(中国)药业有限公司</t>
  </si>
  <si>
    <t>国药准字H20020268</t>
  </si>
  <si>
    <t>小儿善存片</t>
  </si>
  <si>
    <t>XESCP519</t>
  </si>
  <si>
    <t>国药准字H10950027</t>
  </si>
  <si>
    <t>阿卡波糖片(拜糖平)</t>
  </si>
  <si>
    <t>BTPAKBTP2012</t>
  </si>
  <si>
    <t>国药准字H19990205</t>
  </si>
  <si>
    <t>12g*12袋</t>
  </si>
  <si>
    <t>GMQRKL139379</t>
  </si>
  <si>
    <t>太极集团重庆中药二厂</t>
  </si>
  <si>
    <t>国药准字Z50020378</t>
  </si>
  <si>
    <t>CBQFTJ66292</t>
  </si>
  <si>
    <t>太极集团四川天诚制药有限公司</t>
  </si>
  <si>
    <t>国药准字Z20054783</t>
  </si>
  <si>
    <t>T2</t>
  </si>
  <si>
    <t>善存银片</t>
  </si>
  <si>
    <t>SCYP4277</t>
  </si>
  <si>
    <t>国药准字H10950025</t>
  </si>
  <si>
    <t>蓝芩口服液</t>
  </si>
  <si>
    <t>LQKFY67579</t>
  </si>
  <si>
    <t>江苏扬子江药业集团有限公司</t>
  </si>
  <si>
    <t>国药准字Z19991005</t>
  </si>
  <si>
    <t>10g:1%</t>
  </si>
  <si>
    <t>HMSRG35660</t>
  </si>
  <si>
    <t>马应龙药业集团股份有限公司</t>
  </si>
  <si>
    <t>马应龙药业</t>
  </si>
  <si>
    <t>国药准字H42021726</t>
  </si>
  <si>
    <t>小儿氨酚黄那敏颗粒(小快克)</t>
  </si>
  <si>
    <t>4gx15袋</t>
  </si>
  <si>
    <t>XEAFHNMKLXKK124045</t>
  </si>
  <si>
    <t>浙江亚峰药厂有限公司</t>
  </si>
  <si>
    <t>浙江亚峰</t>
  </si>
  <si>
    <t>国药准字H33022441</t>
  </si>
  <si>
    <t>公司ABC目录</t>
  </si>
  <si>
    <t>A</t>
  </si>
  <si>
    <t>健胃消食片(小儿)</t>
  </si>
  <si>
    <t>0.5gx12片x6板(薄膜衣）</t>
  </si>
  <si>
    <t>JWXSP(XE)</t>
  </si>
  <si>
    <t>国药准字Z36021464</t>
  </si>
  <si>
    <t>云南白药创可贴</t>
  </si>
  <si>
    <t>6片x18袋(便携型)</t>
  </si>
  <si>
    <t>YNBYCKT4753</t>
  </si>
  <si>
    <t>云南白药集团无锡药业有限公司</t>
  </si>
  <si>
    <t>云南白药无锡</t>
  </si>
  <si>
    <t>国药准字Z20073016</t>
  </si>
  <si>
    <t>WSSB6P2227</t>
  </si>
  <si>
    <t>国药准字H42020613</t>
  </si>
  <si>
    <t>非洛地平缓释片(波依定)</t>
  </si>
  <si>
    <t>FLDPHSPBYD2025</t>
  </si>
  <si>
    <t>阿斯利康制药有限公司</t>
  </si>
  <si>
    <t>国药准字H20030415</t>
  </si>
  <si>
    <t>硝酸咪康唑乳膏(达克宁乳膏)</t>
  </si>
  <si>
    <t>XSMKZRGDKNRGDKNS4897</t>
  </si>
  <si>
    <t>西安杨森制药有限公司</t>
  </si>
  <si>
    <t>西安杨森制药</t>
  </si>
  <si>
    <t>国药准字H61020001</t>
  </si>
  <si>
    <t>PTTSGXKFRY39103</t>
  </si>
  <si>
    <t>澳诺制药有限公司(原：澳诺(河北)制药有限公司)</t>
  </si>
  <si>
    <t>澳诺(中国)制药</t>
  </si>
  <si>
    <t>国药准字H20013241</t>
  </si>
  <si>
    <t>小儿消积止咳口服液</t>
  </si>
  <si>
    <t>XEXJZKKFY21788</t>
  </si>
  <si>
    <t>山东鲁南厚普制药有限公司</t>
  </si>
  <si>
    <t>国药准字Z10970022</t>
  </si>
  <si>
    <t>KBDKL123748</t>
  </si>
  <si>
    <t>JDNCAMLCBPPG1835</t>
  </si>
  <si>
    <t>香港京都念慈庵总厂有限公司</t>
  </si>
  <si>
    <t>冰王鳄油冻疮消</t>
  </si>
  <si>
    <t>BWEYDCX8165</t>
  </si>
  <si>
    <t>豫卫妆准字（93）第25-XK-0037号</t>
  </si>
  <si>
    <t>丁细牙痛胶囊</t>
  </si>
  <si>
    <t>0.45gx24粒</t>
  </si>
  <si>
    <t>DXYTJN84718</t>
  </si>
  <si>
    <t>深圳市泰康制药有限公司</t>
  </si>
  <si>
    <t>深圳市泰康</t>
  </si>
  <si>
    <t>国药准字Z20040050</t>
  </si>
  <si>
    <t>左炔诺孕酮片(金毓婷)</t>
  </si>
  <si>
    <t>1.5mgx1片(紧急避孕)</t>
  </si>
  <si>
    <t>ZQNYTPJYT35094</t>
  </si>
  <si>
    <t>华润紫竹（北京紫竹）</t>
  </si>
  <si>
    <t>国药准字H11021372</t>
  </si>
  <si>
    <t>复方熊胆薄荷含片(熊胆舒喉片)</t>
  </si>
  <si>
    <t>8片x2板</t>
  </si>
  <si>
    <t>XDSHPFFXDBHHP1466</t>
  </si>
  <si>
    <t>国药准字H50021952</t>
  </si>
  <si>
    <t>T1</t>
  </si>
  <si>
    <t>湿毒清胶囊</t>
  </si>
  <si>
    <t>SDQJN1264</t>
  </si>
  <si>
    <t>广西玉林制药有限责任公司</t>
  </si>
  <si>
    <t>国药准字Z45021731</t>
  </si>
  <si>
    <t>多潘立酮片(吗丁啉)</t>
  </si>
  <si>
    <t>DPLTPMDL</t>
  </si>
  <si>
    <t>国药准字H10910003</t>
  </si>
  <si>
    <t>复方氨酚烷胺片(感康)</t>
  </si>
  <si>
    <t>GKFFAFWAP260</t>
  </si>
  <si>
    <t>吉林省吴太感康药业有限公司</t>
  </si>
  <si>
    <t>吉林感康</t>
  </si>
  <si>
    <t>国药准字H22026193</t>
  </si>
  <si>
    <t>苯磺酸氨氯地平片(络活喜)</t>
  </si>
  <si>
    <t>LHXPBHSALDPP3662</t>
  </si>
  <si>
    <t>大连辉瑞制药有限公司</t>
  </si>
  <si>
    <t>大连辉瑞</t>
  </si>
  <si>
    <t>国药准字H10950224</t>
  </si>
  <si>
    <t>乳酸菌素片</t>
  </si>
  <si>
    <t>0.4gx8片x4板</t>
  </si>
  <si>
    <t>RSJSP130134</t>
  </si>
  <si>
    <t>江中药业</t>
  </si>
  <si>
    <t>国药准字H20059905</t>
  </si>
  <si>
    <t>HMSYG39391</t>
  </si>
  <si>
    <t>重庆科瑞制药有限责任公司</t>
  </si>
  <si>
    <t>国药准字H50020635</t>
  </si>
  <si>
    <t>地奥心血康胶囊</t>
  </si>
  <si>
    <t>100mgx10粒x2板</t>
  </si>
  <si>
    <t>DAXXKJN1290</t>
  </si>
  <si>
    <t>成都地奥制药集团有限公司</t>
  </si>
  <si>
    <t>成都地奥制药</t>
  </si>
  <si>
    <t>国药准字Z10910051</t>
  </si>
  <si>
    <t>妮维雅润唇膏</t>
  </si>
  <si>
    <t>4.8g(修护型)</t>
  </si>
  <si>
    <t>NWYRCG95475</t>
  </si>
  <si>
    <t>妮维雅(上海)有限公司</t>
  </si>
  <si>
    <t>唇膏类彩妆品</t>
  </si>
  <si>
    <t>国妆备进字J20097093</t>
  </si>
  <si>
    <t>江中健胃消食片</t>
  </si>
  <si>
    <t>0.5gx12片x3板(小儿)</t>
  </si>
  <si>
    <t>JZJWXSP14608</t>
  </si>
  <si>
    <t>江中制药</t>
  </si>
  <si>
    <t>阿司匹林肠溶片(拜阿司匹灵)</t>
  </si>
  <si>
    <t>0.1gx30片</t>
  </si>
  <si>
    <t>ASPLCRPBASPL51 007</t>
  </si>
  <si>
    <t>拜耳医药保健(北京)</t>
  </si>
  <si>
    <t>国药准字J20130078</t>
  </si>
  <si>
    <t>医用退热贴(小林冰宝贴)</t>
  </si>
  <si>
    <t>6片(0-2岁婴儿用)</t>
  </si>
  <si>
    <t>YYTRT(XLBBT)</t>
  </si>
  <si>
    <t>沪闵械备20150007号</t>
  </si>
  <si>
    <t>DWYSP(29)</t>
  </si>
  <si>
    <t>国药准字H10950026</t>
  </si>
  <si>
    <t>MMWMRY16569</t>
  </si>
  <si>
    <t>国药准字H20030051</t>
  </si>
  <si>
    <t>雅培全安素全营养配方粉</t>
  </si>
  <si>
    <t>YPQASQYYPFF148052</t>
  </si>
  <si>
    <t>雅培全安素全营养配方粉（红枣味）</t>
  </si>
  <si>
    <t>YPQASQYYPFF（HZW）148051</t>
  </si>
  <si>
    <t>YPQASQYYPFF138553</t>
  </si>
  <si>
    <t>雅培全安素全营养配方粉（礼盒装 ）</t>
  </si>
  <si>
    <t>1.8千克(900克x2罐)</t>
  </si>
  <si>
    <t>YPQASQYYPFF146989</t>
  </si>
  <si>
    <t>GSPWSSK2RJN152336</t>
  </si>
  <si>
    <t>昆明固康保健品有限公司</t>
  </si>
  <si>
    <t>昆明固康</t>
  </si>
  <si>
    <t>国食健字G20110562</t>
  </si>
  <si>
    <t>0.8gx8片x8板 （薄膜衣）</t>
  </si>
  <si>
    <t>JWXSP110038</t>
  </si>
  <si>
    <t>复方氨酚肾素片</t>
  </si>
  <si>
    <t>FFAFSSP121975</t>
  </si>
  <si>
    <t>香港幸福医药有限公司</t>
  </si>
  <si>
    <t>HC20140022</t>
  </si>
  <si>
    <t>炎可宁胶囊</t>
  </si>
  <si>
    <t>0.4g*3板*9粒</t>
  </si>
  <si>
    <t>YKNJN104690</t>
  </si>
  <si>
    <t>国药准字Z20050361</t>
  </si>
  <si>
    <t>0.36gx12片x2板(薄膜衣)</t>
  </si>
  <si>
    <t>SJGMP28207</t>
  </si>
  <si>
    <t>云南白药集团股份有限公司</t>
  </si>
  <si>
    <t>国药准字Z53020421</t>
  </si>
  <si>
    <t>五子衍宗丸</t>
  </si>
  <si>
    <t>WZYZW40226</t>
  </si>
  <si>
    <t>国药准字Z20060166</t>
  </si>
  <si>
    <t>蚕蛾公补片</t>
  </si>
  <si>
    <t>0.23x24片(糖衣)</t>
  </si>
  <si>
    <t>CEGBP122482</t>
  </si>
  <si>
    <t>国药准字Z20044349</t>
  </si>
  <si>
    <t>透骨灵橡胶膏</t>
  </si>
  <si>
    <t>6.5cmx10cmx2片x2袋</t>
  </si>
  <si>
    <t>TGLXJG46472</t>
  </si>
  <si>
    <t>内蒙古科尔沁药业有限公司</t>
  </si>
  <si>
    <t>内蒙古科尔沁</t>
  </si>
  <si>
    <t>国药准字Z20033233</t>
  </si>
  <si>
    <t>骨健灵膏</t>
  </si>
  <si>
    <t>6.5cmx10.5cmx2片x2袋</t>
  </si>
  <si>
    <t>GJLG41456</t>
  </si>
  <si>
    <t>国药准字Z20027052</t>
  </si>
  <si>
    <t>消肿橡胶膏</t>
  </si>
  <si>
    <t>XZXJG46423</t>
  </si>
  <si>
    <t>国药准字Z15020910</t>
  </si>
  <si>
    <t>芦荟超浓缩维生素E乳</t>
  </si>
  <si>
    <t>110ml</t>
  </si>
  <si>
    <t>LHCNSWSSER129651</t>
  </si>
  <si>
    <t>XK16-108 8145</t>
  </si>
  <si>
    <t>金嗓子喉片</t>
  </si>
  <si>
    <t>2gx6片x2板</t>
  </si>
  <si>
    <t>JSZHP126660</t>
  </si>
  <si>
    <t>广西金嗓子有限责任公司</t>
  </si>
  <si>
    <t>广西金嗓子</t>
  </si>
  <si>
    <t>国药准字B20020993</t>
  </si>
  <si>
    <t>AKHMJN60331</t>
  </si>
  <si>
    <t>重庆申高生化制药有限公司(原：重庆荣高生化制药)</t>
  </si>
  <si>
    <t>重庆申高生化制药</t>
  </si>
  <si>
    <t>国药准字H50021716</t>
  </si>
  <si>
    <t>GMLKL1637</t>
  </si>
  <si>
    <t>三九医药股份有限公司</t>
  </si>
  <si>
    <t>国药准字Z44021940</t>
  </si>
  <si>
    <t>酒石酸美托洛尔片(倍他乐克)</t>
  </si>
  <si>
    <t>50mgx20片</t>
  </si>
  <si>
    <t>JSSMTLEBTLKP3885</t>
  </si>
  <si>
    <t>国药准字H32025390</t>
  </si>
  <si>
    <t>600mgx60片</t>
  </si>
  <si>
    <t>TSGWD3YSP</t>
  </si>
  <si>
    <t>国药准字H20110006</t>
  </si>
  <si>
    <t>新进品种</t>
  </si>
  <si>
    <t>SCYP84545</t>
  </si>
  <si>
    <t>蛋白粉(汤臣倍健)</t>
  </si>
  <si>
    <t xml:space="preserve">450g </t>
  </si>
  <si>
    <t>DBF</t>
  </si>
  <si>
    <t>广东汤臣倍健生物科技股份有限公司</t>
  </si>
  <si>
    <t>国食健字G20140134</t>
  </si>
  <si>
    <t>大保健及蜜语花香</t>
  </si>
  <si>
    <t>保妇康凝胶</t>
  </si>
  <si>
    <t>4gx3支</t>
  </si>
  <si>
    <t>BFKNJ34014</t>
  </si>
  <si>
    <t>江西杏林白马药业有限公司</t>
  </si>
  <si>
    <t>国药准字Z20050474</t>
  </si>
  <si>
    <r>
      <rPr>
        <sz val="9"/>
        <color theme="1"/>
        <rFont val="Arial"/>
        <charset val="134"/>
      </rPr>
      <t>1360mgx60</t>
    </r>
    <r>
      <rPr>
        <sz val="9"/>
        <color theme="1"/>
        <rFont val="宋体"/>
        <charset val="134"/>
      </rPr>
      <t>片</t>
    </r>
  </si>
  <si>
    <r>
      <rPr>
        <sz val="9"/>
        <color theme="1"/>
        <rFont val="Arial"/>
        <charset val="134"/>
      </rPr>
      <t>500mg×60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(30g)</t>
    </r>
  </si>
  <si>
    <t>沉香化气片</t>
  </si>
  <si>
    <t>CXHQP58522</t>
  </si>
  <si>
    <t>国药准字Z50020214</t>
  </si>
  <si>
    <t>退热贴</t>
  </si>
  <si>
    <t>可贴暖宝宝</t>
  </si>
  <si>
    <t>化橘红</t>
  </si>
  <si>
    <t>3gx8包</t>
  </si>
  <si>
    <t>HJH117684</t>
  </si>
  <si>
    <t>化州化橘红药材发展有限公司</t>
  </si>
  <si>
    <t>15gx25袋</t>
  </si>
  <si>
    <t>FFBLGKL49969</t>
  </si>
  <si>
    <t>国药准字Z50020623</t>
  </si>
  <si>
    <t>淫羊藿破壁饮片</t>
  </si>
  <si>
    <t>YYHPBYP124613</t>
  </si>
  <si>
    <t>中山市中智中药饮片有限公司</t>
  </si>
  <si>
    <t>B</t>
  </si>
  <si>
    <t>TBT139656</t>
  </si>
  <si>
    <t xml:space="preserve">滇食药监械(准)字2014第2260049号 </t>
  </si>
  <si>
    <t>十五味黑药丸</t>
  </si>
  <si>
    <t>0.8gx8丸x2板</t>
  </si>
  <si>
    <t>SWWHYW117370</t>
  </si>
  <si>
    <t>国药准字Z54020093</t>
  </si>
  <si>
    <t>左甲状腺素钠片(优甲乐片)</t>
  </si>
  <si>
    <t>不合格</t>
  </si>
  <si>
    <t>ZJZXSNPYJLP13613</t>
  </si>
  <si>
    <t>德国UVEX</t>
  </si>
  <si>
    <t>德国Merck KGaA</t>
  </si>
  <si>
    <t>H20140052</t>
  </si>
  <si>
    <t>ZGFZGS1663</t>
  </si>
  <si>
    <t>成都九芝堂金鼎药业有限公司</t>
  </si>
  <si>
    <t>国药准字Z20025430</t>
  </si>
  <si>
    <t>锦江区观音桥街药店保管帐</t>
  </si>
  <si>
    <t>洁尔阴洗液</t>
  </si>
  <si>
    <t>280ml</t>
  </si>
  <si>
    <t>JEYXY31201</t>
  </si>
  <si>
    <t>四川恩威制药有限公司</t>
  </si>
  <si>
    <t>四川恩威制药</t>
  </si>
  <si>
    <t>国药准字Z10930008</t>
  </si>
  <si>
    <t>云南白药膏</t>
  </si>
  <si>
    <t>6.5cmx10cmx10片</t>
  </si>
  <si>
    <t>YNBYG99699</t>
  </si>
  <si>
    <t>云南白药无锡(常州南方)</t>
  </si>
  <si>
    <t>国药准字Z20073015</t>
  </si>
  <si>
    <t>6.5cmx10cmx8片</t>
  </si>
  <si>
    <t>YNBYG34023</t>
  </si>
  <si>
    <t>10丸*4板</t>
  </si>
  <si>
    <t>玫瑰花破壁饮片</t>
  </si>
  <si>
    <t>山药破壁饮片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</si>
</sst>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%"/>
  </numFmts>
  <fonts count="30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Arial"/>
      <charset val="134"/>
    </font>
    <font>
      <sz val="9"/>
      <color theme="1"/>
      <name val="Arial"/>
      <charset val="134"/>
    </font>
    <font>
      <sz val="9"/>
      <color theme="1"/>
      <name val="宋体"/>
      <charset val="134"/>
    </font>
    <font>
      <sz val="10"/>
      <name val="Arial"/>
      <charset val="0"/>
    </font>
    <font>
      <b/>
      <sz val="1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3" fillId="16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7" borderId="13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4" fillId="13" borderId="11" applyNumberFormat="0" applyAlignment="0" applyProtection="0">
      <alignment vertical="center"/>
    </xf>
    <xf numFmtId="0" fontId="19" fillId="13" borderId="9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1" xfId="0" applyFont="1" applyFill="1" applyBorder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1" fillId="0" borderId="1" xfId="0" applyFont="1" applyFill="1" applyBorder="1" applyAlignment="1">
      <alignment horizontal="right"/>
    </xf>
    <xf numFmtId="0" fontId="1" fillId="2" borderId="1" xfId="0" applyFont="1" applyFill="1" applyBorder="1" applyAlignment="1"/>
    <xf numFmtId="0" fontId="0" fillId="0" borderId="4" xfId="0" applyBorder="1">
      <alignment vertical="center"/>
    </xf>
    <xf numFmtId="0" fontId="1" fillId="0" borderId="4" xfId="0" applyFont="1" applyFill="1" applyBorder="1" applyAlignment="1"/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5" xfId="0" applyFont="1" applyFill="1" applyBorder="1" applyAlignment="1"/>
    <xf numFmtId="0" fontId="0" fillId="0" borderId="5" xfId="0" applyBorder="1">
      <alignment vertical="center"/>
    </xf>
    <xf numFmtId="0" fontId="2" fillId="0" borderId="1" xfId="0" applyFont="1" applyFill="1" applyBorder="1" applyAlignment="1"/>
    <xf numFmtId="0" fontId="1" fillId="0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right"/>
    </xf>
    <xf numFmtId="0" fontId="5" fillId="0" borderId="1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/>
    <xf numFmtId="0" fontId="1" fillId="2" borderId="4" xfId="0" applyFont="1" applyFill="1" applyBorder="1" applyAlignment="1"/>
    <xf numFmtId="0" fontId="0" fillId="2" borderId="4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176" fontId="1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176" fontId="7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4403;&#21069;&#25152;&#26377;&#38376;&#24215;&#20445;&#31649;&#24080;&#24211;&#23384;&#65288;&#35266;&#38899;&#26725;&#65289;_20161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SogouExplorer\Download\&#65288;&#35266;&#38899;&#26725;&#21697;&#31181;&#26126;&#32454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</row>
        <row r="2">
          <cell r="A2">
            <v>131812</v>
          </cell>
          <cell r="B2" t="str">
            <v>陈皮破壁饮片</v>
          </cell>
          <cell r="C2" t="str">
            <v>1gx20袋</v>
          </cell>
          <cell r="D2" t="str">
            <v>罐</v>
          </cell>
          <cell r="E2">
            <v>0.1</v>
          </cell>
        </row>
        <row r="3">
          <cell r="A3">
            <v>13556</v>
          </cell>
          <cell r="B3" t="str">
            <v>医用脱脂纱布垫</v>
          </cell>
          <cell r="C3" t="str">
            <v>6x6x8x2片x100袋</v>
          </cell>
          <cell r="D3" t="str">
            <v>袋</v>
          </cell>
          <cell r="E3">
            <v>0.7</v>
          </cell>
        </row>
        <row r="4">
          <cell r="A4">
            <v>50539</v>
          </cell>
          <cell r="B4" t="str">
            <v>清凉油</v>
          </cell>
          <cell r="C4" t="str">
            <v>10g×24小盒</v>
          </cell>
          <cell r="D4" t="str">
            <v>中盒</v>
          </cell>
          <cell r="E4">
            <v>0.708677</v>
          </cell>
        </row>
        <row r="5">
          <cell r="A5">
            <v>17488</v>
          </cell>
          <cell r="B5" t="str">
            <v>轻巧创可贴</v>
          </cell>
          <cell r="C5" t="str">
            <v>(6片+2片)x20包</v>
          </cell>
          <cell r="D5" t="str">
            <v>盒</v>
          </cell>
          <cell r="E5">
            <v>0.75</v>
          </cell>
        </row>
        <row r="6">
          <cell r="A6">
            <v>8091</v>
          </cell>
          <cell r="B6" t="str">
            <v>医用脱脂纱布垫</v>
          </cell>
          <cell r="C6" t="str">
            <v>9cmx11cmx8cmx2片x100袋</v>
          </cell>
          <cell r="D6" t="str">
            <v>袋</v>
          </cell>
          <cell r="E6">
            <v>0.84</v>
          </cell>
        </row>
        <row r="7">
          <cell r="A7">
            <v>70</v>
          </cell>
          <cell r="B7" t="str">
            <v>西咪替丁胶囊(甲氰咪胍胶囊)</v>
          </cell>
          <cell r="C7" t="str">
            <v>0.2gx60粒</v>
          </cell>
          <cell r="D7" t="str">
            <v>瓶</v>
          </cell>
          <cell r="E7">
            <v>1</v>
          </cell>
        </row>
        <row r="8">
          <cell r="A8">
            <v>1472</v>
          </cell>
          <cell r="B8" t="str">
            <v>陈香露白露片</v>
          </cell>
          <cell r="C8" t="str">
            <v>0.3gx100片</v>
          </cell>
          <cell r="D8" t="str">
            <v>瓶</v>
          </cell>
          <cell r="E8">
            <v>1</v>
          </cell>
        </row>
        <row r="9">
          <cell r="A9">
            <v>63684</v>
          </cell>
          <cell r="B9" t="str">
            <v>八珍益母丸</v>
          </cell>
          <cell r="C9" t="str">
            <v>6gx8袋(水蜜丸)</v>
          </cell>
          <cell r="D9" t="str">
            <v>盒</v>
          </cell>
          <cell r="E9">
            <v>1</v>
          </cell>
        </row>
        <row r="10">
          <cell r="A10">
            <v>120951</v>
          </cell>
          <cell r="B10" t="str">
            <v>肛安栓</v>
          </cell>
          <cell r="C10" t="str">
            <v>1gx6粒</v>
          </cell>
          <cell r="D10" t="str">
            <v>盒</v>
          </cell>
          <cell r="E10">
            <v>1</v>
          </cell>
        </row>
        <row r="11">
          <cell r="A11">
            <v>333</v>
          </cell>
          <cell r="B11" t="str">
            <v>枸橼酸喷托维林片(咳必清片)</v>
          </cell>
          <cell r="C11" t="str">
            <v>25mgx1000片</v>
          </cell>
          <cell r="D11" t="str">
            <v>瓶</v>
          </cell>
          <cell r="E11">
            <v>1</v>
          </cell>
        </row>
        <row r="12">
          <cell r="A12">
            <v>2063</v>
          </cell>
          <cell r="B12" t="str">
            <v>复方磺胺甲噁唑片(复方新诺明片)</v>
          </cell>
          <cell r="C12" t="str">
            <v>100片</v>
          </cell>
          <cell r="D12" t="str">
            <v>瓶</v>
          </cell>
          <cell r="E12">
            <v>1</v>
          </cell>
        </row>
        <row r="13">
          <cell r="A13">
            <v>2114</v>
          </cell>
          <cell r="B13" t="str">
            <v>金胆片</v>
          </cell>
          <cell r="C13" t="str">
            <v>100片(糖衣)</v>
          </cell>
          <cell r="D13" t="str">
            <v>瓶</v>
          </cell>
          <cell r="E13">
            <v>1</v>
          </cell>
        </row>
        <row r="14">
          <cell r="A14">
            <v>36219</v>
          </cell>
          <cell r="B14" t="str">
            <v>白癜风胶囊</v>
          </cell>
          <cell r="C14" t="str">
            <v>0.45gx48粒</v>
          </cell>
          <cell r="D14" t="str">
            <v>瓶</v>
          </cell>
          <cell r="E14">
            <v>1</v>
          </cell>
        </row>
        <row r="15">
          <cell r="A15">
            <v>517</v>
          </cell>
          <cell r="B15" t="str">
            <v>硫糖铝咀嚼片(硫糖铝片)</v>
          </cell>
          <cell r="C15" t="str">
            <v>0.25gx100片</v>
          </cell>
          <cell r="D15" t="str">
            <v>瓶</v>
          </cell>
          <cell r="E15">
            <v>1</v>
          </cell>
        </row>
        <row r="16">
          <cell r="A16">
            <v>16672</v>
          </cell>
          <cell r="B16" t="str">
            <v>酚氨咖敏(克感敏片)</v>
          </cell>
          <cell r="C16" t="str">
            <v>100片</v>
          </cell>
          <cell r="D16" t="str">
            <v>瓶</v>
          </cell>
          <cell r="E16">
            <v>1</v>
          </cell>
        </row>
        <row r="17">
          <cell r="A17">
            <v>65980</v>
          </cell>
          <cell r="B17" t="str">
            <v>金银花(太极牌)</v>
          </cell>
          <cell r="C17" t="str">
            <v>50g密</v>
          </cell>
          <cell r="D17" t="str">
            <v>袋</v>
          </cell>
          <cell r="E17">
            <v>1</v>
          </cell>
        </row>
        <row r="18">
          <cell r="A18">
            <v>8514</v>
          </cell>
          <cell r="B18" t="str">
            <v>珍珠明目滴眼液</v>
          </cell>
          <cell r="C18" t="str">
            <v>8ml</v>
          </cell>
          <cell r="D18" t="str">
            <v>支</v>
          </cell>
          <cell r="E18">
            <v>1</v>
          </cell>
        </row>
        <row r="19">
          <cell r="A19">
            <v>23622</v>
          </cell>
          <cell r="B19" t="str">
            <v>四君子合剂</v>
          </cell>
          <cell r="C19" t="str">
            <v>100ml</v>
          </cell>
          <cell r="D19" t="str">
            <v>瓶</v>
          </cell>
          <cell r="E19">
            <v>1</v>
          </cell>
        </row>
        <row r="20">
          <cell r="A20">
            <v>101399</v>
          </cell>
          <cell r="B20" t="str">
            <v>番茄红素软胶囊(太极牌)</v>
          </cell>
          <cell r="C20" t="str">
            <v>0.8gx80粒</v>
          </cell>
          <cell r="D20" t="str">
            <v>罐</v>
          </cell>
          <cell r="E20">
            <v>1</v>
          </cell>
        </row>
        <row r="21">
          <cell r="A21">
            <v>44207</v>
          </cell>
          <cell r="B21" t="str">
            <v>氟康唑胶囊</v>
          </cell>
          <cell r="C21" t="str">
            <v>50mgx12粒</v>
          </cell>
          <cell r="D21" t="str">
            <v>盒</v>
          </cell>
          <cell r="E21">
            <v>1</v>
          </cell>
        </row>
        <row r="22">
          <cell r="A22">
            <v>39674</v>
          </cell>
          <cell r="B22" t="str">
            <v>千金止带丸</v>
          </cell>
          <cell r="C22" t="str">
            <v>6gx10袋</v>
          </cell>
          <cell r="D22" t="str">
            <v>盒</v>
          </cell>
          <cell r="E22">
            <v>1</v>
          </cell>
        </row>
        <row r="23">
          <cell r="A23">
            <v>849</v>
          </cell>
          <cell r="B23" t="str">
            <v>酮康唑洗剂(采乐)</v>
          </cell>
          <cell r="C23" t="str">
            <v>2%：50ml</v>
          </cell>
          <cell r="D23" t="str">
            <v>瓶</v>
          </cell>
          <cell r="E23">
            <v>1</v>
          </cell>
        </row>
        <row r="24">
          <cell r="A24">
            <v>384</v>
          </cell>
          <cell r="B24" t="str">
            <v>多维元素片(29)(善存)</v>
          </cell>
          <cell r="C24" t="str">
            <v>30片(薄膜衣片)</v>
          </cell>
          <cell r="D24" t="str">
            <v>瓶</v>
          </cell>
          <cell r="E24">
            <v>1</v>
          </cell>
        </row>
        <row r="25">
          <cell r="A25">
            <v>16569</v>
          </cell>
          <cell r="B25" t="str">
            <v>美敏伪麻溶液</v>
          </cell>
          <cell r="C25" t="str">
            <v>100ml(儿童)</v>
          </cell>
          <cell r="D25" t="str">
            <v>瓶</v>
          </cell>
          <cell r="E25">
            <v>1</v>
          </cell>
        </row>
        <row r="26">
          <cell r="A26">
            <v>49342</v>
          </cell>
          <cell r="B26" t="str">
            <v>盐酸文拉法辛缓释胶囊</v>
          </cell>
          <cell r="C26" t="str">
            <v>75mgx14粒</v>
          </cell>
          <cell r="D26" t="str">
            <v>盒</v>
          </cell>
          <cell r="E26">
            <v>1</v>
          </cell>
        </row>
        <row r="27">
          <cell r="A27">
            <v>363</v>
          </cell>
          <cell r="B27" t="str">
            <v>碳酸钙D3咀嚼片Ⅱ(钙尔奇D300)</v>
          </cell>
          <cell r="C27" t="str">
            <v>300mgx30片</v>
          </cell>
          <cell r="D27" t="str">
            <v>瓶</v>
          </cell>
          <cell r="E27">
            <v>1</v>
          </cell>
        </row>
        <row r="28">
          <cell r="A28">
            <v>129719</v>
          </cell>
          <cell r="B28" t="str">
            <v>冰王脚爽净喷剂</v>
          </cell>
          <cell r="C28" t="str">
            <v>65ml</v>
          </cell>
          <cell r="D28" t="str">
            <v>瓶</v>
          </cell>
          <cell r="E28">
            <v>1</v>
          </cell>
        </row>
        <row r="29">
          <cell r="A29">
            <v>42955</v>
          </cell>
          <cell r="B29" t="str">
            <v>夏枯草膏</v>
          </cell>
          <cell r="C29" t="str">
            <v>198g</v>
          </cell>
          <cell r="D29" t="str">
            <v>瓶</v>
          </cell>
          <cell r="E29">
            <v>1</v>
          </cell>
        </row>
        <row r="30">
          <cell r="A30">
            <v>34293</v>
          </cell>
          <cell r="B30" t="str">
            <v>防褥疮垫</v>
          </cell>
          <cell r="C30" t="str">
            <v>园形坐垫</v>
          </cell>
          <cell r="D30" t="str">
            <v>只</v>
          </cell>
          <cell r="E30">
            <v>1</v>
          </cell>
        </row>
        <row r="31">
          <cell r="A31">
            <v>63165</v>
          </cell>
          <cell r="B31" t="str">
            <v>听诊器</v>
          </cell>
          <cell r="C31" t="str">
            <v>多功能</v>
          </cell>
          <cell r="D31" t="str">
            <v>付</v>
          </cell>
          <cell r="E31">
            <v>1</v>
          </cell>
        </row>
        <row r="32">
          <cell r="A32">
            <v>12984</v>
          </cell>
          <cell r="B32" t="str">
            <v>血压计-听诊器保健盒</v>
          </cell>
          <cell r="C32" t="str">
            <v>A型(简装)</v>
          </cell>
          <cell r="D32" t="str">
            <v>套</v>
          </cell>
          <cell r="E32">
            <v>1</v>
          </cell>
        </row>
        <row r="33">
          <cell r="A33">
            <v>23754</v>
          </cell>
          <cell r="B33" t="str">
            <v>大败毒胶囊</v>
          </cell>
          <cell r="C33" t="str">
            <v>0.5gx20粒</v>
          </cell>
          <cell r="D33" t="str">
            <v>盒</v>
          </cell>
          <cell r="E33">
            <v>1</v>
          </cell>
        </row>
        <row r="34">
          <cell r="A34">
            <v>105222</v>
          </cell>
          <cell r="B34" t="str">
            <v>转移因子胶囊</v>
          </cell>
          <cell r="C34" t="str">
            <v>3mg：100ugx24粒</v>
          </cell>
          <cell r="D34" t="str">
            <v>盒</v>
          </cell>
          <cell r="E34">
            <v>1</v>
          </cell>
        </row>
        <row r="35">
          <cell r="A35">
            <v>118055</v>
          </cell>
          <cell r="B35" t="str">
            <v>薏辛除湿止痛胶囊</v>
          </cell>
          <cell r="C35" t="str">
            <v>0.3gx12粒x18板</v>
          </cell>
          <cell r="D35" t="str">
            <v>盒</v>
          </cell>
          <cell r="E35">
            <v>1</v>
          </cell>
        </row>
        <row r="36">
          <cell r="A36">
            <v>88428</v>
          </cell>
          <cell r="B36" t="str">
            <v>他克莫司软膏(普特彼)</v>
          </cell>
          <cell r="C36" t="str">
            <v>10g:3mg</v>
          </cell>
          <cell r="D36" t="str">
            <v>盒</v>
          </cell>
          <cell r="E36">
            <v>1</v>
          </cell>
        </row>
        <row r="37">
          <cell r="A37">
            <v>20332</v>
          </cell>
          <cell r="B37" t="str">
            <v>卡马西平片(得理多)</v>
          </cell>
          <cell r="C37" t="str">
            <v>200mgx30片</v>
          </cell>
          <cell r="D37" t="str">
            <v>盒</v>
          </cell>
          <cell r="E37">
            <v>1</v>
          </cell>
        </row>
        <row r="38">
          <cell r="A38">
            <v>59706</v>
          </cell>
          <cell r="B38" t="str">
            <v>复方谷氨酰胺颗粒(施林)</v>
          </cell>
          <cell r="C38" t="str">
            <v>660mg:2mgx15袋</v>
          </cell>
          <cell r="D38" t="str">
            <v>盒</v>
          </cell>
          <cell r="E38">
            <v>1</v>
          </cell>
        </row>
        <row r="39">
          <cell r="A39">
            <v>37290</v>
          </cell>
          <cell r="B39" t="str">
            <v>克拉霉素胶囊(桑美)</v>
          </cell>
          <cell r="C39" t="str">
            <v>0.25gx6粒</v>
          </cell>
          <cell r="D39" t="str">
            <v>盒</v>
          </cell>
          <cell r="E39">
            <v>1</v>
          </cell>
        </row>
        <row r="40">
          <cell r="A40">
            <v>122311</v>
          </cell>
          <cell r="B40" t="str">
            <v>盐酸普萘洛尔片</v>
          </cell>
          <cell r="C40" t="str">
            <v>10mgx100片</v>
          </cell>
          <cell r="D40" t="str">
            <v>瓶</v>
          </cell>
          <cell r="E40">
            <v>1</v>
          </cell>
        </row>
        <row r="41">
          <cell r="A41">
            <v>37231</v>
          </cell>
          <cell r="B41" t="str">
            <v>无核滩枣</v>
          </cell>
          <cell r="C41" t="str">
            <v>454g</v>
          </cell>
          <cell r="D41" t="str">
            <v>袋</v>
          </cell>
          <cell r="E41">
            <v>1</v>
          </cell>
        </row>
        <row r="42">
          <cell r="A42">
            <v>54753</v>
          </cell>
          <cell r="B42" t="str">
            <v>灵芝</v>
          </cell>
          <cell r="C42" t="str">
            <v>50g(片)(桐君阁牌)</v>
          </cell>
          <cell r="D42" t="str">
            <v>袋</v>
          </cell>
          <cell r="E42">
            <v>1</v>
          </cell>
        </row>
        <row r="43">
          <cell r="A43">
            <v>48380</v>
          </cell>
          <cell r="B43" t="str">
            <v>西洋参</v>
          </cell>
          <cell r="C43" t="str">
            <v>80g大圆片（国产）（桐君阁）</v>
          </cell>
          <cell r="D43" t="str">
            <v>瓶</v>
          </cell>
          <cell r="E43">
            <v>1</v>
          </cell>
        </row>
        <row r="44">
          <cell r="A44">
            <v>105426</v>
          </cell>
          <cell r="B44" t="str">
            <v>医用绷带(纱布绷带)</v>
          </cell>
          <cell r="C44" t="str">
            <v>A型,8cmx6mx2卷</v>
          </cell>
          <cell r="D44" t="str">
            <v>袋</v>
          </cell>
          <cell r="E44">
            <v>1</v>
          </cell>
        </row>
        <row r="45">
          <cell r="A45">
            <v>144141</v>
          </cell>
          <cell r="B45" t="str">
            <v>冈本OK安全套天然胶乳橡胶避孕套</v>
          </cell>
          <cell r="C45" t="str">
            <v>3只(超润滑)</v>
          </cell>
          <cell r="D45" t="str">
            <v>盒</v>
          </cell>
          <cell r="E45">
            <v>1</v>
          </cell>
        </row>
        <row r="46">
          <cell r="A46">
            <v>67583</v>
          </cell>
          <cell r="B46" t="str">
            <v>电子血压计(智能腕式)</v>
          </cell>
          <cell r="C46" t="str">
            <v>KD-791</v>
          </cell>
          <cell r="D46" t="str">
            <v>台</v>
          </cell>
          <cell r="E46">
            <v>1</v>
          </cell>
        </row>
        <row r="47">
          <cell r="A47">
            <v>147262</v>
          </cell>
          <cell r="B47" t="str">
            <v>益安宁丸</v>
          </cell>
          <cell r="C47" t="str">
            <v>112丸x3瓶</v>
          </cell>
          <cell r="D47" t="str">
            <v>盒</v>
          </cell>
          <cell r="E47">
            <v>1</v>
          </cell>
        </row>
        <row r="48">
          <cell r="A48">
            <v>95937</v>
          </cell>
          <cell r="B48" t="str">
            <v>温灸纯艾条</v>
          </cell>
          <cell r="C48" t="str">
            <v>17mmx30mmx56枚x2板(一级艾绒柱)</v>
          </cell>
          <cell r="D48" t="str">
            <v>盒</v>
          </cell>
          <cell r="E48">
            <v>1</v>
          </cell>
        </row>
        <row r="49">
          <cell r="A49">
            <v>108094</v>
          </cell>
          <cell r="B49" t="str">
            <v>纯珍珠粉</v>
          </cell>
          <cell r="C49" t="str">
            <v>80g</v>
          </cell>
          <cell r="D49" t="str">
            <v>袋</v>
          </cell>
          <cell r="E49">
            <v>1</v>
          </cell>
        </row>
        <row r="50">
          <cell r="A50">
            <v>58447</v>
          </cell>
          <cell r="B50" t="str">
            <v>苄达赖氨酸滴眼液</v>
          </cell>
          <cell r="C50" t="str">
            <v>8ml:40mg</v>
          </cell>
          <cell r="D50" t="str">
            <v>支</v>
          </cell>
          <cell r="E50">
            <v>1</v>
          </cell>
        </row>
        <row r="51">
          <cell r="A51">
            <v>124613</v>
          </cell>
          <cell r="B51" t="str">
            <v>淫羊藿破壁饮片</v>
          </cell>
          <cell r="C51" t="str">
            <v>1g*20袋</v>
          </cell>
          <cell r="D51" t="str">
            <v>盒</v>
          </cell>
          <cell r="E51">
            <v>1</v>
          </cell>
        </row>
        <row r="52">
          <cell r="A52">
            <v>139656</v>
          </cell>
          <cell r="B52" t="str">
            <v>痛畀帖</v>
          </cell>
          <cell r="C52" t="str">
            <v>骨质增生型（2贴）</v>
          </cell>
          <cell r="D52" t="str">
            <v>盒</v>
          </cell>
          <cell r="E52">
            <v>1</v>
          </cell>
        </row>
        <row r="53">
          <cell r="A53">
            <v>139887</v>
          </cell>
          <cell r="B53" t="str">
            <v>防霾口罩(立体天然棉型)</v>
          </cell>
          <cell r="C53" t="str">
            <v>1枚装附送4枚滤片 L码</v>
          </cell>
          <cell r="D53" t="str">
            <v>盒</v>
          </cell>
          <cell r="E53">
            <v>1</v>
          </cell>
        </row>
        <row r="54">
          <cell r="A54">
            <v>91037</v>
          </cell>
          <cell r="B54" t="str">
            <v>黑苦荞全株茶</v>
          </cell>
          <cell r="C54" t="str">
            <v>255g(5gx51小袋)</v>
          </cell>
          <cell r="D54" t="str">
            <v>袋</v>
          </cell>
          <cell r="E54">
            <v>1</v>
          </cell>
        </row>
        <row r="55">
          <cell r="A55">
            <v>144701</v>
          </cell>
          <cell r="B55" t="str">
            <v>PPT锁水保湿人体润滑剂</v>
          </cell>
          <cell r="C55" t="str">
            <v>60ml</v>
          </cell>
          <cell r="D55" t="str">
            <v>瓶</v>
          </cell>
          <cell r="E55">
            <v>1</v>
          </cell>
        </row>
        <row r="56">
          <cell r="A56">
            <v>9908291</v>
          </cell>
          <cell r="B56" t="str">
            <v>惠氏氨糖（30粒）Z</v>
          </cell>
          <cell r="C56" t="str">
            <v/>
          </cell>
          <cell r="D56" t="str">
            <v>瓶</v>
          </cell>
          <cell r="E56">
            <v>1</v>
          </cell>
        </row>
        <row r="57">
          <cell r="A57">
            <v>68884</v>
          </cell>
          <cell r="B57" t="str">
            <v>多乐士精品活力避孕套</v>
          </cell>
          <cell r="C57" t="str">
            <v>12支</v>
          </cell>
          <cell r="D57" t="str">
            <v>盒</v>
          </cell>
          <cell r="E57">
            <v>1</v>
          </cell>
        </row>
        <row r="58">
          <cell r="A58">
            <v>140415</v>
          </cell>
          <cell r="B58" t="str">
            <v>红景天粉
</v>
          </cell>
          <cell r="C58" t="str">
            <v>100g
</v>
          </cell>
          <cell r="D58" t="str">
            <v>瓶</v>
          </cell>
          <cell r="E58">
            <v>1</v>
          </cell>
        </row>
        <row r="59">
          <cell r="A59">
            <v>134860</v>
          </cell>
          <cell r="B59" t="str">
            <v>冈本天然胶乳橡胶避孕套</v>
          </cell>
          <cell r="C59" t="str">
            <v>10片（紧魅）</v>
          </cell>
          <cell r="D59" t="str">
            <v>盒</v>
          </cell>
          <cell r="E59">
            <v>1</v>
          </cell>
        </row>
        <row r="60">
          <cell r="A60">
            <v>14771</v>
          </cell>
          <cell r="B60" t="str">
            <v>银翘解毒丸</v>
          </cell>
          <cell r="C60" t="str">
            <v>32丸x2板(浓缩丸)</v>
          </cell>
          <cell r="D60" t="str">
            <v>盒</v>
          </cell>
          <cell r="E60">
            <v>1</v>
          </cell>
        </row>
        <row r="61">
          <cell r="A61">
            <v>88663</v>
          </cell>
          <cell r="B61" t="str">
            <v>对乙酰氨基酚糖浆</v>
          </cell>
          <cell r="C61" t="str">
            <v>100ml:2.40g</v>
          </cell>
          <cell r="D61" t="str">
            <v>瓶</v>
          </cell>
          <cell r="E61">
            <v>1</v>
          </cell>
        </row>
        <row r="62">
          <cell r="A62">
            <v>578</v>
          </cell>
          <cell r="B62" t="str">
            <v>氢氯噻嗪片(双克片)</v>
          </cell>
          <cell r="C62" t="str">
            <v>25mgx100片</v>
          </cell>
          <cell r="D62" t="str">
            <v>瓶</v>
          </cell>
          <cell r="E62">
            <v>1</v>
          </cell>
        </row>
        <row r="63">
          <cell r="A63">
            <v>758</v>
          </cell>
          <cell r="B63" t="str">
            <v>头孢羟氨苄颗粒</v>
          </cell>
          <cell r="C63" t="str">
            <v>0.125gx12袋</v>
          </cell>
          <cell r="D63" t="str">
            <v>盒</v>
          </cell>
          <cell r="E63">
            <v>1</v>
          </cell>
        </row>
        <row r="64">
          <cell r="A64">
            <v>21453</v>
          </cell>
          <cell r="B64" t="str">
            <v>清热解毒软胶囊</v>
          </cell>
          <cell r="C64" t="str">
            <v>0.8gx18粒</v>
          </cell>
          <cell r="D64" t="str">
            <v>盒</v>
          </cell>
          <cell r="E64">
            <v>1</v>
          </cell>
        </row>
        <row r="65">
          <cell r="A65">
            <v>18246</v>
          </cell>
          <cell r="B65" t="str">
            <v>三七化痔丸</v>
          </cell>
          <cell r="C65" t="str">
            <v>30g</v>
          </cell>
          <cell r="D65" t="str">
            <v>瓶</v>
          </cell>
          <cell r="E65">
            <v>1</v>
          </cell>
        </row>
        <row r="66">
          <cell r="A66">
            <v>1636</v>
          </cell>
          <cell r="B66" t="str">
            <v>痰咳净散</v>
          </cell>
          <cell r="C66" t="str">
            <v>6g</v>
          </cell>
          <cell r="D66" t="str">
            <v>盒</v>
          </cell>
          <cell r="E66">
            <v>1</v>
          </cell>
        </row>
        <row r="67">
          <cell r="A67">
            <v>73</v>
          </cell>
          <cell r="B67" t="str">
            <v>肿痛安胶囊</v>
          </cell>
          <cell r="C67" t="str">
            <v>0.28gx24粒</v>
          </cell>
          <cell r="D67" t="str">
            <v>盒</v>
          </cell>
          <cell r="E67">
            <v>1</v>
          </cell>
        </row>
        <row r="68">
          <cell r="A68">
            <v>25940</v>
          </cell>
          <cell r="B68" t="str">
            <v>关节止痛膏</v>
          </cell>
          <cell r="C68" t="str">
            <v>7cmx10cmx5片x2袋(精装)</v>
          </cell>
          <cell r="D68" t="str">
            <v>盒</v>
          </cell>
          <cell r="E68">
            <v>1</v>
          </cell>
        </row>
        <row r="69">
          <cell r="A69">
            <v>305</v>
          </cell>
          <cell r="B69" t="str">
            <v>羧甲司坦片(化痰片)</v>
          </cell>
          <cell r="C69" t="str">
            <v>0.25gx12片</v>
          </cell>
          <cell r="D69" t="str">
            <v>盒</v>
          </cell>
          <cell r="E69">
            <v>1</v>
          </cell>
        </row>
        <row r="70">
          <cell r="A70">
            <v>556</v>
          </cell>
          <cell r="B70" t="str">
            <v>多酶片</v>
          </cell>
          <cell r="C70" t="str">
            <v>100片</v>
          </cell>
          <cell r="D70" t="str">
            <v>瓶</v>
          </cell>
          <cell r="E70">
            <v>1</v>
          </cell>
        </row>
        <row r="71">
          <cell r="A71">
            <v>121447</v>
          </cell>
          <cell r="B71" t="str">
            <v>腰痛宁胶囊</v>
          </cell>
          <cell r="C71" t="str">
            <v>30粒</v>
          </cell>
          <cell r="D71" t="str">
            <v>盒</v>
          </cell>
          <cell r="E71">
            <v>1</v>
          </cell>
        </row>
        <row r="72">
          <cell r="A72">
            <v>47787</v>
          </cell>
          <cell r="B72" t="str">
            <v>灵芝</v>
          </cell>
          <cell r="C72" t="str">
            <v>100g、精片</v>
          </cell>
          <cell r="D72" t="str">
            <v>袋</v>
          </cell>
          <cell r="E72">
            <v>1</v>
          </cell>
        </row>
        <row r="73">
          <cell r="A73">
            <v>67407</v>
          </cell>
          <cell r="B73" t="str">
            <v>三七粉</v>
          </cell>
          <cell r="C73" t="str">
            <v>100g(特级）</v>
          </cell>
          <cell r="D73" t="str">
            <v>包</v>
          </cell>
          <cell r="E73">
            <v>1</v>
          </cell>
        </row>
        <row r="74">
          <cell r="A74">
            <v>67405</v>
          </cell>
          <cell r="B74" t="str">
            <v>山药</v>
          </cell>
          <cell r="C74" t="str">
            <v>100g 精选、片</v>
          </cell>
          <cell r="D74" t="str">
            <v>包</v>
          </cell>
          <cell r="E74">
            <v>1</v>
          </cell>
        </row>
        <row r="75">
          <cell r="A75">
            <v>35102</v>
          </cell>
          <cell r="B75" t="str">
            <v>复方板蓝根颗粒</v>
          </cell>
          <cell r="C75" t="str">
            <v>15gx20袋</v>
          </cell>
          <cell r="D75" t="str">
            <v>袋</v>
          </cell>
          <cell r="E75">
            <v>1</v>
          </cell>
        </row>
        <row r="76">
          <cell r="A76">
            <v>23120</v>
          </cell>
          <cell r="B76" t="str">
            <v>银翘解毒颗粒</v>
          </cell>
          <cell r="C76" t="str">
            <v>15gx10袋</v>
          </cell>
          <cell r="D76" t="str">
            <v>盒</v>
          </cell>
          <cell r="E76">
            <v>1</v>
          </cell>
        </row>
        <row r="77">
          <cell r="A77">
            <v>140426</v>
          </cell>
          <cell r="B77" t="str">
            <v>舒筋活血片</v>
          </cell>
          <cell r="C77" t="str">
            <v>0.3gx12片x4板</v>
          </cell>
          <cell r="D77" t="str">
            <v>盒</v>
          </cell>
          <cell r="E77">
            <v>1</v>
          </cell>
        </row>
        <row r="78">
          <cell r="A78">
            <v>640</v>
          </cell>
          <cell r="B78" t="str">
            <v>盐酸小檗碱片</v>
          </cell>
          <cell r="C78" t="str">
            <v>0.1gx100片</v>
          </cell>
          <cell r="D78" t="str">
            <v>瓶</v>
          </cell>
          <cell r="E78">
            <v>1</v>
          </cell>
        </row>
        <row r="79">
          <cell r="A79">
            <v>40933</v>
          </cell>
          <cell r="B79" t="str">
            <v>小儿止咳糖浆</v>
          </cell>
          <cell r="C79" t="str">
            <v>150ml</v>
          </cell>
          <cell r="D79" t="str">
            <v>瓶</v>
          </cell>
          <cell r="E79">
            <v>1</v>
          </cell>
        </row>
        <row r="80">
          <cell r="A80">
            <v>108241</v>
          </cell>
          <cell r="B80" t="str">
            <v>维生素AD滴剂（胶囊型）</v>
          </cell>
          <cell r="C80" t="str">
            <v>12粒x3板（维A2000，维D700）1岁以上</v>
          </cell>
          <cell r="D80" t="str">
            <v>盒</v>
          </cell>
          <cell r="E80">
            <v>1</v>
          </cell>
        </row>
        <row r="81">
          <cell r="A81">
            <v>153343</v>
          </cell>
          <cell r="B81" t="str">
            <v>脑白金胶囊、口服液</v>
          </cell>
          <cell r="C81" t="str">
            <v>0.25gx10粒+250mlx1瓶</v>
          </cell>
          <cell r="D81" t="str">
            <v>盒</v>
          </cell>
          <cell r="E81">
            <v>1</v>
          </cell>
        </row>
        <row r="82">
          <cell r="A82">
            <v>33804</v>
          </cell>
          <cell r="B82" t="str">
            <v>胃痛宁片(一步到位)</v>
          </cell>
          <cell r="C82" t="str">
            <v>0.25gx18片</v>
          </cell>
          <cell r="D82" t="str">
            <v>盒</v>
          </cell>
          <cell r="E82">
            <v>1</v>
          </cell>
        </row>
        <row r="83">
          <cell r="A83">
            <v>153099</v>
          </cell>
          <cell r="B83" t="str">
            <v>芩翘口服液</v>
          </cell>
          <cell r="C83" t="str">
            <v>10mlx6支</v>
          </cell>
          <cell r="D83" t="str">
            <v>盒</v>
          </cell>
          <cell r="E83">
            <v>1</v>
          </cell>
        </row>
        <row r="84">
          <cell r="A84">
            <v>11133</v>
          </cell>
          <cell r="B84" t="str">
            <v>甲紫溶液(紫药水)</v>
          </cell>
          <cell r="C84" t="str">
            <v>20ml</v>
          </cell>
          <cell r="D84" t="str">
            <v>瓶</v>
          </cell>
          <cell r="E84">
            <v>1</v>
          </cell>
        </row>
        <row r="85">
          <cell r="A85">
            <v>689</v>
          </cell>
          <cell r="B85" t="str">
            <v>甘露聚糖肽片(多抗)</v>
          </cell>
          <cell r="C85" t="str">
            <v>5mgx24片x2板</v>
          </cell>
          <cell r="D85" t="str">
            <v>盒</v>
          </cell>
          <cell r="E85">
            <v>1</v>
          </cell>
        </row>
        <row r="86">
          <cell r="A86">
            <v>124829</v>
          </cell>
          <cell r="B86" t="str">
            <v>蒲公英颗粒</v>
          </cell>
          <cell r="C86" t="str">
            <v>15gx8袋</v>
          </cell>
          <cell r="D86" t="str">
            <v>盒</v>
          </cell>
          <cell r="E86">
            <v>1</v>
          </cell>
        </row>
        <row r="87">
          <cell r="A87">
            <v>138568</v>
          </cell>
          <cell r="B87" t="str">
            <v>碳酸钙D3片(钙尔奇D)</v>
          </cell>
          <cell r="C87" t="str">
            <v>600mgx36片</v>
          </cell>
          <cell r="D87" t="str">
            <v>瓶</v>
          </cell>
          <cell r="E87">
            <v>1</v>
          </cell>
        </row>
        <row r="88">
          <cell r="A88">
            <v>46809</v>
          </cell>
          <cell r="B88" t="str">
            <v>冰王靓肤脱毛膏</v>
          </cell>
          <cell r="C88" t="str">
            <v>40g</v>
          </cell>
          <cell r="D88" t="str">
            <v>盒</v>
          </cell>
          <cell r="E88">
            <v>1</v>
          </cell>
        </row>
        <row r="89">
          <cell r="A89">
            <v>118454</v>
          </cell>
          <cell r="B89" t="str">
            <v>复方克霉唑乳膏(Ⅱ)(奥青)</v>
          </cell>
          <cell r="C89" t="str">
            <v>10g</v>
          </cell>
          <cell r="D89" t="str">
            <v>盒</v>
          </cell>
          <cell r="E89">
            <v>1</v>
          </cell>
        </row>
        <row r="90">
          <cell r="A90">
            <v>10545</v>
          </cell>
          <cell r="B90" t="str">
            <v>消旋山莨菪碱片(654-2)</v>
          </cell>
          <cell r="C90" t="str">
            <v>5mgx100片</v>
          </cell>
          <cell r="D90" t="str">
            <v>瓶</v>
          </cell>
          <cell r="E90">
            <v>1</v>
          </cell>
        </row>
        <row r="91">
          <cell r="A91">
            <v>59178</v>
          </cell>
          <cell r="B91" t="str">
            <v>盐酸赛洛唑啉鼻用喷雾剂</v>
          </cell>
          <cell r="C91" t="str">
            <v>0.05%(10ml:5mg)</v>
          </cell>
          <cell r="D91" t="str">
            <v>支</v>
          </cell>
          <cell r="E91">
            <v>1</v>
          </cell>
        </row>
        <row r="92">
          <cell r="A92">
            <v>99663</v>
          </cell>
          <cell r="B92" t="str">
            <v>血糖试纸(卓越金锐 )</v>
          </cell>
          <cell r="C92" t="str">
            <v>50片(1密码牌)</v>
          </cell>
          <cell r="D92" t="str">
            <v>盒</v>
          </cell>
          <cell r="E92">
            <v>1</v>
          </cell>
        </row>
        <row r="93">
          <cell r="A93">
            <v>11546</v>
          </cell>
          <cell r="B93" t="str">
            <v>小儿氨酚烷胺颗粒</v>
          </cell>
          <cell r="C93" t="str">
            <v>4gx12袋</v>
          </cell>
          <cell r="D93" t="str">
            <v>盒</v>
          </cell>
          <cell r="E93">
            <v>1</v>
          </cell>
        </row>
        <row r="94">
          <cell r="A94">
            <v>12514</v>
          </cell>
          <cell r="B94" t="str">
            <v>千柏鼻炎片</v>
          </cell>
          <cell r="C94" t="str">
            <v>100片</v>
          </cell>
          <cell r="D94" t="str">
            <v>瓶</v>
          </cell>
          <cell r="E94">
            <v>1</v>
          </cell>
        </row>
        <row r="95">
          <cell r="A95">
            <v>27625</v>
          </cell>
          <cell r="B95" t="str">
            <v>复方丹参片</v>
          </cell>
          <cell r="C95" t="str">
            <v>0.32gx60片(薄膜衣)</v>
          </cell>
          <cell r="D95" t="str">
            <v>瓶</v>
          </cell>
          <cell r="E95">
            <v>1</v>
          </cell>
        </row>
        <row r="96">
          <cell r="A96">
            <v>125370</v>
          </cell>
          <cell r="B96" t="str">
            <v>甘草锌颗粒</v>
          </cell>
          <cell r="C96" t="str">
            <v>1.5gx20袋</v>
          </cell>
          <cell r="D96" t="str">
            <v>盒</v>
          </cell>
          <cell r="E96">
            <v>1</v>
          </cell>
        </row>
        <row r="97">
          <cell r="A97">
            <v>30286</v>
          </cell>
          <cell r="B97" t="str">
            <v>清淋颗粒(清迈苏)</v>
          </cell>
          <cell r="C97" t="str">
            <v>10gx10袋</v>
          </cell>
          <cell r="D97" t="str">
            <v>盒</v>
          </cell>
          <cell r="E97">
            <v>1</v>
          </cell>
        </row>
        <row r="98">
          <cell r="A98">
            <v>125030</v>
          </cell>
          <cell r="B98" t="str">
            <v>马应龙麝香痔疮膏</v>
          </cell>
          <cell r="C98" t="str">
            <v>4gx6支</v>
          </cell>
          <cell r="D98" t="str">
            <v>盒</v>
          </cell>
          <cell r="E98">
            <v>1</v>
          </cell>
        </row>
        <row r="99">
          <cell r="A99">
            <v>73186</v>
          </cell>
          <cell r="B99" t="str">
            <v>复方羊角颗粒</v>
          </cell>
          <cell r="C99" t="str">
            <v>8gx8袋</v>
          </cell>
          <cell r="D99" t="str">
            <v>盒</v>
          </cell>
          <cell r="E99">
            <v>1</v>
          </cell>
        </row>
        <row r="100">
          <cell r="A100">
            <v>134703</v>
          </cell>
          <cell r="B100" t="str">
            <v>心脑康胶囊</v>
          </cell>
          <cell r="C100" t="str">
            <v>0.25gx15粒x2板</v>
          </cell>
          <cell r="D100" t="str">
            <v>盒</v>
          </cell>
          <cell r="E100">
            <v>1</v>
          </cell>
        </row>
        <row r="101">
          <cell r="A101">
            <v>20478</v>
          </cell>
          <cell r="B101" t="str">
            <v>第6感橡胶避孕套</v>
          </cell>
          <cell r="C101" t="str">
            <v>24只(6合1)</v>
          </cell>
          <cell r="D101" t="str">
            <v>盒</v>
          </cell>
          <cell r="E101">
            <v>1</v>
          </cell>
        </row>
        <row r="102">
          <cell r="A102">
            <v>234</v>
          </cell>
          <cell r="B102" t="str">
            <v>维生素B12片</v>
          </cell>
          <cell r="C102" t="str">
            <v>25ugx100片</v>
          </cell>
          <cell r="D102" t="str">
            <v>瓶</v>
          </cell>
          <cell r="E102">
            <v>1</v>
          </cell>
        </row>
        <row r="103">
          <cell r="A103">
            <v>56424</v>
          </cell>
          <cell r="B103" t="str">
            <v>双黄连软胶囊</v>
          </cell>
          <cell r="C103" t="str">
            <v>0.65gx10粒x2板</v>
          </cell>
          <cell r="D103" t="str">
            <v>盒</v>
          </cell>
          <cell r="E103">
            <v>1</v>
          </cell>
        </row>
        <row r="104">
          <cell r="A104">
            <v>75241</v>
          </cell>
          <cell r="B104" t="str">
            <v>复合氨基酸口服液</v>
          </cell>
          <cell r="C104" t="str">
            <v>250mlx3瓶(蓝色)</v>
          </cell>
          <cell r="D104" t="str">
            <v>盒</v>
          </cell>
          <cell r="E104">
            <v>1</v>
          </cell>
        </row>
        <row r="105">
          <cell r="A105">
            <v>89829</v>
          </cell>
          <cell r="B105" t="str">
            <v>盐酸丙卡特罗片</v>
          </cell>
          <cell r="C105" t="str">
            <v>25ugx10片x2板 </v>
          </cell>
          <cell r="D105" t="str">
            <v>盒</v>
          </cell>
          <cell r="E105">
            <v>1</v>
          </cell>
        </row>
        <row r="106">
          <cell r="A106">
            <v>73033</v>
          </cell>
          <cell r="B106" t="str">
            <v>噻托溴胺粉吸入剂(思力华)</v>
          </cell>
          <cell r="C106" t="str">
            <v>18ugx10粒(带吸入器)</v>
          </cell>
          <cell r="D106" t="str">
            <v>盒</v>
          </cell>
          <cell r="E106">
            <v>1</v>
          </cell>
        </row>
        <row r="107">
          <cell r="A107">
            <v>45180</v>
          </cell>
          <cell r="B107" t="str">
            <v>盐酸洛美沙星滴眼液</v>
          </cell>
          <cell r="C107" t="str">
            <v>8ml（0.3%）</v>
          </cell>
          <cell r="D107" t="str">
            <v>盒</v>
          </cell>
          <cell r="E107">
            <v>1</v>
          </cell>
        </row>
        <row r="108">
          <cell r="A108">
            <v>89960</v>
          </cell>
          <cell r="B108" t="str">
            <v>哮喘片</v>
          </cell>
          <cell r="C108" t="str">
            <v>12片x2板</v>
          </cell>
          <cell r="D108" t="str">
            <v>盒</v>
          </cell>
          <cell r="E108">
            <v>1</v>
          </cell>
        </row>
        <row r="109">
          <cell r="A109">
            <v>114570</v>
          </cell>
          <cell r="B109" t="str">
            <v>肠炎宁胶囊</v>
          </cell>
          <cell r="C109" t="str">
            <v>0.3gx12粒x4板</v>
          </cell>
          <cell r="D109" t="str">
            <v>盒</v>
          </cell>
          <cell r="E109">
            <v>1</v>
          </cell>
        </row>
        <row r="110">
          <cell r="A110">
            <v>97833</v>
          </cell>
          <cell r="B110" t="str">
            <v>桉柠蒎肠溶软胶囊</v>
          </cell>
          <cell r="C110" t="str">
            <v>0.3gx12粒</v>
          </cell>
          <cell r="D110" t="str">
            <v>盒</v>
          </cell>
          <cell r="E110">
            <v>1</v>
          </cell>
        </row>
        <row r="111">
          <cell r="A111">
            <v>113601</v>
          </cell>
          <cell r="B111" t="str">
            <v>聚异戊二烯合成避孕套(杰士邦)</v>
          </cell>
          <cell r="C111" t="str">
            <v>2只(极肤滑)</v>
          </cell>
          <cell r="D111" t="str">
            <v>盒</v>
          </cell>
          <cell r="E111">
            <v>1</v>
          </cell>
        </row>
        <row r="112">
          <cell r="A112">
            <v>113602</v>
          </cell>
          <cell r="B112" t="str">
            <v>聚异戊二烯合成避孕套(极肤)</v>
          </cell>
          <cell r="C112" t="str">
            <v>6只(丝滑)</v>
          </cell>
          <cell r="D112" t="str">
            <v>盒</v>
          </cell>
          <cell r="E112">
            <v>1</v>
          </cell>
        </row>
        <row r="113">
          <cell r="A113">
            <v>97363</v>
          </cell>
          <cell r="B113" t="str">
            <v>玉竹</v>
          </cell>
          <cell r="C113" t="str">
            <v>片、100g（桐君阁）</v>
          </cell>
          <cell r="D113" t="str">
            <v>袋</v>
          </cell>
          <cell r="E113">
            <v>1</v>
          </cell>
        </row>
        <row r="114">
          <cell r="A114">
            <v>97361</v>
          </cell>
          <cell r="B114" t="str">
            <v>制何首乌</v>
          </cell>
          <cell r="C114" t="str">
            <v>片、100g（桐君阁）</v>
          </cell>
          <cell r="D114" t="str">
            <v>袋</v>
          </cell>
          <cell r="E114">
            <v>1</v>
          </cell>
        </row>
        <row r="115">
          <cell r="A115">
            <v>132252</v>
          </cell>
          <cell r="B115" t="str">
            <v>枸杞子</v>
          </cell>
          <cell r="C115" t="str">
            <v>特优450g(桐君阁、李泉）</v>
          </cell>
          <cell r="D115" t="str">
            <v>袋</v>
          </cell>
          <cell r="E115">
            <v>1</v>
          </cell>
        </row>
        <row r="116">
          <cell r="A116">
            <v>122653</v>
          </cell>
          <cell r="B116" t="str">
            <v>乳清蛋白固体饮料</v>
          </cell>
          <cell r="C116" t="str">
            <v>400g（香草味）</v>
          </cell>
          <cell r="D116" t="str">
            <v>罐</v>
          </cell>
          <cell r="E116">
            <v>1</v>
          </cell>
        </row>
        <row r="117">
          <cell r="A117">
            <v>143123</v>
          </cell>
          <cell r="B117" t="str">
            <v>蛋白粉金罐+维生素B族优惠装</v>
          </cell>
          <cell r="C117" t="str">
            <v>450g+100片</v>
          </cell>
          <cell r="D117" t="str">
            <v>盒</v>
          </cell>
          <cell r="E117">
            <v>1</v>
          </cell>
        </row>
        <row r="118">
          <cell r="A118">
            <v>52848</v>
          </cell>
          <cell r="B118" t="str">
            <v>老人通便茶</v>
          </cell>
          <cell r="C118" t="str">
            <v>5gx10包</v>
          </cell>
          <cell r="D118" t="str">
            <v>盒</v>
          </cell>
          <cell r="E118">
            <v>1</v>
          </cell>
        </row>
        <row r="119">
          <cell r="A119">
            <v>53861</v>
          </cell>
          <cell r="B119" t="str">
            <v>杰士邦天然胶乳橡胶避孕套</v>
          </cell>
          <cell r="C119" t="str">
            <v>10只动感薄</v>
          </cell>
          <cell r="D119" t="str">
            <v>盒</v>
          </cell>
          <cell r="E119">
            <v>1</v>
          </cell>
        </row>
        <row r="120">
          <cell r="A120">
            <v>142351</v>
          </cell>
          <cell r="B120" t="str">
            <v>盐酸氮卓斯汀鼻喷雾剂</v>
          </cell>
          <cell r="C120" t="str">
            <v>10ml:10mg/支</v>
          </cell>
          <cell r="D120" t="str">
            <v>瓶</v>
          </cell>
          <cell r="E120">
            <v>1</v>
          </cell>
        </row>
        <row r="121">
          <cell r="A121">
            <v>130350</v>
          </cell>
          <cell r="B121" t="str">
            <v>七味红花殊胜丸</v>
          </cell>
          <cell r="C121" t="str">
            <v>0.3gx36丸(水丸)(12丸x3板)</v>
          </cell>
          <cell r="D121" t="str">
            <v>盒</v>
          </cell>
          <cell r="E121">
            <v>1</v>
          </cell>
        </row>
        <row r="122">
          <cell r="A122">
            <v>124626</v>
          </cell>
          <cell r="B122" t="str">
            <v>丹参破壁饮片</v>
          </cell>
          <cell r="C122" t="str">
            <v>1g*20袋</v>
          </cell>
          <cell r="D122" t="str">
            <v>盒</v>
          </cell>
          <cell r="E122">
            <v>1</v>
          </cell>
        </row>
        <row r="123">
          <cell r="A123">
            <v>143250</v>
          </cell>
          <cell r="B123" t="str">
            <v>丹参粉</v>
          </cell>
          <cell r="C123" t="str">
            <v>2.5gx30袋</v>
          </cell>
          <cell r="D123" t="str">
            <v>盒</v>
          </cell>
          <cell r="E123">
            <v>1</v>
          </cell>
        </row>
        <row r="124">
          <cell r="A124">
            <v>137822</v>
          </cell>
          <cell r="B124" t="str">
            <v>斯特凡教授荔枝蜂蜜</v>
          </cell>
          <cell r="C124" t="str">
            <v>500g/瓶</v>
          </cell>
          <cell r="D124" t="str">
            <v>瓶</v>
          </cell>
          <cell r="E124">
            <v>1</v>
          </cell>
        </row>
        <row r="125">
          <cell r="A125">
            <v>147157</v>
          </cell>
          <cell r="B125" t="str">
            <v>去氧孕烯炔雌醇片(欣妈富隆)</v>
          </cell>
          <cell r="C125" t="str">
            <v>21片(去氧孕烯0.15mg和炔雌醇20μg)</v>
          </cell>
          <cell r="D125" t="str">
            <v>盒</v>
          </cell>
          <cell r="E125">
            <v>1</v>
          </cell>
        </row>
        <row r="126">
          <cell r="A126">
            <v>145721</v>
          </cell>
          <cell r="B126" t="str">
            <v>洋甘菊</v>
          </cell>
          <cell r="C126" t="str">
            <v>20g</v>
          </cell>
          <cell r="D126" t="str">
            <v>袋</v>
          </cell>
          <cell r="E126">
            <v>1</v>
          </cell>
        </row>
        <row r="127">
          <cell r="A127">
            <v>148409</v>
          </cell>
          <cell r="B127" t="str">
            <v>生理盐水清洁棉</v>
          </cell>
          <cell r="C127" t="str">
            <v>15cmx8cmx6</v>
          </cell>
          <cell r="D127" t="str">
            <v>袋</v>
          </cell>
          <cell r="E127">
            <v>1</v>
          </cell>
        </row>
        <row r="128">
          <cell r="A128">
            <v>95332</v>
          </cell>
          <cell r="B128" t="str">
            <v>日用口罩</v>
          </cell>
          <cell r="C128" t="str">
            <v>11.5cmx9cm-12层x2只(挂耳型普通级)</v>
          </cell>
          <cell r="D128" t="str">
            <v>袋</v>
          </cell>
          <cell r="E128">
            <v>1</v>
          </cell>
        </row>
        <row r="129">
          <cell r="A129">
            <v>140420</v>
          </cell>
          <cell r="B129" t="str">
            <v>白芷粉
</v>
          </cell>
          <cell r="C129" t="str">
            <v>120g
</v>
          </cell>
          <cell r="D129" t="str">
            <v>瓶</v>
          </cell>
          <cell r="E129">
            <v>1</v>
          </cell>
        </row>
        <row r="130">
          <cell r="A130">
            <v>115881</v>
          </cell>
          <cell r="B130" t="str">
            <v>理肤泉立润密集保湿霜
</v>
          </cell>
          <cell r="C130" t="str">
            <v>50ml（清爽型）</v>
          </cell>
          <cell r="D130" t="str">
            <v>支</v>
          </cell>
          <cell r="E130">
            <v>1</v>
          </cell>
        </row>
        <row r="131">
          <cell r="A131">
            <v>118051</v>
          </cell>
          <cell r="B131" t="str">
            <v>艾叶绒沐浴包(艾草沐浴包)</v>
          </cell>
          <cell r="C131" t="str">
            <v>12.5gx30袋</v>
          </cell>
          <cell r="D131" t="str">
            <v>包</v>
          </cell>
          <cell r="E131">
            <v>1</v>
          </cell>
        </row>
        <row r="132">
          <cell r="A132">
            <v>114970</v>
          </cell>
          <cell r="B132" t="str">
            <v>当归调经颗粒</v>
          </cell>
          <cell r="C132" t="str">
            <v>10gx10袋</v>
          </cell>
          <cell r="D132" t="str">
            <v>盒</v>
          </cell>
          <cell r="E132">
            <v>1</v>
          </cell>
        </row>
        <row r="133">
          <cell r="A133">
            <v>1261</v>
          </cell>
          <cell r="B133" t="str">
            <v>九味羌活丸</v>
          </cell>
          <cell r="C133" t="str">
            <v>9gx10袋(浓缩丸)</v>
          </cell>
          <cell r="D133" t="str">
            <v>盒</v>
          </cell>
          <cell r="E133">
            <v>1</v>
          </cell>
        </row>
        <row r="134">
          <cell r="A134">
            <v>49089</v>
          </cell>
          <cell r="B134" t="str">
            <v>青霉素V钾片</v>
          </cell>
          <cell r="C134" t="str">
            <v>0.236gx12片x3板</v>
          </cell>
          <cell r="D134" t="str">
            <v>盒</v>
          </cell>
          <cell r="E134">
            <v>1</v>
          </cell>
        </row>
        <row r="135">
          <cell r="A135">
            <v>1461</v>
          </cell>
          <cell r="B135" t="str">
            <v>糖尿乐胶囊</v>
          </cell>
          <cell r="C135" t="str">
            <v>0.3gx50粒</v>
          </cell>
          <cell r="D135" t="str">
            <v>瓶</v>
          </cell>
          <cell r="E135">
            <v>1</v>
          </cell>
        </row>
        <row r="136">
          <cell r="A136">
            <v>67413</v>
          </cell>
          <cell r="B136" t="str">
            <v>芡实</v>
          </cell>
          <cell r="C136" t="str">
            <v>100g(精选）</v>
          </cell>
          <cell r="D136" t="str">
            <v>包</v>
          </cell>
          <cell r="E136">
            <v>1</v>
          </cell>
        </row>
        <row r="137">
          <cell r="A137">
            <v>1306</v>
          </cell>
          <cell r="B137" t="str">
            <v>防风通圣丸</v>
          </cell>
          <cell r="C137" t="str">
            <v>6gx9袋</v>
          </cell>
          <cell r="D137" t="str">
            <v>盒</v>
          </cell>
          <cell r="E137">
            <v>1</v>
          </cell>
        </row>
        <row r="138">
          <cell r="A138">
            <v>83269</v>
          </cell>
          <cell r="B138" t="str">
            <v>橘红丸</v>
          </cell>
          <cell r="C138" t="str">
            <v>7.2gx12袋(水蜜丸)</v>
          </cell>
          <cell r="D138" t="str">
            <v>盒</v>
          </cell>
          <cell r="E138">
            <v>1</v>
          </cell>
        </row>
        <row r="139">
          <cell r="A139">
            <v>58880</v>
          </cell>
          <cell r="B139" t="str">
            <v>复方板蓝根颗粒</v>
          </cell>
          <cell r="C139" t="str">
            <v>15g×20袋</v>
          </cell>
          <cell r="D139" t="str">
            <v>袋</v>
          </cell>
          <cell r="E139">
            <v>1</v>
          </cell>
        </row>
        <row r="140">
          <cell r="A140">
            <v>42956</v>
          </cell>
          <cell r="B140" t="str">
            <v>风寒咳嗽颗粒</v>
          </cell>
          <cell r="C140" t="str">
            <v>5gx10袋</v>
          </cell>
          <cell r="D140" t="str">
            <v>盒</v>
          </cell>
          <cell r="E140">
            <v>1</v>
          </cell>
        </row>
        <row r="141">
          <cell r="A141">
            <v>94164</v>
          </cell>
          <cell r="B141" t="str">
            <v>制黄精(太极)</v>
          </cell>
          <cell r="C141" t="str">
            <v>100g(精选）</v>
          </cell>
          <cell r="D141" t="str">
            <v>袋</v>
          </cell>
          <cell r="E141">
            <v>1</v>
          </cell>
        </row>
        <row r="142">
          <cell r="A142">
            <v>75479</v>
          </cell>
          <cell r="B142" t="str">
            <v>半夏止咳糖浆</v>
          </cell>
          <cell r="C142" t="str">
            <v>180ml</v>
          </cell>
          <cell r="D142" t="str">
            <v>瓶</v>
          </cell>
          <cell r="E142">
            <v>1</v>
          </cell>
        </row>
        <row r="143">
          <cell r="A143">
            <v>136362</v>
          </cell>
          <cell r="B143" t="str">
            <v>阿魏酸哌嗪片</v>
          </cell>
          <cell r="C143" t="str">
            <v>50mgx100片</v>
          </cell>
          <cell r="D143" t="str">
            <v>盒</v>
          </cell>
          <cell r="E143">
            <v>1</v>
          </cell>
        </row>
        <row r="144">
          <cell r="A144">
            <v>31012</v>
          </cell>
          <cell r="B144" t="str">
            <v>复方莪术油栓</v>
          </cell>
          <cell r="C144" t="str">
            <v>50mgx6枚</v>
          </cell>
          <cell r="D144" t="str">
            <v>盒</v>
          </cell>
          <cell r="E144">
            <v>1</v>
          </cell>
        </row>
        <row r="145">
          <cell r="A145">
            <v>44460</v>
          </cell>
          <cell r="B145" t="str">
            <v>艾司奥美拉唑镁肠溶片（耐信）（原埃索美拉唑镁肠溶片)</v>
          </cell>
          <cell r="C145" t="str">
            <v>20mgx7片</v>
          </cell>
          <cell r="D145" t="str">
            <v>盒</v>
          </cell>
          <cell r="E145">
            <v>1</v>
          </cell>
        </row>
        <row r="146">
          <cell r="A146">
            <v>65111</v>
          </cell>
          <cell r="B146" t="str">
            <v>泛昔洛韦胶囊</v>
          </cell>
          <cell r="C146" t="str">
            <v>0.125gx12粒</v>
          </cell>
          <cell r="D146" t="str">
            <v>盒</v>
          </cell>
          <cell r="E146">
            <v>1</v>
          </cell>
        </row>
        <row r="147">
          <cell r="A147">
            <v>43012</v>
          </cell>
          <cell r="B147" t="str">
            <v>氯雷他定片(息斯敏)</v>
          </cell>
          <cell r="C147" t="str">
            <v>10mgx6片</v>
          </cell>
          <cell r="D147" t="str">
            <v>盒</v>
          </cell>
          <cell r="E147">
            <v>1</v>
          </cell>
        </row>
        <row r="148">
          <cell r="A148">
            <v>28207</v>
          </cell>
          <cell r="B148" t="str">
            <v>四季感冒片</v>
          </cell>
          <cell r="C148" t="str">
            <v>0.36gx12片x2板(薄膜衣)</v>
          </cell>
          <cell r="D148" t="str">
            <v>盒</v>
          </cell>
          <cell r="E148">
            <v>1</v>
          </cell>
        </row>
        <row r="149">
          <cell r="A149">
            <v>2959</v>
          </cell>
          <cell r="B149" t="str">
            <v>甲紫溶液</v>
          </cell>
          <cell r="C149" t="str">
            <v>1%:20ml</v>
          </cell>
          <cell r="D149" t="str">
            <v>瓶</v>
          </cell>
          <cell r="E149">
            <v>1</v>
          </cell>
        </row>
        <row r="150">
          <cell r="A150">
            <v>11472</v>
          </cell>
          <cell r="B150" t="str">
            <v>六神花露水</v>
          </cell>
          <cell r="C150" t="str">
            <v>195ml</v>
          </cell>
          <cell r="D150" t="str">
            <v>瓶</v>
          </cell>
          <cell r="E150">
            <v>1</v>
          </cell>
        </row>
        <row r="151">
          <cell r="A151">
            <v>54408</v>
          </cell>
          <cell r="B151" t="str">
            <v>当飞利肝宁胶囊</v>
          </cell>
          <cell r="C151" t="str">
            <v>0.25gx12粒x3板</v>
          </cell>
          <cell r="D151" t="str">
            <v>盒</v>
          </cell>
          <cell r="E151">
            <v>1</v>
          </cell>
        </row>
        <row r="152">
          <cell r="A152">
            <v>40975</v>
          </cell>
          <cell r="B152" t="str">
            <v>五淋化石胶囊</v>
          </cell>
          <cell r="C152" t="str">
            <v>0.3gx12粒x3板</v>
          </cell>
          <cell r="D152" t="str">
            <v>盒</v>
          </cell>
          <cell r="E152">
            <v>1</v>
          </cell>
        </row>
        <row r="153">
          <cell r="A153">
            <v>73881</v>
          </cell>
          <cell r="B153" t="str">
            <v>小儿清解冲剂</v>
          </cell>
          <cell r="C153" t="str">
            <v>4gx8袋</v>
          </cell>
          <cell r="D153" t="str">
            <v>盒</v>
          </cell>
          <cell r="E153">
            <v>1</v>
          </cell>
        </row>
        <row r="154">
          <cell r="A154">
            <v>1320</v>
          </cell>
          <cell r="B154" t="str">
            <v>定坤丹</v>
          </cell>
          <cell r="C154" t="str">
            <v>10.8gx6丸</v>
          </cell>
          <cell r="D154" t="str">
            <v>盒</v>
          </cell>
          <cell r="E154">
            <v>1</v>
          </cell>
        </row>
        <row r="155">
          <cell r="A155">
            <v>8441</v>
          </cell>
          <cell r="B155" t="str">
            <v>康氏肤得安</v>
          </cell>
          <cell r="C155" t="str">
            <v>30g</v>
          </cell>
          <cell r="D155" t="str">
            <v>支</v>
          </cell>
          <cell r="E155">
            <v>1</v>
          </cell>
        </row>
        <row r="156">
          <cell r="A156">
            <v>82035</v>
          </cell>
          <cell r="B156" t="str">
            <v>智能电子血压计</v>
          </cell>
          <cell r="C156" t="str">
            <v>HEM-6051(手腕式)</v>
          </cell>
          <cell r="D156" t="str">
            <v>盒</v>
          </cell>
          <cell r="E156">
            <v>1</v>
          </cell>
        </row>
        <row r="157">
          <cell r="A157">
            <v>69239</v>
          </cell>
          <cell r="B157" t="str">
            <v>重感灵片</v>
          </cell>
          <cell r="C157" t="str">
            <v>60片(糖衣)</v>
          </cell>
          <cell r="D157" t="str">
            <v>瓶</v>
          </cell>
          <cell r="E157">
            <v>1</v>
          </cell>
        </row>
        <row r="158">
          <cell r="A158">
            <v>66789</v>
          </cell>
          <cell r="B158" t="str">
            <v>三七通舒胶囊
</v>
          </cell>
          <cell r="C158" t="str">
            <v>0.2gx18粒 </v>
          </cell>
          <cell r="D158" t="str">
            <v>盒</v>
          </cell>
          <cell r="E158">
            <v>1</v>
          </cell>
        </row>
        <row r="159">
          <cell r="A159">
            <v>14768</v>
          </cell>
          <cell r="B159" t="str">
            <v>复方板蓝根颗粒</v>
          </cell>
          <cell r="C159" t="str">
            <v>15gx20袋</v>
          </cell>
          <cell r="D159" t="str">
            <v>袋</v>
          </cell>
          <cell r="E159">
            <v>1</v>
          </cell>
        </row>
        <row r="160">
          <cell r="A160">
            <v>2427</v>
          </cell>
          <cell r="B160" t="str">
            <v>仙灵骨葆胶囊(盒装)</v>
          </cell>
          <cell r="C160" t="str">
            <v>0.5gx40粒</v>
          </cell>
          <cell r="D160" t="str">
            <v>盒</v>
          </cell>
          <cell r="E160">
            <v>1</v>
          </cell>
        </row>
        <row r="161">
          <cell r="A161">
            <v>119999</v>
          </cell>
          <cell r="B161" t="str">
            <v>盐酸特比萘芬片(美莎抒)</v>
          </cell>
          <cell r="C161" t="str">
            <v>0.125gx6片</v>
          </cell>
          <cell r="D161" t="str">
            <v>盒</v>
          </cell>
          <cell r="E161">
            <v>1</v>
          </cell>
        </row>
        <row r="162">
          <cell r="A162">
            <v>25524</v>
          </cell>
          <cell r="B162" t="str">
            <v>白芷</v>
          </cell>
          <cell r="C162" t="str">
            <v>片</v>
          </cell>
          <cell r="D162" t="str">
            <v>10g</v>
          </cell>
          <cell r="E162">
            <v>1</v>
          </cell>
        </row>
        <row r="163">
          <cell r="A163">
            <v>24644</v>
          </cell>
          <cell r="B163" t="str">
            <v>杰士邦天然胶乳橡胶避孕套</v>
          </cell>
          <cell r="C163" t="str">
            <v>12只(温馨浮点)</v>
          </cell>
          <cell r="D163" t="str">
            <v>盒</v>
          </cell>
          <cell r="E163">
            <v>1</v>
          </cell>
        </row>
        <row r="164">
          <cell r="A164">
            <v>99291</v>
          </cell>
          <cell r="B164" t="str">
            <v>杭白菊(康美)</v>
          </cell>
          <cell r="C164" t="str">
            <v>80g</v>
          </cell>
          <cell r="D164" t="str">
            <v>瓶</v>
          </cell>
          <cell r="E164">
            <v>1</v>
          </cell>
        </row>
        <row r="165">
          <cell r="A165">
            <v>134798</v>
          </cell>
          <cell r="B165" t="str">
            <v>康复新液</v>
          </cell>
          <cell r="C165" t="str">
            <v>50mlx2瓶</v>
          </cell>
          <cell r="D165" t="str">
            <v>盒</v>
          </cell>
          <cell r="E165">
            <v>1</v>
          </cell>
        </row>
        <row r="166">
          <cell r="A166">
            <v>75272</v>
          </cell>
          <cell r="B166" t="str">
            <v>复合氨基酸口服液</v>
          </cell>
          <cell r="C166" t="str">
            <v>250ml红色</v>
          </cell>
          <cell r="D166" t="str">
            <v>盒</v>
          </cell>
          <cell r="E166">
            <v>1</v>
          </cell>
        </row>
        <row r="167">
          <cell r="A167">
            <v>70111</v>
          </cell>
          <cell r="B167" t="str">
            <v>珍菊降压片</v>
          </cell>
          <cell r="C167" t="str">
            <v>0.25gx100片</v>
          </cell>
          <cell r="D167" t="str">
            <v>瓶</v>
          </cell>
          <cell r="E167">
            <v>1</v>
          </cell>
        </row>
        <row r="168">
          <cell r="A168">
            <v>134770</v>
          </cell>
          <cell r="B168" t="str">
            <v>铝碳酸镁片</v>
          </cell>
          <cell r="C168" t="str">
            <v>0.5gx20片</v>
          </cell>
          <cell r="D168" t="str">
            <v>盒</v>
          </cell>
          <cell r="E168">
            <v>1</v>
          </cell>
        </row>
        <row r="169">
          <cell r="A169">
            <v>136147</v>
          </cell>
          <cell r="B169" t="str">
            <v>胃康灵胶囊</v>
          </cell>
          <cell r="C169" t="str">
            <v>0.4gx15粒x4板</v>
          </cell>
          <cell r="D169" t="str">
            <v>盒</v>
          </cell>
          <cell r="E169">
            <v>1</v>
          </cell>
        </row>
        <row r="170">
          <cell r="A170">
            <v>17317</v>
          </cell>
          <cell r="B170" t="str">
            <v>苯溴马隆片(立加利仙)</v>
          </cell>
          <cell r="C170" t="str">
            <v>50mgx10片</v>
          </cell>
          <cell r="D170" t="str">
            <v>盒</v>
          </cell>
          <cell r="E170">
            <v>1</v>
          </cell>
        </row>
        <row r="171">
          <cell r="A171">
            <v>75070</v>
          </cell>
          <cell r="B171" t="str">
            <v>薰衣草疤痕修复凝胶+疤痕修复霜</v>
          </cell>
          <cell r="C171" t="str">
            <v>30g+30g</v>
          </cell>
          <cell r="D171" t="str">
            <v>盒</v>
          </cell>
          <cell r="E171">
            <v>1</v>
          </cell>
        </row>
        <row r="172">
          <cell r="A172">
            <v>108806</v>
          </cell>
          <cell r="B172" t="str">
            <v>铁棒锤止痛膏</v>
          </cell>
          <cell r="C172" t="str">
            <v>7cmx10cmx1贴x5袋</v>
          </cell>
          <cell r="D172" t="str">
            <v>盒</v>
          </cell>
          <cell r="E172">
            <v>1</v>
          </cell>
        </row>
        <row r="173">
          <cell r="A173">
            <v>104461</v>
          </cell>
          <cell r="B173" t="str">
            <v>液体钙软胶囊(汤臣倍健)</v>
          </cell>
          <cell r="C173" t="str">
            <v>200g(1000mgx200粒)</v>
          </cell>
          <cell r="D173" t="str">
            <v>瓶</v>
          </cell>
          <cell r="E173">
            <v>1</v>
          </cell>
        </row>
        <row r="174">
          <cell r="A174">
            <v>101040</v>
          </cell>
          <cell r="B174" t="str">
            <v>头孢地尼分散片</v>
          </cell>
          <cell r="C174" t="str">
            <v>0.1gx6片</v>
          </cell>
          <cell r="D174" t="str">
            <v>盒</v>
          </cell>
          <cell r="E174">
            <v>1</v>
          </cell>
        </row>
        <row r="175">
          <cell r="A175">
            <v>63746</v>
          </cell>
          <cell r="B175" t="str">
            <v>葡萄糖酸钙锌口服溶液</v>
          </cell>
          <cell r="C175" t="str">
            <v>10mlx24支</v>
          </cell>
          <cell r="D175" t="str">
            <v>盒</v>
          </cell>
          <cell r="E175">
            <v>1</v>
          </cell>
        </row>
        <row r="176">
          <cell r="A176">
            <v>75239</v>
          </cell>
          <cell r="B176" t="str">
            <v>氨酚麻美干混悬剂</v>
          </cell>
          <cell r="C176" t="str">
            <v>6袋</v>
          </cell>
          <cell r="D176" t="str">
            <v>盒</v>
          </cell>
          <cell r="E176">
            <v>1</v>
          </cell>
        </row>
        <row r="177">
          <cell r="A177">
            <v>39271</v>
          </cell>
          <cell r="B177" t="str">
            <v>多维元素片21(21金维他)</v>
          </cell>
          <cell r="C177" t="str">
            <v>100片</v>
          </cell>
          <cell r="D177" t="str">
            <v>瓶</v>
          </cell>
          <cell r="E177">
            <v>1</v>
          </cell>
        </row>
        <row r="178">
          <cell r="A178">
            <v>144432</v>
          </cell>
          <cell r="B178" t="str">
            <v>香丹清牌珂妍胶囊</v>
          </cell>
          <cell r="C178" t="str">
            <v>8g（0.4g/粒*20粒）</v>
          </cell>
          <cell r="D178" t="str">
            <v>盒</v>
          </cell>
          <cell r="E178">
            <v>1</v>
          </cell>
        </row>
        <row r="179">
          <cell r="A179">
            <v>136524</v>
          </cell>
          <cell r="B179" t="str">
            <v>本草祛痘精华液</v>
          </cell>
          <cell r="C179" t="str">
            <v>50ml</v>
          </cell>
          <cell r="D179" t="str">
            <v>瓶</v>
          </cell>
          <cell r="E179">
            <v>1</v>
          </cell>
        </row>
        <row r="180">
          <cell r="A180">
            <v>136709</v>
          </cell>
          <cell r="B180" t="str">
            <v>猴姑酥性饼干7天装</v>
          </cell>
          <cell r="C180" t="str">
            <v>336g</v>
          </cell>
          <cell r="D180" t="str">
            <v>盒</v>
          </cell>
          <cell r="E180">
            <v>1</v>
          </cell>
        </row>
        <row r="181">
          <cell r="A181">
            <v>139658</v>
          </cell>
          <cell r="B181" t="str">
            <v>痛畀帖</v>
          </cell>
          <cell r="C181" t="str">
            <v>风湿疼痛型（2贴）</v>
          </cell>
          <cell r="D181" t="str">
            <v>盒</v>
          </cell>
          <cell r="E181">
            <v>1</v>
          </cell>
        </row>
        <row r="182">
          <cell r="A182">
            <v>143255</v>
          </cell>
          <cell r="B182" t="str">
            <v>三七花
</v>
          </cell>
          <cell r="C182" t="str">
            <v>80g</v>
          </cell>
          <cell r="D182" t="str">
            <v>瓶
</v>
          </cell>
          <cell r="E182">
            <v>1</v>
          </cell>
        </row>
        <row r="183">
          <cell r="A183">
            <v>40922</v>
          </cell>
          <cell r="B183" t="str">
            <v>广藿香</v>
          </cell>
          <cell r="C183" t="str">
            <v>段</v>
          </cell>
          <cell r="D183" t="str">
            <v>10g</v>
          </cell>
          <cell r="E183">
            <v>1</v>
          </cell>
        </row>
        <row r="184">
          <cell r="A184">
            <v>25419</v>
          </cell>
          <cell r="B184" t="str">
            <v>金银花</v>
          </cell>
          <cell r="C184" t="str">
            <v>净制（济）</v>
          </cell>
          <cell r="D184" t="str">
            <v>10g</v>
          </cell>
          <cell r="E184">
            <v>1</v>
          </cell>
        </row>
        <row r="185">
          <cell r="A185">
            <v>143626</v>
          </cell>
          <cell r="B185" t="str">
            <v>成人护理垫（60*90）</v>
          </cell>
          <cell r="C185" t="str">
            <v>L-12片/包</v>
          </cell>
          <cell r="D185" t="str">
            <v>包</v>
          </cell>
          <cell r="E185">
            <v>1</v>
          </cell>
        </row>
        <row r="186">
          <cell r="A186">
            <v>9908109</v>
          </cell>
          <cell r="B186" t="str">
            <v>全安素Z（400g）</v>
          </cell>
          <cell r="C186" t="str">
            <v/>
          </cell>
          <cell r="D186" t="str">
            <v>听</v>
          </cell>
          <cell r="E186">
            <v>1</v>
          </cell>
        </row>
        <row r="187">
          <cell r="A187">
            <v>70745</v>
          </cell>
          <cell r="B187" t="str">
            <v>清肺消炎丸</v>
          </cell>
          <cell r="C187" t="str">
            <v>8克x6袋</v>
          </cell>
          <cell r="D187" t="str">
            <v>盒</v>
          </cell>
          <cell r="E187">
            <v>1</v>
          </cell>
        </row>
        <row r="188">
          <cell r="A188">
            <v>113783</v>
          </cell>
          <cell r="B188" t="str">
            <v>京都念慈菴金桔柠檬糖</v>
          </cell>
          <cell r="C188" t="str">
            <v>45g(2.5gx18粒)</v>
          </cell>
          <cell r="D188" t="str">
            <v>盒</v>
          </cell>
          <cell r="E188">
            <v>1</v>
          </cell>
        </row>
        <row r="189">
          <cell r="A189">
            <v>99132</v>
          </cell>
          <cell r="B189" t="str">
            <v>第6感天然胶乳橡胶避孕套</v>
          </cell>
          <cell r="C189" t="str">
            <v>12只(至尊超滑)茉莉香</v>
          </cell>
          <cell r="D189" t="str">
            <v>盒</v>
          </cell>
          <cell r="E189">
            <v>1</v>
          </cell>
        </row>
        <row r="190">
          <cell r="A190">
            <v>23745</v>
          </cell>
          <cell r="B190" t="str">
            <v>天然胶乳橡胶避孕套（多乐士）</v>
          </cell>
          <cell r="C190" t="str">
            <v>12只(超薄檀香)</v>
          </cell>
          <cell r="D190" t="str">
            <v>盒</v>
          </cell>
          <cell r="E190">
            <v>1</v>
          </cell>
        </row>
        <row r="191">
          <cell r="A191">
            <v>28652</v>
          </cell>
          <cell r="B191" t="str">
            <v>替硝唑片(卡斯尼)</v>
          </cell>
          <cell r="C191" t="str">
            <v>0.5gx8片</v>
          </cell>
          <cell r="D191" t="str">
            <v>盒</v>
          </cell>
          <cell r="E191">
            <v>1</v>
          </cell>
        </row>
        <row r="192">
          <cell r="A192">
            <v>231</v>
          </cell>
          <cell r="B192" t="str">
            <v>氧氟沙星片</v>
          </cell>
          <cell r="C192" t="str">
            <v>0.1gx12片</v>
          </cell>
          <cell r="D192" t="str">
            <v>盒</v>
          </cell>
          <cell r="E192">
            <v>1</v>
          </cell>
        </row>
        <row r="193">
          <cell r="A193">
            <v>3772</v>
          </cell>
          <cell r="B193" t="str">
            <v>前列通瘀胶囊</v>
          </cell>
          <cell r="C193" t="str">
            <v>0.4gx50粒</v>
          </cell>
          <cell r="D193" t="str">
            <v>瓶</v>
          </cell>
          <cell r="E193">
            <v>1</v>
          </cell>
        </row>
        <row r="194">
          <cell r="A194">
            <v>42968</v>
          </cell>
          <cell r="B194" t="str">
            <v>荨麻疹丸</v>
          </cell>
          <cell r="C194" t="str">
            <v>6袋</v>
          </cell>
          <cell r="D194" t="str">
            <v>盒</v>
          </cell>
          <cell r="E194">
            <v>1</v>
          </cell>
        </row>
        <row r="195">
          <cell r="A195">
            <v>30939</v>
          </cell>
          <cell r="B195" t="str">
            <v>祛疤A+B(薰衣草祛疤凝胶+疤痕灵蛇油膏</v>
          </cell>
          <cell r="C195" t="str">
            <v>A装30g+B装30g</v>
          </cell>
          <cell r="D195" t="str">
            <v>盒</v>
          </cell>
          <cell r="E195">
            <v>1</v>
          </cell>
        </row>
        <row r="196">
          <cell r="A196">
            <v>758</v>
          </cell>
          <cell r="B196" t="str">
            <v>头孢羟氨苄颗粒</v>
          </cell>
          <cell r="C196" t="str">
            <v>0.125gx12袋</v>
          </cell>
          <cell r="D196" t="str">
            <v>盒</v>
          </cell>
          <cell r="E196">
            <v>1</v>
          </cell>
        </row>
        <row r="197">
          <cell r="A197">
            <v>25939</v>
          </cell>
          <cell r="B197" t="str">
            <v>伤湿止痛膏</v>
          </cell>
          <cell r="C197" t="str">
            <v>7cmx10cmx5贴x2袋(精装)</v>
          </cell>
          <cell r="D197" t="str">
            <v>盒</v>
          </cell>
          <cell r="E197">
            <v>1</v>
          </cell>
        </row>
        <row r="198">
          <cell r="A198">
            <v>1254</v>
          </cell>
          <cell r="B198" t="str">
            <v>香砂养胃丸</v>
          </cell>
          <cell r="C198" t="str">
            <v>9gx8袋</v>
          </cell>
          <cell r="D198" t="str">
            <v>盒</v>
          </cell>
          <cell r="E198">
            <v>1</v>
          </cell>
        </row>
        <row r="199">
          <cell r="A199">
            <v>73578</v>
          </cell>
          <cell r="B199" t="str">
            <v>灵芝</v>
          </cell>
          <cell r="C199" t="str">
            <v>太极牌片50g（听）</v>
          </cell>
          <cell r="D199" t="str">
            <v>听</v>
          </cell>
          <cell r="E199">
            <v>1</v>
          </cell>
        </row>
        <row r="200">
          <cell r="A200">
            <v>83772</v>
          </cell>
          <cell r="B200" t="str">
            <v>妇科十味片</v>
          </cell>
          <cell r="C200" t="str">
            <v>0.3gx15片x4板</v>
          </cell>
          <cell r="D200" t="str">
            <v>盒</v>
          </cell>
          <cell r="E200">
            <v>1</v>
          </cell>
        </row>
        <row r="201">
          <cell r="A201">
            <v>1256</v>
          </cell>
          <cell r="B201" t="str">
            <v>通宣理肺丸</v>
          </cell>
          <cell r="C201" t="str">
            <v>6gx50袋</v>
          </cell>
          <cell r="D201" t="str">
            <v>袋</v>
          </cell>
          <cell r="E201">
            <v>1</v>
          </cell>
        </row>
        <row r="202">
          <cell r="A202">
            <v>65316</v>
          </cell>
          <cell r="B202" t="str">
            <v>防风通圣丸</v>
          </cell>
          <cell r="C202" t="str">
            <v>6gx12袋</v>
          </cell>
          <cell r="D202" t="str">
            <v>盒</v>
          </cell>
          <cell r="E202">
            <v>1</v>
          </cell>
        </row>
        <row r="203">
          <cell r="A203">
            <v>19548</v>
          </cell>
          <cell r="B203" t="str">
            <v>开胸顺气丸</v>
          </cell>
          <cell r="C203" t="str">
            <v>9gx10袋</v>
          </cell>
          <cell r="D203" t="str">
            <v>盒</v>
          </cell>
          <cell r="E203">
            <v>1</v>
          </cell>
        </row>
        <row r="204">
          <cell r="A204">
            <v>147320</v>
          </cell>
          <cell r="B204" t="str">
            <v>开喉剑喷雾剂（儿童型）</v>
          </cell>
          <cell r="C204" t="str">
            <v>20ml</v>
          </cell>
          <cell r="D204" t="str">
            <v>瓶</v>
          </cell>
          <cell r="E204">
            <v>1</v>
          </cell>
        </row>
        <row r="205">
          <cell r="A205">
            <v>110733</v>
          </cell>
          <cell r="B205" t="str">
            <v>通气鼻贴(新康泰克)</v>
          </cell>
          <cell r="C205" t="str">
            <v>8片(儿童型)</v>
          </cell>
          <cell r="D205" t="str">
            <v>盒</v>
          </cell>
          <cell r="E205">
            <v>1</v>
          </cell>
        </row>
        <row r="206">
          <cell r="A206">
            <v>29273</v>
          </cell>
          <cell r="B206" t="str">
            <v>云南白药胶囊</v>
          </cell>
          <cell r="C206" t="str">
            <v>0.25gx32粒</v>
          </cell>
          <cell r="D206" t="str">
            <v>瓶</v>
          </cell>
          <cell r="E206">
            <v>1</v>
          </cell>
        </row>
        <row r="207">
          <cell r="A207">
            <v>1840</v>
          </cell>
          <cell r="B207" t="str">
            <v>云南白药酊</v>
          </cell>
          <cell r="C207" t="str">
            <v>50ml</v>
          </cell>
          <cell r="D207" t="str">
            <v>瓶</v>
          </cell>
          <cell r="E207">
            <v>1</v>
          </cell>
        </row>
        <row r="208">
          <cell r="A208">
            <v>15207</v>
          </cell>
          <cell r="B208" t="str">
            <v>冰王薰衣草修痕护肤凝胶（原冰王薰衣草疤痕修复凝胶）</v>
          </cell>
          <cell r="C208" t="str">
            <v>20g</v>
          </cell>
          <cell r="D208" t="str">
            <v>支</v>
          </cell>
          <cell r="E208">
            <v>1</v>
          </cell>
        </row>
        <row r="209">
          <cell r="A209">
            <v>50176</v>
          </cell>
          <cell r="B209" t="str">
            <v>远红外风湿关节炎痛贴</v>
          </cell>
          <cell r="C209" t="str">
            <v>9.5cmx12.5cmx6贴</v>
          </cell>
          <cell r="D209" t="str">
            <v>盒</v>
          </cell>
          <cell r="E209">
            <v>1</v>
          </cell>
        </row>
        <row r="210">
          <cell r="A210">
            <v>147152</v>
          </cell>
          <cell r="B210" t="str">
            <v>西瓜霜喉口宝含片 </v>
          </cell>
          <cell r="C210" t="str">
            <v>16片x1.8克（铁盒薄荷味） </v>
          </cell>
          <cell r="D210" t="str">
            <v>盒</v>
          </cell>
          <cell r="E210">
            <v>1</v>
          </cell>
        </row>
        <row r="211">
          <cell r="A211">
            <v>41217</v>
          </cell>
          <cell r="B211" t="str">
            <v>颈椎牵引器</v>
          </cell>
          <cell r="C211" t="str">
            <v>A型(韩式)</v>
          </cell>
          <cell r="D211" t="str">
            <v>个</v>
          </cell>
          <cell r="E211">
            <v>1</v>
          </cell>
        </row>
        <row r="212">
          <cell r="A212">
            <v>73881</v>
          </cell>
          <cell r="B212" t="str">
            <v>小儿清解冲剂</v>
          </cell>
          <cell r="C212" t="str">
            <v>4gx8袋</v>
          </cell>
          <cell r="D212" t="str">
            <v>盒</v>
          </cell>
          <cell r="E212">
            <v>1</v>
          </cell>
        </row>
        <row r="213">
          <cell r="A213">
            <v>72966</v>
          </cell>
          <cell r="B213" t="str">
            <v>加巴喷丁胶囊(派汀)</v>
          </cell>
          <cell r="C213" t="str">
            <v>0.1gx10粒x5板</v>
          </cell>
          <cell r="D213" t="str">
            <v>盒</v>
          </cell>
          <cell r="E213">
            <v>1</v>
          </cell>
        </row>
        <row r="214">
          <cell r="A214">
            <v>28949</v>
          </cell>
          <cell r="B214" t="str">
            <v>感冒灵颗粒</v>
          </cell>
          <cell r="C214" t="str">
            <v>10gx9袋</v>
          </cell>
          <cell r="D214" t="str">
            <v>盒</v>
          </cell>
          <cell r="E214">
            <v>1</v>
          </cell>
        </row>
        <row r="215">
          <cell r="A215">
            <v>22777</v>
          </cell>
          <cell r="B215" t="str">
            <v>阿法骨化醇软胶囊(盖诺真)</v>
          </cell>
          <cell r="C215" t="str">
            <v>0.25ugx20粒x2板</v>
          </cell>
          <cell r="D215" t="str">
            <v>盒</v>
          </cell>
          <cell r="E215">
            <v>1</v>
          </cell>
        </row>
        <row r="216">
          <cell r="A216">
            <v>136144</v>
          </cell>
          <cell r="B216" t="str">
            <v>心脑康胶囊</v>
          </cell>
          <cell r="C216" t="str">
            <v>0.25gx12粒x8板</v>
          </cell>
          <cell r="D216" t="str">
            <v>盒</v>
          </cell>
          <cell r="E216">
            <v>1</v>
          </cell>
        </row>
        <row r="217">
          <cell r="A217">
            <v>53948</v>
          </cell>
          <cell r="B217" t="str">
            <v>硫酸羟氯喹片</v>
          </cell>
          <cell r="C217" t="str">
            <v>0.1gx14片</v>
          </cell>
          <cell r="D217" t="str">
            <v>盒</v>
          </cell>
          <cell r="E217">
            <v>1</v>
          </cell>
        </row>
        <row r="218">
          <cell r="A218">
            <v>13014</v>
          </cell>
          <cell r="B218" t="str">
            <v>冰硼散</v>
          </cell>
          <cell r="C218" t="str">
            <v>0.6gx10瓶</v>
          </cell>
          <cell r="D218" t="str">
            <v>盒</v>
          </cell>
          <cell r="E218">
            <v>1</v>
          </cell>
        </row>
        <row r="219">
          <cell r="A219">
            <v>44493</v>
          </cell>
          <cell r="B219" t="str">
            <v>双虎肿痛宁喷雾剂</v>
          </cell>
          <cell r="C219" t="str">
            <v>60ml</v>
          </cell>
          <cell r="D219" t="str">
            <v>瓶</v>
          </cell>
          <cell r="E219">
            <v>1</v>
          </cell>
        </row>
        <row r="220">
          <cell r="A220">
            <v>16641</v>
          </cell>
          <cell r="B220" t="str">
            <v>法莫替丁片(高舒达)</v>
          </cell>
          <cell r="C220" t="str">
            <v>20mgx30片</v>
          </cell>
          <cell r="D220" t="str">
            <v>盒</v>
          </cell>
          <cell r="E220">
            <v>1</v>
          </cell>
        </row>
        <row r="221">
          <cell r="A221">
            <v>49781</v>
          </cell>
          <cell r="B221" t="str">
            <v>美澳健钙加维生素D软胶囊</v>
          </cell>
          <cell r="C221" t="str">
            <v>1.2gx100粒</v>
          </cell>
          <cell r="D221" t="str">
            <v>瓶</v>
          </cell>
          <cell r="E221">
            <v>1</v>
          </cell>
        </row>
        <row r="222">
          <cell r="A222">
            <v>36965</v>
          </cell>
          <cell r="B222" t="str">
            <v>盐酸洛美沙星乳膏</v>
          </cell>
          <cell r="C222" t="str">
            <v>20g:60mg</v>
          </cell>
          <cell r="D222" t="str">
            <v>盒</v>
          </cell>
          <cell r="E222">
            <v>1</v>
          </cell>
        </row>
        <row r="223">
          <cell r="A223">
            <v>27308</v>
          </cell>
          <cell r="B223" t="str">
            <v>石菖蒲</v>
          </cell>
          <cell r="C223" t="str">
            <v>片</v>
          </cell>
          <cell r="D223" t="str">
            <v>10g</v>
          </cell>
          <cell r="E223">
            <v>1</v>
          </cell>
        </row>
        <row r="224">
          <cell r="A224">
            <v>72690</v>
          </cell>
          <cell r="B224" t="str">
            <v>磷酸苯丙哌林口服液</v>
          </cell>
          <cell r="C224" t="str">
            <v>160ml</v>
          </cell>
          <cell r="D224" t="str">
            <v>瓶</v>
          </cell>
          <cell r="E224">
            <v>1</v>
          </cell>
        </row>
        <row r="225">
          <cell r="A225">
            <v>17403</v>
          </cell>
          <cell r="B225" t="str">
            <v>联苯苄唑乳膏(美克)</v>
          </cell>
          <cell r="C225" t="str">
            <v>10g</v>
          </cell>
          <cell r="D225" t="str">
            <v>支</v>
          </cell>
          <cell r="E225">
            <v>1</v>
          </cell>
        </row>
        <row r="226">
          <cell r="A226">
            <v>129577</v>
          </cell>
          <cell r="B226" t="str">
            <v>理肤泉特安舒护乳</v>
          </cell>
          <cell r="C226" t="str">
            <v>40ml</v>
          </cell>
          <cell r="D226" t="str">
            <v>支</v>
          </cell>
          <cell r="E226">
            <v>1</v>
          </cell>
        </row>
        <row r="227">
          <cell r="A227">
            <v>29733</v>
          </cell>
          <cell r="B227" t="str">
            <v>高锰酸钾外用片</v>
          </cell>
          <cell r="C227" t="str">
            <v>0.1gx24片</v>
          </cell>
          <cell r="D227" t="str">
            <v>盒</v>
          </cell>
          <cell r="E227">
            <v>1</v>
          </cell>
        </row>
        <row r="228">
          <cell r="A228">
            <v>124620</v>
          </cell>
          <cell r="B228" t="str">
            <v>黄芪破壁饮片</v>
          </cell>
          <cell r="C228" t="str">
            <v>2g*20袋</v>
          </cell>
          <cell r="D228" t="str">
            <v>盒</v>
          </cell>
          <cell r="E228">
            <v>1</v>
          </cell>
        </row>
        <row r="229">
          <cell r="A229">
            <v>42722</v>
          </cell>
          <cell r="B229" t="str">
            <v>枇杷蜂蜜</v>
          </cell>
          <cell r="C229" t="str">
            <v>950g</v>
          </cell>
          <cell r="D229" t="str">
            <v>瓶</v>
          </cell>
          <cell r="E229">
            <v>1</v>
          </cell>
        </row>
        <row r="230">
          <cell r="A230">
            <v>42721</v>
          </cell>
          <cell r="B230" t="str">
            <v>党参蜂蜜</v>
          </cell>
          <cell r="C230" t="str">
            <v>950g</v>
          </cell>
          <cell r="D230" t="str">
            <v>瓶</v>
          </cell>
          <cell r="E230">
            <v>1</v>
          </cell>
        </row>
        <row r="231">
          <cell r="A231">
            <v>115725</v>
          </cell>
          <cell r="B231" t="str">
            <v>冬虫夏草菌丝体口服液(大光荣)</v>
          </cell>
          <cell r="C231" t="str">
            <v>250mlx3瓶</v>
          </cell>
          <cell r="D231" t="str">
            <v>提</v>
          </cell>
          <cell r="E231">
            <v>1</v>
          </cell>
        </row>
        <row r="232">
          <cell r="A232">
            <v>136780</v>
          </cell>
          <cell r="B232" t="str">
            <v>三和堂牌西洋参含片</v>
          </cell>
          <cell r="C232" t="str">
            <v>1.25gx12片x12盒礼盒装</v>
          </cell>
          <cell r="D232" t="str">
            <v>提</v>
          </cell>
          <cell r="E232">
            <v>1</v>
          </cell>
        </row>
        <row r="233">
          <cell r="A233">
            <v>34118</v>
          </cell>
          <cell r="B233" t="str">
            <v>医用固定带(腰围)</v>
          </cell>
          <cell r="C233" t="str">
            <v>YWD02(中号)</v>
          </cell>
          <cell r="D233" t="str">
            <v>副</v>
          </cell>
          <cell r="E233">
            <v>1</v>
          </cell>
        </row>
        <row r="234">
          <cell r="A234">
            <v>37579</v>
          </cell>
          <cell r="B234" t="str">
            <v>医用固定带(腰围)</v>
          </cell>
          <cell r="C234" t="str">
            <v>YWD02(大号)</v>
          </cell>
          <cell r="D234" t="str">
            <v>副</v>
          </cell>
          <cell r="E234">
            <v>1</v>
          </cell>
        </row>
        <row r="235">
          <cell r="A235">
            <v>140364</v>
          </cell>
          <cell r="B235" t="str">
            <v>理肤泉温泉活化清润洁面泡沫 </v>
          </cell>
          <cell r="C235" t="str">
            <v>125ml</v>
          </cell>
          <cell r="D235" t="str">
            <v>支</v>
          </cell>
          <cell r="E235">
            <v>1</v>
          </cell>
        </row>
        <row r="236">
          <cell r="A236">
            <v>82614</v>
          </cell>
          <cell r="B236" t="str">
            <v>曲安奈德益康唑乳膏</v>
          </cell>
          <cell r="C236" t="str">
            <v>20g</v>
          </cell>
          <cell r="D236" t="str">
            <v>支</v>
          </cell>
          <cell r="E236">
            <v>1</v>
          </cell>
        </row>
        <row r="237">
          <cell r="A237">
            <v>93487</v>
          </cell>
          <cell r="B237" t="str">
            <v>莲子</v>
          </cell>
          <cell r="C237" t="str">
            <v>100g(桐君阁)</v>
          </cell>
          <cell r="D237" t="str">
            <v>袋</v>
          </cell>
          <cell r="E237">
            <v>1</v>
          </cell>
        </row>
        <row r="238">
          <cell r="A238">
            <v>115320</v>
          </cell>
          <cell r="B238" t="str">
            <v>辅酶Q10天然维生素E软胶囊</v>
          </cell>
          <cell r="C238" t="str">
            <v>24g(400mgx60粒)</v>
          </cell>
          <cell r="D238" t="str">
            <v>瓶</v>
          </cell>
          <cell r="E238">
            <v>1</v>
          </cell>
        </row>
        <row r="239">
          <cell r="A239">
            <v>52444</v>
          </cell>
          <cell r="B239" t="str">
            <v>天然β-胡萝卜素软胶囊</v>
          </cell>
          <cell r="C239" t="str">
            <v>50g(0.5gx100粒)</v>
          </cell>
          <cell r="D239" t="str">
            <v>瓶</v>
          </cell>
          <cell r="E239">
            <v>1</v>
          </cell>
        </row>
        <row r="240">
          <cell r="A240">
            <v>60603</v>
          </cell>
          <cell r="B240" t="str">
            <v>雄纠纠牌益康胶囊</v>
          </cell>
          <cell r="C240" t="str">
            <v>0.35g/粒x90粒</v>
          </cell>
          <cell r="D240" t="str">
            <v>瓶</v>
          </cell>
          <cell r="E240">
            <v>1</v>
          </cell>
        </row>
        <row r="241">
          <cell r="A241">
            <v>137339</v>
          </cell>
          <cell r="B241" t="str">
            <v>汤臣倍健多种维生素矿物质片（孕妇早期型） </v>
          </cell>
          <cell r="C241" t="str">
            <v> 117g(1.3g/片*90片）  </v>
          </cell>
          <cell r="D241" t="str">
            <v>瓶</v>
          </cell>
          <cell r="E241">
            <v>1</v>
          </cell>
        </row>
        <row r="242">
          <cell r="A242">
            <v>53952</v>
          </cell>
          <cell r="B242" t="str">
            <v>黄氏响声丸</v>
          </cell>
          <cell r="C242" t="str">
            <v>0.133克×36丸×2板(炭衣丸)</v>
          </cell>
          <cell r="D242" t="str">
            <v>盒</v>
          </cell>
          <cell r="E242">
            <v>1</v>
          </cell>
        </row>
        <row r="243">
          <cell r="A243">
            <v>54270</v>
          </cell>
          <cell r="B243" t="str">
            <v>超爽金菊冰茶</v>
          </cell>
          <cell r="C243" t="str">
            <v>288g</v>
          </cell>
          <cell r="D243" t="str">
            <v>袋</v>
          </cell>
          <cell r="E243">
            <v>1</v>
          </cell>
        </row>
        <row r="244">
          <cell r="A244">
            <v>105997</v>
          </cell>
          <cell r="B244" t="str">
            <v>御美彩染焗油膏(五贝子)金棕色</v>
          </cell>
          <cell r="C244" t="str">
            <v>120g</v>
          </cell>
          <cell r="D244" t="str">
            <v>盒</v>
          </cell>
          <cell r="E244">
            <v>1</v>
          </cell>
        </row>
        <row r="245">
          <cell r="A245">
            <v>105372</v>
          </cell>
          <cell r="B245" t="str">
            <v>小林退热贴(冰宝贴)</v>
          </cell>
          <cell r="C245" t="str">
            <v>2片(儿童)</v>
          </cell>
          <cell r="D245" t="str">
            <v>袋</v>
          </cell>
          <cell r="E245">
            <v>1</v>
          </cell>
        </row>
        <row r="246">
          <cell r="A246">
            <v>110332</v>
          </cell>
          <cell r="B246" t="str">
            <v>兵兵冬暖宝热敷贴</v>
          </cell>
          <cell r="C246" t="str">
            <v>6贴</v>
          </cell>
          <cell r="D246" t="str">
            <v>盒</v>
          </cell>
          <cell r="E246">
            <v>1</v>
          </cell>
        </row>
        <row r="247">
          <cell r="A247">
            <v>108095</v>
          </cell>
          <cell r="B247" t="str">
            <v>纯珍珠粉</v>
          </cell>
          <cell r="C247" t="str">
            <v>120g</v>
          </cell>
          <cell r="D247" t="str">
            <v>袋</v>
          </cell>
          <cell r="E247">
            <v>1</v>
          </cell>
        </row>
        <row r="248">
          <cell r="A248">
            <v>58447</v>
          </cell>
          <cell r="B248" t="str">
            <v>苄达赖氨酸滴眼液</v>
          </cell>
          <cell r="C248" t="str">
            <v>8ml:40mg</v>
          </cell>
          <cell r="D248" t="str">
            <v>支</v>
          </cell>
          <cell r="E248">
            <v>1</v>
          </cell>
        </row>
        <row r="249">
          <cell r="A249">
            <v>101144</v>
          </cell>
          <cell r="B249" t="str">
            <v>毓婷天然胶乳橡胶避孕套</v>
          </cell>
          <cell r="C249" t="str">
            <v>12支(极限超薄)</v>
          </cell>
          <cell r="D249" t="str">
            <v>盒</v>
          </cell>
          <cell r="E249">
            <v>1</v>
          </cell>
        </row>
        <row r="250">
          <cell r="A250">
            <v>137925</v>
          </cell>
          <cell r="B250" t="str">
            <v>天麻超细粉</v>
          </cell>
          <cell r="C250" t="str">
            <v>120g</v>
          </cell>
          <cell r="D250" t="str">
            <v>瓶</v>
          </cell>
          <cell r="E250">
            <v>1</v>
          </cell>
        </row>
        <row r="251">
          <cell r="A251">
            <v>133491</v>
          </cell>
          <cell r="B251" t="str">
            <v>西洋参粉</v>
          </cell>
          <cell r="C251" t="str">
            <v>80g</v>
          </cell>
          <cell r="D251" t="str">
            <v>瓶</v>
          </cell>
          <cell r="E251">
            <v>1</v>
          </cell>
        </row>
        <row r="252">
          <cell r="A252">
            <v>139659</v>
          </cell>
          <cell r="B252" t="str">
            <v>痛畀帖</v>
          </cell>
          <cell r="C252" t="str">
            <v>跌打损伤型(2贴)</v>
          </cell>
          <cell r="D252" t="str">
            <v>盒</v>
          </cell>
          <cell r="E252">
            <v>1</v>
          </cell>
        </row>
        <row r="253">
          <cell r="A253">
            <v>148733</v>
          </cell>
          <cell r="B253" t="str">
            <v>纯水清洁棉</v>
          </cell>
          <cell r="C253" t="str">
            <v>15cmx8cm,6s</v>
          </cell>
          <cell r="D253" t="str">
            <v>盒</v>
          </cell>
          <cell r="E253">
            <v>1</v>
          </cell>
        </row>
        <row r="254">
          <cell r="A254">
            <v>59494</v>
          </cell>
          <cell r="B254" t="str">
            <v>天然胶乳橡胶避孕套(杰士邦)</v>
          </cell>
          <cell r="C254" t="str">
            <v>3只（爽滑倍润）</v>
          </cell>
          <cell r="D254" t="str">
            <v>盒</v>
          </cell>
          <cell r="E254">
            <v>1</v>
          </cell>
        </row>
        <row r="255">
          <cell r="A255">
            <v>128559</v>
          </cell>
          <cell r="B255" t="str">
            <v>天然胶乳橡胶避孕套(多乐士)</v>
          </cell>
          <cell r="C255" t="str">
            <v>12只(梦幻极致超薄)</v>
          </cell>
          <cell r="D255" t="str">
            <v>盒</v>
          </cell>
          <cell r="E255">
            <v>1</v>
          </cell>
        </row>
        <row r="256">
          <cell r="A256">
            <v>134859</v>
          </cell>
          <cell r="B256" t="str">
            <v>冈本天然胶乳橡胶避孕套</v>
          </cell>
          <cell r="C256" t="str">
            <v>10片（透薄）</v>
          </cell>
          <cell r="D256" t="str">
            <v>盒</v>
          </cell>
          <cell r="E256">
            <v>1</v>
          </cell>
        </row>
        <row r="257">
          <cell r="A257">
            <v>17301</v>
          </cell>
          <cell r="B257" t="str">
            <v>异丙托溴胺气雾剂(爱全乐)</v>
          </cell>
          <cell r="C257" t="str">
            <v>20ug/掀x200掀:10ml</v>
          </cell>
          <cell r="D257" t="str">
            <v>盒</v>
          </cell>
          <cell r="E257">
            <v>1</v>
          </cell>
        </row>
        <row r="258">
          <cell r="A258">
            <v>23859</v>
          </cell>
          <cell r="B258" t="str">
            <v>天然胶乳橡胶避孕套（多乐士）</v>
          </cell>
          <cell r="C258" t="str">
            <v>12只(梦幻持久耐力型)</v>
          </cell>
          <cell r="D258" t="str">
            <v>盒</v>
          </cell>
          <cell r="E258">
            <v>1</v>
          </cell>
        </row>
        <row r="259">
          <cell r="A259">
            <v>23860</v>
          </cell>
          <cell r="B259" t="str">
            <v>天然胶乳橡胶避孕套（多乐士）</v>
          </cell>
          <cell r="C259" t="str">
            <v>12只(梦幻浪漫环纹型)</v>
          </cell>
          <cell r="D259" t="str">
            <v>盒</v>
          </cell>
          <cell r="E259">
            <v>1</v>
          </cell>
        </row>
        <row r="260">
          <cell r="A260">
            <v>43793</v>
          </cell>
          <cell r="B260" t="str">
            <v>醋酸曲安奈德益康唑乳膏</v>
          </cell>
          <cell r="C260" t="str">
            <v>15g</v>
          </cell>
          <cell r="D260" t="str">
            <v>盒</v>
          </cell>
          <cell r="E260">
            <v>1</v>
          </cell>
        </row>
        <row r="261">
          <cell r="A261">
            <v>84174</v>
          </cell>
          <cell r="B261" t="str">
            <v>六味地黄丸</v>
          </cell>
          <cell r="C261" t="str">
            <v>126丸/瓶(浓缩丸)</v>
          </cell>
          <cell r="D261" t="str">
            <v>盒</v>
          </cell>
          <cell r="E261">
            <v>1</v>
          </cell>
        </row>
        <row r="262">
          <cell r="A262">
            <v>69783</v>
          </cell>
          <cell r="B262" t="str">
            <v>盐酸伐昔洛韦胶囊(益君清)</v>
          </cell>
          <cell r="C262" t="str">
            <v>0.15gx10粒</v>
          </cell>
          <cell r="D262" t="str">
            <v>盒</v>
          </cell>
          <cell r="E262">
            <v>1</v>
          </cell>
        </row>
        <row r="263">
          <cell r="A263">
            <v>316</v>
          </cell>
          <cell r="B263" t="str">
            <v>二甲硅油片(消胀片)</v>
          </cell>
          <cell r="C263" t="str">
            <v>25mgx100片</v>
          </cell>
          <cell r="D263" t="str">
            <v>瓶</v>
          </cell>
          <cell r="E263">
            <v>1</v>
          </cell>
        </row>
        <row r="264">
          <cell r="A264">
            <v>67101</v>
          </cell>
          <cell r="B264" t="str">
            <v>克林霉素甲硝唑搽剂(痤康王)</v>
          </cell>
          <cell r="C264" t="str">
            <v>40ml
</v>
          </cell>
          <cell r="D264" t="str">
            <v>瓶
</v>
          </cell>
          <cell r="E264">
            <v>1</v>
          </cell>
        </row>
        <row r="265">
          <cell r="A265">
            <v>15105</v>
          </cell>
          <cell r="B265" t="str">
            <v>阿魏酸哌嗪片(保肾康片)</v>
          </cell>
          <cell r="C265" t="str">
            <v>50mgx50片</v>
          </cell>
          <cell r="D265" t="str">
            <v>瓶</v>
          </cell>
          <cell r="E265">
            <v>1</v>
          </cell>
        </row>
        <row r="266">
          <cell r="A266">
            <v>12420</v>
          </cell>
          <cell r="B266" t="str">
            <v>蜜炼川贝枇杷膏</v>
          </cell>
          <cell r="C266" t="str">
            <v>138g</v>
          </cell>
          <cell r="D266" t="str">
            <v>瓶</v>
          </cell>
          <cell r="E266">
            <v>1</v>
          </cell>
        </row>
        <row r="267">
          <cell r="A267">
            <v>23969</v>
          </cell>
          <cell r="B267" t="str">
            <v>生命一号</v>
          </cell>
          <cell r="C267" t="str">
            <v>10mlx60支+240粒x1瓶</v>
          </cell>
          <cell r="D267" t="str">
            <v>盒</v>
          </cell>
          <cell r="E267">
            <v>1</v>
          </cell>
        </row>
        <row r="268">
          <cell r="A268">
            <v>137345</v>
          </cell>
          <cell r="B268" t="str">
            <v>枸橼酸西地那非片(金戈)</v>
          </cell>
          <cell r="C268" t="str">
            <v>50mgx10片</v>
          </cell>
          <cell r="D268" t="str">
            <v>盒</v>
          </cell>
          <cell r="E268">
            <v>1</v>
          </cell>
        </row>
        <row r="269">
          <cell r="A269">
            <v>365</v>
          </cell>
          <cell r="B269" t="str">
            <v>肌苷片</v>
          </cell>
          <cell r="C269" t="str">
            <v>0.2gx100片</v>
          </cell>
          <cell r="D269" t="str">
            <v>瓶</v>
          </cell>
          <cell r="E269">
            <v>1</v>
          </cell>
        </row>
        <row r="270">
          <cell r="A270">
            <v>22383</v>
          </cell>
          <cell r="B270" t="str">
            <v>胖大海</v>
          </cell>
          <cell r="C270" t="str">
            <v>100g(精选）</v>
          </cell>
          <cell r="D270" t="str">
            <v>袋</v>
          </cell>
          <cell r="E270">
            <v>1</v>
          </cell>
        </row>
        <row r="271">
          <cell r="A271">
            <v>1391</v>
          </cell>
          <cell r="B271" t="str">
            <v>桂附地黄丸</v>
          </cell>
          <cell r="C271" t="str">
            <v>60g</v>
          </cell>
          <cell r="D271" t="str">
            <v>瓶</v>
          </cell>
          <cell r="E271">
            <v>1</v>
          </cell>
        </row>
        <row r="272">
          <cell r="A272">
            <v>22409</v>
          </cell>
          <cell r="B272" t="str">
            <v>党参</v>
          </cell>
          <cell r="C272" t="str">
            <v>100g(特级、段）</v>
          </cell>
          <cell r="D272" t="str">
            <v>袋</v>
          </cell>
          <cell r="E272">
            <v>1</v>
          </cell>
        </row>
        <row r="273">
          <cell r="A273">
            <v>58451</v>
          </cell>
          <cell r="B273" t="str">
            <v>六味地黄丸</v>
          </cell>
          <cell r="C273" t="str">
            <v>90g(水蜜丸)</v>
          </cell>
          <cell r="D273" t="str">
            <v>瓶</v>
          </cell>
          <cell r="E273">
            <v>1</v>
          </cell>
        </row>
        <row r="274">
          <cell r="A274">
            <v>69951</v>
          </cell>
          <cell r="B274" t="str">
            <v>炒黑芝麻</v>
          </cell>
          <cell r="C274" t="str">
            <v>100g（精选）</v>
          </cell>
          <cell r="D274" t="str">
            <v>袋</v>
          </cell>
          <cell r="E274">
            <v>1</v>
          </cell>
        </row>
        <row r="275">
          <cell r="A275">
            <v>67409</v>
          </cell>
          <cell r="B275" t="str">
            <v>川明参</v>
          </cell>
          <cell r="C275" t="str">
            <v>100g(优质)(太极牌)</v>
          </cell>
          <cell r="D275" t="str">
            <v>包</v>
          </cell>
          <cell r="E275">
            <v>1</v>
          </cell>
        </row>
        <row r="276">
          <cell r="A276">
            <v>2109</v>
          </cell>
          <cell r="B276" t="str">
            <v>甲氧氯普胺片(胃复安片)</v>
          </cell>
          <cell r="C276" t="str">
            <v>5mgx100片</v>
          </cell>
          <cell r="D276" t="str">
            <v>瓶</v>
          </cell>
          <cell r="E276">
            <v>1</v>
          </cell>
        </row>
        <row r="277">
          <cell r="A277">
            <v>2109</v>
          </cell>
          <cell r="B277" t="str">
            <v>甲氧氯普胺片(胃复安片)</v>
          </cell>
          <cell r="C277" t="str">
            <v>5mgx100片</v>
          </cell>
          <cell r="D277" t="str">
            <v>瓶</v>
          </cell>
          <cell r="E277">
            <v>1</v>
          </cell>
        </row>
        <row r="278">
          <cell r="A278">
            <v>136362</v>
          </cell>
          <cell r="B278" t="str">
            <v>阿魏酸哌嗪片</v>
          </cell>
          <cell r="C278" t="str">
            <v>50mgx100片</v>
          </cell>
          <cell r="D278" t="str">
            <v>盒</v>
          </cell>
          <cell r="E278">
            <v>1</v>
          </cell>
        </row>
        <row r="279">
          <cell r="A279">
            <v>136006</v>
          </cell>
          <cell r="B279" t="str">
            <v>非那雄胺片</v>
          </cell>
          <cell r="C279" t="str">
            <v>5mg*20片</v>
          </cell>
          <cell r="D279" t="str">
            <v>盒</v>
          </cell>
          <cell r="E279">
            <v>1</v>
          </cell>
        </row>
        <row r="280">
          <cell r="A280">
            <v>22758</v>
          </cell>
          <cell r="B280" t="str">
            <v>正清风痛宁缓释片</v>
          </cell>
          <cell r="C280" t="str">
            <v>60mgx12片</v>
          </cell>
          <cell r="D280" t="str">
            <v>盒</v>
          </cell>
          <cell r="E280">
            <v>1</v>
          </cell>
        </row>
        <row r="281">
          <cell r="A281">
            <v>20180</v>
          </cell>
          <cell r="B281" t="str">
            <v>阿莫西林克拉维酸钾颗粒(安奇颗粒)</v>
          </cell>
          <cell r="C281" t="str">
            <v>156.25mgx9袋</v>
          </cell>
          <cell r="D281" t="str">
            <v>盒</v>
          </cell>
          <cell r="E281">
            <v>1</v>
          </cell>
        </row>
        <row r="282">
          <cell r="A282">
            <v>1249</v>
          </cell>
          <cell r="B282" t="str">
            <v>金嗓清音丸</v>
          </cell>
          <cell r="C282" t="str">
            <v>360丸</v>
          </cell>
          <cell r="D282" t="str">
            <v>瓶</v>
          </cell>
          <cell r="E282">
            <v>1</v>
          </cell>
        </row>
        <row r="283">
          <cell r="A283">
            <v>16367</v>
          </cell>
          <cell r="B283" t="str">
            <v>辅酶Q10胶囊</v>
          </cell>
          <cell r="C283" t="str">
            <v>10mgx60粒</v>
          </cell>
          <cell r="D283" t="str">
            <v>瓶</v>
          </cell>
          <cell r="E283">
            <v>1</v>
          </cell>
        </row>
        <row r="284">
          <cell r="A284">
            <v>34233</v>
          </cell>
          <cell r="B284" t="str">
            <v>利胆止痛片</v>
          </cell>
          <cell r="C284" t="str">
            <v>18片x3板(薄膜衣)</v>
          </cell>
          <cell r="D284" t="str">
            <v>盒</v>
          </cell>
          <cell r="E284">
            <v>1</v>
          </cell>
        </row>
        <row r="285">
          <cell r="A285">
            <v>1829</v>
          </cell>
          <cell r="B285" t="str">
            <v>复方土槿皮酊</v>
          </cell>
          <cell r="C285" t="str">
            <v>15ml</v>
          </cell>
          <cell r="D285" t="str">
            <v>瓶</v>
          </cell>
          <cell r="E285">
            <v>1</v>
          </cell>
        </row>
        <row r="286">
          <cell r="A286">
            <v>152455</v>
          </cell>
          <cell r="B286" t="str">
            <v>奥利司他片</v>
          </cell>
          <cell r="C286" t="str">
            <v>0.12gx1片x3板</v>
          </cell>
          <cell r="D286" t="str">
            <v>盒</v>
          </cell>
          <cell r="E286">
            <v>1</v>
          </cell>
        </row>
        <row r="287">
          <cell r="A287">
            <v>139577</v>
          </cell>
          <cell r="B287" t="str">
            <v>黄芪精</v>
          </cell>
          <cell r="C287" t="str">
            <v>10mlx12支</v>
          </cell>
          <cell r="D287" t="str">
            <v>盒</v>
          </cell>
          <cell r="E287">
            <v>1</v>
          </cell>
        </row>
        <row r="288">
          <cell r="A288">
            <v>3901</v>
          </cell>
          <cell r="B288" t="str">
            <v>宫颈炎康栓</v>
          </cell>
          <cell r="C288" t="str">
            <v>1.2gx7粒</v>
          </cell>
          <cell r="D288" t="str">
            <v>盒</v>
          </cell>
          <cell r="E288">
            <v>1</v>
          </cell>
        </row>
        <row r="289">
          <cell r="A289">
            <v>7625</v>
          </cell>
          <cell r="B289" t="str">
            <v>兵兵退热贴</v>
          </cell>
          <cell r="C289" t="str">
            <v>2贴(普通装)BB-01Ⅲ型</v>
          </cell>
          <cell r="D289" t="str">
            <v>袋</v>
          </cell>
          <cell r="E289">
            <v>1</v>
          </cell>
        </row>
        <row r="290">
          <cell r="A290">
            <v>147150</v>
          </cell>
          <cell r="B290" t="str">
            <v>西瓜霜喉口宝含片 </v>
          </cell>
          <cell r="C290" t="str">
            <v>16片x1.8克（铁盒原味） </v>
          </cell>
          <cell r="D290" t="str">
            <v>盒</v>
          </cell>
          <cell r="E290">
            <v>1</v>
          </cell>
        </row>
        <row r="291">
          <cell r="A291">
            <v>67689</v>
          </cell>
          <cell r="B291" t="str">
            <v>氧气袋</v>
          </cell>
          <cell r="C291" t="str">
            <v>SY-42L</v>
          </cell>
          <cell r="D291" t="str">
            <v>只</v>
          </cell>
          <cell r="E291">
            <v>1</v>
          </cell>
        </row>
        <row r="292">
          <cell r="A292">
            <v>12398</v>
          </cell>
          <cell r="B292" t="str">
            <v>黄金搭档牌多种维生素矿物质片</v>
          </cell>
          <cell r="C292" t="str">
            <v>1000mgx100片(中老年型礼盒)</v>
          </cell>
          <cell r="D292" t="str">
            <v>盒</v>
          </cell>
          <cell r="E292">
            <v>1</v>
          </cell>
        </row>
        <row r="293">
          <cell r="A293">
            <v>107319</v>
          </cell>
          <cell r="B293" t="str">
            <v>盐酸左氧氟沙星片</v>
          </cell>
          <cell r="C293" t="str">
            <v>0.1gx10片</v>
          </cell>
          <cell r="D293" t="str">
            <v>盒</v>
          </cell>
          <cell r="E293">
            <v>1</v>
          </cell>
        </row>
        <row r="294">
          <cell r="A294">
            <v>107319</v>
          </cell>
          <cell r="B294" t="str">
            <v>盐酸左氧氟沙星片</v>
          </cell>
          <cell r="C294" t="str">
            <v>0.1gx10片</v>
          </cell>
          <cell r="D294" t="str">
            <v>盒</v>
          </cell>
          <cell r="E294">
            <v>1</v>
          </cell>
        </row>
        <row r="295">
          <cell r="A295">
            <v>83782</v>
          </cell>
          <cell r="B295" t="str">
            <v>联苯苄唑乳膏(孚琪)</v>
          </cell>
          <cell r="C295" t="str">
            <v>1%:20g</v>
          </cell>
          <cell r="D295" t="str">
            <v>支</v>
          </cell>
          <cell r="E295">
            <v>1</v>
          </cell>
        </row>
        <row r="296">
          <cell r="A296">
            <v>91385</v>
          </cell>
          <cell r="B296" t="str">
            <v>盐酸克林霉素凝胶</v>
          </cell>
          <cell r="C296" t="str">
            <v>10g:0.1g</v>
          </cell>
          <cell r="D296" t="str">
            <v>支</v>
          </cell>
          <cell r="E296">
            <v>1</v>
          </cell>
        </row>
        <row r="297">
          <cell r="A297">
            <v>11548</v>
          </cell>
          <cell r="B297" t="str">
            <v>健儿消食口服液</v>
          </cell>
          <cell r="C297" t="str">
            <v>10mlx10支</v>
          </cell>
          <cell r="D297" t="str">
            <v>盒</v>
          </cell>
          <cell r="E297">
            <v>1</v>
          </cell>
        </row>
        <row r="298">
          <cell r="A298">
            <v>28215</v>
          </cell>
          <cell r="B298" t="str">
            <v>复方陈香胃片</v>
          </cell>
          <cell r="C298" t="str">
            <v>0.28gx48片</v>
          </cell>
          <cell r="D298" t="str">
            <v>盒</v>
          </cell>
          <cell r="E298">
            <v>1</v>
          </cell>
        </row>
        <row r="299">
          <cell r="A299">
            <v>13375</v>
          </cell>
          <cell r="B299" t="str">
            <v>阴舒宁洗液</v>
          </cell>
          <cell r="C299" t="str">
            <v>30ml</v>
          </cell>
          <cell r="D299" t="str">
            <v>瓶</v>
          </cell>
          <cell r="E299">
            <v>1</v>
          </cell>
        </row>
        <row r="300">
          <cell r="A300">
            <v>13811</v>
          </cell>
          <cell r="B300" t="str">
            <v>咪康唑氯倍他索乳膏</v>
          </cell>
          <cell r="C300" t="str">
            <v>10g</v>
          </cell>
          <cell r="D300" t="str">
            <v>支</v>
          </cell>
          <cell r="E300">
            <v>1</v>
          </cell>
        </row>
        <row r="301">
          <cell r="A301">
            <v>13787</v>
          </cell>
          <cell r="B301" t="str">
            <v>丁香</v>
          </cell>
          <cell r="C301" t="str">
            <v>净制</v>
          </cell>
          <cell r="D301" t="str">
            <v>10g</v>
          </cell>
          <cell r="E301">
            <v>1</v>
          </cell>
        </row>
        <row r="302">
          <cell r="A302">
            <v>2145</v>
          </cell>
          <cell r="B302" t="str">
            <v>复方氯唑沙宗片(鲁南贝特片)</v>
          </cell>
          <cell r="C302" t="str">
            <v>125mg:150mgx24片</v>
          </cell>
          <cell r="D302" t="str">
            <v>盒</v>
          </cell>
          <cell r="E302">
            <v>1</v>
          </cell>
        </row>
        <row r="303">
          <cell r="A303">
            <v>135140</v>
          </cell>
          <cell r="B303" t="str">
            <v>安易血糖仪套装</v>
          </cell>
          <cell r="C303" t="str">
            <v>安易血糖仪+50片试条</v>
          </cell>
          <cell r="D303" t="str">
            <v>盒</v>
          </cell>
          <cell r="E303">
            <v>1</v>
          </cell>
        </row>
        <row r="304">
          <cell r="A304">
            <v>122311</v>
          </cell>
          <cell r="B304" t="str">
            <v>盐酸普萘洛尔片</v>
          </cell>
          <cell r="C304" t="str">
            <v>10mgx100片</v>
          </cell>
          <cell r="D304" t="str">
            <v>瓶</v>
          </cell>
          <cell r="E304">
            <v>1</v>
          </cell>
        </row>
        <row r="305">
          <cell r="A305">
            <v>44896</v>
          </cell>
          <cell r="B305" t="str">
            <v>紫苏叶</v>
          </cell>
          <cell r="C305" t="str">
            <v>丝</v>
          </cell>
          <cell r="D305" t="str">
            <v>10g</v>
          </cell>
          <cell r="E305">
            <v>1</v>
          </cell>
        </row>
        <row r="306">
          <cell r="A306">
            <v>39163</v>
          </cell>
          <cell r="B306" t="str">
            <v>百合固金片</v>
          </cell>
          <cell r="C306" t="str">
            <v>0.4gx30片</v>
          </cell>
          <cell r="D306" t="str">
            <v>盒</v>
          </cell>
          <cell r="E306">
            <v>1</v>
          </cell>
        </row>
        <row r="307">
          <cell r="A307">
            <v>27499</v>
          </cell>
          <cell r="B307" t="str">
            <v>猴耳环消炎颗粒</v>
          </cell>
          <cell r="C307" t="str">
            <v>6gx6袋</v>
          </cell>
          <cell r="D307" t="str">
            <v>盒</v>
          </cell>
          <cell r="E307">
            <v>1</v>
          </cell>
        </row>
        <row r="308">
          <cell r="A308">
            <v>30509</v>
          </cell>
          <cell r="B308" t="str">
            <v>通窍鼻炎片</v>
          </cell>
          <cell r="C308" t="str">
            <v>0.41gx12片x4板(薄膜衣)</v>
          </cell>
          <cell r="D308" t="str">
            <v>盒</v>
          </cell>
          <cell r="E308">
            <v>1</v>
          </cell>
        </row>
        <row r="309">
          <cell r="A309">
            <v>88822</v>
          </cell>
          <cell r="B309" t="str">
            <v>阿达帕林凝胶</v>
          </cell>
          <cell r="C309" t="str">
            <v>0.1%（30g：30mg）</v>
          </cell>
          <cell r="D309" t="str">
            <v>支</v>
          </cell>
          <cell r="E309">
            <v>1</v>
          </cell>
        </row>
        <row r="310">
          <cell r="A310">
            <v>131482</v>
          </cell>
          <cell r="B310" t="str">
            <v>百草堂百卉膏</v>
          </cell>
          <cell r="C310" t="str">
            <v>10g</v>
          </cell>
          <cell r="D310" t="str">
            <v>支</v>
          </cell>
          <cell r="E310">
            <v>1</v>
          </cell>
        </row>
        <row r="311">
          <cell r="A311">
            <v>31385</v>
          </cell>
          <cell r="B311" t="str">
            <v>洋槐蜂蜜</v>
          </cell>
          <cell r="C311" t="str">
            <v>500g</v>
          </cell>
          <cell r="D311" t="str">
            <v>瓶</v>
          </cell>
          <cell r="E311">
            <v>1</v>
          </cell>
        </row>
        <row r="312">
          <cell r="A312">
            <v>56410</v>
          </cell>
          <cell r="B312" t="str">
            <v>双黄连胶囊</v>
          </cell>
          <cell r="C312" t="str">
            <v>0.4gx30粒</v>
          </cell>
          <cell r="D312" t="str">
            <v>盒</v>
          </cell>
          <cell r="E312">
            <v>1</v>
          </cell>
        </row>
        <row r="313">
          <cell r="A313">
            <v>45637</v>
          </cell>
          <cell r="B313" t="str">
            <v>灵方脚臭净喷剂(原脚气净)</v>
          </cell>
          <cell r="C313" t="str">
            <v>30ml</v>
          </cell>
          <cell r="D313" t="str">
            <v>瓶</v>
          </cell>
          <cell r="E313">
            <v>1</v>
          </cell>
        </row>
        <row r="314">
          <cell r="A314">
            <v>61050</v>
          </cell>
          <cell r="B314" t="str">
            <v>狐别祛臭露</v>
          </cell>
          <cell r="C314" t="str">
            <v>30ml</v>
          </cell>
          <cell r="D314" t="str">
            <v>瓶</v>
          </cell>
          <cell r="E314">
            <v>1</v>
          </cell>
        </row>
        <row r="315">
          <cell r="A315">
            <v>104168</v>
          </cell>
          <cell r="B315" t="str">
            <v>狗头枣</v>
          </cell>
          <cell r="C315" t="str">
            <v>300g</v>
          </cell>
          <cell r="D315" t="str">
            <v>袋</v>
          </cell>
          <cell r="E315">
            <v>1</v>
          </cell>
        </row>
        <row r="316">
          <cell r="A316">
            <v>106019</v>
          </cell>
          <cell r="B316" t="str">
            <v>复方补骨脂颗粒</v>
          </cell>
          <cell r="C316" t="str">
            <v>20gx8袋</v>
          </cell>
          <cell r="D316" t="str">
            <v>盒</v>
          </cell>
          <cell r="E316">
            <v>1</v>
          </cell>
        </row>
        <row r="317">
          <cell r="A317">
            <v>96371</v>
          </cell>
          <cell r="B317" t="str">
            <v>薇姿轻盈透感矿物修颜霜SPF20</v>
          </cell>
          <cell r="C317" t="str">
            <v>40ml 自然色</v>
          </cell>
          <cell r="D317" t="str">
            <v>支</v>
          </cell>
          <cell r="E317">
            <v>1</v>
          </cell>
        </row>
        <row r="318">
          <cell r="A318">
            <v>42730</v>
          </cell>
          <cell r="B318" t="str">
            <v>盐酸阿罗洛尔片(阿尔马尔)</v>
          </cell>
          <cell r="C318" t="str">
            <v>10mgx10片(糖衣)</v>
          </cell>
          <cell r="D318" t="str">
            <v>盒</v>
          </cell>
          <cell r="E318">
            <v>1</v>
          </cell>
        </row>
        <row r="319">
          <cell r="A319">
            <v>16546</v>
          </cell>
          <cell r="B319" t="str">
            <v>天然胶乳橡胶避孕套(杰士邦)</v>
          </cell>
          <cell r="C319" t="str">
            <v>12只(浪漫环纹)</v>
          </cell>
          <cell r="D319" t="str">
            <v>盒</v>
          </cell>
          <cell r="E319">
            <v>1</v>
          </cell>
        </row>
        <row r="320">
          <cell r="A320">
            <v>74400</v>
          </cell>
          <cell r="B320" t="str">
            <v>玫瑰花</v>
          </cell>
          <cell r="C320" t="str">
            <v>80g（桐君阁）</v>
          </cell>
          <cell r="D320" t="str">
            <v>瓶</v>
          </cell>
          <cell r="E320">
            <v>1</v>
          </cell>
        </row>
        <row r="321">
          <cell r="A321">
            <v>137519</v>
          </cell>
          <cell r="B321" t="str">
            <v>西红花</v>
          </cell>
          <cell r="C321" t="str">
            <v>1g*5支（桐君阁）</v>
          </cell>
          <cell r="D321" t="str">
            <v>盒</v>
          </cell>
          <cell r="E321">
            <v>1</v>
          </cell>
        </row>
        <row r="322">
          <cell r="A322">
            <v>84294</v>
          </cell>
          <cell r="B322" t="str">
            <v>钙镁片(汤臣倍健)</v>
          </cell>
          <cell r="C322" t="str">
            <v>115.2g(1.28gx90片)</v>
          </cell>
          <cell r="D322" t="str">
            <v>瓶</v>
          </cell>
          <cell r="E322">
            <v>1</v>
          </cell>
        </row>
        <row r="323">
          <cell r="A323">
            <v>99795</v>
          </cell>
          <cell r="B323" t="str">
            <v>锌咀嚼片(汤臣倍健)</v>
          </cell>
          <cell r="C323" t="str">
            <v>24g(0.4gx60片)</v>
          </cell>
          <cell r="D323" t="str">
            <v>瓶</v>
          </cell>
          <cell r="E323">
            <v>1</v>
          </cell>
        </row>
        <row r="324">
          <cell r="A324">
            <v>144142</v>
          </cell>
          <cell r="B324" t="str">
            <v>冈本OK安全套天然胶乳橡胶避孕套</v>
          </cell>
          <cell r="C324" t="str">
            <v>6片(0.03贴身超薄)</v>
          </cell>
          <cell r="D324" t="str">
            <v>盒</v>
          </cell>
          <cell r="E324">
            <v>1</v>
          </cell>
        </row>
        <row r="325">
          <cell r="A325">
            <v>131234</v>
          </cell>
          <cell r="B325" t="str">
            <v>天麻超细粉</v>
          </cell>
          <cell r="C325" t="str">
            <v>80g</v>
          </cell>
          <cell r="D325" t="str">
            <v>瓶</v>
          </cell>
          <cell r="E325">
            <v>1</v>
          </cell>
        </row>
        <row r="326">
          <cell r="A326">
            <v>141576</v>
          </cell>
          <cell r="B326" t="str">
            <v>紫丹参粉</v>
          </cell>
          <cell r="C326" t="str">
            <v>80g（超细）</v>
          </cell>
          <cell r="D326" t="str">
            <v>瓶</v>
          </cell>
          <cell r="E326">
            <v>1</v>
          </cell>
        </row>
        <row r="327">
          <cell r="A327">
            <v>52887</v>
          </cell>
          <cell r="B327" t="str">
            <v>厄贝沙坦片(科苏)</v>
          </cell>
          <cell r="C327" t="str">
            <v>75mgx12片</v>
          </cell>
          <cell r="D327" t="str">
            <v>盒</v>
          </cell>
          <cell r="E327">
            <v>1</v>
          </cell>
        </row>
        <row r="328">
          <cell r="A328">
            <v>134529</v>
          </cell>
          <cell r="B328" t="str">
            <v>山楂破壁饮片</v>
          </cell>
          <cell r="C328" t="str">
            <v>2gx20袋/罐</v>
          </cell>
          <cell r="D328" t="str">
            <v>罐</v>
          </cell>
          <cell r="E328">
            <v>1</v>
          </cell>
        </row>
        <row r="329">
          <cell r="A329">
            <v>128934</v>
          </cell>
          <cell r="B329" t="str">
            <v>倍爱牌氨基酸片</v>
          </cell>
          <cell r="C329" t="str">
            <v>500mgx100片</v>
          </cell>
          <cell r="D329" t="str">
            <v>瓶</v>
          </cell>
          <cell r="E329">
            <v>1</v>
          </cell>
        </row>
        <row r="330">
          <cell r="A330">
            <v>101147</v>
          </cell>
          <cell r="B330" t="str">
            <v>毓婷天然胶乳橡胶避孕套</v>
          </cell>
          <cell r="C330" t="str">
            <v>12支(激情酷热)</v>
          </cell>
          <cell r="D330" t="str">
            <v>盒</v>
          </cell>
          <cell r="E330">
            <v>1</v>
          </cell>
        </row>
        <row r="331">
          <cell r="A331">
            <v>143248</v>
          </cell>
          <cell r="B331" t="str">
            <v>灵芝粉</v>
          </cell>
          <cell r="C331" t="str">
            <v>1.5gx40袋</v>
          </cell>
          <cell r="D331" t="str">
            <v>盒</v>
          </cell>
          <cell r="E331">
            <v>1</v>
          </cell>
        </row>
        <row r="332">
          <cell r="A332">
            <v>136713</v>
          </cell>
          <cell r="B332" t="str">
            <v>猴姑苏打饼干15天装</v>
          </cell>
          <cell r="C332" t="str">
            <v>720g</v>
          </cell>
          <cell r="D332" t="str">
            <v>盒</v>
          </cell>
          <cell r="E332">
            <v>1</v>
          </cell>
        </row>
        <row r="333">
          <cell r="A333">
            <v>139566</v>
          </cell>
          <cell r="B333" t="str">
            <v>磁疗帖（痛风帖）</v>
          </cell>
          <cell r="C333" t="str">
            <v>6cmx9cmx2贴</v>
          </cell>
          <cell r="D333" t="str">
            <v>盒</v>
          </cell>
          <cell r="E333">
            <v>1</v>
          </cell>
        </row>
        <row r="334">
          <cell r="A334">
            <v>145744</v>
          </cell>
          <cell r="B334" t="str">
            <v>百合</v>
          </cell>
          <cell r="C334" t="str">
            <v>80g</v>
          </cell>
          <cell r="D334" t="str">
            <v>袋</v>
          </cell>
          <cell r="E334">
            <v>1</v>
          </cell>
        </row>
        <row r="335">
          <cell r="A335">
            <v>25285</v>
          </cell>
          <cell r="B335" t="str">
            <v>薄荷</v>
          </cell>
          <cell r="C335" t="str">
            <v>段</v>
          </cell>
          <cell r="D335" t="str">
            <v>10g</v>
          </cell>
          <cell r="E335">
            <v>1</v>
          </cell>
        </row>
        <row r="336">
          <cell r="A336">
            <v>43956</v>
          </cell>
          <cell r="B336" t="str">
            <v>艾叶</v>
          </cell>
          <cell r="C336" t="str">
            <v>净制</v>
          </cell>
          <cell r="D336" t="str">
            <v>10g</v>
          </cell>
          <cell r="E336">
            <v>1</v>
          </cell>
        </row>
        <row r="337">
          <cell r="A337">
            <v>62813</v>
          </cell>
          <cell r="B337" t="str">
            <v>促黄体生成素检测试纸（胶体金免疫层析法）</v>
          </cell>
          <cell r="C337" t="str">
            <v>LH-A3.0(1条装)</v>
          </cell>
          <cell r="D337" t="str">
            <v>盒</v>
          </cell>
          <cell r="E337">
            <v>1</v>
          </cell>
        </row>
        <row r="338">
          <cell r="A338">
            <v>134288</v>
          </cell>
          <cell r="B338" t="str">
            <v>仙卡自粘性硅胶片敷料</v>
          </cell>
          <cell r="C338" t="str">
            <v>1片（12cmx3cm）</v>
          </cell>
          <cell r="D338" t="str">
            <v>盒</v>
          </cell>
          <cell r="E338">
            <v>1</v>
          </cell>
        </row>
        <row r="339">
          <cell r="A339">
            <v>128526</v>
          </cell>
          <cell r="B339" t="str">
            <v>圣雪莲牌维生素C加维生素E泡腾片</v>
          </cell>
          <cell r="C339" t="str">
            <v>38g（3.8gx10片）</v>
          </cell>
          <cell r="D339" t="str">
            <v>瓶</v>
          </cell>
          <cell r="E339">
            <v>1</v>
          </cell>
        </row>
        <row r="340">
          <cell r="A340">
            <v>128525</v>
          </cell>
          <cell r="B340" t="str">
            <v>维多康牌多维矿物泡腾片</v>
          </cell>
          <cell r="C340" t="str">
            <v>41g(4.1gx10片)</v>
          </cell>
          <cell r="D340" t="str">
            <v>瓶</v>
          </cell>
          <cell r="E340">
            <v>1</v>
          </cell>
        </row>
        <row r="341">
          <cell r="A341">
            <v>130499</v>
          </cell>
          <cell r="B341" t="str">
            <v>独一味分散片</v>
          </cell>
          <cell r="C341" t="str">
            <v>0.5gx48片</v>
          </cell>
          <cell r="D341" t="str">
            <v>盒</v>
          </cell>
          <cell r="E341">
            <v>1</v>
          </cell>
        </row>
        <row r="342">
          <cell r="A342">
            <v>48677</v>
          </cell>
          <cell r="B342" t="str">
            <v>欧姆龙智能电子血压计</v>
          </cell>
          <cell r="C342" t="str">
            <v>HEM-7300(上臂式)</v>
          </cell>
          <cell r="D342" t="str">
            <v>台</v>
          </cell>
          <cell r="E342">
            <v>1</v>
          </cell>
        </row>
        <row r="343">
          <cell r="A343">
            <v>23857</v>
          </cell>
          <cell r="B343" t="str">
            <v>天然胶乳橡胶避孕套（多乐士）</v>
          </cell>
          <cell r="C343" t="str">
            <v>12只(缤纷色彩型)</v>
          </cell>
          <cell r="D343" t="str">
            <v>盒</v>
          </cell>
          <cell r="E343">
            <v>1</v>
          </cell>
        </row>
        <row r="344">
          <cell r="A344">
            <v>28273</v>
          </cell>
          <cell r="B344" t="str">
            <v>咳喘丸</v>
          </cell>
          <cell r="C344" t="str">
            <v>3g(23粒)x12袋</v>
          </cell>
          <cell r="D344" t="str">
            <v>盒</v>
          </cell>
          <cell r="E344">
            <v>1</v>
          </cell>
        </row>
        <row r="345">
          <cell r="A345">
            <v>117590</v>
          </cell>
          <cell r="B345" t="str">
            <v>口炎清颗粒</v>
          </cell>
          <cell r="C345" t="str">
            <v>10gx12袋(盒装)</v>
          </cell>
          <cell r="D345" t="str">
            <v>盒</v>
          </cell>
          <cell r="E345">
            <v>1</v>
          </cell>
        </row>
        <row r="346">
          <cell r="A346">
            <v>135347</v>
          </cell>
          <cell r="B346" t="str">
            <v>祖师麻关节止痛膏</v>
          </cell>
          <cell r="C346" t="str">
            <v>7cmx10cmx6片微孔透气</v>
          </cell>
          <cell r="D346" t="str">
            <v>盒</v>
          </cell>
          <cell r="E346">
            <v>1</v>
          </cell>
        </row>
        <row r="347">
          <cell r="A347">
            <v>67440</v>
          </cell>
          <cell r="B347" t="str">
            <v>丹参</v>
          </cell>
          <cell r="C347" t="str">
            <v>100g 精选、片</v>
          </cell>
          <cell r="D347" t="str">
            <v>包</v>
          </cell>
          <cell r="E347">
            <v>1</v>
          </cell>
        </row>
        <row r="348">
          <cell r="A348">
            <v>70926</v>
          </cell>
          <cell r="B348" t="str">
            <v>制何首乌</v>
          </cell>
          <cell r="C348" t="str">
            <v>太极牌150克(太极牌)</v>
          </cell>
          <cell r="D348" t="str">
            <v>听</v>
          </cell>
          <cell r="E348">
            <v>1</v>
          </cell>
        </row>
        <row r="349">
          <cell r="A349">
            <v>24038</v>
          </cell>
          <cell r="B349" t="str">
            <v>补肾强身片</v>
          </cell>
          <cell r="C349" t="str">
            <v>15片x3板</v>
          </cell>
          <cell r="D349" t="str">
            <v>盒</v>
          </cell>
          <cell r="E349">
            <v>1</v>
          </cell>
        </row>
        <row r="350">
          <cell r="A350">
            <v>134565</v>
          </cell>
          <cell r="B350" t="str">
            <v>九味羌活片</v>
          </cell>
          <cell r="C350" t="str">
            <v>0.5gx12片x3板</v>
          </cell>
          <cell r="D350" t="str">
            <v>盒</v>
          </cell>
          <cell r="E350">
            <v>1</v>
          </cell>
        </row>
        <row r="351">
          <cell r="A351">
            <v>112546</v>
          </cell>
          <cell r="B351" t="str">
            <v>半夏止咳糖浆</v>
          </cell>
          <cell r="C351" t="str">
            <v>150ml</v>
          </cell>
          <cell r="D351" t="str">
            <v>瓶</v>
          </cell>
          <cell r="E351">
            <v>1</v>
          </cell>
        </row>
        <row r="352">
          <cell r="A352">
            <v>112576</v>
          </cell>
          <cell r="B352" t="str">
            <v>金银花糖浆</v>
          </cell>
          <cell r="C352" t="str">
            <v>150ml</v>
          </cell>
          <cell r="D352" t="str">
            <v>瓶</v>
          </cell>
          <cell r="E352">
            <v>1</v>
          </cell>
        </row>
        <row r="353">
          <cell r="A353">
            <v>389</v>
          </cell>
          <cell r="B353" t="str">
            <v>糠甾醇片(牙周宁片)</v>
          </cell>
          <cell r="C353" t="str">
            <v>40mgx100片</v>
          </cell>
          <cell r="D353" t="str">
            <v>瓶</v>
          </cell>
          <cell r="E353">
            <v>1</v>
          </cell>
        </row>
        <row r="354">
          <cell r="A354">
            <v>10518</v>
          </cell>
          <cell r="B354" t="str">
            <v>利培酮片(维思通)</v>
          </cell>
          <cell r="C354" t="str">
            <v>1mgx20片</v>
          </cell>
          <cell r="D354" t="str">
            <v>盒</v>
          </cell>
          <cell r="E354">
            <v>1</v>
          </cell>
        </row>
        <row r="355">
          <cell r="A355">
            <v>10540</v>
          </cell>
          <cell r="B355" t="str">
            <v>碘甘油</v>
          </cell>
          <cell r="C355" t="str">
            <v>20ml</v>
          </cell>
          <cell r="D355" t="str">
            <v>瓶</v>
          </cell>
          <cell r="E355">
            <v>1</v>
          </cell>
        </row>
        <row r="356">
          <cell r="A356">
            <v>262</v>
          </cell>
          <cell r="B356" t="str">
            <v>酚麻美敏片(泰诺)</v>
          </cell>
          <cell r="C356" t="str">
            <v>10片</v>
          </cell>
          <cell r="D356" t="str">
            <v>盒</v>
          </cell>
          <cell r="E356">
            <v>1</v>
          </cell>
        </row>
        <row r="357">
          <cell r="A357">
            <v>101088</v>
          </cell>
          <cell r="B357" t="str">
            <v>通气鼻贴</v>
          </cell>
          <cell r="C357" t="str">
            <v>10片(透明型)(标准尺码)</v>
          </cell>
          <cell r="D357" t="str">
            <v>盒</v>
          </cell>
          <cell r="E357">
            <v>1</v>
          </cell>
        </row>
        <row r="358">
          <cell r="A358">
            <v>126112</v>
          </cell>
          <cell r="B358" t="str">
            <v>丁酸氢化可的松乳膏（尤卓尔）</v>
          </cell>
          <cell r="C358" t="str">
            <v>20g:20mg(0.1%)</v>
          </cell>
          <cell r="D358" t="str">
            <v>支</v>
          </cell>
          <cell r="E358">
            <v>1</v>
          </cell>
        </row>
        <row r="359">
          <cell r="A359">
            <v>65122</v>
          </cell>
          <cell r="B359" t="str">
            <v>云南白药牙膏</v>
          </cell>
          <cell r="C359" t="str">
            <v>210g(薄荷清爽型）</v>
          </cell>
          <cell r="D359" t="str">
            <v>支</v>
          </cell>
          <cell r="E359">
            <v>1</v>
          </cell>
        </row>
        <row r="360">
          <cell r="A360">
            <v>14684</v>
          </cell>
          <cell r="B360" t="str">
            <v>枸橼酸铋钾颗粒(丽珠得乐)</v>
          </cell>
          <cell r="C360" t="str">
            <v>1.0g：110mgx56袋</v>
          </cell>
          <cell r="D360" t="str">
            <v>盒</v>
          </cell>
          <cell r="E360">
            <v>1</v>
          </cell>
        </row>
        <row r="361">
          <cell r="A361">
            <v>1556</v>
          </cell>
          <cell r="B361" t="str">
            <v>陈香露白露片</v>
          </cell>
          <cell r="C361" t="str">
            <v>100片</v>
          </cell>
          <cell r="D361" t="str">
            <v>瓶</v>
          </cell>
          <cell r="E361">
            <v>1</v>
          </cell>
        </row>
        <row r="362">
          <cell r="A362">
            <v>96217</v>
          </cell>
          <cell r="B362" t="str">
            <v>感冒灵颗粒</v>
          </cell>
          <cell r="C362" t="str">
            <v>10gx15袋</v>
          </cell>
          <cell r="D362" t="str">
            <v>袋</v>
          </cell>
          <cell r="E362">
            <v>1</v>
          </cell>
        </row>
        <row r="363">
          <cell r="A363">
            <v>6180</v>
          </cell>
          <cell r="B363" t="str">
            <v>雪梨膏</v>
          </cell>
          <cell r="C363" t="str">
            <v>120g</v>
          </cell>
          <cell r="D363" t="str">
            <v>瓶</v>
          </cell>
          <cell r="E363">
            <v>1</v>
          </cell>
        </row>
        <row r="364">
          <cell r="A364">
            <v>12019</v>
          </cell>
          <cell r="B364" t="str">
            <v>阿法骨化醇软胶囊(阿法D3)</v>
          </cell>
          <cell r="C364" t="str">
            <v>0.25ugx20粒</v>
          </cell>
          <cell r="D364" t="str">
            <v>盒</v>
          </cell>
          <cell r="E364">
            <v>1</v>
          </cell>
        </row>
        <row r="365">
          <cell r="A365">
            <v>24149</v>
          </cell>
          <cell r="B365" t="str">
            <v>克拉霉素分散片(澳扶安)</v>
          </cell>
          <cell r="C365" t="str">
            <v>125mgx6片x2板</v>
          </cell>
          <cell r="D365" t="str">
            <v>盒</v>
          </cell>
          <cell r="E365">
            <v>1</v>
          </cell>
        </row>
        <row r="366">
          <cell r="A366">
            <v>2022</v>
          </cell>
          <cell r="B366" t="str">
            <v>别嘌醇片</v>
          </cell>
          <cell r="C366" t="str">
            <v>0.1gx100片</v>
          </cell>
          <cell r="D366" t="str">
            <v>瓶</v>
          </cell>
          <cell r="E366">
            <v>1</v>
          </cell>
        </row>
        <row r="367">
          <cell r="A367">
            <v>66067</v>
          </cell>
          <cell r="B367" t="str">
            <v>活血止痛片</v>
          </cell>
          <cell r="C367" t="str">
            <v>24片</v>
          </cell>
          <cell r="D367" t="str">
            <v>盒</v>
          </cell>
          <cell r="E367">
            <v>1</v>
          </cell>
        </row>
        <row r="368">
          <cell r="A368">
            <v>15668</v>
          </cell>
          <cell r="B368" t="str">
            <v>小儿肠胃康颗粒</v>
          </cell>
          <cell r="C368" t="str">
            <v>5gx6袋</v>
          </cell>
          <cell r="D368" t="str">
            <v>盒</v>
          </cell>
          <cell r="E368">
            <v>1</v>
          </cell>
        </row>
        <row r="369">
          <cell r="A369">
            <v>119052</v>
          </cell>
          <cell r="B369" t="str">
            <v>绿A天然螺旋藻精片</v>
          </cell>
          <cell r="C369" t="str">
            <v>300g(0.5gx12片x25袋x2筒)</v>
          </cell>
          <cell r="D369" t="str">
            <v>盒</v>
          </cell>
          <cell r="E369">
            <v>1</v>
          </cell>
        </row>
        <row r="370">
          <cell r="A370">
            <v>52447</v>
          </cell>
          <cell r="B370" t="str">
            <v>清好清畅胶囊(汤臣倍健)</v>
          </cell>
          <cell r="C370" t="str">
            <v>400mgx60片</v>
          </cell>
          <cell r="D370" t="str">
            <v>瓶</v>
          </cell>
          <cell r="E370">
            <v>1</v>
          </cell>
        </row>
        <row r="371">
          <cell r="A371">
            <v>118251</v>
          </cell>
          <cell r="B371" t="str">
            <v>维生素AD滴剂(胶囊型)</v>
          </cell>
          <cell r="C371" t="str">
            <v>12粒x3板(1岁以下)(VA1500单位:VD500单位)</v>
          </cell>
          <cell r="D371" t="str">
            <v>盒</v>
          </cell>
          <cell r="E371">
            <v>1</v>
          </cell>
        </row>
        <row r="372">
          <cell r="A372">
            <v>113538</v>
          </cell>
          <cell r="B372" t="str">
            <v>自动型数字显示电子血压计</v>
          </cell>
          <cell r="C372" t="str">
            <v>BP3AE1-3</v>
          </cell>
          <cell r="D372" t="str">
            <v>台</v>
          </cell>
          <cell r="E372">
            <v>1</v>
          </cell>
        </row>
        <row r="373">
          <cell r="A373">
            <v>12733</v>
          </cell>
          <cell r="B373" t="str">
            <v>精蛋白生物合成人胰岛素注射液(预混诺和灵30R笔芯)</v>
          </cell>
          <cell r="C373" t="str">
            <v>300单位:3mlx1支(100iu/mlx3ml)</v>
          </cell>
          <cell r="D373" t="str">
            <v>盒</v>
          </cell>
          <cell r="E373">
            <v>1</v>
          </cell>
        </row>
        <row r="374">
          <cell r="A374">
            <v>37578</v>
          </cell>
          <cell r="B374" t="str">
            <v>腰围</v>
          </cell>
          <cell r="C374" t="str">
            <v>D02(小号)</v>
          </cell>
          <cell r="D374" t="str">
            <v>副</v>
          </cell>
          <cell r="E374">
            <v>1</v>
          </cell>
        </row>
        <row r="375">
          <cell r="A375">
            <v>107475</v>
          </cell>
          <cell r="B375" t="str">
            <v>消毒液(灵方)</v>
          </cell>
          <cell r="C375" t="str">
            <v>100ml</v>
          </cell>
          <cell r="D375" t="str">
            <v>瓶</v>
          </cell>
          <cell r="E375">
            <v>1</v>
          </cell>
        </row>
        <row r="376">
          <cell r="A376">
            <v>118987</v>
          </cell>
          <cell r="B376" t="str">
            <v>米醋防脱洗发露(长发故事)</v>
          </cell>
          <cell r="C376" t="str">
            <v>200ml</v>
          </cell>
          <cell r="D376" t="str">
            <v>瓶</v>
          </cell>
          <cell r="E376">
            <v>1</v>
          </cell>
        </row>
        <row r="377">
          <cell r="A377">
            <v>50163</v>
          </cell>
          <cell r="B377" t="str">
            <v>噻托溴铵粉吸入剂(思力华)</v>
          </cell>
          <cell r="C377" t="str">
            <v>18ugx10粒</v>
          </cell>
          <cell r="D377" t="str">
            <v>盒</v>
          </cell>
          <cell r="E377">
            <v>1</v>
          </cell>
        </row>
        <row r="378">
          <cell r="A378">
            <v>115454</v>
          </cell>
          <cell r="B378" t="str">
            <v>宝宝湿疹凝露</v>
          </cell>
          <cell r="C378" t="str">
            <v>30g</v>
          </cell>
          <cell r="D378" t="str">
            <v>盒</v>
          </cell>
          <cell r="E378">
            <v>1</v>
          </cell>
        </row>
        <row r="379">
          <cell r="A379">
            <v>54122</v>
          </cell>
          <cell r="B379" t="str">
            <v>复方氨酚烷胺胶囊</v>
          </cell>
          <cell r="C379" t="str">
            <v>10粒x2板</v>
          </cell>
          <cell r="D379" t="str">
            <v>盒</v>
          </cell>
          <cell r="E379">
            <v>1</v>
          </cell>
        </row>
        <row r="380">
          <cell r="A380">
            <v>50399</v>
          </cell>
          <cell r="B380" t="str">
            <v>普拉洛芬滴眼液</v>
          </cell>
          <cell r="C380" t="str">
            <v>5ml：5mg</v>
          </cell>
          <cell r="D380" t="str">
            <v>支</v>
          </cell>
          <cell r="E380">
            <v>1</v>
          </cell>
        </row>
        <row r="381">
          <cell r="A381">
            <v>69193</v>
          </cell>
          <cell r="B381" t="str">
            <v>红景天</v>
          </cell>
          <cell r="C381" t="str">
            <v>50g(桐君阁牌)</v>
          </cell>
          <cell r="D381" t="str">
            <v>代</v>
          </cell>
          <cell r="E381">
            <v>1</v>
          </cell>
        </row>
        <row r="382">
          <cell r="A382">
            <v>84294</v>
          </cell>
          <cell r="B382" t="str">
            <v>钙镁片(汤臣倍健)</v>
          </cell>
          <cell r="C382" t="str">
            <v>115.2g(1.28gx90片)</v>
          </cell>
          <cell r="D382" t="str">
            <v>瓶</v>
          </cell>
          <cell r="E382">
            <v>1</v>
          </cell>
        </row>
        <row r="383">
          <cell r="A383">
            <v>115429</v>
          </cell>
          <cell r="B383" t="str">
            <v>复方红衣补血口服液</v>
          </cell>
          <cell r="C383" t="str">
            <v>10mlx12支</v>
          </cell>
          <cell r="D383" t="str">
            <v>盒</v>
          </cell>
          <cell r="E383">
            <v>1</v>
          </cell>
        </row>
        <row r="384">
          <cell r="A384">
            <v>75239</v>
          </cell>
          <cell r="B384" t="str">
            <v>氨酚麻美干混悬剂</v>
          </cell>
          <cell r="C384" t="str">
            <v>6袋</v>
          </cell>
          <cell r="D384" t="str">
            <v>盒</v>
          </cell>
          <cell r="E384">
            <v>1</v>
          </cell>
        </row>
        <row r="385">
          <cell r="A385">
            <v>141577</v>
          </cell>
          <cell r="B385" t="str">
            <v>熟三七粉</v>
          </cell>
          <cell r="C385" t="str">
            <v>2gx30袋</v>
          </cell>
          <cell r="D385" t="str">
            <v>盒</v>
          </cell>
          <cell r="E385">
            <v>1</v>
          </cell>
        </row>
        <row r="386">
          <cell r="A386">
            <v>55705</v>
          </cell>
          <cell r="B386" t="str">
            <v>重组人干扰素a 2b栓</v>
          </cell>
          <cell r="C386" t="str">
            <v>10万IU/粒x5粒</v>
          </cell>
          <cell r="D386" t="str">
            <v>盒</v>
          </cell>
          <cell r="E386">
            <v>1</v>
          </cell>
        </row>
        <row r="387">
          <cell r="A387">
            <v>143249</v>
          </cell>
          <cell r="B387" t="str">
            <v>黄芪粉</v>
          </cell>
          <cell r="C387" t="str">
            <v>1.5gx40袋</v>
          </cell>
          <cell r="D387" t="str">
            <v>盒</v>
          </cell>
          <cell r="E387">
            <v>1</v>
          </cell>
        </row>
        <row r="388">
          <cell r="A388">
            <v>139657</v>
          </cell>
          <cell r="B388" t="str">
            <v>痛畀帖</v>
          </cell>
          <cell r="C388" t="str">
            <v>肩周炎痛型(2贴)</v>
          </cell>
          <cell r="D388" t="str">
            <v>盒</v>
          </cell>
          <cell r="E388">
            <v>1</v>
          </cell>
        </row>
        <row r="389">
          <cell r="A389">
            <v>143253</v>
          </cell>
          <cell r="B389" t="str">
            <v>莲子
</v>
          </cell>
          <cell r="C389" t="str">
            <v>200g</v>
          </cell>
          <cell r="D389" t="str">
            <v>瓶
</v>
          </cell>
          <cell r="E389">
            <v>1</v>
          </cell>
        </row>
        <row r="390">
          <cell r="A390">
            <v>143261</v>
          </cell>
          <cell r="B390" t="str">
            <v>百合
</v>
          </cell>
          <cell r="C390" t="str">
            <v>160g</v>
          </cell>
          <cell r="D390" t="str">
            <v>瓶
</v>
          </cell>
          <cell r="E390">
            <v>1</v>
          </cell>
        </row>
        <row r="391">
          <cell r="A391">
            <v>143266</v>
          </cell>
          <cell r="B391" t="str">
            <v>冻干三七（个）
</v>
          </cell>
          <cell r="C391" t="str">
            <v>60g</v>
          </cell>
          <cell r="D391" t="str">
            <v>瓶
</v>
          </cell>
          <cell r="E391">
            <v>1</v>
          </cell>
        </row>
        <row r="392">
          <cell r="A392">
            <v>140407</v>
          </cell>
          <cell r="B392" t="str">
            <v>三七粉
</v>
          </cell>
          <cell r="C392" t="str">
            <v>3g*30袋
</v>
          </cell>
          <cell r="D392" t="str">
            <v>瓶</v>
          </cell>
          <cell r="E392">
            <v>1</v>
          </cell>
        </row>
        <row r="393">
          <cell r="A393">
            <v>145730</v>
          </cell>
          <cell r="B393" t="str">
            <v>苦瓜</v>
          </cell>
          <cell r="C393" t="str">
            <v>25g</v>
          </cell>
          <cell r="D393" t="str">
            <v>袋</v>
          </cell>
          <cell r="E393">
            <v>1</v>
          </cell>
        </row>
        <row r="394">
          <cell r="A394">
            <v>147856</v>
          </cell>
          <cell r="B394" t="str">
            <v>一次性口罩（无纺布）PM2.5</v>
          </cell>
          <cell r="C394" t="str">
            <v>17.5cmx9.5cmx4层x1只(蓝)挂耳式 普通级</v>
          </cell>
          <cell r="D394" t="str">
            <v>袋</v>
          </cell>
          <cell r="E394">
            <v>1</v>
          </cell>
        </row>
        <row r="395">
          <cell r="A395">
            <v>112255</v>
          </cell>
          <cell r="B395" t="str">
            <v>清脑降压片</v>
          </cell>
          <cell r="C395" t="str">
            <v>18片x3板</v>
          </cell>
          <cell r="D395" t="str">
            <v>盒</v>
          </cell>
          <cell r="E395">
            <v>1</v>
          </cell>
        </row>
        <row r="396">
          <cell r="A396">
            <v>143064</v>
          </cell>
          <cell r="B396" t="str">
            <v>薇姿温泉矿物水活润眼凝露</v>
          </cell>
          <cell r="C396" t="str">
            <v>15ml</v>
          </cell>
          <cell r="D396" t="str">
            <v>支</v>
          </cell>
          <cell r="E396">
            <v>1</v>
          </cell>
        </row>
        <row r="397">
          <cell r="A397">
            <v>129331</v>
          </cell>
          <cell r="B397" t="str">
            <v>金莲清热泡腾片</v>
          </cell>
          <cell r="C397" t="str">
            <v>4gx12片</v>
          </cell>
          <cell r="D397" t="str">
            <v>盒</v>
          </cell>
          <cell r="E397">
            <v>1</v>
          </cell>
        </row>
        <row r="398">
          <cell r="A398">
            <v>62998</v>
          </cell>
          <cell r="B398" t="str">
            <v>苍耳子鼻炎胶囊</v>
          </cell>
          <cell r="C398" t="str">
            <v>0.4g×12粒×2板</v>
          </cell>
          <cell r="D398" t="str">
            <v>盒</v>
          </cell>
          <cell r="E398">
            <v>1</v>
          </cell>
        </row>
        <row r="399">
          <cell r="A399">
            <v>277</v>
          </cell>
          <cell r="B399" t="str">
            <v>麦迪霉素片</v>
          </cell>
          <cell r="C399" t="str">
            <v>0.1gx100片</v>
          </cell>
          <cell r="D399" t="str">
            <v>瓶</v>
          </cell>
          <cell r="E399">
            <v>1</v>
          </cell>
        </row>
        <row r="400">
          <cell r="A400">
            <v>356</v>
          </cell>
          <cell r="B400" t="str">
            <v>克拉霉素片(科曼欣)</v>
          </cell>
          <cell r="C400" t="str">
            <v>0.125gx12片</v>
          </cell>
          <cell r="D400" t="str">
            <v>盒</v>
          </cell>
          <cell r="E400">
            <v>1</v>
          </cell>
        </row>
        <row r="401">
          <cell r="A401">
            <v>2868</v>
          </cell>
          <cell r="B401" t="str">
            <v>复方氯己定含漱液</v>
          </cell>
          <cell r="C401" t="str">
            <v>150ml</v>
          </cell>
          <cell r="D401" t="str">
            <v>瓶</v>
          </cell>
          <cell r="E401">
            <v>1</v>
          </cell>
        </row>
        <row r="402">
          <cell r="A402">
            <v>125634</v>
          </cell>
          <cell r="B402" t="str">
            <v>钙加锌口服液(哈药六牌)</v>
          </cell>
          <cell r="C402" t="str">
            <v>10mlx12支</v>
          </cell>
          <cell r="D402" t="str">
            <v>盒</v>
          </cell>
          <cell r="E402">
            <v>1</v>
          </cell>
        </row>
        <row r="403">
          <cell r="A403">
            <v>70746</v>
          </cell>
          <cell r="B403" t="str">
            <v>新盖中盖高钙片</v>
          </cell>
          <cell r="C403" t="str">
            <v>2.5gx36片</v>
          </cell>
          <cell r="D403" t="str">
            <v>瓶</v>
          </cell>
          <cell r="E403">
            <v>1</v>
          </cell>
        </row>
        <row r="404">
          <cell r="A404">
            <v>15019</v>
          </cell>
          <cell r="B404" t="str">
            <v>清开灵软胶囊</v>
          </cell>
          <cell r="C404" t="str">
            <v>12粒</v>
          </cell>
          <cell r="D404" t="str">
            <v>盒</v>
          </cell>
          <cell r="E404">
            <v>1</v>
          </cell>
        </row>
        <row r="405">
          <cell r="A405">
            <v>69266</v>
          </cell>
          <cell r="B405" t="str">
            <v>杜仲</v>
          </cell>
          <cell r="C405" t="str">
            <v>100g(优质)(太极牌)</v>
          </cell>
          <cell r="D405" t="str">
            <v>袋</v>
          </cell>
          <cell r="E405">
            <v>1</v>
          </cell>
        </row>
        <row r="406">
          <cell r="A406">
            <v>83772</v>
          </cell>
          <cell r="B406" t="str">
            <v>妇科十味片</v>
          </cell>
          <cell r="C406" t="str">
            <v>0.3gx15片x4板</v>
          </cell>
          <cell r="D406" t="str">
            <v>盒</v>
          </cell>
          <cell r="E406">
            <v>1</v>
          </cell>
        </row>
        <row r="407">
          <cell r="A407">
            <v>67453</v>
          </cell>
          <cell r="B407" t="str">
            <v>百合</v>
          </cell>
          <cell r="C407" t="str">
            <v>100g(太极牌)</v>
          </cell>
          <cell r="D407" t="str">
            <v>袋</v>
          </cell>
          <cell r="E407">
            <v>1</v>
          </cell>
        </row>
        <row r="408">
          <cell r="A408">
            <v>122195</v>
          </cell>
          <cell r="B408" t="str">
            <v>小儿止咳糖浆</v>
          </cell>
          <cell r="C408" t="str">
            <v>225ml</v>
          </cell>
          <cell r="D408" t="str">
            <v>瓶</v>
          </cell>
          <cell r="E408">
            <v>1</v>
          </cell>
        </row>
        <row r="409">
          <cell r="A409">
            <v>63403</v>
          </cell>
          <cell r="B409" t="str">
            <v>锁阳固精丸</v>
          </cell>
          <cell r="C409" t="str">
            <v>6gx10袋</v>
          </cell>
          <cell r="D409" t="str">
            <v>盒</v>
          </cell>
          <cell r="E409">
            <v>1</v>
          </cell>
        </row>
        <row r="410">
          <cell r="A410">
            <v>892</v>
          </cell>
          <cell r="B410" t="str">
            <v>维胺酯维E乳膏(痤疮王)(邦力)</v>
          </cell>
          <cell r="C410" t="str">
            <v>45mg:75mgx15g</v>
          </cell>
          <cell r="D410" t="str">
            <v>支</v>
          </cell>
          <cell r="E410">
            <v>1</v>
          </cell>
        </row>
        <row r="411">
          <cell r="A411">
            <v>47918</v>
          </cell>
          <cell r="B411" t="str">
            <v>川贝止咳露(川贝枇杷露)</v>
          </cell>
          <cell r="C411" t="str">
            <v>120ml</v>
          </cell>
          <cell r="D411" t="str">
            <v>瓶</v>
          </cell>
          <cell r="E411">
            <v>1</v>
          </cell>
        </row>
        <row r="412">
          <cell r="A412">
            <v>50345</v>
          </cell>
          <cell r="B412" t="str">
            <v>清热解毒口服液</v>
          </cell>
          <cell r="C412" t="str">
            <v>10mlx10支</v>
          </cell>
          <cell r="D412" t="str">
            <v>盒</v>
          </cell>
          <cell r="E412">
            <v>1</v>
          </cell>
        </row>
        <row r="413">
          <cell r="A413">
            <v>106211</v>
          </cell>
          <cell r="B413" t="str">
            <v>风寒感冒颗粒</v>
          </cell>
          <cell r="C413" t="str">
            <v>8gx6袋</v>
          </cell>
          <cell r="D413" t="str">
            <v>盒</v>
          </cell>
          <cell r="E413">
            <v>1</v>
          </cell>
        </row>
        <row r="414">
          <cell r="A414">
            <v>110208</v>
          </cell>
          <cell r="B414" t="str">
            <v>碳酸钙维D3元素片(4)(金钙尔奇D)</v>
          </cell>
          <cell r="C414" t="str">
            <v>600mgx30片</v>
          </cell>
          <cell r="D414" t="str">
            <v>瓶</v>
          </cell>
          <cell r="E414">
            <v>1</v>
          </cell>
        </row>
        <row r="415">
          <cell r="A415">
            <v>141013</v>
          </cell>
          <cell r="B415" t="str">
            <v>冰王芦荟胶 </v>
          </cell>
          <cell r="C415" t="str">
            <v>30g</v>
          </cell>
          <cell r="D415" t="str">
            <v>支</v>
          </cell>
          <cell r="E415">
            <v>1</v>
          </cell>
        </row>
        <row r="416">
          <cell r="A416">
            <v>5391</v>
          </cell>
          <cell r="B416" t="str">
            <v>全天麻胶囊</v>
          </cell>
          <cell r="C416" t="str">
            <v>0.5gx24粒</v>
          </cell>
          <cell r="D416" t="str">
            <v>盒</v>
          </cell>
          <cell r="E416">
            <v>1</v>
          </cell>
        </row>
        <row r="417">
          <cell r="A417">
            <v>83882</v>
          </cell>
          <cell r="B417" t="str">
            <v>氯霉素滴眼液</v>
          </cell>
          <cell r="C417" t="str">
            <v>8ml:20mg/支</v>
          </cell>
          <cell r="D417" t="str">
            <v>支</v>
          </cell>
          <cell r="E417">
            <v>1</v>
          </cell>
        </row>
        <row r="418">
          <cell r="A418">
            <v>147309</v>
          </cell>
          <cell r="B418" t="str">
            <v>西瓜霜喉口宝含片 </v>
          </cell>
          <cell r="C418" t="str">
            <v>16片x1.8克（铁盒话梅味） </v>
          </cell>
          <cell r="D418" t="str">
            <v>盒</v>
          </cell>
          <cell r="E418">
            <v>1</v>
          </cell>
        </row>
        <row r="419">
          <cell r="A419">
            <v>21763</v>
          </cell>
          <cell r="B419" t="str">
            <v>润肠丸</v>
          </cell>
          <cell r="C419" t="str">
            <v>200丸(浓缩丸)</v>
          </cell>
          <cell r="D419" t="str">
            <v>瓶</v>
          </cell>
          <cell r="E419">
            <v>1</v>
          </cell>
        </row>
        <row r="420">
          <cell r="A420">
            <v>68111</v>
          </cell>
          <cell r="B420" t="str">
            <v>智能电子血压计</v>
          </cell>
          <cell r="C420" t="str">
            <v>HEM-6111</v>
          </cell>
          <cell r="D420" t="str">
            <v>台</v>
          </cell>
          <cell r="E420">
            <v>1</v>
          </cell>
        </row>
        <row r="421">
          <cell r="A421">
            <v>23753</v>
          </cell>
          <cell r="B421" t="str">
            <v>通便灵胶囊</v>
          </cell>
          <cell r="C421" t="str">
            <v>0.25gx30粒</v>
          </cell>
          <cell r="D421" t="str">
            <v>瓶</v>
          </cell>
          <cell r="E421">
            <v>1</v>
          </cell>
        </row>
        <row r="422">
          <cell r="A422">
            <v>120877</v>
          </cell>
          <cell r="B422" t="str">
            <v>归芪生血颗粒(美美)</v>
          </cell>
          <cell r="C422" t="str">
            <v>6gx15袋</v>
          </cell>
          <cell r="D422" t="str">
            <v>盒</v>
          </cell>
          <cell r="E422">
            <v>1</v>
          </cell>
        </row>
        <row r="423">
          <cell r="A423">
            <v>13607</v>
          </cell>
          <cell r="B423" t="str">
            <v>胸腺肽肠溶片(迪赛)</v>
          </cell>
          <cell r="C423" t="str">
            <v>5mgx15片</v>
          </cell>
          <cell r="D423" t="str">
            <v>盒</v>
          </cell>
          <cell r="E423">
            <v>1</v>
          </cell>
        </row>
        <row r="424">
          <cell r="A424">
            <v>24149</v>
          </cell>
          <cell r="B424" t="str">
            <v>克拉霉素分散片(澳扶安)</v>
          </cell>
          <cell r="C424" t="str">
            <v>125mgx6片x2板</v>
          </cell>
          <cell r="D424" t="str">
            <v>盒</v>
          </cell>
          <cell r="E424">
            <v>1</v>
          </cell>
        </row>
        <row r="425">
          <cell r="A425">
            <v>30777</v>
          </cell>
          <cell r="B425" t="str">
            <v>厄贝沙坦片(甘悦喜)</v>
          </cell>
          <cell r="C425" t="str">
            <v>75mgx6片x2板</v>
          </cell>
          <cell r="D425" t="str">
            <v>盒</v>
          </cell>
          <cell r="E425">
            <v>1</v>
          </cell>
        </row>
        <row r="426">
          <cell r="A426">
            <v>47132</v>
          </cell>
          <cell r="B426" t="str">
            <v>安稳血糖试条</v>
          </cell>
          <cell r="C426" t="str">
            <v>50支(独立装)</v>
          </cell>
          <cell r="D426" t="str">
            <v>盒</v>
          </cell>
          <cell r="E426">
            <v>1</v>
          </cell>
        </row>
        <row r="427">
          <cell r="A427">
            <v>24780</v>
          </cell>
          <cell r="B427" t="str">
            <v>复方羊角颗粒</v>
          </cell>
          <cell r="C427" t="str">
            <v>8gx10袋</v>
          </cell>
          <cell r="D427" t="str">
            <v>盒</v>
          </cell>
          <cell r="E427">
            <v>1</v>
          </cell>
        </row>
        <row r="428">
          <cell r="A428">
            <v>46275</v>
          </cell>
          <cell r="B428" t="str">
            <v>第6感天然胶乳橡胶避孕套</v>
          </cell>
          <cell r="C428" t="str">
            <v>24只(超薄平滑)</v>
          </cell>
          <cell r="D428" t="str">
            <v>盒</v>
          </cell>
          <cell r="E428">
            <v>1</v>
          </cell>
        </row>
        <row r="429">
          <cell r="A429">
            <v>40793</v>
          </cell>
          <cell r="B429" t="str">
            <v>薄荷通吸入剂</v>
          </cell>
          <cell r="C429" t="str">
            <v>0.97g</v>
          </cell>
          <cell r="D429" t="str">
            <v>支</v>
          </cell>
          <cell r="E429">
            <v>1</v>
          </cell>
        </row>
        <row r="430">
          <cell r="A430">
            <v>39399</v>
          </cell>
          <cell r="B430" t="str">
            <v>盐酸地尔硫卓缓释胶囊(合贝爽)</v>
          </cell>
          <cell r="C430" t="str">
            <v>90mgx10粒</v>
          </cell>
          <cell r="D430" t="str">
            <v>袋</v>
          </cell>
          <cell r="E430">
            <v>1</v>
          </cell>
        </row>
        <row r="431">
          <cell r="A431">
            <v>74681</v>
          </cell>
          <cell r="B431" t="str">
            <v>黄芪</v>
          </cell>
          <cell r="C431" t="str">
            <v>150g、片（桐君阁牌）</v>
          </cell>
          <cell r="D431" t="str">
            <v>瓶</v>
          </cell>
          <cell r="E431">
            <v>1</v>
          </cell>
        </row>
        <row r="432">
          <cell r="A432">
            <v>93482</v>
          </cell>
          <cell r="B432" t="str">
            <v>丹参</v>
          </cell>
          <cell r="C432" t="str">
            <v>片、100g（桐君阁）</v>
          </cell>
          <cell r="D432" t="str">
            <v>袋</v>
          </cell>
          <cell r="E432">
            <v>1</v>
          </cell>
        </row>
        <row r="433">
          <cell r="A433">
            <v>122899</v>
          </cell>
          <cell r="B433" t="str">
            <v>西洋参</v>
          </cell>
          <cell r="C433" t="str">
            <v>小片60g（水晶瓶）（桐君阁牌）</v>
          </cell>
          <cell r="D433" t="str">
            <v>瓶</v>
          </cell>
          <cell r="E433">
            <v>1</v>
          </cell>
        </row>
        <row r="434">
          <cell r="A434">
            <v>138710</v>
          </cell>
          <cell r="B434" t="str">
            <v>多种维生素咀嚼片（青少年型）</v>
          </cell>
          <cell r="C434" t="str">
            <v>1000mgx60片</v>
          </cell>
          <cell r="D434" t="str">
            <v>瓶</v>
          </cell>
          <cell r="E434">
            <v>1</v>
          </cell>
        </row>
        <row r="435">
          <cell r="A435">
            <v>69187</v>
          </cell>
          <cell r="B435" t="str">
            <v>维生素A维生素D软胶囊(汤臣倍健)</v>
          </cell>
          <cell r="C435" t="str">
            <v>24g(400mgx60粒)(儿童型)</v>
          </cell>
          <cell r="D435" t="str">
            <v>瓶</v>
          </cell>
          <cell r="E435">
            <v>1</v>
          </cell>
        </row>
        <row r="436">
          <cell r="A436">
            <v>123210</v>
          </cell>
          <cell r="B436" t="str">
            <v>果蔬纤维咀嚼片（汤臣倍健）</v>
          </cell>
          <cell r="C436" t="str">
            <v>81g（900mgx90片）</v>
          </cell>
          <cell r="D436" t="str">
            <v>瓶</v>
          </cell>
          <cell r="E436">
            <v>1</v>
          </cell>
        </row>
        <row r="437">
          <cell r="A437">
            <v>101040</v>
          </cell>
          <cell r="B437" t="str">
            <v>头孢地尼分散片</v>
          </cell>
          <cell r="C437" t="str">
            <v>0.1gx6片</v>
          </cell>
          <cell r="D437" t="str">
            <v>盒</v>
          </cell>
          <cell r="E437">
            <v>1</v>
          </cell>
        </row>
        <row r="438">
          <cell r="A438">
            <v>97707</v>
          </cell>
          <cell r="B438" t="str">
            <v>一次性使用检查手套</v>
          </cell>
          <cell r="C438" t="str">
            <v>0.018x230x280M号100只</v>
          </cell>
          <cell r="D438" t="str">
            <v>袋</v>
          </cell>
          <cell r="E438">
            <v>1</v>
          </cell>
        </row>
        <row r="439">
          <cell r="A439">
            <v>144138</v>
          </cell>
          <cell r="B439" t="str">
            <v>冈本OK安全套天然胶乳橡胶避孕套</v>
          </cell>
          <cell r="C439" t="str">
            <v>3只(透薄)</v>
          </cell>
          <cell r="D439" t="str">
            <v>盒</v>
          </cell>
          <cell r="E439">
            <v>1</v>
          </cell>
        </row>
        <row r="440">
          <cell r="A440">
            <v>58122</v>
          </cell>
          <cell r="B440" t="str">
            <v>丙酸氟替卡松吸入气雾剂(辅舒酮)</v>
          </cell>
          <cell r="C440" t="str">
            <v>125ug:60揿</v>
          </cell>
          <cell r="D440" t="str">
            <v>瓶</v>
          </cell>
          <cell r="E440">
            <v>1</v>
          </cell>
        </row>
        <row r="441">
          <cell r="A441">
            <v>110701</v>
          </cell>
          <cell r="B441" t="str">
            <v>益生元多聚葡萄糖</v>
          </cell>
          <cell r="C441" t="str">
            <v>450g</v>
          </cell>
          <cell r="D441" t="str">
            <v>罐</v>
          </cell>
          <cell r="E441">
            <v>1</v>
          </cell>
        </row>
        <row r="442">
          <cell r="A442">
            <v>119410</v>
          </cell>
          <cell r="B442" t="str">
            <v>绿盾PM2.5口罩</v>
          </cell>
          <cell r="C442" t="str">
            <v>S(1只)7-12岁儿童适用</v>
          </cell>
          <cell r="D442" t="str">
            <v>盒</v>
          </cell>
          <cell r="E442">
            <v>1</v>
          </cell>
        </row>
        <row r="443">
          <cell r="A443">
            <v>131525</v>
          </cell>
          <cell r="B443" t="str">
            <v>婴儿植物驱蚊液(丹瑞肤乐宝)</v>
          </cell>
          <cell r="C443" t="str">
            <v>60ml</v>
          </cell>
          <cell r="D443" t="str">
            <v>瓶</v>
          </cell>
          <cell r="E443">
            <v>1</v>
          </cell>
        </row>
        <row r="444">
          <cell r="A444">
            <v>101145</v>
          </cell>
          <cell r="B444" t="str">
            <v>毓婷天然胶乳橡胶避孕套</v>
          </cell>
          <cell r="C444" t="str">
            <v>12支(浮点激情)</v>
          </cell>
          <cell r="D444" t="str">
            <v>盒</v>
          </cell>
          <cell r="E444">
            <v>1</v>
          </cell>
        </row>
        <row r="445">
          <cell r="A445">
            <v>132253</v>
          </cell>
          <cell r="B445" t="str">
            <v>安地士玛咖片</v>
          </cell>
          <cell r="C445" t="str">
            <v>0.5gx90粒</v>
          </cell>
          <cell r="D445" t="str">
            <v>盒</v>
          </cell>
          <cell r="E445">
            <v>1</v>
          </cell>
        </row>
        <row r="446">
          <cell r="A446">
            <v>143148</v>
          </cell>
          <cell r="B446" t="str">
            <v>复方芦荟胶囊</v>
          </cell>
          <cell r="C446" t="str">
            <v>0.43gx30粒</v>
          </cell>
          <cell r="D446" t="str">
            <v>盒</v>
          </cell>
          <cell r="E446">
            <v>1</v>
          </cell>
        </row>
        <row r="447">
          <cell r="A447">
            <v>141231</v>
          </cell>
          <cell r="B447" t="str">
            <v>华素愈创优效修复漱口水3+</v>
          </cell>
          <cell r="C447" t="str">
            <v>260ml</v>
          </cell>
          <cell r="D447" t="str">
            <v>瓶</v>
          </cell>
          <cell r="E447">
            <v>1</v>
          </cell>
        </row>
        <row r="448">
          <cell r="A448">
            <v>119117</v>
          </cell>
          <cell r="B448" t="str">
            <v>橡皮膏</v>
          </cell>
          <cell r="C448" t="str">
            <v>2.5cmx4.5m/卷</v>
          </cell>
          <cell r="D448" t="str">
            <v>袋</v>
          </cell>
          <cell r="E448">
            <v>1</v>
          </cell>
        </row>
        <row r="449">
          <cell r="A449">
            <v>143625</v>
          </cell>
          <cell r="B449" t="str">
            <v>成人护理垫（60*60）</v>
          </cell>
          <cell r="C449" t="str">
            <v>M-15片/包</v>
          </cell>
          <cell r="D449" t="str">
            <v>包</v>
          </cell>
          <cell r="E449">
            <v>1</v>
          </cell>
        </row>
        <row r="450">
          <cell r="A450">
            <v>138736</v>
          </cell>
          <cell r="B450" t="str">
            <v>天然胶乳橡胶避孕套(多乐士)</v>
          </cell>
          <cell r="C450" t="str">
            <v>12只(芦荟超薄)</v>
          </cell>
          <cell r="D450" t="str">
            <v>盒</v>
          </cell>
          <cell r="E450">
            <v>1</v>
          </cell>
        </row>
        <row r="451">
          <cell r="A451">
            <v>9908289</v>
          </cell>
          <cell r="B451" t="str">
            <v>养生堂VC（30粒）Z</v>
          </cell>
          <cell r="C451" t="str">
            <v/>
          </cell>
          <cell r="D451" t="str">
            <v>瓶</v>
          </cell>
          <cell r="E451">
            <v>1</v>
          </cell>
        </row>
        <row r="452">
          <cell r="A452">
            <v>108868</v>
          </cell>
          <cell r="B452" t="str">
            <v>强力枇杷膏（蜜炼）</v>
          </cell>
          <cell r="C452" t="str">
            <v>180g</v>
          </cell>
          <cell r="D452" t="str">
            <v>瓶</v>
          </cell>
          <cell r="E452">
            <v>1</v>
          </cell>
        </row>
        <row r="453">
          <cell r="A453">
            <v>134108</v>
          </cell>
          <cell r="B453" t="str">
            <v>臂式电子血压计</v>
          </cell>
          <cell r="C453" t="str">
            <v>YE-655B</v>
          </cell>
          <cell r="D453" t="str">
            <v>台</v>
          </cell>
          <cell r="E453">
            <v>1</v>
          </cell>
        </row>
        <row r="454">
          <cell r="A454">
            <v>74511</v>
          </cell>
          <cell r="B454" t="str">
            <v>薇姿润泉舒缓喷雾</v>
          </cell>
          <cell r="C454" t="str">
            <v>300ml</v>
          </cell>
          <cell r="D454" t="str">
            <v>瓶</v>
          </cell>
          <cell r="E454">
            <v>1</v>
          </cell>
        </row>
        <row r="455">
          <cell r="A455">
            <v>99138</v>
          </cell>
          <cell r="B455" t="str">
            <v>天然胶乳橡胶避孕套(杰士邦)</v>
          </cell>
          <cell r="C455" t="str">
            <v>12只(超滑超薄)</v>
          </cell>
          <cell r="D455" t="str">
            <v>盒</v>
          </cell>
          <cell r="E455">
            <v>1</v>
          </cell>
        </row>
        <row r="456">
          <cell r="A456">
            <v>2221</v>
          </cell>
          <cell r="B456" t="str">
            <v>维生素B1片</v>
          </cell>
          <cell r="C456" t="str">
            <v>10mgx100片</v>
          </cell>
          <cell r="D456" t="str">
            <v>瓶</v>
          </cell>
          <cell r="E456">
            <v>1</v>
          </cell>
        </row>
        <row r="457">
          <cell r="A457">
            <v>21579</v>
          </cell>
          <cell r="B457" t="str">
            <v>乳酸亚铁片(丹珠)</v>
          </cell>
          <cell r="C457" t="str">
            <v>0.1gx42片</v>
          </cell>
          <cell r="D457" t="str">
            <v>盒</v>
          </cell>
          <cell r="E457">
            <v>1</v>
          </cell>
        </row>
        <row r="458">
          <cell r="A458">
            <v>48724</v>
          </cell>
          <cell r="B458" t="str">
            <v>尿素维E乳膏</v>
          </cell>
          <cell r="C458" t="str">
            <v>20g</v>
          </cell>
          <cell r="D458" t="str">
            <v>盒</v>
          </cell>
          <cell r="E458">
            <v>1</v>
          </cell>
        </row>
        <row r="459">
          <cell r="A459">
            <v>97739</v>
          </cell>
          <cell r="B459" t="str">
            <v>气血和胶囊</v>
          </cell>
          <cell r="C459" t="str">
            <v>0.4gx12粒x3板x6袋</v>
          </cell>
          <cell r="D459" t="str">
            <v>盒</v>
          </cell>
          <cell r="E459">
            <v>1</v>
          </cell>
        </row>
        <row r="460">
          <cell r="A460">
            <v>135526</v>
          </cell>
          <cell r="B460" t="str">
            <v>前列回春胶囊</v>
          </cell>
          <cell r="C460" t="str">
            <v>0.3gx45粒</v>
          </cell>
          <cell r="D460" t="str">
            <v>盒</v>
          </cell>
          <cell r="E460">
            <v>1</v>
          </cell>
        </row>
        <row r="461">
          <cell r="A461">
            <v>46810</v>
          </cell>
          <cell r="B461" t="str">
            <v>安络痛片</v>
          </cell>
          <cell r="C461" t="str">
            <v>12片x2板</v>
          </cell>
          <cell r="D461" t="str">
            <v>盒</v>
          </cell>
          <cell r="E461">
            <v>1</v>
          </cell>
        </row>
        <row r="462">
          <cell r="A462">
            <v>22597</v>
          </cell>
          <cell r="B462" t="str">
            <v>复方板蓝根颗粒</v>
          </cell>
          <cell r="C462" t="str">
            <v>15gx20袋</v>
          </cell>
          <cell r="D462" t="str">
            <v>袋</v>
          </cell>
          <cell r="E462">
            <v>1</v>
          </cell>
        </row>
        <row r="463">
          <cell r="A463">
            <v>1473</v>
          </cell>
          <cell r="B463" t="str">
            <v>消炎利胆片</v>
          </cell>
          <cell r="C463" t="str">
            <v>80片(薄膜衣片)</v>
          </cell>
          <cell r="D463" t="str">
            <v>瓶</v>
          </cell>
          <cell r="E463">
            <v>1</v>
          </cell>
        </row>
        <row r="464">
          <cell r="A464">
            <v>646</v>
          </cell>
          <cell r="B464" t="str">
            <v>替硝唑片</v>
          </cell>
          <cell r="C464" t="str">
            <v>0.5gx8片</v>
          </cell>
          <cell r="D464" t="str">
            <v>盒</v>
          </cell>
          <cell r="E464">
            <v>1</v>
          </cell>
        </row>
        <row r="465">
          <cell r="A465">
            <v>58301</v>
          </cell>
          <cell r="B465" t="str">
            <v>断血流胶囊</v>
          </cell>
          <cell r="C465" t="str">
            <v>0.35gx12粒x2板</v>
          </cell>
          <cell r="D465" t="str">
            <v>盒</v>
          </cell>
          <cell r="E465">
            <v>1</v>
          </cell>
        </row>
        <row r="466">
          <cell r="A466">
            <v>232</v>
          </cell>
          <cell r="B466" t="str">
            <v>阿司匹林肠溶片</v>
          </cell>
          <cell r="C466" t="str">
            <v>25mgx100片</v>
          </cell>
          <cell r="D466" t="str">
            <v>瓶</v>
          </cell>
          <cell r="E466">
            <v>1</v>
          </cell>
        </row>
        <row r="467">
          <cell r="A467">
            <v>122885</v>
          </cell>
          <cell r="B467" t="str">
            <v>双黄连口服液</v>
          </cell>
          <cell r="C467" t="str">
            <v>10mlx6支（儿童型）</v>
          </cell>
          <cell r="D467" t="str">
            <v>盒</v>
          </cell>
          <cell r="E467">
            <v>1</v>
          </cell>
        </row>
        <row r="468">
          <cell r="A468">
            <v>135134</v>
          </cell>
          <cell r="B468" t="str">
            <v>银翘解毒颗粒</v>
          </cell>
          <cell r="C468" t="str">
            <v>15gx9袋</v>
          </cell>
          <cell r="D468" t="str">
            <v>盒</v>
          </cell>
          <cell r="E468">
            <v>1</v>
          </cell>
        </row>
        <row r="469">
          <cell r="A469">
            <v>119289</v>
          </cell>
          <cell r="B469" t="str">
            <v>舒筋活血片</v>
          </cell>
          <cell r="C469" t="str">
            <v>0.37gx15片x3板(薄膜衣)</v>
          </cell>
          <cell r="D469" t="str">
            <v>盒</v>
          </cell>
          <cell r="E469">
            <v>1</v>
          </cell>
        </row>
        <row r="470">
          <cell r="A470">
            <v>109534</v>
          </cell>
          <cell r="B470" t="str">
            <v>玄参</v>
          </cell>
          <cell r="C470" t="str">
            <v>优质片100g（太极牌）</v>
          </cell>
          <cell r="D470" t="str">
            <v>袋</v>
          </cell>
          <cell r="E470">
            <v>1</v>
          </cell>
        </row>
        <row r="471">
          <cell r="A471">
            <v>49118</v>
          </cell>
          <cell r="B471" t="str">
            <v>清胃黄连丸</v>
          </cell>
          <cell r="C471" t="str">
            <v>9gx6袋</v>
          </cell>
          <cell r="D471" t="str">
            <v>盒</v>
          </cell>
          <cell r="E471">
            <v>1</v>
          </cell>
        </row>
        <row r="472">
          <cell r="A472">
            <v>64766</v>
          </cell>
          <cell r="B472" t="str">
            <v>逍遥丸</v>
          </cell>
          <cell r="C472" t="str">
            <v>6gx10袋</v>
          </cell>
          <cell r="D472" t="str">
            <v>盒</v>
          </cell>
          <cell r="E472">
            <v>1</v>
          </cell>
        </row>
        <row r="473">
          <cell r="A473">
            <v>23123</v>
          </cell>
          <cell r="B473" t="str">
            <v>桑菊感冒颗粒</v>
          </cell>
          <cell r="C473" t="str">
            <v>11gx10袋</v>
          </cell>
          <cell r="D473" t="str">
            <v>盒</v>
          </cell>
          <cell r="E473">
            <v>1</v>
          </cell>
        </row>
        <row r="474">
          <cell r="A474">
            <v>39247</v>
          </cell>
          <cell r="B474" t="str">
            <v>六味地黄丸</v>
          </cell>
          <cell r="C474" t="str">
            <v>6gx20袋</v>
          </cell>
          <cell r="D474" t="str">
            <v>盒</v>
          </cell>
          <cell r="E474">
            <v>1</v>
          </cell>
        </row>
        <row r="475">
          <cell r="A475">
            <v>2712</v>
          </cell>
          <cell r="B475" t="str">
            <v>水杨酸苯甲酸松油搽剂(灭丝菌)</v>
          </cell>
          <cell r="C475" t="str">
            <v>20ml</v>
          </cell>
          <cell r="D475" t="str">
            <v>瓶</v>
          </cell>
          <cell r="E475">
            <v>1</v>
          </cell>
        </row>
        <row r="476">
          <cell r="A476">
            <v>270</v>
          </cell>
          <cell r="B476" t="str">
            <v>琥乙红霉素片(利君沙片)</v>
          </cell>
          <cell r="C476" t="str">
            <v>0.125gx12片x2板</v>
          </cell>
          <cell r="D476" t="str">
            <v>盒</v>
          </cell>
          <cell r="E476">
            <v>1</v>
          </cell>
        </row>
        <row r="477">
          <cell r="A477">
            <v>58392</v>
          </cell>
          <cell r="B477" t="str">
            <v>氨酚氯雷伪麻缓释片(金得菲)</v>
          </cell>
          <cell r="C477" t="str">
            <v>12片</v>
          </cell>
          <cell r="D477" t="str">
            <v>盒</v>
          </cell>
          <cell r="E477">
            <v>1</v>
          </cell>
        </row>
        <row r="478">
          <cell r="A478">
            <v>47394</v>
          </cell>
          <cell r="B478" t="str">
            <v>四味珍层冰硼滴眼液</v>
          </cell>
          <cell r="C478" t="str">
            <v>13ml(粉色)</v>
          </cell>
          <cell r="D478" t="str">
            <v>支</v>
          </cell>
          <cell r="E478">
            <v>1</v>
          </cell>
        </row>
        <row r="479">
          <cell r="A479">
            <v>56954</v>
          </cell>
          <cell r="B479" t="str">
            <v>强力天麻杜仲胶囊</v>
          </cell>
          <cell r="C479" t="str">
            <v>0.4gx48粒</v>
          </cell>
          <cell r="D479" t="str">
            <v>盒</v>
          </cell>
          <cell r="E479">
            <v>1</v>
          </cell>
        </row>
        <row r="480">
          <cell r="A480">
            <v>4738</v>
          </cell>
          <cell r="B480" t="str">
            <v>甲硝唑栓</v>
          </cell>
          <cell r="C480" t="str">
            <v>0.5gx10枚</v>
          </cell>
          <cell r="D480" t="str">
            <v>盒</v>
          </cell>
          <cell r="E480">
            <v>1</v>
          </cell>
        </row>
        <row r="481">
          <cell r="A481">
            <v>2155</v>
          </cell>
          <cell r="B481" t="str">
            <v>特非那定片(敏迪)</v>
          </cell>
          <cell r="C481" t="str">
            <v>60mgx12片</v>
          </cell>
          <cell r="D481" t="str">
            <v>盒</v>
          </cell>
          <cell r="E481">
            <v>1</v>
          </cell>
        </row>
        <row r="482">
          <cell r="A482">
            <v>17313</v>
          </cell>
          <cell r="B482" t="str">
            <v>布地奈德鼻喷雾剂(雷诺考特)</v>
          </cell>
          <cell r="C482" t="str">
            <v>64ug/喷:120喷</v>
          </cell>
          <cell r="D482" t="str">
            <v>盒</v>
          </cell>
          <cell r="E482">
            <v>1</v>
          </cell>
        </row>
        <row r="483">
          <cell r="A483">
            <v>10547</v>
          </cell>
          <cell r="B483" t="str">
            <v>对乙酰氨基酚缓释片</v>
          </cell>
          <cell r="C483" t="str">
            <v>18片</v>
          </cell>
          <cell r="D483" t="str">
            <v>盒</v>
          </cell>
          <cell r="E483">
            <v>1</v>
          </cell>
        </row>
        <row r="484">
          <cell r="A484">
            <v>35530</v>
          </cell>
          <cell r="B484" t="str">
            <v>复方薄荷脑软膏</v>
          </cell>
          <cell r="C484" t="str">
            <v>28g</v>
          </cell>
          <cell r="D484" t="str">
            <v>盒</v>
          </cell>
          <cell r="E484">
            <v>1</v>
          </cell>
        </row>
        <row r="485">
          <cell r="A485">
            <v>8426</v>
          </cell>
          <cell r="B485" t="str">
            <v>胆炎康胶囊</v>
          </cell>
          <cell r="C485" t="str">
            <v>0.5gx12粒x4板</v>
          </cell>
          <cell r="D485" t="str">
            <v>盒</v>
          </cell>
          <cell r="E485">
            <v>1</v>
          </cell>
        </row>
        <row r="486">
          <cell r="A486">
            <v>15286</v>
          </cell>
          <cell r="B486" t="str">
            <v>冰王脚臭净喷剂</v>
          </cell>
          <cell r="C486" t="str">
            <v>80ml</v>
          </cell>
          <cell r="D486" t="str">
            <v>支</v>
          </cell>
          <cell r="E486">
            <v>1</v>
          </cell>
        </row>
        <row r="487">
          <cell r="A487">
            <v>15206</v>
          </cell>
          <cell r="B487" t="str">
            <v>冰王灰甲止凝胶</v>
          </cell>
          <cell r="C487" t="str">
            <v>20g</v>
          </cell>
          <cell r="D487" t="str">
            <v>支</v>
          </cell>
          <cell r="E487">
            <v>1</v>
          </cell>
        </row>
        <row r="488">
          <cell r="A488">
            <v>8555</v>
          </cell>
          <cell r="B488" t="str">
            <v>清开灵口服液</v>
          </cell>
          <cell r="C488" t="str">
            <v>10mlx10支</v>
          </cell>
          <cell r="D488" t="str">
            <v>盒</v>
          </cell>
          <cell r="E488">
            <v>1</v>
          </cell>
        </row>
        <row r="489">
          <cell r="A489">
            <v>144502</v>
          </cell>
          <cell r="B489" t="str">
            <v>盐酸氨基葡萄糖胶囊(奥泰灵)</v>
          </cell>
          <cell r="C489" t="str">
            <v>0.75gx60粒</v>
          </cell>
          <cell r="D489" t="str">
            <v>盒</v>
          </cell>
          <cell r="E489">
            <v>1</v>
          </cell>
        </row>
        <row r="490">
          <cell r="A490">
            <v>108087</v>
          </cell>
          <cell r="B490" t="str">
            <v>泻痢消片</v>
          </cell>
          <cell r="C490" t="str">
            <v>0.35gx18片</v>
          </cell>
          <cell r="D490" t="str">
            <v>盒</v>
          </cell>
          <cell r="E490">
            <v>1</v>
          </cell>
        </row>
        <row r="491">
          <cell r="A491">
            <v>138017</v>
          </cell>
          <cell r="B491" t="str">
            <v>健脾颗粒</v>
          </cell>
          <cell r="C491" t="str">
            <v>5gx15袋</v>
          </cell>
          <cell r="D491" t="str">
            <v>盒</v>
          </cell>
          <cell r="E491">
            <v>1</v>
          </cell>
        </row>
        <row r="492">
          <cell r="A492">
            <v>135656</v>
          </cell>
          <cell r="B492" t="str">
            <v>银黄颗粒
</v>
          </cell>
          <cell r="C492" t="str">
            <v>2g*20袋（无蔗糖）</v>
          </cell>
          <cell r="D492" t="str">
            <v>盒</v>
          </cell>
          <cell r="E492">
            <v>1</v>
          </cell>
        </row>
        <row r="493">
          <cell r="A493">
            <v>23365</v>
          </cell>
          <cell r="B493" t="str">
            <v>罗格列酮钠片(太罗)</v>
          </cell>
          <cell r="C493" t="str">
            <v>4mgx15片</v>
          </cell>
          <cell r="D493" t="str">
            <v>盒</v>
          </cell>
          <cell r="E493">
            <v>1</v>
          </cell>
        </row>
        <row r="494">
          <cell r="A494">
            <v>13666</v>
          </cell>
          <cell r="B494" t="str">
            <v>氨茶碱片</v>
          </cell>
          <cell r="C494" t="str">
            <v>0.1gx100片</v>
          </cell>
          <cell r="D494" t="str">
            <v>瓶</v>
          </cell>
          <cell r="E494">
            <v>1</v>
          </cell>
        </row>
        <row r="495">
          <cell r="A495">
            <v>43615</v>
          </cell>
          <cell r="B495" t="str">
            <v>地奥司明片</v>
          </cell>
          <cell r="C495" t="str">
            <v>0.5gx24片</v>
          </cell>
          <cell r="D495" t="str">
            <v>盒</v>
          </cell>
          <cell r="E495">
            <v>1</v>
          </cell>
        </row>
        <row r="496">
          <cell r="A496">
            <v>56754</v>
          </cell>
          <cell r="B496" t="str">
            <v>那格列奈片</v>
          </cell>
          <cell r="C496" t="str">
            <v>120mg x 12片</v>
          </cell>
          <cell r="D496" t="str">
            <v>盒</v>
          </cell>
          <cell r="E496">
            <v>1</v>
          </cell>
        </row>
        <row r="497">
          <cell r="A497">
            <v>23268</v>
          </cell>
          <cell r="B497" t="str">
            <v>鼻炎灵片</v>
          </cell>
          <cell r="C497" t="str">
            <v>0.3gx24片</v>
          </cell>
          <cell r="D497" t="str">
            <v>盒</v>
          </cell>
          <cell r="E497">
            <v>1</v>
          </cell>
        </row>
        <row r="498">
          <cell r="A498">
            <v>30404</v>
          </cell>
          <cell r="B498" t="str">
            <v>益肺胶囊</v>
          </cell>
          <cell r="C498" t="str">
            <v>0.3gx12粒x2板</v>
          </cell>
          <cell r="D498" t="str">
            <v>盒</v>
          </cell>
          <cell r="E498">
            <v>1</v>
          </cell>
        </row>
        <row r="499">
          <cell r="A499">
            <v>136141</v>
          </cell>
          <cell r="B499" t="str">
            <v>益气养血口服液</v>
          </cell>
          <cell r="C499" t="str">
            <v>10mlx16支</v>
          </cell>
          <cell r="D499" t="str">
            <v>盒</v>
          </cell>
          <cell r="E499">
            <v>1</v>
          </cell>
        </row>
        <row r="500">
          <cell r="A500">
            <v>136141</v>
          </cell>
          <cell r="B500" t="str">
            <v>益气养血口服液</v>
          </cell>
          <cell r="C500" t="str">
            <v>10mlx16支</v>
          </cell>
          <cell r="D500" t="str">
            <v>盒</v>
          </cell>
          <cell r="E500">
            <v>1</v>
          </cell>
        </row>
        <row r="501">
          <cell r="A501">
            <v>26748</v>
          </cell>
          <cell r="B501" t="str">
            <v>柳氮磺吡啶肠溶片</v>
          </cell>
          <cell r="C501" t="str">
            <v>0.25gx60片</v>
          </cell>
          <cell r="D501" t="str">
            <v>瓶</v>
          </cell>
          <cell r="E501">
            <v>1</v>
          </cell>
        </row>
        <row r="502">
          <cell r="A502">
            <v>26995</v>
          </cell>
          <cell r="B502" t="str">
            <v>冈本天然胶乳橡胶避孕套</v>
          </cell>
          <cell r="C502" t="str">
            <v>10只(至尊)</v>
          </cell>
          <cell r="D502" t="str">
            <v>盒</v>
          </cell>
          <cell r="E502">
            <v>1</v>
          </cell>
        </row>
        <row r="503">
          <cell r="A503">
            <v>54191</v>
          </cell>
          <cell r="B503" t="str">
            <v>84消毒液</v>
          </cell>
          <cell r="C503" t="str">
            <v>450ml</v>
          </cell>
          <cell r="D503" t="str">
            <v>瓶</v>
          </cell>
          <cell r="E503">
            <v>1</v>
          </cell>
        </row>
        <row r="504">
          <cell r="A504">
            <v>119833</v>
          </cell>
          <cell r="B504" t="str">
            <v>理肤泉立润密集保湿眼部啫喱</v>
          </cell>
          <cell r="C504" t="str">
            <v>15ml</v>
          </cell>
          <cell r="D504" t="str">
            <v>支</v>
          </cell>
          <cell r="E504">
            <v>1</v>
          </cell>
        </row>
        <row r="505">
          <cell r="A505">
            <v>75250</v>
          </cell>
          <cell r="B505" t="str">
            <v>复合氨基酸口服液</v>
          </cell>
          <cell r="C505" t="str">
            <v>250ml蓝色</v>
          </cell>
          <cell r="D505" t="str">
            <v>盒</v>
          </cell>
          <cell r="E505">
            <v>1</v>
          </cell>
        </row>
        <row r="506">
          <cell r="A506">
            <v>42599</v>
          </cell>
          <cell r="B506" t="str">
            <v>铝碳酸镁咀嚼片</v>
          </cell>
          <cell r="C506" t="str">
            <v>0.5gx24片</v>
          </cell>
          <cell r="D506" t="str">
            <v>盒</v>
          </cell>
          <cell r="E506">
            <v>1</v>
          </cell>
        </row>
        <row r="507">
          <cell r="A507">
            <v>32003</v>
          </cell>
          <cell r="B507" t="str">
            <v>罗康全活力型血糖试纸</v>
          </cell>
          <cell r="C507" t="str">
            <v>50片</v>
          </cell>
          <cell r="D507" t="str">
            <v>盒</v>
          </cell>
          <cell r="E507">
            <v>1</v>
          </cell>
        </row>
        <row r="508">
          <cell r="A508">
            <v>144126</v>
          </cell>
          <cell r="B508" t="str">
            <v>创伤应急包</v>
          </cell>
          <cell r="C508" t="str">
            <v>HN-003(58组件)</v>
          </cell>
          <cell r="D508" t="str">
            <v>盒</v>
          </cell>
          <cell r="E508">
            <v>1</v>
          </cell>
        </row>
        <row r="509">
          <cell r="A509">
            <v>114031</v>
          </cell>
          <cell r="B509" t="str">
            <v>新疆若羌灰枣</v>
          </cell>
          <cell r="C509" t="str">
            <v>200g</v>
          </cell>
          <cell r="D509" t="str">
            <v>袋</v>
          </cell>
          <cell r="E509">
            <v>1</v>
          </cell>
        </row>
        <row r="510">
          <cell r="A510">
            <v>43148</v>
          </cell>
          <cell r="B510" t="str">
            <v>多索茶碱胶囊(凯宝川苧)</v>
          </cell>
          <cell r="C510" t="str">
            <v>0.2gx10粒</v>
          </cell>
          <cell r="D510" t="str">
            <v>盒</v>
          </cell>
          <cell r="E510">
            <v>1</v>
          </cell>
        </row>
        <row r="511">
          <cell r="A511">
            <v>83152</v>
          </cell>
          <cell r="B511" t="str">
            <v>苦丁茶</v>
          </cell>
          <cell r="C511" t="str">
            <v>100g(桐君阁)</v>
          </cell>
          <cell r="D511" t="str">
            <v>瓶</v>
          </cell>
          <cell r="E511">
            <v>1</v>
          </cell>
        </row>
        <row r="512">
          <cell r="A512">
            <v>93497</v>
          </cell>
          <cell r="B512" t="str">
            <v>北沙参</v>
          </cell>
          <cell r="C512" t="str">
            <v>100g(桐君阁)</v>
          </cell>
          <cell r="D512" t="str">
            <v>袋</v>
          </cell>
          <cell r="E512">
            <v>1</v>
          </cell>
        </row>
        <row r="513">
          <cell r="A513">
            <v>127434</v>
          </cell>
          <cell r="B513" t="str">
            <v>薏苡仁</v>
          </cell>
          <cell r="C513" t="str">
            <v>300g（桐君阁牌）</v>
          </cell>
          <cell r="D513" t="str">
            <v>瓶</v>
          </cell>
          <cell r="E513">
            <v>1</v>
          </cell>
        </row>
        <row r="514">
          <cell r="A514">
            <v>140498</v>
          </cell>
          <cell r="B514" t="str">
            <v>汤臣倍健胶原蛋白维生素C维生素E粉
</v>
          </cell>
          <cell r="C514" t="str">
            <v>60g(3g/袋*20袋）</v>
          </cell>
          <cell r="D514" t="str">
            <v>罐</v>
          </cell>
          <cell r="E514">
            <v>1</v>
          </cell>
        </row>
        <row r="515">
          <cell r="A515">
            <v>64299</v>
          </cell>
          <cell r="B515" t="str">
            <v>爽心八宝茶</v>
          </cell>
          <cell r="C515" t="str">
            <v>216g</v>
          </cell>
          <cell r="D515" t="str">
            <v>袋</v>
          </cell>
          <cell r="E515">
            <v>1</v>
          </cell>
        </row>
        <row r="516">
          <cell r="A516">
            <v>148333</v>
          </cell>
          <cell r="B516" t="str">
            <v>棉签</v>
          </cell>
          <cell r="C516" t="str">
            <v>7.5cmx100支(纸棒型,双头)</v>
          </cell>
          <cell r="D516" t="str">
            <v>桶</v>
          </cell>
          <cell r="E516">
            <v>1</v>
          </cell>
        </row>
        <row r="517">
          <cell r="A517">
            <v>361</v>
          </cell>
          <cell r="B517" t="str">
            <v>多维元素片(21)(21-金维他)</v>
          </cell>
          <cell r="C517" t="str">
            <v>60片</v>
          </cell>
          <cell r="D517" t="str">
            <v>瓶</v>
          </cell>
          <cell r="E517">
            <v>1</v>
          </cell>
        </row>
        <row r="518">
          <cell r="A518">
            <v>65669</v>
          </cell>
          <cell r="B518" t="str">
            <v>重组人干扰素α2b乳膏(安达芬)</v>
          </cell>
          <cell r="C518" t="str">
            <v>100万：5克/支</v>
          </cell>
          <cell r="D518" t="str">
            <v>支</v>
          </cell>
          <cell r="E518">
            <v>1</v>
          </cell>
        </row>
        <row r="519">
          <cell r="A519">
            <v>127755</v>
          </cell>
          <cell r="B519" t="str">
            <v>大枣</v>
          </cell>
          <cell r="C519" t="str">
            <v>300g(金丝枣)</v>
          </cell>
          <cell r="D519" t="str">
            <v>袋</v>
          </cell>
          <cell r="E519">
            <v>1</v>
          </cell>
        </row>
        <row r="520">
          <cell r="A520">
            <v>124621</v>
          </cell>
          <cell r="B520" t="str">
            <v>党参破壁饮片</v>
          </cell>
          <cell r="C520" t="str">
            <v>2g*20袋</v>
          </cell>
          <cell r="D520" t="str">
            <v>盒</v>
          </cell>
          <cell r="E520">
            <v>1</v>
          </cell>
        </row>
        <row r="521">
          <cell r="A521">
            <v>131810</v>
          </cell>
          <cell r="B521" t="str">
            <v>天麻破壁饮片</v>
          </cell>
          <cell r="C521" t="str">
            <v>1gx20袋</v>
          </cell>
          <cell r="D521" t="str">
            <v>罐</v>
          </cell>
          <cell r="E521">
            <v>1</v>
          </cell>
        </row>
        <row r="522">
          <cell r="A522">
            <v>124632</v>
          </cell>
          <cell r="B522" t="str">
            <v>红参破壁饮片</v>
          </cell>
          <cell r="C522" t="str">
            <v>1g*20袋</v>
          </cell>
          <cell r="D522" t="str">
            <v>盒</v>
          </cell>
          <cell r="E522">
            <v>1</v>
          </cell>
        </row>
        <row r="523">
          <cell r="A523">
            <v>101148</v>
          </cell>
          <cell r="B523" t="str">
            <v>毓婷天然胶乳橡胶避孕套</v>
          </cell>
          <cell r="C523" t="str">
            <v>12支(螺纹诱惑)</v>
          </cell>
          <cell r="D523" t="str">
            <v>盒</v>
          </cell>
          <cell r="E523">
            <v>1</v>
          </cell>
        </row>
        <row r="524">
          <cell r="A524">
            <v>144659</v>
          </cell>
          <cell r="B524" t="str">
            <v>鸿茅药酒</v>
          </cell>
          <cell r="C524" t="str">
            <v>500ml/瓶*4瓶/盒</v>
          </cell>
          <cell r="D524" t="str">
            <v>盒</v>
          </cell>
          <cell r="E524">
            <v>1</v>
          </cell>
        </row>
        <row r="525">
          <cell r="A525">
            <v>9907729</v>
          </cell>
          <cell r="B525" t="str">
            <v>汤臣倍健蛋白质粉150g</v>
          </cell>
          <cell r="C525" t="str">
            <v/>
          </cell>
          <cell r="D525" t="str">
            <v>听</v>
          </cell>
          <cell r="E525">
            <v>1</v>
          </cell>
        </row>
        <row r="526">
          <cell r="A526">
            <v>132674</v>
          </cell>
          <cell r="B526" t="str">
            <v>天然胶乳橡胶避孕套（多乐士）</v>
          </cell>
          <cell r="C526" t="str">
            <v>12只（精品至爱）</v>
          </cell>
          <cell r="D526" t="str">
            <v>盒</v>
          </cell>
          <cell r="E526">
            <v>1</v>
          </cell>
        </row>
        <row r="527">
          <cell r="A527">
            <v>35775</v>
          </cell>
          <cell r="B527" t="str">
            <v>障翳散</v>
          </cell>
          <cell r="C527" t="str">
            <v>0.3g+8ml</v>
          </cell>
          <cell r="D527" t="str">
            <v>盒</v>
          </cell>
          <cell r="E527">
            <v>1</v>
          </cell>
        </row>
        <row r="528">
          <cell r="A528">
            <v>59890</v>
          </cell>
          <cell r="B528" t="str">
            <v>天然胶乳橡胶避孕套(第6感)</v>
          </cell>
          <cell r="C528" t="str">
            <v>12只(超薄超滑兰花香)</v>
          </cell>
          <cell r="D528" t="str">
            <v>盒</v>
          </cell>
          <cell r="E528">
            <v>1</v>
          </cell>
        </row>
        <row r="529">
          <cell r="A529">
            <v>22623</v>
          </cell>
          <cell r="B529" t="str">
            <v>银耳</v>
          </cell>
        </row>
        <row r="529">
          <cell r="E529">
            <v>1</v>
          </cell>
        </row>
        <row r="530">
          <cell r="A530">
            <v>148398</v>
          </cell>
          <cell r="B530" t="str">
            <v>消积丸</v>
          </cell>
        </row>
        <row r="530">
          <cell r="E530">
            <v>1</v>
          </cell>
        </row>
        <row r="531">
          <cell r="A531">
            <v>99949</v>
          </cell>
          <cell r="B531" t="str">
            <v>菊花</v>
          </cell>
        </row>
        <row r="531">
          <cell r="E531">
            <v>1</v>
          </cell>
        </row>
        <row r="532">
          <cell r="A532">
            <v>124623</v>
          </cell>
          <cell r="B532" t="str">
            <v>当归破壁饮片</v>
          </cell>
        </row>
        <row r="532">
          <cell r="E532">
            <v>1</v>
          </cell>
        </row>
        <row r="533">
          <cell r="A533">
            <v>97358</v>
          </cell>
          <cell r="B533" t="str">
            <v>党参</v>
          </cell>
        </row>
        <row r="533">
          <cell r="E533">
            <v>1</v>
          </cell>
        </row>
        <row r="534">
          <cell r="A534">
            <v>400</v>
          </cell>
          <cell r="B534" t="str">
            <v>布洛芬缓释片(芬尼康)</v>
          </cell>
        </row>
        <row r="534">
          <cell r="E534">
            <v>1</v>
          </cell>
        </row>
        <row r="535">
          <cell r="A535">
            <v>361</v>
          </cell>
          <cell r="B535" t="str">
            <v>多维元素片(21)(21-金维他)</v>
          </cell>
        </row>
        <row r="535">
          <cell r="E535">
            <v>1</v>
          </cell>
        </row>
        <row r="536">
          <cell r="A536">
            <v>142351</v>
          </cell>
          <cell r="B536" t="str">
            <v>盐酸氮卓斯汀鼻喷雾剂</v>
          </cell>
        </row>
        <row r="536">
          <cell r="E536">
            <v>1</v>
          </cell>
        </row>
        <row r="537">
          <cell r="A537">
            <v>22684</v>
          </cell>
          <cell r="B537" t="str">
            <v>康妇炎胶囊</v>
          </cell>
        </row>
        <row r="537">
          <cell r="E537">
            <v>1</v>
          </cell>
        </row>
        <row r="538">
          <cell r="A538">
            <v>31168</v>
          </cell>
          <cell r="B538" t="str">
            <v>远红外磁疗贴</v>
          </cell>
        </row>
        <row r="538">
          <cell r="E538">
            <v>1</v>
          </cell>
        </row>
        <row r="539">
          <cell r="A539">
            <v>70746</v>
          </cell>
          <cell r="B539" t="str">
            <v>新盖中盖高钙片</v>
          </cell>
        </row>
        <row r="539">
          <cell r="E539">
            <v>1</v>
          </cell>
        </row>
        <row r="540">
          <cell r="A540">
            <v>55963</v>
          </cell>
          <cell r="B540" t="str">
            <v>枸橼酸莫沙必利分散片(新络纳)</v>
          </cell>
        </row>
        <row r="540">
          <cell r="E540">
            <v>1</v>
          </cell>
        </row>
        <row r="541">
          <cell r="A541">
            <v>1486</v>
          </cell>
          <cell r="B541" t="str">
            <v>感冒清片</v>
          </cell>
        </row>
        <row r="541">
          <cell r="E541">
            <v>1</v>
          </cell>
        </row>
        <row r="542">
          <cell r="A542">
            <v>42599</v>
          </cell>
          <cell r="B542" t="str">
            <v>铝碳酸镁咀嚼片</v>
          </cell>
        </row>
        <row r="542">
          <cell r="E542">
            <v>1</v>
          </cell>
        </row>
        <row r="543">
          <cell r="A543">
            <v>117550</v>
          </cell>
          <cell r="B543" t="str">
            <v>银黄颗粒</v>
          </cell>
        </row>
        <row r="543">
          <cell r="E543">
            <v>1</v>
          </cell>
        </row>
        <row r="544">
          <cell r="A544">
            <v>12019</v>
          </cell>
          <cell r="B544" t="str">
            <v>阿法骨化醇软胶囊(阿法D3)</v>
          </cell>
        </row>
        <row r="544">
          <cell r="E544">
            <v>1</v>
          </cell>
        </row>
        <row r="545">
          <cell r="A545">
            <v>44370</v>
          </cell>
          <cell r="B545" t="str">
            <v>慢严舒柠好爽糖</v>
          </cell>
        </row>
        <row r="545">
          <cell r="E545">
            <v>1</v>
          </cell>
        </row>
        <row r="546">
          <cell r="A546">
            <v>1636</v>
          </cell>
          <cell r="B546" t="str">
            <v>痰咳净散</v>
          </cell>
        </row>
        <row r="546">
          <cell r="E546">
            <v>1</v>
          </cell>
        </row>
        <row r="547">
          <cell r="A547">
            <v>66073</v>
          </cell>
          <cell r="B547" t="str">
            <v>维生素C咀嚼片</v>
          </cell>
        </row>
        <row r="547">
          <cell r="E547">
            <v>1</v>
          </cell>
        </row>
        <row r="548">
          <cell r="A548">
            <v>12514</v>
          </cell>
          <cell r="B548" t="str">
            <v>千柏鼻炎片</v>
          </cell>
        </row>
        <row r="548">
          <cell r="E548">
            <v>1</v>
          </cell>
        </row>
        <row r="549">
          <cell r="A549">
            <v>137339</v>
          </cell>
          <cell r="B549" t="str">
            <v>汤臣倍健多种维生素矿物质片（孕妇早期型） </v>
          </cell>
        </row>
        <row r="549">
          <cell r="E549">
            <v>1</v>
          </cell>
        </row>
        <row r="550">
          <cell r="A550">
            <v>1713</v>
          </cell>
          <cell r="B550" t="str">
            <v>小儿清咽颗粒</v>
          </cell>
        </row>
        <row r="550">
          <cell r="E550">
            <v>1</v>
          </cell>
        </row>
        <row r="551">
          <cell r="A551">
            <v>69239</v>
          </cell>
          <cell r="B551" t="str">
            <v>重感灵片</v>
          </cell>
        </row>
        <row r="551">
          <cell r="E551">
            <v>1</v>
          </cell>
        </row>
        <row r="552">
          <cell r="A552">
            <v>45500</v>
          </cell>
          <cell r="B552" t="str">
            <v>利胆排石片</v>
          </cell>
        </row>
        <row r="552">
          <cell r="E552">
            <v>1</v>
          </cell>
        </row>
        <row r="553">
          <cell r="A553">
            <v>14001</v>
          </cell>
          <cell r="B553" t="str">
            <v>氟哌噻吨美利曲辛片(黛力新)</v>
          </cell>
        </row>
        <row r="553">
          <cell r="E553">
            <v>1</v>
          </cell>
        </row>
        <row r="554">
          <cell r="A554">
            <v>11548</v>
          </cell>
          <cell r="B554" t="str">
            <v>健儿消食口服液</v>
          </cell>
        </row>
        <row r="554">
          <cell r="E554">
            <v>1</v>
          </cell>
        </row>
        <row r="555">
          <cell r="A555">
            <v>39899</v>
          </cell>
          <cell r="B555" t="str">
            <v>炎可宁胶囊</v>
          </cell>
        </row>
        <row r="555">
          <cell r="E555">
            <v>1</v>
          </cell>
        </row>
        <row r="556">
          <cell r="A556">
            <v>72942</v>
          </cell>
          <cell r="B556" t="str">
            <v>瑞舒伐他汀钙片(可定)</v>
          </cell>
        </row>
        <row r="556">
          <cell r="E556">
            <v>1</v>
          </cell>
        </row>
        <row r="557">
          <cell r="A557">
            <v>97707</v>
          </cell>
          <cell r="B557" t="str">
            <v>一次性使用检查手套</v>
          </cell>
        </row>
        <row r="557">
          <cell r="E557">
            <v>1</v>
          </cell>
        </row>
        <row r="558">
          <cell r="A558">
            <v>138568</v>
          </cell>
          <cell r="B558" t="str">
            <v>碳酸钙D3片(钙尔奇D)</v>
          </cell>
        </row>
        <row r="558">
          <cell r="E558">
            <v>1</v>
          </cell>
        </row>
        <row r="559">
          <cell r="A559">
            <v>62809</v>
          </cell>
          <cell r="B559" t="str">
            <v>人绒毛膜促性腺激素检测试纸（胶体金免疫层析法）</v>
          </cell>
        </row>
        <row r="559">
          <cell r="E559">
            <v>1</v>
          </cell>
        </row>
        <row r="560">
          <cell r="A560">
            <v>37803</v>
          </cell>
          <cell r="B560" t="str">
            <v>板蓝根颗粒</v>
          </cell>
        </row>
        <row r="560">
          <cell r="E560">
            <v>1</v>
          </cell>
        </row>
        <row r="561">
          <cell r="A561">
            <v>22510</v>
          </cell>
          <cell r="B561" t="str">
            <v>一清颗粒</v>
          </cell>
        </row>
        <row r="561">
          <cell r="E561">
            <v>1</v>
          </cell>
        </row>
        <row r="562">
          <cell r="A562">
            <v>58451</v>
          </cell>
          <cell r="B562" t="str">
            <v>六味地黄丸</v>
          </cell>
        </row>
        <row r="562">
          <cell r="E562">
            <v>1</v>
          </cell>
        </row>
        <row r="563">
          <cell r="A563">
            <v>20478</v>
          </cell>
          <cell r="B563" t="str">
            <v>第6感橡胶避孕套</v>
          </cell>
        </row>
        <row r="563">
          <cell r="E563">
            <v>1</v>
          </cell>
        </row>
        <row r="564">
          <cell r="A564">
            <v>16546</v>
          </cell>
          <cell r="B564" t="str">
            <v>天然胶乳橡胶避孕套(杰士邦)</v>
          </cell>
        </row>
        <row r="564">
          <cell r="E564">
            <v>1</v>
          </cell>
        </row>
        <row r="565">
          <cell r="A565">
            <v>134858</v>
          </cell>
          <cell r="B565" t="str">
            <v>冈本OK天然乳胶橡胶避孕套</v>
          </cell>
        </row>
        <row r="565">
          <cell r="E565">
            <v>1</v>
          </cell>
        </row>
        <row r="566">
          <cell r="A566">
            <v>17313</v>
          </cell>
          <cell r="B566" t="str">
            <v>布地奈德鼻喷雾剂(雷诺考特)</v>
          </cell>
        </row>
        <row r="566">
          <cell r="E566">
            <v>1</v>
          </cell>
        </row>
        <row r="567">
          <cell r="A567">
            <v>849</v>
          </cell>
          <cell r="B567" t="str">
            <v>酮康唑洗剂(采乐)</v>
          </cell>
        </row>
        <row r="567">
          <cell r="E567">
            <v>1</v>
          </cell>
        </row>
        <row r="568">
          <cell r="A568">
            <v>1249</v>
          </cell>
          <cell r="B568" t="str">
            <v>金嗓清音丸</v>
          </cell>
        </row>
        <row r="568">
          <cell r="E568">
            <v>1</v>
          </cell>
        </row>
        <row r="569">
          <cell r="A569">
            <v>95083</v>
          </cell>
          <cell r="B569" t="str">
            <v>合生元益生菌冲剂</v>
          </cell>
        </row>
        <row r="569">
          <cell r="E569">
            <v>1</v>
          </cell>
        </row>
        <row r="570">
          <cell r="A570">
            <v>49013</v>
          </cell>
          <cell r="B570" t="str">
            <v>滴通鼻炎水</v>
          </cell>
        </row>
        <row r="570">
          <cell r="E570">
            <v>1</v>
          </cell>
        </row>
        <row r="571">
          <cell r="A571">
            <v>115429</v>
          </cell>
          <cell r="B571" t="str">
            <v>复方红衣补血口服液</v>
          </cell>
        </row>
        <row r="571">
          <cell r="E571">
            <v>1</v>
          </cell>
        </row>
        <row r="572">
          <cell r="A572">
            <v>232</v>
          </cell>
          <cell r="B572" t="str">
            <v>阿司匹林肠溶片</v>
          </cell>
        </row>
        <row r="572">
          <cell r="E572">
            <v>1</v>
          </cell>
        </row>
        <row r="573">
          <cell r="A573">
            <v>118248</v>
          </cell>
          <cell r="B573" t="str">
            <v>维生素AD滴剂(胶囊型)</v>
          </cell>
        </row>
        <row r="573">
          <cell r="E573">
            <v>1</v>
          </cell>
        </row>
        <row r="574">
          <cell r="A574">
            <v>1854</v>
          </cell>
          <cell r="B574" t="str">
            <v>复方酮康唑发用洗剂(康王洗剂)</v>
          </cell>
        </row>
        <row r="574">
          <cell r="E574">
            <v>1</v>
          </cell>
        </row>
        <row r="575">
          <cell r="A575">
            <v>55824</v>
          </cell>
          <cell r="B575" t="str">
            <v>健胃消食片</v>
          </cell>
        </row>
        <row r="575">
          <cell r="E575">
            <v>1</v>
          </cell>
        </row>
        <row r="576">
          <cell r="A576">
            <v>1383</v>
          </cell>
          <cell r="B576" t="str">
            <v>血脂康胶囊</v>
          </cell>
        </row>
        <row r="576">
          <cell r="E576">
            <v>1</v>
          </cell>
        </row>
        <row r="577">
          <cell r="A577">
            <v>28215</v>
          </cell>
          <cell r="B577" t="str">
            <v>复方陈香胃片</v>
          </cell>
        </row>
        <row r="577">
          <cell r="E577">
            <v>1</v>
          </cell>
        </row>
        <row r="578">
          <cell r="A578">
            <v>110208</v>
          </cell>
          <cell r="B578" t="str">
            <v>碳酸钙维D3元素片(4)(金钙尔奇D)</v>
          </cell>
        </row>
        <row r="578">
          <cell r="E578">
            <v>1</v>
          </cell>
        </row>
        <row r="579">
          <cell r="A579">
            <v>60348</v>
          </cell>
          <cell r="B579" t="str">
            <v>维生素AD软胶囊(原维生素AD胶丸)</v>
          </cell>
        </row>
        <row r="579">
          <cell r="E579">
            <v>1</v>
          </cell>
        </row>
        <row r="580">
          <cell r="A580">
            <v>17217</v>
          </cell>
          <cell r="B580" t="str">
            <v>头孢克洛胶囊(希刻劳)</v>
          </cell>
        </row>
        <row r="580">
          <cell r="E580">
            <v>1</v>
          </cell>
        </row>
        <row r="581">
          <cell r="A581">
            <v>42730</v>
          </cell>
          <cell r="B581" t="str">
            <v>盐酸阿罗洛尔片(阿尔马尔)</v>
          </cell>
        </row>
        <row r="581">
          <cell r="E581">
            <v>1</v>
          </cell>
        </row>
        <row r="582">
          <cell r="A582">
            <v>31165</v>
          </cell>
          <cell r="B582" t="str">
            <v>远红外磁疗贴</v>
          </cell>
        </row>
        <row r="582">
          <cell r="E582">
            <v>1</v>
          </cell>
        </row>
        <row r="583">
          <cell r="A583">
            <v>2427</v>
          </cell>
          <cell r="B583" t="str">
            <v>仙灵骨葆胶囊(盒装)</v>
          </cell>
        </row>
        <row r="583">
          <cell r="E583">
            <v>1</v>
          </cell>
        </row>
        <row r="584">
          <cell r="A584">
            <v>70874</v>
          </cell>
          <cell r="B584" t="str">
            <v>小柴胡颗粒</v>
          </cell>
        </row>
        <row r="584">
          <cell r="E584">
            <v>1</v>
          </cell>
        </row>
        <row r="585">
          <cell r="A585">
            <v>117597</v>
          </cell>
          <cell r="B585" t="str">
            <v>复方酮康唑软膏(皮康王)</v>
          </cell>
        </row>
        <row r="585">
          <cell r="E585">
            <v>1</v>
          </cell>
        </row>
        <row r="586">
          <cell r="A586">
            <v>22597</v>
          </cell>
          <cell r="B586" t="str">
            <v>复方板蓝根颗粒</v>
          </cell>
        </row>
        <row r="586">
          <cell r="E586">
            <v>1</v>
          </cell>
        </row>
        <row r="587">
          <cell r="A587">
            <v>8090</v>
          </cell>
          <cell r="B587" t="str">
            <v>医用脱脂纱布垫</v>
          </cell>
        </row>
        <row r="587">
          <cell r="E587">
            <v>1</v>
          </cell>
        </row>
        <row r="588">
          <cell r="A588">
            <v>36348</v>
          </cell>
          <cell r="B588" t="str">
            <v>复方丹参片</v>
          </cell>
        </row>
        <row r="588">
          <cell r="E588">
            <v>1</v>
          </cell>
        </row>
        <row r="589">
          <cell r="A589">
            <v>144432</v>
          </cell>
          <cell r="B589" t="str">
            <v>香丹清牌珂妍胶囊</v>
          </cell>
        </row>
        <row r="589">
          <cell r="E589">
            <v>1</v>
          </cell>
        </row>
        <row r="590">
          <cell r="A590">
            <v>54122</v>
          </cell>
          <cell r="B590" t="str">
            <v>复方氨酚烷胺胶囊</v>
          </cell>
        </row>
        <row r="590">
          <cell r="E590">
            <v>1</v>
          </cell>
        </row>
        <row r="591">
          <cell r="A591">
            <v>126112</v>
          </cell>
          <cell r="B591" t="str">
            <v>丁酸氢化可的松乳膏（尤卓尔）</v>
          </cell>
        </row>
        <row r="591">
          <cell r="E591">
            <v>1</v>
          </cell>
        </row>
        <row r="592">
          <cell r="A592">
            <v>16641</v>
          </cell>
          <cell r="B592" t="str">
            <v>法莫替丁片(高舒达)</v>
          </cell>
        </row>
        <row r="592">
          <cell r="E592">
            <v>1</v>
          </cell>
        </row>
        <row r="593">
          <cell r="A593">
            <v>3885</v>
          </cell>
          <cell r="B593" t="str">
            <v>酒石酸美托洛尔片(倍他乐克)</v>
          </cell>
        </row>
        <row r="593">
          <cell r="E593">
            <v>1</v>
          </cell>
        </row>
        <row r="594">
          <cell r="A594">
            <v>16634</v>
          </cell>
          <cell r="B594" t="str">
            <v>盐酸曲美他嗪片(万爽力)</v>
          </cell>
        </row>
        <row r="594">
          <cell r="E594">
            <v>1</v>
          </cell>
        </row>
        <row r="595">
          <cell r="A595">
            <v>40108</v>
          </cell>
          <cell r="B595" t="str">
            <v>坎地沙坦酯片(维尔亚)</v>
          </cell>
        </row>
        <row r="595">
          <cell r="E595">
            <v>1</v>
          </cell>
        </row>
        <row r="596">
          <cell r="A596">
            <v>39247</v>
          </cell>
          <cell r="B596" t="str">
            <v>六味地黄丸</v>
          </cell>
        </row>
        <row r="596">
          <cell r="E596">
            <v>1</v>
          </cell>
        </row>
        <row r="597">
          <cell r="A597">
            <v>112576</v>
          </cell>
          <cell r="B597" t="str">
            <v>金银花糖浆</v>
          </cell>
        </row>
        <row r="597">
          <cell r="E597">
            <v>1</v>
          </cell>
        </row>
        <row r="598">
          <cell r="A598">
            <v>53948</v>
          </cell>
          <cell r="B598" t="str">
            <v>硫酸羟氯喹片</v>
          </cell>
        </row>
        <row r="598">
          <cell r="E598">
            <v>1</v>
          </cell>
        </row>
        <row r="599">
          <cell r="A599">
            <v>50287</v>
          </cell>
          <cell r="B599" t="str">
            <v>小儿咳喘灵颗粒</v>
          </cell>
        </row>
        <row r="599">
          <cell r="E599">
            <v>1</v>
          </cell>
        </row>
        <row r="600">
          <cell r="A600">
            <v>21692</v>
          </cell>
          <cell r="B600" t="str">
            <v>蓝芩口服液</v>
          </cell>
        </row>
        <row r="600">
          <cell r="E600">
            <v>1</v>
          </cell>
        </row>
        <row r="601">
          <cell r="A601">
            <v>14684</v>
          </cell>
          <cell r="B601" t="str">
            <v>枸橼酸铋钾颗粒(丽珠得乐)</v>
          </cell>
        </row>
        <row r="601">
          <cell r="E601">
            <v>1</v>
          </cell>
        </row>
        <row r="602">
          <cell r="A602">
            <v>4164</v>
          </cell>
          <cell r="B602" t="str">
            <v>感冒咳嗽颗粒</v>
          </cell>
        </row>
        <row r="602">
          <cell r="E602">
            <v>1</v>
          </cell>
        </row>
        <row r="603">
          <cell r="A603">
            <v>140514</v>
          </cell>
          <cell r="B603" t="str">
            <v>杰士邦天然胶乳橡胶避孕套</v>
          </cell>
        </row>
        <row r="603">
          <cell r="E603">
            <v>1</v>
          </cell>
        </row>
        <row r="604">
          <cell r="A604">
            <v>12651</v>
          </cell>
          <cell r="B604" t="str">
            <v>氯雷他定咀嚼片(海王抒瑞)</v>
          </cell>
        </row>
        <row r="604">
          <cell r="E604">
            <v>1</v>
          </cell>
        </row>
        <row r="605">
          <cell r="A605">
            <v>48724</v>
          </cell>
          <cell r="B605" t="str">
            <v>尿素维E乳膏</v>
          </cell>
        </row>
        <row r="605">
          <cell r="E605">
            <v>1</v>
          </cell>
        </row>
        <row r="606">
          <cell r="A606">
            <v>29058</v>
          </cell>
          <cell r="B606" t="str">
            <v>儿童维D钙咀嚼片(迪巧)</v>
          </cell>
        </row>
        <row r="606">
          <cell r="E606">
            <v>1</v>
          </cell>
        </row>
        <row r="607">
          <cell r="A607">
            <v>58392</v>
          </cell>
          <cell r="B607" t="str">
            <v>氨酚氯雷伪麻缓释片(金得菲)</v>
          </cell>
        </row>
        <row r="607">
          <cell r="E607">
            <v>1</v>
          </cell>
        </row>
        <row r="608">
          <cell r="A608">
            <v>96217</v>
          </cell>
          <cell r="B608" t="str">
            <v>感冒灵颗粒</v>
          </cell>
        </row>
        <row r="608">
          <cell r="E608">
            <v>1</v>
          </cell>
        </row>
        <row r="609">
          <cell r="A609">
            <v>363</v>
          </cell>
          <cell r="B609" t="str">
            <v>碳酸钙D3咀嚼片Ⅱ(钙尔奇D300)</v>
          </cell>
        </row>
        <row r="609">
          <cell r="E609">
            <v>1</v>
          </cell>
        </row>
        <row r="610">
          <cell r="A610">
            <v>74216</v>
          </cell>
          <cell r="B610" t="str">
            <v>糠酸莫米松乳膏(艾洛松)</v>
          </cell>
        </row>
        <row r="610">
          <cell r="E610">
            <v>1</v>
          </cell>
        </row>
        <row r="611">
          <cell r="A611">
            <v>2868</v>
          </cell>
          <cell r="B611" t="str">
            <v>复方氯己定含漱液</v>
          </cell>
        </row>
        <row r="611">
          <cell r="E611">
            <v>1</v>
          </cell>
        </row>
        <row r="612">
          <cell r="A612">
            <v>135946</v>
          </cell>
          <cell r="B612" t="str">
            <v>阿莫西林胶囊
</v>
          </cell>
        </row>
        <row r="612">
          <cell r="E612">
            <v>1</v>
          </cell>
        </row>
        <row r="613">
          <cell r="A613">
            <v>7625</v>
          </cell>
          <cell r="B613" t="str">
            <v>兵兵退热贴</v>
          </cell>
        </row>
        <row r="613">
          <cell r="E613">
            <v>1</v>
          </cell>
        </row>
        <row r="614">
          <cell r="A614">
            <v>50345</v>
          </cell>
          <cell r="B614" t="str">
            <v>清热解毒口服液</v>
          </cell>
        </row>
        <row r="614">
          <cell r="E614">
            <v>1</v>
          </cell>
        </row>
        <row r="615">
          <cell r="A615">
            <v>52447</v>
          </cell>
          <cell r="B615" t="str">
            <v>清好清畅胶囊(汤臣倍健)</v>
          </cell>
        </row>
        <row r="615">
          <cell r="E615">
            <v>1</v>
          </cell>
        </row>
        <row r="616">
          <cell r="A616">
            <v>5391</v>
          </cell>
          <cell r="B616" t="str">
            <v>全天麻胶囊</v>
          </cell>
        </row>
        <row r="616">
          <cell r="E616">
            <v>1</v>
          </cell>
        </row>
        <row r="617">
          <cell r="A617">
            <v>23123</v>
          </cell>
          <cell r="B617" t="str">
            <v>桑菊感冒颗粒</v>
          </cell>
        </row>
        <row r="617">
          <cell r="E617">
            <v>1</v>
          </cell>
        </row>
        <row r="618">
          <cell r="A618">
            <v>108625</v>
          </cell>
          <cell r="B618" t="str">
            <v>小儿感冒颗粒</v>
          </cell>
        </row>
        <row r="618">
          <cell r="E618">
            <v>1</v>
          </cell>
        </row>
        <row r="619">
          <cell r="A619">
            <v>122009</v>
          </cell>
          <cell r="B619" t="str">
            <v>盐酸特比萘芬喷雾剂(达克宁)</v>
          </cell>
        </row>
        <row r="619">
          <cell r="E619">
            <v>1</v>
          </cell>
        </row>
        <row r="620">
          <cell r="A620">
            <v>640</v>
          </cell>
          <cell r="B620" t="str">
            <v>盐酸小檗碱片</v>
          </cell>
        </row>
        <row r="620">
          <cell r="E620">
            <v>1</v>
          </cell>
        </row>
        <row r="621">
          <cell r="A621">
            <v>97739</v>
          </cell>
          <cell r="B621" t="str">
            <v>气血和胶囊</v>
          </cell>
        </row>
        <row r="621">
          <cell r="E621">
            <v>1</v>
          </cell>
        </row>
        <row r="622">
          <cell r="A622">
            <v>49943</v>
          </cell>
          <cell r="B622" t="str">
            <v>槐角丸</v>
          </cell>
        </row>
        <row r="622">
          <cell r="E622">
            <v>1</v>
          </cell>
        </row>
        <row r="623">
          <cell r="A623">
            <v>578</v>
          </cell>
          <cell r="B623" t="str">
            <v>氢氯噻嗪片(双克片)</v>
          </cell>
        </row>
        <row r="623">
          <cell r="E623">
            <v>1</v>
          </cell>
        </row>
        <row r="624">
          <cell r="A624">
            <v>248</v>
          </cell>
          <cell r="B624" t="str">
            <v>维生素B1片(VB1片)</v>
          </cell>
        </row>
        <row r="624">
          <cell r="E624">
            <v>1</v>
          </cell>
        </row>
        <row r="625">
          <cell r="A625">
            <v>42173</v>
          </cell>
          <cell r="B625" t="str">
            <v>杜蕾斯人体润滑液</v>
          </cell>
        </row>
        <row r="625">
          <cell r="E625">
            <v>1</v>
          </cell>
        </row>
        <row r="626">
          <cell r="A626">
            <v>44470</v>
          </cell>
          <cell r="B626" t="str">
            <v>叶酸片(斯利安)</v>
          </cell>
        </row>
        <row r="626">
          <cell r="E626">
            <v>1</v>
          </cell>
        </row>
        <row r="627">
          <cell r="A627">
            <v>49939</v>
          </cell>
          <cell r="B627" t="str">
            <v>强力天麻杜仲丸</v>
          </cell>
        </row>
        <row r="627">
          <cell r="E627">
            <v>1</v>
          </cell>
        </row>
        <row r="628">
          <cell r="A628">
            <v>7987</v>
          </cell>
          <cell r="B628" t="str">
            <v>养阴口香合剂</v>
          </cell>
        </row>
        <row r="628">
          <cell r="E628">
            <v>1</v>
          </cell>
        </row>
        <row r="629">
          <cell r="A629">
            <v>127318</v>
          </cell>
          <cell r="B629" t="str">
            <v>消糜栓</v>
          </cell>
        </row>
        <row r="629">
          <cell r="E629">
            <v>1</v>
          </cell>
        </row>
        <row r="630">
          <cell r="A630">
            <v>262</v>
          </cell>
          <cell r="B630" t="str">
            <v>酚麻美敏片(泰诺)</v>
          </cell>
        </row>
        <row r="630">
          <cell r="E630">
            <v>1</v>
          </cell>
        </row>
        <row r="631">
          <cell r="A631">
            <v>35530</v>
          </cell>
          <cell r="B631" t="str">
            <v>复方薄荷脑软膏</v>
          </cell>
        </row>
        <row r="631">
          <cell r="E631">
            <v>1</v>
          </cell>
        </row>
        <row r="632">
          <cell r="A632">
            <v>99132</v>
          </cell>
          <cell r="B632" t="str">
            <v>第6感天然胶乳橡胶避孕套</v>
          </cell>
        </row>
        <row r="632">
          <cell r="E632">
            <v>1</v>
          </cell>
        </row>
        <row r="633">
          <cell r="A633">
            <v>144138</v>
          </cell>
          <cell r="B633" t="str">
            <v>冈本OK安全套天然胶乳橡胶避孕套</v>
          </cell>
        </row>
        <row r="633">
          <cell r="E633">
            <v>1</v>
          </cell>
        </row>
        <row r="634">
          <cell r="A634">
            <v>134861</v>
          </cell>
          <cell r="B634" t="str">
            <v>冈本OK避孕套</v>
          </cell>
        </row>
        <row r="634">
          <cell r="E634">
            <v>1</v>
          </cell>
        </row>
        <row r="635">
          <cell r="A635">
            <v>10636</v>
          </cell>
          <cell r="B635" t="str">
            <v>香砂六君丸</v>
          </cell>
        </row>
        <row r="635">
          <cell r="E635">
            <v>1</v>
          </cell>
        </row>
        <row r="636">
          <cell r="A636">
            <v>838</v>
          </cell>
          <cell r="B636" t="str">
            <v>红霉素软膏</v>
          </cell>
        </row>
        <row r="636">
          <cell r="E636">
            <v>1</v>
          </cell>
        </row>
        <row r="637">
          <cell r="A637">
            <v>23858</v>
          </cell>
          <cell r="B637" t="str">
            <v>天然胶乳橡胶避孕套（多乐士）</v>
          </cell>
        </row>
        <row r="637">
          <cell r="E637">
            <v>1</v>
          </cell>
        </row>
        <row r="638">
          <cell r="A638">
            <v>31264</v>
          </cell>
          <cell r="B638" t="str">
            <v>独一味分散片</v>
          </cell>
        </row>
        <row r="638">
          <cell r="E638">
            <v>1</v>
          </cell>
        </row>
        <row r="639">
          <cell r="A639">
            <v>23352</v>
          </cell>
          <cell r="B639" t="str">
            <v>植物本草抑菌洗液（妇炎洁）</v>
          </cell>
        </row>
        <row r="639">
          <cell r="E639">
            <v>1</v>
          </cell>
        </row>
        <row r="640">
          <cell r="A640">
            <v>67031</v>
          </cell>
          <cell r="B640" t="str">
            <v>银丹心脑通软胶囊</v>
          </cell>
        </row>
        <row r="640">
          <cell r="E640">
            <v>1</v>
          </cell>
        </row>
        <row r="641">
          <cell r="A641">
            <v>91385</v>
          </cell>
          <cell r="B641" t="str">
            <v>盐酸克林霉素凝胶</v>
          </cell>
        </row>
        <row r="641">
          <cell r="E641">
            <v>1</v>
          </cell>
        </row>
        <row r="642">
          <cell r="A642">
            <v>11449</v>
          </cell>
          <cell r="B642" t="str">
            <v>金银花润喉糖</v>
          </cell>
        </row>
        <row r="642">
          <cell r="E642">
            <v>1</v>
          </cell>
        </row>
        <row r="643">
          <cell r="A643">
            <v>1688</v>
          </cell>
          <cell r="B643" t="str">
            <v>肾石通颗粒</v>
          </cell>
        </row>
        <row r="643">
          <cell r="E643">
            <v>1</v>
          </cell>
        </row>
        <row r="644">
          <cell r="A644">
            <v>91596</v>
          </cell>
          <cell r="B644" t="str">
            <v>潘高寿川贝枇杷糖(铁盒)</v>
          </cell>
        </row>
        <row r="644">
          <cell r="E644">
            <v>1</v>
          </cell>
        </row>
        <row r="645">
          <cell r="A645">
            <v>68103</v>
          </cell>
          <cell r="B645" t="str">
            <v>红核妇洁洗液</v>
          </cell>
        </row>
        <row r="645">
          <cell r="E645">
            <v>1</v>
          </cell>
        </row>
        <row r="646">
          <cell r="A646">
            <v>101040</v>
          </cell>
          <cell r="B646" t="str">
            <v>头孢地尼分散片</v>
          </cell>
        </row>
        <row r="646">
          <cell r="E646">
            <v>1</v>
          </cell>
        </row>
        <row r="647">
          <cell r="A647">
            <v>560</v>
          </cell>
          <cell r="B647" t="str">
            <v>盐酸二甲双胍片</v>
          </cell>
        </row>
        <row r="647">
          <cell r="E647">
            <v>1</v>
          </cell>
        </row>
        <row r="648">
          <cell r="A648">
            <v>25939</v>
          </cell>
          <cell r="B648" t="str">
            <v>伤湿止痛膏</v>
          </cell>
        </row>
        <row r="648">
          <cell r="E648">
            <v>1</v>
          </cell>
        </row>
        <row r="649">
          <cell r="A649">
            <v>143626</v>
          </cell>
          <cell r="B649" t="str">
            <v>成人护理垫（60*90）</v>
          </cell>
        </row>
        <row r="649">
          <cell r="E649">
            <v>1</v>
          </cell>
        </row>
        <row r="650">
          <cell r="A650">
            <v>135545</v>
          </cell>
          <cell r="B650" t="str">
            <v>舒筋活血片</v>
          </cell>
        </row>
        <row r="650">
          <cell r="E650">
            <v>1</v>
          </cell>
        </row>
        <row r="651">
          <cell r="A651">
            <v>67101</v>
          </cell>
          <cell r="B651" t="str">
            <v>克林霉素甲硝唑搽剂(痤康王)</v>
          </cell>
        </row>
        <row r="651">
          <cell r="E651">
            <v>1</v>
          </cell>
        </row>
        <row r="652">
          <cell r="A652">
            <v>109250</v>
          </cell>
          <cell r="B652" t="str">
            <v>健脾糕片</v>
          </cell>
        </row>
        <row r="652">
          <cell r="E652">
            <v>1</v>
          </cell>
        </row>
        <row r="653">
          <cell r="A653">
            <v>1645</v>
          </cell>
          <cell r="B653" t="str">
            <v>口炎颗粒</v>
          </cell>
        </row>
        <row r="653">
          <cell r="E653">
            <v>1</v>
          </cell>
        </row>
        <row r="654">
          <cell r="A654">
            <v>50176</v>
          </cell>
          <cell r="B654" t="str">
            <v>远红外风湿关节炎痛贴</v>
          </cell>
        </row>
        <row r="654">
          <cell r="E654">
            <v>1</v>
          </cell>
        </row>
        <row r="655">
          <cell r="A655">
            <v>84545</v>
          </cell>
          <cell r="B655" t="str">
            <v>善存银片</v>
          </cell>
        </row>
        <row r="655">
          <cell r="E655">
            <v>1</v>
          </cell>
        </row>
        <row r="656">
          <cell r="A656">
            <v>11661</v>
          </cell>
          <cell r="B656" t="str">
            <v>维D钙咀嚼片(迪巧)</v>
          </cell>
        </row>
        <row r="656">
          <cell r="E656">
            <v>1</v>
          </cell>
        </row>
        <row r="657">
          <cell r="A657">
            <v>39518</v>
          </cell>
          <cell r="B657" t="str">
            <v>麝香保心丸</v>
          </cell>
        </row>
        <row r="657">
          <cell r="E657">
            <v>1</v>
          </cell>
        </row>
        <row r="658">
          <cell r="A658">
            <v>82614</v>
          </cell>
          <cell r="B658" t="str">
            <v>曲安奈德益康唑乳膏</v>
          </cell>
        </row>
        <row r="658">
          <cell r="E658">
            <v>1</v>
          </cell>
        </row>
        <row r="659">
          <cell r="A659">
            <v>11203</v>
          </cell>
          <cell r="B659" t="str">
            <v>碳酸钙D3片(钙尔奇D600)</v>
          </cell>
        </row>
        <row r="659">
          <cell r="E659">
            <v>1</v>
          </cell>
        </row>
        <row r="660">
          <cell r="A660">
            <v>114953</v>
          </cell>
          <cell r="B660" t="str">
            <v>复方穿心莲片</v>
          </cell>
        </row>
        <row r="660">
          <cell r="E660">
            <v>1</v>
          </cell>
        </row>
        <row r="661">
          <cell r="A661">
            <v>49118</v>
          </cell>
          <cell r="B661" t="str">
            <v>清胃黄连丸</v>
          </cell>
        </row>
        <row r="661">
          <cell r="E661">
            <v>1</v>
          </cell>
        </row>
        <row r="662">
          <cell r="A662">
            <v>95937</v>
          </cell>
          <cell r="B662" t="str">
            <v>温灸纯艾条</v>
          </cell>
        </row>
        <row r="662">
          <cell r="E662">
            <v>1</v>
          </cell>
        </row>
        <row r="663">
          <cell r="A663">
            <v>96130</v>
          </cell>
          <cell r="B663" t="str">
            <v>温灸纯艾条</v>
          </cell>
        </row>
        <row r="663">
          <cell r="E663">
            <v>1</v>
          </cell>
        </row>
        <row r="664">
          <cell r="A664">
            <v>65072</v>
          </cell>
          <cell r="B664" t="str">
            <v>通宣理肺丸</v>
          </cell>
        </row>
        <row r="664">
          <cell r="E664">
            <v>1</v>
          </cell>
        </row>
        <row r="665">
          <cell r="A665">
            <v>23747</v>
          </cell>
          <cell r="B665" t="str">
            <v>天然胶乳橡胶避孕套（多乐士）</v>
          </cell>
        </row>
        <row r="665">
          <cell r="E665">
            <v>1</v>
          </cell>
        </row>
        <row r="666">
          <cell r="A666">
            <v>59494</v>
          </cell>
          <cell r="B666" t="str">
            <v>天然胶乳橡胶避孕套(杰士邦)</v>
          </cell>
        </row>
        <row r="666">
          <cell r="E666">
            <v>1</v>
          </cell>
        </row>
        <row r="667">
          <cell r="A667">
            <v>134733</v>
          </cell>
          <cell r="B667" t="str">
            <v>天然胶乳橡胶避孕套（杰士邦）</v>
          </cell>
        </row>
        <row r="667">
          <cell r="E667">
            <v>1</v>
          </cell>
        </row>
        <row r="668">
          <cell r="A668">
            <v>53861</v>
          </cell>
          <cell r="B668" t="str">
            <v>杰士邦天然胶乳橡胶避孕套</v>
          </cell>
        </row>
        <row r="668">
          <cell r="E668">
            <v>1</v>
          </cell>
        </row>
        <row r="669">
          <cell r="A669">
            <v>1840</v>
          </cell>
          <cell r="B669" t="str">
            <v>云南白药酊</v>
          </cell>
        </row>
        <row r="669">
          <cell r="E669">
            <v>1</v>
          </cell>
        </row>
        <row r="670">
          <cell r="A670">
            <v>1375</v>
          </cell>
          <cell r="B670" t="str">
            <v>归脾丸</v>
          </cell>
        </row>
        <row r="670">
          <cell r="E670">
            <v>1</v>
          </cell>
        </row>
        <row r="671">
          <cell r="A671">
            <v>122885</v>
          </cell>
          <cell r="B671" t="str">
            <v>双黄连口服液</v>
          </cell>
        </row>
        <row r="671">
          <cell r="E671">
            <v>1</v>
          </cell>
        </row>
        <row r="672">
          <cell r="A672">
            <v>118688</v>
          </cell>
          <cell r="B672" t="str">
            <v>硫酸沙丁胺醇气雾剂(万托林)</v>
          </cell>
        </row>
        <row r="672">
          <cell r="E672">
            <v>1</v>
          </cell>
        </row>
        <row r="673">
          <cell r="A673">
            <v>148934</v>
          </cell>
          <cell r="B673" t="str">
            <v>血糖测试条</v>
          </cell>
        </row>
        <row r="673">
          <cell r="E673">
            <v>1</v>
          </cell>
        </row>
        <row r="674">
          <cell r="A674">
            <v>139577</v>
          </cell>
          <cell r="B674" t="str">
            <v>黄芪精</v>
          </cell>
        </row>
        <row r="674">
          <cell r="E674">
            <v>1</v>
          </cell>
        </row>
        <row r="675">
          <cell r="A675">
            <v>9208</v>
          </cell>
          <cell r="B675" t="str">
            <v>清凉喉片</v>
          </cell>
        </row>
        <row r="675">
          <cell r="E675">
            <v>1</v>
          </cell>
        </row>
        <row r="676">
          <cell r="A676">
            <v>137345</v>
          </cell>
          <cell r="B676" t="str">
            <v>枸橼酸西地那非片(金戈)</v>
          </cell>
        </row>
        <row r="676">
          <cell r="E676">
            <v>1</v>
          </cell>
        </row>
        <row r="677">
          <cell r="A677">
            <v>50191</v>
          </cell>
          <cell r="B677" t="str">
            <v>感冒灵胶囊</v>
          </cell>
        </row>
        <row r="677">
          <cell r="E677">
            <v>1</v>
          </cell>
        </row>
        <row r="678">
          <cell r="A678">
            <v>21579</v>
          </cell>
          <cell r="B678" t="str">
            <v>乳酸亚铁片(丹珠)</v>
          </cell>
        </row>
        <row r="678">
          <cell r="E678">
            <v>1</v>
          </cell>
        </row>
        <row r="679">
          <cell r="A679">
            <v>109974</v>
          </cell>
          <cell r="B679" t="str">
            <v>便乃通茶</v>
          </cell>
        </row>
        <row r="679">
          <cell r="E679">
            <v>1</v>
          </cell>
        </row>
        <row r="680">
          <cell r="A680">
            <v>20180</v>
          </cell>
          <cell r="B680" t="str">
            <v>阿莫西林克拉维酸钾颗粒(安奇颗粒)</v>
          </cell>
        </row>
        <row r="680">
          <cell r="E680">
            <v>1</v>
          </cell>
        </row>
        <row r="681">
          <cell r="A681">
            <v>234</v>
          </cell>
          <cell r="B681" t="str">
            <v>维生素B12片</v>
          </cell>
        </row>
        <row r="681">
          <cell r="E681">
            <v>1</v>
          </cell>
        </row>
        <row r="682">
          <cell r="A682">
            <v>40656</v>
          </cell>
          <cell r="B682" t="str">
            <v>丹皮酚软膏</v>
          </cell>
        </row>
        <row r="682">
          <cell r="E682">
            <v>1</v>
          </cell>
        </row>
        <row r="683">
          <cell r="A683">
            <v>130499</v>
          </cell>
          <cell r="B683" t="str">
            <v>独一味分散片</v>
          </cell>
        </row>
        <row r="683">
          <cell r="E683">
            <v>1</v>
          </cell>
        </row>
        <row r="684">
          <cell r="A684">
            <v>2155</v>
          </cell>
          <cell r="B684" t="str">
            <v>特非那定片(敏迪)</v>
          </cell>
        </row>
        <row r="684">
          <cell r="E684">
            <v>1</v>
          </cell>
        </row>
        <row r="685">
          <cell r="A685">
            <v>117590</v>
          </cell>
          <cell r="B685" t="str">
            <v>口炎清颗粒</v>
          </cell>
        </row>
        <row r="685">
          <cell r="E685">
            <v>1</v>
          </cell>
        </row>
        <row r="686">
          <cell r="A686">
            <v>125563</v>
          </cell>
          <cell r="B686" t="str">
            <v>葡萄糖酸钙口服溶液</v>
          </cell>
        </row>
        <row r="686">
          <cell r="E686">
            <v>1</v>
          </cell>
        </row>
        <row r="687">
          <cell r="A687">
            <v>114570</v>
          </cell>
          <cell r="B687" t="str">
            <v>肠炎宁胶囊</v>
          </cell>
        </row>
        <row r="687">
          <cell r="E687">
            <v>1</v>
          </cell>
        </row>
        <row r="688">
          <cell r="A688">
            <v>737</v>
          </cell>
          <cell r="B688" t="str">
            <v>阿咖酚散(头痛粉)</v>
          </cell>
        </row>
        <row r="688">
          <cell r="E688">
            <v>1</v>
          </cell>
        </row>
        <row r="689">
          <cell r="A689">
            <v>63042</v>
          </cell>
          <cell r="B689" t="str">
            <v>日用口罩</v>
          </cell>
        </row>
        <row r="689">
          <cell r="E689">
            <v>1</v>
          </cell>
        </row>
        <row r="690">
          <cell r="A690">
            <v>63746</v>
          </cell>
          <cell r="B690" t="str">
            <v>葡萄糖酸钙锌口服溶液</v>
          </cell>
        </row>
        <row r="690">
          <cell r="E690">
            <v>1</v>
          </cell>
        </row>
        <row r="691">
          <cell r="A691">
            <v>52533</v>
          </cell>
          <cell r="B691" t="str">
            <v>维生素C片(汤臣倍健)</v>
          </cell>
        </row>
        <row r="691">
          <cell r="E691">
            <v>1</v>
          </cell>
        </row>
        <row r="692">
          <cell r="A692">
            <v>48640</v>
          </cell>
          <cell r="B692" t="str">
            <v>盐酸苯环壬酯片(飞赛乐)</v>
          </cell>
        </row>
        <row r="692">
          <cell r="E692">
            <v>1</v>
          </cell>
        </row>
        <row r="693">
          <cell r="A693">
            <v>48253</v>
          </cell>
          <cell r="B693" t="str">
            <v>枸杞蜂蜜</v>
          </cell>
        </row>
        <row r="693">
          <cell r="E693">
            <v>1</v>
          </cell>
        </row>
        <row r="694">
          <cell r="A694">
            <v>140426</v>
          </cell>
          <cell r="B694" t="str">
            <v>舒筋活血片</v>
          </cell>
        </row>
        <row r="694">
          <cell r="E694">
            <v>1</v>
          </cell>
        </row>
        <row r="695">
          <cell r="A695">
            <v>148758</v>
          </cell>
          <cell r="B695" t="str">
            <v>麝香壮骨膏</v>
          </cell>
        </row>
        <row r="695">
          <cell r="E695">
            <v>1</v>
          </cell>
        </row>
        <row r="696">
          <cell r="A696">
            <v>46519</v>
          </cell>
          <cell r="B696" t="str">
            <v>复方醋酸地塞米松凝胶</v>
          </cell>
        </row>
        <row r="696">
          <cell r="E696">
            <v>1</v>
          </cell>
        </row>
        <row r="697">
          <cell r="A697">
            <v>62803</v>
          </cell>
          <cell r="B697" t="str">
            <v>人绒毛膜促性腺激素检测试纸（胶体金免疫层析法）</v>
          </cell>
        </row>
        <row r="697">
          <cell r="E697">
            <v>1</v>
          </cell>
        </row>
        <row r="698">
          <cell r="A698">
            <v>46432</v>
          </cell>
          <cell r="B698" t="str">
            <v>麝香壮骨膏</v>
          </cell>
        </row>
        <row r="698">
          <cell r="E698">
            <v>1</v>
          </cell>
        </row>
        <row r="699">
          <cell r="A699">
            <v>118322</v>
          </cell>
          <cell r="B699" t="str">
            <v>小儿解感颗粒</v>
          </cell>
        </row>
        <row r="699">
          <cell r="E699">
            <v>1</v>
          </cell>
        </row>
        <row r="700">
          <cell r="A700">
            <v>44460</v>
          </cell>
          <cell r="B700" t="str">
            <v>艾司奥美拉唑镁肠溶片（耐信）（原埃索美拉唑镁肠溶片)</v>
          </cell>
        </row>
        <row r="700">
          <cell r="E700">
            <v>1</v>
          </cell>
        </row>
        <row r="701">
          <cell r="A701">
            <v>11546</v>
          </cell>
          <cell r="B701" t="str">
            <v>小儿氨酚烷胺颗粒</v>
          </cell>
        </row>
        <row r="701">
          <cell r="E701">
            <v>1</v>
          </cell>
        </row>
        <row r="702">
          <cell r="A702">
            <v>113783</v>
          </cell>
          <cell r="B702" t="str">
            <v>京都念慈菴金桔柠檬糖</v>
          </cell>
        </row>
        <row r="702">
          <cell r="E702">
            <v>1</v>
          </cell>
        </row>
        <row r="703">
          <cell r="A703">
            <v>49186</v>
          </cell>
          <cell r="B703" t="str">
            <v>格列美脲片(亚莫利)</v>
          </cell>
        </row>
        <row r="703">
          <cell r="E703">
            <v>1</v>
          </cell>
        </row>
        <row r="704">
          <cell r="A704">
            <v>134566</v>
          </cell>
          <cell r="B704" t="str">
            <v>复方鱼腥草片</v>
          </cell>
        </row>
        <row r="704">
          <cell r="E704">
            <v>1</v>
          </cell>
        </row>
        <row r="705">
          <cell r="A705">
            <v>23120</v>
          </cell>
          <cell r="B705" t="str">
            <v>银翘解毒颗粒</v>
          </cell>
        </row>
        <row r="705">
          <cell r="E705">
            <v>1</v>
          </cell>
        </row>
        <row r="706">
          <cell r="A706">
            <v>49968</v>
          </cell>
          <cell r="B706" t="str">
            <v>黄连上清丸</v>
          </cell>
        </row>
        <row r="706">
          <cell r="E706">
            <v>1</v>
          </cell>
        </row>
        <row r="707">
          <cell r="A707">
            <v>75285</v>
          </cell>
          <cell r="B707" t="str">
            <v>人绒毛膜促性腺激素检测试纸（胶体金免疫层析法）</v>
          </cell>
        </row>
        <row r="707">
          <cell r="E707">
            <v>1</v>
          </cell>
        </row>
        <row r="708">
          <cell r="A708">
            <v>101088</v>
          </cell>
          <cell r="B708" t="str">
            <v>通气鼻贴</v>
          </cell>
        </row>
        <row r="708">
          <cell r="E708">
            <v>1</v>
          </cell>
        </row>
        <row r="709">
          <cell r="A709">
            <v>14771</v>
          </cell>
          <cell r="B709" t="str">
            <v>银翘解毒丸</v>
          </cell>
        </row>
        <row r="709">
          <cell r="E709">
            <v>1</v>
          </cell>
        </row>
        <row r="710">
          <cell r="A710">
            <v>148056</v>
          </cell>
          <cell r="B710" t="str">
            <v>黄连上清丸</v>
          </cell>
        </row>
        <row r="710">
          <cell r="E710">
            <v>1</v>
          </cell>
        </row>
        <row r="711">
          <cell r="A711">
            <v>148333</v>
          </cell>
          <cell r="B711" t="str">
            <v>棉签</v>
          </cell>
        </row>
        <row r="711">
          <cell r="E711">
            <v>1</v>
          </cell>
        </row>
        <row r="712">
          <cell r="A712">
            <v>15616</v>
          </cell>
          <cell r="B712" t="str">
            <v>盐酸氨溴索片(沐舒坦片)</v>
          </cell>
        </row>
        <row r="712">
          <cell r="E712">
            <v>1</v>
          </cell>
        </row>
        <row r="713">
          <cell r="A713">
            <v>39539</v>
          </cell>
          <cell r="B713" t="str">
            <v>瑞格列奈片(诺和龙)</v>
          </cell>
        </row>
        <row r="713">
          <cell r="E713">
            <v>1</v>
          </cell>
        </row>
        <row r="714">
          <cell r="A714">
            <v>1212</v>
          </cell>
          <cell r="B714" t="str">
            <v>同仁乌鸡白凤丸</v>
          </cell>
        </row>
        <row r="714">
          <cell r="E714">
            <v>1</v>
          </cell>
        </row>
        <row r="715">
          <cell r="A715">
            <v>24644</v>
          </cell>
          <cell r="B715" t="str">
            <v>杰士邦天然胶乳橡胶避孕套</v>
          </cell>
        </row>
        <row r="715">
          <cell r="E715">
            <v>1</v>
          </cell>
        </row>
        <row r="716">
          <cell r="A716">
            <v>119406</v>
          </cell>
          <cell r="B716" t="str">
            <v>绿盾PM2.5口罩</v>
          </cell>
        </row>
        <row r="716">
          <cell r="E716">
            <v>1</v>
          </cell>
        </row>
        <row r="717">
          <cell r="A717">
            <v>38124</v>
          </cell>
          <cell r="B717" t="str">
            <v>小儿清热止咳合剂（原小儿清热止咳口服液）</v>
          </cell>
        </row>
        <row r="717">
          <cell r="E717">
            <v>1</v>
          </cell>
        </row>
        <row r="718">
          <cell r="A718">
            <v>27625</v>
          </cell>
          <cell r="B718" t="str">
            <v>复方丹参片</v>
          </cell>
        </row>
        <row r="718">
          <cell r="E718">
            <v>1</v>
          </cell>
        </row>
        <row r="719">
          <cell r="A719">
            <v>1228</v>
          </cell>
          <cell r="B719" t="str">
            <v>金嗓散结丸</v>
          </cell>
        </row>
        <row r="719">
          <cell r="E719">
            <v>1</v>
          </cell>
        </row>
        <row r="720">
          <cell r="A720">
            <v>72511</v>
          </cell>
          <cell r="B720" t="str">
            <v>通宣理肺颗粒</v>
          </cell>
        </row>
        <row r="720">
          <cell r="E720">
            <v>1</v>
          </cell>
        </row>
        <row r="721">
          <cell r="A721">
            <v>31508</v>
          </cell>
          <cell r="B721" t="str">
            <v>罗汉果润喉糖</v>
          </cell>
        </row>
        <row r="721">
          <cell r="E721">
            <v>1</v>
          </cell>
        </row>
        <row r="722">
          <cell r="A722">
            <v>1255</v>
          </cell>
          <cell r="B722" t="str">
            <v>龙胆泻肝丸</v>
          </cell>
        </row>
        <row r="722">
          <cell r="E722">
            <v>1</v>
          </cell>
        </row>
        <row r="723">
          <cell r="A723">
            <v>14780</v>
          </cell>
          <cell r="B723" t="str">
            <v>头孢克洛片</v>
          </cell>
        </row>
        <row r="723">
          <cell r="E723">
            <v>1</v>
          </cell>
        </row>
        <row r="724">
          <cell r="A724">
            <v>40265</v>
          </cell>
          <cell r="B724" t="str">
            <v>阿莫西林分散片</v>
          </cell>
        </row>
        <row r="724">
          <cell r="E724">
            <v>1</v>
          </cell>
        </row>
        <row r="725">
          <cell r="A725">
            <v>1964</v>
          </cell>
          <cell r="B725" t="str">
            <v>冰樟桉氟轻松贴膏(皮炎灵硬膏)</v>
          </cell>
        </row>
        <row r="725">
          <cell r="E725">
            <v>1</v>
          </cell>
        </row>
        <row r="726">
          <cell r="A726">
            <v>1648</v>
          </cell>
          <cell r="B726" t="str">
            <v>龙牡壮骨颗粒</v>
          </cell>
        </row>
        <row r="726">
          <cell r="E726">
            <v>1</v>
          </cell>
        </row>
        <row r="727">
          <cell r="A727">
            <v>1792</v>
          </cell>
          <cell r="B727" t="str">
            <v>儿康宁糖浆</v>
          </cell>
        </row>
        <row r="727">
          <cell r="E727">
            <v>1</v>
          </cell>
        </row>
        <row r="728">
          <cell r="A728">
            <v>12420</v>
          </cell>
          <cell r="B728" t="str">
            <v>蜜炼川贝枇杷膏</v>
          </cell>
        </row>
        <row r="728">
          <cell r="E728">
            <v>1</v>
          </cell>
        </row>
        <row r="729">
          <cell r="A729">
            <v>100634</v>
          </cell>
          <cell r="B729" t="str">
            <v>复方酮康唑发用洗剂(康王洗剂)</v>
          </cell>
        </row>
        <row r="729">
          <cell r="E729">
            <v>1</v>
          </cell>
        </row>
        <row r="730">
          <cell r="A730">
            <v>122195</v>
          </cell>
          <cell r="B730" t="str">
            <v>小儿止咳糖浆</v>
          </cell>
        </row>
        <row r="730">
          <cell r="E730">
            <v>1</v>
          </cell>
        </row>
        <row r="731">
          <cell r="A731">
            <v>83269</v>
          </cell>
          <cell r="B731" t="str">
            <v>橘红丸</v>
          </cell>
        </row>
        <row r="731">
          <cell r="E731">
            <v>1</v>
          </cell>
        </row>
        <row r="732">
          <cell r="A732">
            <v>1229</v>
          </cell>
          <cell r="B732" t="str">
            <v>金嗓开音丸</v>
          </cell>
        </row>
        <row r="732">
          <cell r="E732">
            <v>1</v>
          </cell>
        </row>
        <row r="733">
          <cell r="A733">
            <v>63403</v>
          </cell>
          <cell r="B733" t="str">
            <v>锁阳固精丸</v>
          </cell>
        </row>
        <row r="733">
          <cell r="E733">
            <v>1</v>
          </cell>
        </row>
        <row r="734">
          <cell r="A734">
            <v>134798</v>
          </cell>
          <cell r="B734" t="str">
            <v>康复新液</v>
          </cell>
        </row>
        <row r="734">
          <cell r="E734">
            <v>1</v>
          </cell>
        </row>
        <row r="735">
          <cell r="A735">
            <v>138017</v>
          </cell>
          <cell r="B735" t="str">
            <v>健脾颗粒</v>
          </cell>
        </row>
        <row r="735">
          <cell r="E735">
            <v>1</v>
          </cell>
        </row>
        <row r="736">
          <cell r="A736">
            <v>6180</v>
          </cell>
          <cell r="B736" t="str">
            <v>雪梨膏</v>
          </cell>
        </row>
        <row r="736">
          <cell r="E736">
            <v>1</v>
          </cell>
        </row>
        <row r="737">
          <cell r="A737">
            <v>27623</v>
          </cell>
          <cell r="B737" t="str">
            <v>小儿咳喘灵颗粒</v>
          </cell>
        </row>
        <row r="737">
          <cell r="E737">
            <v>1</v>
          </cell>
        </row>
        <row r="738">
          <cell r="A738">
            <v>101359</v>
          </cell>
          <cell r="B738" t="str">
            <v>正天丸</v>
          </cell>
        </row>
        <row r="738">
          <cell r="E738">
            <v>1</v>
          </cell>
        </row>
        <row r="739">
          <cell r="A739">
            <v>792</v>
          </cell>
          <cell r="B739" t="str">
            <v>复方氨酚那敏颗粒(速效感冒)</v>
          </cell>
        </row>
        <row r="739">
          <cell r="E739">
            <v>1</v>
          </cell>
        </row>
        <row r="740">
          <cell r="A740">
            <v>135134</v>
          </cell>
          <cell r="B740" t="str">
            <v>银翘解毒颗粒</v>
          </cell>
        </row>
        <row r="740">
          <cell r="E740">
            <v>1</v>
          </cell>
        </row>
        <row r="741">
          <cell r="A741">
            <v>39271</v>
          </cell>
          <cell r="B741" t="str">
            <v>多维元素片21(21金维他)</v>
          </cell>
        </row>
        <row r="741">
          <cell r="E741">
            <v>1</v>
          </cell>
        </row>
        <row r="742">
          <cell r="A742">
            <v>88822</v>
          </cell>
          <cell r="B742" t="str">
            <v>阿达帕林凝胶</v>
          </cell>
        </row>
        <row r="742">
          <cell r="E742">
            <v>1</v>
          </cell>
        </row>
        <row r="743">
          <cell r="A743">
            <v>1306</v>
          </cell>
          <cell r="B743" t="str">
            <v>防风通圣丸</v>
          </cell>
        </row>
        <row r="743">
          <cell r="E743">
            <v>1</v>
          </cell>
        </row>
        <row r="744">
          <cell r="A744">
            <v>8090</v>
          </cell>
          <cell r="B744" t="str">
            <v>医用脱脂纱布垫</v>
          </cell>
          <cell r="C744" t="str">
            <v>6cmx8cmx8cmx2片x100袋</v>
          </cell>
          <cell r="D744" t="str">
            <v>袋</v>
          </cell>
          <cell r="E744">
            <v>1.21</v>
          </cell>
        </row>
        <row r="745">
          <cell r="A745">
            <v>131807</v>
          </cell>
          <cell r="B745" t="str">
            <v>鱼腥草破壁饮片</v>
          </cell>
          <cell r="C745" t="str">
            <v>2gx20袋</v>
          </cell>
          <cell r="D745" t="str">
            <v>罐</v>
          </cell>
          <cell r="E745">
            <v>1.3</v>
          </cell>
        </row>
        <row r="746">
          <cell r="A746">
            <v>74036</v>
          </cell>
          <cell r="B746" t="str">
            <v>医用橡皮膏</v>
          </cell>
          <cell r="C746" t="str">
            <v>1x1000cmx13卷</v>
          </cell>
          <cell r="D746" t="str">
            <v>盒</v>
          </cell>
          <cell r="E746">
            <v>1.314043</v>
          </cell>
        </row>
        <row r="747">
          <cell r="A747">
            <v>1964</v>
          </cell>
          <cell r="B747" t="str">
            <v>冰樟桉氟轻松贴膏(皮炎灵硬膏)</v>
          </cell>
          <cell r="C747" t="str">
            <v>4cmx6.5cmx4贴x100包</v>
          </cell>
          <cell r="D747" t="str">
            <v>盒</v>
          </cell>
          <cell r="E747">
            <v>1.37</v>
          </cell>
        </row>
        <row r="748">
          <cell r="A748">
            <v>124625</v>
          </cell>
          <cell r="B748" t="str">
            <v>玫瑰花破壁饮片</v>
          </cell>
          <cell r="C748" t="str">
            <v>1g*20袋</v>
          </cell>
          <cell r="D748" t="str">
            <v>盒</v>
          </cell>
          <cell r="E748">
            <v>1.5</v>
          </cell>
        </row>
        <row r="749">
          <cell r="A749">
            <v>151237</v>
          </cell>
          <cell r="B749" t="str">
            <v>血糖测试条（单片包装）</v>
          </cell>
          <cell r="C749" t="str">
            <v>美迪信MS-1D型(50片x1盒)</v>
          </cell>
          <cell r="D749" t="str">
            <v>盒</v>
          </cell>
          <cell r="E749">
            <v>1.6</v>
          </cell>
        </row>
        <row r="750">
          <cell r="A750">
            <v>124622</v>
          </cell>
          <cell r="B750" t="str">
            <v>山药破壁饮片</v>
          </cell>
          <cell r="C750" t="str">
            <v>1g*20袋</v>
          </cell>
          <cell r="D750" t="str">
            <v>盒</v>
          </cell>
          <cell r="E750">
            <v>1.6</v>
          </cell>
        </row>
        <row r="751">
          <cell r="A751">
            <v>124627</v>
          </cell>
          <cell r="B751" t="str">
            <v>石斛破壁饮片</v>
          </cell>
          <cell r="C751" t="str">
            <v>1gx20袋</v>
          </cell>
          <cell r="D751" t="str">
            <v>盒</v>
          </cell>
          <cell r="E751">
            <v>1.85</v>
          </cell>
        </row>
        <row r="752">
          <cell r="A752">
            <v>33974</v>
          </cell>
          <cell r="B752" t="str">
            <v>咳舒糖浆</v>
          </cell>
          <cell r="C752" t="str">
            <v>100ml</v>
          </cell>
          <cell r="D752" t="str">
            <v>瓶</v>
          </cell>
          <cell r="E752">
            <v>2</v>
          </cell>
        </row>
        <row r="753">
          <cell r="A753">
            <v>10909</v>
          </cell>
          <cell r="B753" t="str">
            <v>酚氨咖敏片(扑感敏片)</v>
          </cell>
          <cell r="C753" t="str">
            <v>12片x5板</v>
          </cell>
          <cell r="D753" t="str">
            <v>盒</v>
          </cell>
          <cell r="E753">
            <v>2</v>
          </cell>
        </row>
        <row r="754">
          <cell r="A754">
            <v>64749</v>
          </cell>
          <cell r="B754" t="str">
            <v>参苏丸</v>
          </cell>
          <cell r="C754" t="str">
            <v>6gx6袋</v>
          </cell>
          <cell r="D754" t="str">
            <v>盒</v>
          </cell>
          <cell r="E754">
            <v>2</v>
          </cell>
        </row>
        <row r="755">
          <cell r="A755">
            <v>2622</v>
          </cell>
          <cell r="B755" t="str">
            <v>肛泰软膏</v>
          </cell>
          <cell r="C755" t="str">
            <v>10g</v>
          </cell>
          <cell r="D755" t="str">
            <v>盒</v>
          </cell>
          <cell r="E755">
            <v>2</v>
          </cell>
        </row>
        <row r="756">
          <cell r="A756">
            <v>134245</v>
          </cell>
          <cell r="B756" t="str">
            <v>辛伐他汀片</v>
          </cell>
          <cell r="C756" t="str">
            <v>20mg*12片</v>
          </cell>
          <cell r="D756" t="str">
            <v>盒</v>
          </cell>
          <cell r="E756">
            <v>2</v>
          </cell>
        </row>
        <row r="757">
          <cell r="A757">
            <v>58475</v>
          </cell>
          <cell r="B757" t="str">
            <v>复方磺胺甲噁唑片</v>
          </cell>
          <cell r="C757" t="str">
            <v>0.48gx10片</v>
          </cell>
          <cell r="D757" t="str">
            <v>板</v>
          </cell>
          <cell r="E757">
            <v>2</v>
          </cell>
        </row>
        <row r="758">
          <cell r="A758">
            <v>7281</v>
          </cell>
          <cell r="B758" t="str">
            <v>复方酮康唑发用洗剂(康王洗剂)</v>
          </cell>
          <cell r="C758" t="str">
            <v>5ml</v>
          </cell>
          <cell r="D758" t="str">
            <v>袋</v>
          </cell>
          <cell r="E758">
            <v>2</v>
          </cell>
        </row>
        <row r="759">
          <cell r="A759">
            <v>132390</v>
          </cell>
          <cell r="B759" t="str">
            <v>维生素D滴剂（胶囊型）</v>
          </cell>
          <cell r="C759" t="str">
            <v>400单位x36粒</v>
          </cell>
          <cell r="D759" t="str">
            <v>盒</v>
          </cell>
          <cell r="E759">
            <v>2</v>
          </cell>
        </row>
        <row r="760">
          <cell r="A760">
            <v>114938</v>
          </cell>
          <cell r="B760" t="str">
            <v>罗红霉素片</v>
          </cell>
          <cell r="C760" t="str">
            <v>0.15gx24片</v>
          </cell>
          <cell r="D760" t="str">
            <v>盒</v>
          </cell>
          <cell r="E760">
            <v>2</v>
          </cell>
        </row>
        <row r="761">
          <cell r="A761">
            <v>263</v>
          </cell>
          <cell r="B761" t="str">
            <v>苯巴比妥东莨菪碱片(晕动片)</v>
          </cell>
          <cell r="C761" t="str">
            <v>12片</v>
          </cell>
          <cell r="D761" t="str">
            <v>盒</v>
          </cell>
          <cell r="E761">
            <v>2</v>
          </cell>
        </row>
        <row r="762">
          <cell r="A762">
            <v>112476</v>
          </cell>
          <cell r="B762" t="str">
            <v>冠心舒通胶囊</v>
          </cell>
          <cell r="C762" t="str">
            <v>0.3gx36粒</v>
          </cell>
          <cell r="D762" t="str">
            <v>盒</v>
          </cell>
          <cell r="E762">
            <v>2</v>
          </cell>
        </row>
        <row r="763">
          <cell r="A763">
            <v>129</v>
          </cell>
          <cell r="B763" t="str">
            <v>地衣芽孢杆菌活菌胶囊(整肠生)</v>
          </cell>
          <cell r="C763" t="str">
            <v>0.25gx6粒</v>
          </cell>
          <cell r="D763" t="str">
            <v>盒</v>
          </cell>
          <cell r="E763">
            <v>2</v>
          </cell>
        </row>
        <row r="764">
          <cell r="A764">
            <v>1440</v>
          </cell>
          <cell r="B764" t="str">
            <v>附子理中丸</v>
          </cell>
          <cell r="C764" t="str">
            <v>200丸(浓缩丸)</v>
          </cell>
          <cell r="D764" t="str">
            <v>瓶</v>
          </cell>
          <cell r="E764">
            <v>2</v>
          </cell>
        </row>
        <row r="765">
          <cell r="A765">
            <v>20507</v>
          </cell>
          <cell r="B765" t="str">
            <v>复方吲哚美辛酊(舒肤特酊)</v>
          </cell>
          <cell r="C765" t="str">
            <v>50ml</v>
          </cell>
          <cell r="D765" t="str">
            <v>瓶</v>
          </cell>
          <cell r="E765">
            <v>2</v>
          </cell>
        </row>
        <row r="766">
          <cell r="A766">
            <v>104120</v>
          </cell>
          <cell r="B766" t="str">
            <v>消糜栓</v>
          </cell>
          <cell r="C766" t="str">
            <v>3gx7粒</v>
          </cell>
          <cell r="D766" t="str">
            <v>盒</v>
          </cell>
          <cell r="E766">
            <v>2</v>
          </cell>
        </row>
        <row r="767">
          <cell r="A767">
            <v>1287</v>
          </cell>
          <cell r="B767" t="str">
            <v>补脾益肠丸</v>
          </cell>
          <cell r="C767" t="str">
            <v>72g</v>
          </cell>
          <cell r="D767" t="str">
            <v>瓶</v>
          </cell>
          <cell r="E767">
            <v>2</v>
          </cell>
        </row>
        <row r="768">
          <cell r="A768">
            <v>126109</v>
          </cell>
          <cell r="B768" t="str">
            <v>清眩片</v>
          </cell>
          <cell r="C768" t="str">
            <v>15片x3板</v>
          </cell>
          <cell r="D768" t="str">
            <v>盒</v>
          </cell>
          <cell r="E768">
            <v>2</v>
          </cell>
        </row>
        <row r="769">
          <cell r="A769">
            <v>27910</v>
          </cell>
          <cell r="B769" t="str">
            <v>妇科调经片</v>
          </cell>
          <cell r="C769" t="str">
            <v>15片x3板</v>
          </cell>
          <cell r="D769" t="str">
            <v>盒</v>
          </cell>
          <cell r="E769">
            <v>2</v>
          </cell>
        </row>
        <row r="770">
          <cell r="A770">
            <v>73433</v>
          </cell>
          <cell r="B770" t="str">
            <v>玫瑰花</v>
          </cell>
          <cell r="C770" t="str">
            <v>50g 优质</v>
          </cell>
          <cell r="D770" t="str">
            <v>袋</v>
          </cell>
          <cell r="E770">
            <v>2</v>
          </cell>
        </row>
        <row r="771">
          <cell r="A771">
            <v>114881</v>
          </cell>
          <cell r="B771" t="str">
            <v>薄荷</v>
          </cell>
          <cell r="C771" t="str">
            <v>50g(精选）</v>
          </cell>
          <cell r="D771" t="str">
            <v>袋</v>
          </cell>
          <cell r="E771">
            <v>2</v>
          </cell>
        </row>
        <row r="772">
          <cell r="A772">
            <v>69774</v>
          </cell>
          <cell r="B772" t="str">
            <v>三七花</v>
          </cell>
          <cell r="C772" t="str">
            <v>100g(太极牌)</v>
          </cell>
          <cell r="D772" t="str">
            <v>听</v>
          </cell>
          <cell r="E772">
            <v>2</v>
          </cell>
        </row>
        <row r="773">
          <cell r="A773">
            <v>90612</v>
          </cell>
          <cell r="B773" t="str">
            <v>柏子养心丸</v>
          </cell>
          <cell r="C773" t="str">
            <v>6gx12袋(水蜜丸)</v>
          </cell>
          <cell r="D773" t="str">
            <v>盒</v>
          </cell>
          <cell r="E773">
            <v>2</v>
          </cell>
        </row>
        <row r="774">
          <cell r="A774">
            <v>73588</v>
          </cell>
          <cell r="B774" t="str">
            <v>丹参</v>
          </cell>
          <cell r="C774" t="str">
            <v>120g、精选、片</v>
          </cell>
          <cell r="D774" t="str">
            <v>听</v>
          </cell>
          <cell r="E774">
            <v>2</v>
          </cell>
        </row>
        <row r="775">
          <cell r="A775">
            <v>67893</v>
          </cell>
          <cell r="B775" t="str">
            <v>桂附地黄丸</v>
          </cell>
          <cell r="C775" t="str">
            <v>6gx20袋</v>
          </cell>
          <cell r="D775" t="str">
            <v>盒</v>
          </cell>
          <cell r="E775">
            <v>2</v>
          </cell>
        </row>
        <row r="776">
          <cell r="A776">
            <v>39248</v>
          </cell>
          <cell r="B776" t="str">
            <v>一粒止痛丸</v>
          </cell>
          <cell r="C776" t="str">
            <v>3粒x2瓶</v>
          </cell>
          <cell r="D776" t="str">
            <v>盒</v>
          </cell>
          <cell r="E776">
            <v>2</v>
          </cell>
        </row>
        <row r="777">
          <cell r="A777">
            <v>74369</v>
          </cell>
          <cell r="B777" t="str">
            <v>补肾强身胶囊</v>
          </cell>
          <cell r="C777" t="str">
            <v>0.3gx12粒x2板</v>
          </cell>
          <cell r="D777" t="str">
            <v>盒</v>
          </cell>
          <cell r="E777">
            <v>2</v>
          </cell>
        </row>
        <row r="778">
          <cell r="A778">
            <v>2534</v>
          </cell>
          <cell r="B778" t="str">
            <v>肾石通颗粒</v>
          </cell>
          <cell r="C778" t="str">
            <v>15gx10袋</v>
          </cell>
          <cell r="D778" t="str">
            <v>盒</v>
          </cell>
          <cell r="E778">
            <v>2</v>
          </cell>
        </row>
        <row r="779">
          <cell r="A779">
            <v>16985</v>
          </cell>
          <cell r="B779" t="str">
            <v>双氯芬酸钾凝胶(毕斯福凝胶)</v>
          </cell>
          <cell r="C779" t="str">
            <v>20g：0.21g</v>
          </cell>
          <cell r="D779" t="str">
            <v>支</v>
          </cell>
          <cell r="E779">
            <v>2</v>
          </cell>
        </row>
        <row r="780">
          <cell r="A780">
            <v>1823</v>
          </cell>
          <cell r="B780" t="str">
            <v>鼻炎通喷雾剂(鼻炎滴剂)</v>
          </cell>
          <cell r="C780" t="str">
            <v>10ml(喷雾型)</v>
          </cell>
          <cell r="D780" t="str">
            <v>支</v>
          </cell>
          <cell r="E780">
            <v>2</v>
          </cell>
        </row>
        <row r="781">
          <cell r="A781">
            <v>24</v>
          </cell>
          <cell r="B781" t="str">
            <v>太太静心助眠口服液</v>
          </cell>
          <cell r="C781" t="str">
            <v>15mlx30支</v>
          </cell>
          <cell r="D781" t="str">
            <v>盒</v>
          </cell>
          <cell r="E781">
            <v>2</v>
          </cell>
        </row>
        <row r="782">
          <cell r="A782">
            <v>18202</v>
          </cell>
          <cell r="B782" t="str">
            <v>同仁牛黄清心丸</v>
          </cell>
          <cell r="C782" t="str">
            <v>3gx6丸</v>
          </cell>
          <cell r="D782" t="str">
            <v>瓶</v>
          </cell>
          <cell r="E782">
            <v>2</v>
          </cell>
        </row>
        <row r="783">
          <cell r="A783">
            <v>135055</v>
          </cell>
          <cell r="B783" t="str">
            <v>非那雄胺片
</v>
          </cell>
          <cell r="C783" t="str">
            <v>5mg*20片</v>
          </cell>
          <cell r="D783" t="str">
            <v>盒</v>
          </cell>
          <cell r="E783">
            <v>2</v>
          </cell>
        </row>
        <row r="784">
          <cell r="A784">
            <v>3204</v>
          </cell>
          <cell r="B784" t="str">
            <v>对乙酰氨基酚栓(小儿退热栓)</v>
          </cell>
          <cell r="C784" t="str">
            <v>0.3gx10枚</v>
          </cell>
          <cell r="D784" t="str">
            <v>盒</v>
          </cell>
          <cell r="E784">
            <v>2</v>
          </cell>
        </row>
        <row r="785">
          <cell r="A785">
            <v>23989</v>
          </cell>
          <cell r="B785" t="str">
            <v>阿司匹林泡腾片(巴米尔)</v>
          </cell>
          <cell r="C785" t="str">
            <v>0.5gx10片</v>
          </cell>
          <cell r="D785" t="str">
            <v>盒</v>
          </cell>
          <cell r="E785">
            <v>2</v>
          </cell>
        </row>
        <row r="786">
          <cell r="A786">
            <v>12170</v>
          </cell>
          <cell r="B786" t="str">
            <v>白癜风胶囊</v>
          </cell>
          <cell r="C786" t="str">
            <v>0.45gx48粒</v>
          </cell>
          <cell r="D786" t="str">
            <v>瓶</v>
          </cell>
          <cell r="E786">
            <v>2</v>
          </cell>
        </row>
        <row r="787">
          <cell r="A787">
            <v>58911</v>
          </cell>
          <cell r="B787" t="str">
            <v>替米沙坦片(洛格乐)</v>
          </cell>
          <cell r="C787" t="str">
            <v>40mgx14片</v>
          </cell>
          <cell r="D787" t="str">
            <v>盒</v>
          </cell>
          <cell r="E787">
            <v>2</v>
          </cell>
        </row>
        <row r="788">
          <cell r="A788">
            <v>10152</v>
          </cell>
          <cell r="B788" t="str">
            <v>清肺抑火片</v>
          </cell>
          <cell r="C788" t="str">
            <v>0.6gx12片x2板</v>
          </cell>
          <cell r="D788" t="str">
            <v>盒</v>
          </cell>
          <cell r="E788">
            <v>2</v>
          </cell>
        </row>
        <row r="789">
          <cell r="A789">
            <v>54403</v>
          </cell>
          <cell r="B789" t="str">
            <v>云南白药痔疮膏</v>
          </cell>
          <cell r="C789" t="str">
            <v>1.5gx6支</v>
          </cell>
          <cell r="D789" t="str">
            <v>盒</v>
          </cell>
          <cell r="E789">
            <v>2</v>
          </cell>
        </row>
        <row r="790">
          <cell r="A790">
            <v>44022</v>
          </cell>
          <cell r="B790" t="str">
            <v>云南白药酊</v>
          </cell>
          <cell r="C790" t="str">
            <v>90ml</v>
          </cell>
          <cell r="D790" t="str">
            <v>瓶</v>
          </cell>
          <cell r="E790">
            <v>2</v>
          </cell>
        </row>
        <row r="791">
          <cell r="A791">
            <v>16217</v>
          </cell>
          <cell r="B791" t="str">
            <v>氟伐他汀钠胶囊(来适可)</v>
          </cell>
          <cell r="C791" t="str">
            <v>40mgx7粒</v>
          </cell>
          <cell r="D791" t="str">
            <v>盒</v>
          </cell>
          <cell r="E791">
            <v>2</v>
          </cell>
        </row>
        <row r="792">
          <cell r="A792">
            <v>10968</v>
          </cell>
          <cell r="B792" t="str">
            <v>善存银片</v>
          </cell>
          <cell r="C792" t="str">
            <v>60片</v>
          </cell>
          <cell r="D792" t="str">
            <v>瓶</v>
          </cell>
          <cell r="E792">
            <v>2</v>
          </cell>
        </row>
        <row r="793">
          <cell r="A793">
            <v>1237</v>
          </cell>
          <cell r="B793" t="str">
            <v>养血生发胶囊</v>
          </cell>
          <cell r="C793" t="str">
            <v>30粒</v>
          </cell>
          <cell r="D793" t="str">
            <v>瓶</v>
          </cell>
          <cell r="E793">
            <v>2</v>
          </cell>
        </row>
        <row r="794">
          <cell r="A794">
            <v>623</v>
          </cell>
          <cell r="B794" t="str">
            <v>氨酚伪麻美芬片/氨麻美敏片Ⅱ(日夜百服咛)</v>
          </cell>
          <cell r="C794" t="str">
            <v>12片</v>
          </cell>
          <cell r="D794" t="str">
            <v>盒</v>
          </cell>
          <cell r="E794">
            <v>2</v>
          </cell>
        </row>
        <row r="795">
          <cell r="A795">
            <v>2166</v>
          </cell>
          <cell r="B795" t="str">
            <v>牛黄消炎片</v>
          </cell>
          <cell r="C795" t="str">
            <v>24片</v>
          </cell>
          <cell r="D795" t="str">
            <v>盒</v>
          </cell>
          <cell r="E795">
            <v>2</v>
          </cell>
        </row>
        <row r="796">
          <cell r="A796">
            <v>32625</v>
          </cell>
          <cell r="B796" t="str">
            <v>孟鲁司特钠咀嚼片(顺尔宁)</v>
          </cell>
          <cell r="C796" t="str">
            <v>4mgx5片</v>
          </cell>
          <cell r="D796" t="str">
            <v>盒</v>
          </cell>
          <cell r="E796">
            <v>2</v>
          </cell>
        </row>
        <row r="797">
          <cell r="A797">
            <v>118078</v>
          </cell>
          <cell r="B797" t="str">
            <v>枸橼酸西地那非片(万艾可)</v>
          </cell>
          <cell r="C797" t="str">
            <v>100mgx10片</v>
          </cell>
          <cell r="D797" t="str">
            <v>盒</v>
          </cell>
          <cell r="E797">
            <v>2</v>
          </cell>
        </row>
        <row r="798">
          <cell r="A798">
            <v>100040</v>
          </cell>
          <cell r="B798" t="str">
            <v>六神丸（天然）</v>
          </cell>
          <cell r="C798" t="str">
            <v>10粒x6支(每1000粒重3.125g)</v>
          </cell>
          <cell r="D798" t="str">
            <v>盒</v>
          </cell>
          <cell r="E798">
            <v>2</v>
          </cell>
        </row>
        <row r="799">
          <cell r="A799">
            <v>19732</v>
          </cell>
          <cell r="B799" t="str">
            <v>醋酸氟轻松乳膏</v>
          </cell>
          <cell r="C799" t="str">
            <v>10g:2.5mg </v>
          </cell>
          <cell r="D799" t="str">
            <v>支</v>
          </cell>
          <cell r="E799">
            <v>2</v>
          </cell>
        </row>
        <row r="800">
          <cell r="A800">
            <v>63543</v>
          </cell>
          <cell r="B800" t="str">
            <v>冬凌草片</v>
          </cell>
          <cell r="C800" t="str">
            <v>0.26gx100片(薄膜衣片)</v>
          </cell>
          <cell r="D800" t="str">
            <v>瓶</v>
          </cell>
          <cell r="E800">
            <v>2</v>
          </cell>
        </row>
        <row r="801">
          <cell r="A801">
            <v>27605</v>
          </cell>
          <cell r="B801" t="str">
            <v>金乌骨通胶囊</v>
          </cell>
          <cell r="C801" t="str">
            <v>0.5g（原0.35g）x60粒</v>
          </cell>
          <cell r="D801" t="str">
            <v>瓶</v>
          </cell>
          <cell r="E801">
            <v>2</v>
          </cell>
        </row>
        <row r="802">
          <cell r="A802">
            <v>19398</v>
          </cell>
          <cell r="B802" t="str">
            <v>利可君片</v>
          </cell>
          <cell r="C802" t="str">
            <v>20mgx48片</v>
          </cell>
          <cell r="D802" t="str">
            <v>盒</v>
          </cell>
          <cell r="E802">
            <v>2</v>
          </cell>
        </row>
        <row r="803">
          <cell r="A803">
            <v>147153</v>
          </cell>
          <cell r="B803" t="str">
            <v>西瓜霜喉口宝含片 </v>
          </cell>
          <cell r="C803" t="str">
            <v>16片*1.8克（纸盒薄荷味） </v>
          </cell>
          <cell r="D803" t="str">
            <v>盒</v>
          </cell>
          <cell r="E803">
            <v>2</v>
          </cell>
        </row>
        <row r="804">
          <cell r="A804">
            <v>7906</v>
          </cell>
          <cell r="B804" t="str">
            <v>螺内酯片(安体舒通)</v>
          </cell>
          <cell r="C804" t="str">
            <v>20mgx100片</v>
          </cell>
          <cell r="D804" t="str">
            <v>瓶</v>
          </cell>
          <cell r="E804">
            <v>2</v>
          </cell>
        </row>
        <row r="805">
          <cell r="A805">
            <v>8482</v>
          </cell>
          <cell r="B805" t="str">
            <v>十味龙胆花颗粒</v>
          </cell>
          <cell r="C805" t="str">
            <v>3gx6袋</v>
          </cell>
          <cell r="D805" t="str">
            <v>盒</v>
          </cell>
          <cell r="E805">
            <v>2</v>
          </cell>
        </row>
        <row r="806">
          <cell r="A806">
            <v>18469</v>
          </cell>
          <cell r="B806" t="str">
            <v>斧标驱风油</v>
          </cell>
          <cell r="C806" t="str">
            <v>3ml</v>
          </cell>
          <cell r="D806" t="str">
            <v>瓶</v>
          </cell>
          <cell r="E806">
            <v>2</v>
          </cell>
        </row>
        <row r="807">
          <cell r="A807">
            <v>97070</v>
          </cell>
          <cell r="B807" t="str">
            <v>硝呋太尔制霉素阴道软胶囊</v>
          </cell>
          <cell r="C807" t="str">
            <v>6粒</v>
          </cell>
          <cell r="D807" t="str">
            <v>瓶</v>
          </cell>
          <cell r="E807">
            <v>2</v>
          </cell>
        </row>
        <row r="808">
          <cell r="A808">
            <v>7023</v>
          </cell>
          <cell r="B808" t="str">
            <v>复方莪术油栓</v>
          </cell>
          <cell r="C808" t="str">
            <v>50mgx6枚</v>
          </cell>
          <cell r="D808" t="str">
            <v>盒</v>
          </cell>
          <cell r="E808">
            <v>2</v>
          </cell>
        </row>
        <row r="809">
          <cell r="A809">
            <v>15465</v>
          </cell>
          <cell r="B809" t="str">
            <v>肝苏颗粒</v>
          </cell>
          <cell r="C809" t="str">
            <v>9gx9袋</v>
          </cell>
          <cell r="D809" t="str">
            <v>盒</v>
          </cell>
          <cell r="E809">
            <v>2</v>
          </cell>
        </row>
        <row r="810">
          <cell r="A810">
            <v>14002</v>
          </cell>
          <cell r="B810" t="str">
            <v>枸橼酸莫沙必利片(加斯清)</v>
          </cell>
          <cell r="C810" t="str">
            <v>5mgx10片</v>
          </cell>
          <cell r="D810" t="str">
            <v>盒</v>
          </cell>
          <cell r="E810">
            <v>2</v>
          </cell>
        </row>
        <row r="811">
          <cell r="A811">
            <v>62874</v>
          </cell>
          <cell r="B811" t="str">
            <v>珠贝定喘丸</v>
          </cell>
          <cell r="C811" t="str">
            <v>50丸</v>
          </cell>
          <cell r="D811" t="str">
            <v>瓶</v>
          </cell>
          <cell r="E811">
            <v>2</v>
          </cell>
        </row>
        <row r="812">
          <cell r="A812">
            <v>123203</v>
          </cell>
          <cell r="B812" t="str">
            <v>黄体酮软胶囊（原黄体酮胶丸）</v>
          </cell>
          <cell r="C812" t="str">
            <v>0.1gx10粒</v>
          </cell>
          <cell r="D812" t="str">
            <v>盒</v>
          </cell>
          <cell r="E812">
            <v>2</v>
          </cell>
        </row>
        <row r="813">
          <cell r="A813">
            <v>9341</v>
          </cell>
          <cell r="B813" t="str">
            <v>木香顺气丸</v>
          </cell>
          <cell r="C813" t="str">
            <v>6gx10袋</v>
          </cell>
          <cell r="D813" t="str">
            <v>盒</v>
          </cell>
          <cell r="E813">
            <v>2</v>
          </cell>
        </row>
        <row r="814">
          <cell r="A814">
            <v>8031</v>
          </cell>
          <cell r="B814" t="str">
            <v>心通口服液</v>
          </cell>
          <cell r="C814" t="str">
            <v>10mlx6支</v>
          </cell>
          <cell r="D814" t="str">
            <v>盒</v>
          </cell>
          <cell r="E814">
            <v>2</v>
          </cell>
        </row>
        <row r="815">
          <cell r="A815">
            <v>75318</v>
          </cell>
          <cell r="B815" t="str">
            <v>参仙升脉口服液</v>
          </cell>
          <cell r="C815" t="str">
            <v>10mlx6支</v>
          </cell>
          <cell r="D815" t="str">
            <v>盒</v>
          </cell>
          <cell r="E815">
            <v>2</v>
          </cell>
        </row>
        <row r="816">
          <cell r="A816">
            <v>44942</v>
          </cell>
          <cell r="B816" t="str">
            <v>吲达帕胺缓释片(纳催离)</v>
          </cell>
          <cell r="C816" t="str">
            <v>1.5mgx30片</v>
          </cell>
          <cell r="D816" t="str">
            <v>盒</v>
          </cell>
          <cell r="E816">
            <v>2</v>
          </cell>
        </row>
        <row r="817">
          <cell r="A817">
            <v>24984</v>
          </cell>
          <cell r="B817" t="str">
            <v>硫酸庆大霉素颗粒</v>
          </cell>
          <cell r="C817" t="str">
            <v>10mgx12袋</v>
          </cell>
          <cell r="D817" t="str">
            <v>盒</v>
          </cell>
          <cell r="E817">
            <v>2</v>
          </cell>
        </row>
        <row r="818">
          <cell r="A818">
            <v>23431</v>
          </cell>
          <cell r="B818" t="str">
            <v>盐酸丙卡特罗片(美普清)</v>
          </cell>
          <cell r="C818" t="str">
            <v>25ugx20片</v>
          </cell>
          <cell r="D818" t="str">
            <v>盒</v>
          </cell>
          <cell r="E818">
            <v>2</v>
          </cell>
        </row>
        <row r="819">
          <cell r="A819">
            <v>118322</v>
          </cell>
          <cell r="B819" t="str">
            <v>小儿解感颗粒</v>
          </cell>
          <cell r="C819" t="str">
            <v>2gx8袋</v>
          </cell>
          <cell r="D819" t="str">
            <v>盒</v>
          </cell>
          <cell r="E819">
            <v>2</v>
          </cell>
        </row>
        <row r="820">
          <cell r="A820">
            <v>42603</v>
          </cell>
          <cell r="B820" t="str">
            <v>头孢拉定胶囊</v>
          </cell>
          <cell r="C820" t="str">
            <v>0.25gx24粒</v>
          </cell>
          <cell r="D820" t="str">
            <v>盒</v>
          </cell>
          <cell r="E820">
            <v>2</v>
          </cell>
        </row>
        <row r="821">
          <cell r="A821">
            <v>24400</v>
          </cell>
          <cell r="B821" t="str">
            <v>抗感颗粒</v>
          </cell>
          <cell r="C821" t="str">
            <v>5gx9袋(儿童装)</v>
          </cell>
          <cell r="D821" t="str">
            <v>盒</v>
          </cell>
          <cell r="E821">
            <v>2</v>
          </cell>
        </row>
        <row r="822">
          <cell r="A822">
            <v>83790</v>
          </cell>
          <cell r="B822" t="str">
            <v>阿米卡星洗剂</v>
          </cell>
          <cell r="C822" t="str">
            <v>25ml(50ml:125mg)</v>
          </cell>
          <cell r="D822" t="str">
            <v>瓶</v>
          </cell>
          <cell r="E822">
            <v>2</v>
          </cell>
        </row>
        <row r="823">
          <cell r="A823">
            <v>13411</v>
          </cell>
          <cell r="B823" t="str">
            <v>茴三硫片(胆维他片)</v>
          </cell>
          <cell r="C823" t="str">
            <v>25mgx12片</v>
          </cell>
          <cell r="D823" t="str">
            <v>盒</v>
          </cell>
          <cell r="E823">
            <v>2</v>
          </cell>
        </row>
        <row r="824">
          <cell r="A824">
            <v>23761</v>
          </cell>
          <cell r="B824" t="str">
            <v>阿卡波糖片(卡博平)</v>
          </cell>
          <cell r="C824" t="str">
            <v>50mgx30片</v>
          </cell>
          <cell r="D824" t="str">
            <v>盒</v>
          </cell>
          <cell r="E824">
            <v>2</v>
          </cell>
        </row>
        <row r="825">
          <cell r="A825">
            <v>141609</v>
          </cell>
          <cell r="B825" t="str">
            <v>复方酮康唑软膏</v>
          </cell>
          <cell r="C825" t="str">
            <v>20g</v>
          </cell>
          <cell r="D825" t="str">
            <v>支</v>
          </cell>
          <cell r="E825">
            <v>2</v>
          </cell>
        </row>
        <row r="826">
          <cell r="A826">
            <v>29121</v>
          </cell>
          <cell r="B826" t="str">
            <v>清喉利咽颗粒</v>
          </cell>
          <cell r="C826" t="str">
            <v>10gx6袋</v>
          </cell>
          <cell r="D826" t="str">
            <v>盒</v>
          </cell>
          <cell r="E826">
            <v>2</v>
          </cell>
        </row>
        <row r="827">
          <cell r="A827">
            <v>17389</v>
          </cell>
          <cell r="B827" t="str">
            <v>多磺酸粘多糖乳膏(喜辽妥)</v>
          </cell>
          <cell r="C827" t="str">
            <v>14g</v>
          </cell>
          <cell r="D827" t="str">
            <v>支</v>
          </cell>
          <cell r="E827">
            <v>2</v>
          </cell>
        </row>
        <row r="828">
          <cell r="A828">
            <v>29939</v>
          </cell>
          <cell r="B828" t="str">
            <v>复方硫酸软骨素片</v>
          </cell>
          <cell r="C828" t="str">
            <v>100片</v>
          </cell>
          <cell r="D828" t="str">
            <v>瓶</v>
          </cell>
          <cell r="E828">
            <v>2</v>
          </cell>
        </row>
        <row r="829">
          <cell r="A829">
            <v>121981</v>
          </cell>
          <cell r="B829" t="str">
            <v>小儿感冒颗粒</v>
          </cell>
          <cell r="C829" t="str">
            <v>6gx24袋</v>
          </cell>
          <cell r="D829" t="str">
            <v>盒</v>
          </cell>
          <cell r="E829">
            <v>2</v>
          </cell>
        </row>
        <row r="830">
          <cell r="A830">
            <v>91347</v>
          </cell>
          <cell r="B830" t="str">
            <v>百草堂百消膏</v>
          </cell>
          <cell r="C830" t="str">
            <v>10g</v>
          </cell>
          <cell r="D830" t="str">
            <v>盒</v>
          </cell>
          <cell r="E830">
            <v>2</v>
          </cell>
        </row>
        <row r="831">
          <cell r="A831">
            <v>31189</v>
          </cell>
          <cell r="B831" t="str">
            <v>何氏狐臭净</v>
          </cell>
          <cell r="C831" t="str">
            <v>13ml(实惠装)</v>
          </cell>
          <cell r="D831" t="str">
            <v>瓶</v>
          </cell>
          <cell r="E831">
            <v>2</v>
          </cell>
        </row>
        <row r="832">
          <cell r="A832">
            <v>90792</v>
          </cell>
          <cell r="B832" t="str">
            <v>消毒凝胶(灵方皮舒克)</v>
          </cell>
          <cell r="C832" t="str">
            <v>10g</v>
          </cell>
          <cell r="D832" t="str">
            <v>支</v>
          </cell>
          <cell r="E832">
            <v>2</v>
          </cell>
        </row>
        <row r="833">
          <cell r="A833">
            <v>68440</v>
          </cell>
          <cell r="B833" t="str">
            <v>蛇油维肤膏</v>
          </cell>
          <cell r="C833" t="str">
            <v>20g</v>
          </cell>
          <cell r="D833" t="str">
            <v>支</v>
          </cell>
          <cell r="E833">
            <v>2</v>
          </cell>
        </row>
        <row r="834">
          <cell r="A834">
            <v>39536</v>
          </cell>
          <cell r="B834" t="str">
            <v>熊去氧胆酸胶囊(优思弗)</v>
          </cell>
          <cell r="C834" t="str">
            <v>250mgx25粒</v>
          </cell>
          <cell r="D834" t="str">
            <v>盒</v>
          </cell>
          <cell r="E834">
            <v>2</v>
          </cell>
        </row>
        <row r="835">
          <cell r="A835">
            <v>86514</v>
          </cell>
          <cell r="B835" t="str">
            <v>薄荷</v>
          </cell>
          <cell r="C835" t="str">
            <v>50g(桐君阁牌)</v>
          </cell>
          <cell r="D835" t="str">
            <v>瓶</v>
          </cell>
          <cell r="E835">
            <v>2</v>
          </cell>
        </row>
        <row r="836">
          <cell r="A836">
            <v>99948</v>
          </cell>
          <cell r="B836" t="str">
            <v>金银花</v>
          </cell>
          <cell r="C836" t="str">
            <v>密、50g（桐君阁）</v>
          </cell>
          <cell r="D836" t="str">
            <v>袋</v>
          </cell>
          <cell r="E836">
            <v>2</v>
          </cell>
        </row>
        <row r="837">
          <cell r="A837">
            <v>132246</v>
          </cell>
          <cell r="B837" t="str">
            <v>枸杞子</v>
          </cell>
          <cell r="C837" t="str">
            <v>特级450g（桐君阁、李泉）</v>
          </cell>
          <cell r="D837" t="str">
            <v>袋</v>
          </cell>
          <cell r="E837">
            <v>2</v>
          </cell>
        </row>
        <row r="838">
          <cell r="A838">
            <v>69199</v>
          </cell>
          <cell r="B838" t="str">
            <v>天然维生素E软胶囊</v>
          </cell>
          <cell r="C838" t="str">
            <v>500mgx60粒</v>
          </cell>
          <cell r="D838" t="str">
            <v>瓶</v>
          </cell>
          <cell r="E838">
            <v>2</v>
          </cell>
        </row>
        <row r="839">
          <cell r="A839">
            <v>134171</v>
          </cell>
          <cell r="B839" t="str">
            <v>汤臣倍健左旋肉碱茶多酚荷叶片</v>
          </cell>
          <cell r="C839" t="str">
            <v>73.2g(1220mgx60片)</v>
          </cell>
          <cell r="D839" t="str">
            <v>瓶</v>
          </cell>
          <cell r="E839">
            <v>2</v>
          </cell>
        </row>
        <row r="840">
          <cell r="A840">
            <v>120545</v>
          </cell>
          <cell r="B840" t="str">
            <v>美洛昔康片</v>
          </cell>
          <cell r="C840" t="str">
            <v>7.5mgx12片</v>
          </cell>
          <cell r="D840" t="str">
            <v>盒</v>
          </cell>
          <cell r="E840">
            <v>2</v>
          </cell>
        </row>
        <row r="841">
          <cell r="A841">
            <v>138584</v>
          </cell>
          <cell r="B841" t="str">
            <v>天然维生素C咀嚼片</v>
          </cell>
          <cell r="C841" t="str">
            <v>110.5克（850mgx130片）</v>
          </cell>
          <cell r="D841" t="str">
            <v>瓶</v>
          </cell>
          <cell r="E841">
            <v>2</v>
          </cell>
        </row>
        <row r="842">
          <cell r="A842">
            <v>69035</v>
          </cell>
          <cell r="B842" t="str">
            <v>冈本天然胶乳橡胶避孕套</v>
          </cell>
          <cell r="C842" t="str">
            <v>10只 （纯）</v>
          </cell>
          <cell r="D842" t="str">
            <v>盒</v>
          </cell>
          <cell r="E842">
            <v>2</v>
          </cell>
        </row>
        <row r="843">
          <cell r="A843">
            <v>144140</v>
          </cell>
          <cell r="B843" t="str">
            <v>冈本OK安全套天然胶乳橡胶避孕套</v>
          </cell>
          <cell r="C843" t="str">
            <v>10只(0.03透明质酸)</v>
          </cell>
          <cell r="D843" t="str">
            <v>盒</v>
          </cell>
          <cell r="E843">
            <v>2</v>
          </cell>
        </row>
        <row r="844">
          <cell r="A844">
            <v>124866</v>
          </cell>
          <cell r="B844" t="str">
            <v>倍尔康非接触式电子体温计</v>
          </cell>
          <cell r="C844" t="str">
            <v>JXB-183</v>
          </cell>
          <cell r="D844" t="str">
            <v>台</v>
          </cell>
          <cell r="E844">
            <v>2</v>
          </cell>
        </row>
        <row r="845">
          <cell r="A845">
            <v>13250</v>
          </cell>
          <cell r="B845" t="str">
            <v>二硫化硒洗剂(希尔生)</v>
          </cell>
          <cell r="C845" t="str">
            <v>50g:2.5%(原50g:1.25g)</v>
          </cell>
          <cell r="D845" t="str">
            <v>盒</v>
          </cell>
          <cell r="E845">
            <v>2</v>
          </cell>
        </row>
        <row r="846">
          <cell r="A846">
            <v>124627</v>
          </cell>
          <cell r="B846" t="str">
            <v>石斛破壁饮片</v>
          </cell>
          <cell r="C846" t="str">
            <v>1gx20袋</v>
          </cell>
          <cell r="D846" t="str">
            <v>盒</v>
          </cell>
          <cell r="E846">
            <v>2</v>
          </cell>
        </row>
        <row r="847">
          <cell r="A847">
            <v>141963</v>
          </cell>
          <cell r="B847" t="str">
            <v>麦金利牌辅助降血糖胶囊 </v>
          </cell>
          <cell r="C847" t="str">
            <v>0.45g/粒*30粒*2瓶 </v>
          </cell>
          <cell r="D847" t="str">
            <v>盒</v>
          </cell>
          <cell r="E847">
            <v>2</v>
          </cell>
        </row>
        <row r="848">
          <cell r="A848">
            <v>137927</v>
          </cell>
          <cell r="B848" t="str">
            <v>黄芪粉</v>
          </cell>
          <cell r="C848" t="str">
            <v>120g</v>
          </cell>
          <cell r="D848" t="str">
            <v>瓶</v>
          </cell>
          <cell r="E848">
            <v>2</v>
          </cell>
        </row>
        <row r="849">
          <cell r="A849">
            <v>137928</v>
          </cell>
          <cell r="B849" t="str">
            <v>山楂粉</v>
          </cell>
          <cell r="C849" t="str">
            <v>120g</v>
          </cell>
          <cell r="D849" t="str">
            <v>瓶</v>
          </cell>
          <cell r="E849">
            <v>2</v>
          </cell>
        </row>
        <row r="850">
          <cell r="A850">
            <v>137923</v>
          </cell>
          <cell r="B850" t="str">
            <v>三七超细粉</v>
          </cell>
          <cell r="C850" t="str">
            <v>120g</v>
          </cell>
          <cell r="D850" t="str">
            <v>瓶</v>
          </cell>
          <cell r="E850">
            <v>2</v>
          </cell>
        </row>
        <row r="851">
          <cell r="A851">
            <v>29058</v>
          </cell>
          <cell r="B851" t="str">
            <v>儿童维D钙咀嚼片(迪巧)</v>
          </cell>
          <cell r="C851" t="str">
            <v>30片</v>
          </cell>
          <cell r="D851" t="str">
            <v>盒</v>
          </cell>
          <cell r="E851">
            <v>2</v>
          </cell>
        </row>
        <row r="852">
          <cell r="A852">
            <v>140412</v>
          </cell>
          <cell r="B852" t="str">
            <v>灵芝粉
</v>
          </cell>
          <cell r="C852" t="str">
            <v>50g
</v>
          </cell>
          <cell r="D852" t="str">
            <v>瓶</v>
          </cell>
          <cell r="E852">
            <v>2</v>
          </cell>
        </row>
        <row r="853">
          <cell r="A853">
            <v>140422</v>
          </cell>
          <cell r="B853" t="str">
            <v>天麻粉
</v>
          </cell>
          <cell r="C853" t="str">
            <v>3g*30袋
</v>
          </cell>
          <cell r="D853" t="str">
            <v>瓶</v>
          </cell>
          <cell r="E853">
            <v>2</v>
          </cell>
        </row>
        <row r="854">
          <cell r="A854">
            <v>140408</v>
          </cell>
          <cell r="B854" t="str">
            <v>珍珠粉
</v>
          </cell>
          <cell r="C854" t="str">
            <v>150g
</v>
          </cell>
          <cell r="D854" t="str">
            <v>瓶</v>
          </cell>
          <cell r="E854">
            <v>2</v>
          </cell>
        </row>
        <row r="855">
          <cell r="A855">
            <v>146996</v>
          </cell>
          <cell r="B855" t="str">
            <v>利威丝染发霜（栗棕色）</v>
          </cell>
          <cell r="C855" t="str">
            <v>50ML*2</v>
          </cell>
          <cell r="D855" t="str">
            <v>盒</v>
          </cell>
          <cell r="E855">
            <v>2</v>
          </cell>
        </row>
        <row r="856">
          <cell r="A856">
            <v>49706</v>
          </cell>
          <cell r="B856" t="str">
            <v>沙美特罗替卡松粉吸入剂(舒利迭)</v>
          </cell>
          <cell r="C856" t="str">
            <v>50ug:500ugx60喷(含准纳器)</v>
          </cell>
          <cell r="D856" t="str">
            <v>盒</v>
          </cell>
          <cell r="E856">
            <v>2</v>
          </cell>
        </row>
        <row r="857">
          <cell r="A857">
            <v>152353</v>
          </cell>
          <cell r="B857" t="str">
            <v>滴露免洗抑菌洗手液</v>
          </cell>
          <cell r="C857" t="str">
            <v>50ml（经典松木）</v>
          </cell>
          <cell r="D857" t="str">
            <v>瓶</v>
          </cell>
          <cell r="E857">
            <v>2</v>
          </cell>
        </row>
        <row r="858">
          <cell r="A858">
            <v>151722</v>
          </cell>
          <cell r="B858" t="str">
            <v>滴露卫生湿巾</v>
          </cell>
          <cell r="C858" t="str">
            <v>200mmx150mmx8片</v>
          </cell>
          <cell r="D858" t="str">
            <v>包</v>
          </cell>
          <cell r="E858">
            <v>2</v>
          </cell>
        </row>
        <row r="859">
          <cell r="A859">
            <v>153100</v>
          </cell>
          <cell r="B859" t="str">
            <v>化橘红</v>
          </cell>
          <cell r="C859" t="str">
            <v>3gx4包</v>
          </cell>
          <cell r="D859" t="str">
            <v>盒</v>
          </cell>
          <cell r="E859">
            <v>2</v>
          </cell>
        </row>
        <row r="860">
          <cell r="A860">
            <v>138737</v>
          </cell>
          <cell r="B860" t="str">
            <v>天然胶乳橡胶避孕套(多乐士)</v>
          </cell>
          <cell r="C860" t="str">
            <v>12只(有型大颗粒)</v>
          </cell>
          <cell r="D860" t="str">
            <v>盒</v>
          </cell>
          <cell r="E860">
            <v>2</v>
          </cell>
        </row>
        <row r="861">
          <cell r="A861">
            <v>96009</v>
          </cell>
          <cell r="B861" t="str">
            <v>锐洁卫生湿巾</v>
          </cell>
          <cell r="C861" t="str">
            <v>8片</v>
          </cell>
          <cell r="D861" t="str">
            <v>袋</v>
          </cell>
          <cell r="E861">
            <v>2</v>
          </cell>
        </row>
        <row r="862">
          <cell r="A862">
            <v>114224</v>
          </cell>
          <cell r="B862" t="str">
            <v>槐花蜂蜜</v>
          </cell>
          <cell r="C862" t="str">
            <v>900g</v>
          </cell>
          <cell r="D862" t="str">
            <v>瓶</v>
          </cell>
          <cell r="E862">
            <v>2</v>
          </cell>
        </row>
        <row r="863">
          <cell r="A863">
            <v>114226</v>
          </cell>
          <cell r="B863" t="str">
            <v>枇杷蜂蜜</v>
          </cell>
          <cell r="C863" t="str">
            <v>900g</v>
          </cell>
          <cell r="D863" t="str">
            <v>瓶</v>
          </cell>
          <cell r="E863">
            <v>2</v>
          </cell>
        </row>
        <row r="864">
          <cell r="A864">
            <v>134864</v>
          </cell>
          <cell r="B864" t="str">
            <v>冈本天然胶乳橡胶避孕套</v>
          </cell>
          <cell r="C864" t="str">
            <v>3只（纯）</v>
          </cell>
          <cell r="D864" t="str">
            <v>盒</v>
          </cell>
          <cell r="E864">
            <v>2</v>
          </cell>
        </row>
        <row r="865">
          <cell r="A865">
            <v>53784</v>
          </cell>
          <cell r="B865" t="str">
            <v>阿达帕林凝胶</v>
          </cell>
          <cell r="C865" t="str">
            <v>0.1%×30g</v>
          </cell>
          <cell r="D865" t="str">
            <v>支</v>
          </cell>
          <cell r="E865">
            <v>2</v>
          </cell>
        </row>
        <row r="866">
          <cell r="A866">
            <v>103780</v>
          </cell>
          <cell r="B866" t="str">
            <v>天然驱蚊贴(布阑氏)</v>
          </cell>
          <cell r="C866" t="str">
            <v>12片</v>
          </cell>
          <cell r="D866" t="str">
            <v>袋</v>
          </cell>
          <cell r="E866">
            <v>2</v>
          </cell>
        </row>
        <row r="867">
          <cell r="A867">
            <v>40419</v>
          </cell>
          <cell r="B867" t="str">
            <v>补肾益脑胶囊</v>
          </cell>
          <cell r="C867" t="str">
            <v>0.27gx12粒x2板</v>
          </cell>
          <cell r="D867" t="str">
            <v>盒</v>
          </cell>
          <cell r="E867">
            <v>2</v>
          </cell>
        </row>
        <row r="868">
          <cell r="A868">
            <v>135794</v>
          </cell>
          <cell r="B868" t="str">
            <v>保和丸</v>
          </cell>
          <cell r="C868" t="str">
            <v>18丸*2板(浓缩丸)</v>
          </cell>
          <cell r="D868" t="str">
            <v>盒</v>
          </cell>
          <cell r="E868">
            <v>2</v>
          </cell>
        </row>
        <row r="869">
          <cell r="A869">
            <v>135705</v>
          </cell>
          <cell r="B869" t="str">
            <v>肛安软膏
</v>
          </cell>
          <cell r="C869" t="str">
            <v>10g*1支</v>
          </cell>
          <cell r="D869" t="str">
            <v>盒</v>
          </cell>
          <cell r="E869">
            <v>2</v>
          </cell>
        </row>
        <row r="870">
          <cell r="A870">
            <v>18194</v>
          </cell>
          <cell r="B870" t="str">
            <v>万应胶囊</v>
          </cell>
          <cell r="C870" t="str">
            <v>0.3gx12粒</v>
          </cell>
          <cell r="D870" t="str">
            <v>盒</v>
          </cell>
          <cell r="E870">
            <v>2</v>
          </cell>
        </row>
        <row r="871">
          <cell r="A871">
            <v>130864</v>
          </cell>
          <cell r="B871" t="str">
            <v>麝香壮骨膏</v>
          </cell>
          <cell r="C871" t="str">
            <v>8cmx13cmx4贴x2袋</v>
          </cell>
          <cell r="D871" t="str">
            <v>盒</v>
          </cell>
          <cell r="E871">
            <v>2</v>
          </cell>
        </row>
        <row r="872">
          <cell r="A872">
            <v>130902</v>
          </cell>
          <cell r="B872" t="str">
            <v>精制狗皮膏</v>
          </cell>
          <cell r="C872" t="str">
            <v>8cmx13cmx4贴x2袋(打孔透气型)</v>
          </cell>
          <cell r="D872" t="str">
            <v>盒</v>
          </cell>
          <cell r="E872">
            <v>2</v>
          </cell>
        </row>
        <row r="873">
          <cell r="A873">
            <v>1240</v>
          </cell>
          <cell r="B873" t="str">
            <v>辛夷鼻炎丸</v>
          </cell>
          <cell r="C873" t="str">
            <v>30g</v>
          </cell>
          <cell r="D873" t="str">
            <v>瓶</v>
          </cell>
          <cell r="E873">
            <v>2</v>
          </cell>
        </row>
        <row r="874">
          <cell r="A874">
            <v>141815</v>
          </cell>
          <cell r="B874" t="str">
            <v>湿润烧伤膏</v>
          </cell>
          <cell r="C874" t="str">
            <v>30g</v>
          </cell>
          <cell r="D874" t="str">
            <v>支</v>
          </cell>
          <cell r="E874">
            <v>2</v>
          </cell>
        </row>
        <row r="875">
          <cell r="A875">
            <v>120914</v>
          </cell>
          <cell r="B875" t="str">
            <v>口炎清颗粒</v>
          </cell>
          <cell r="C875" t="str">
            <v>10gx12袋(袋装)</v>
          </cell>
          <cell r="D875" t="str">
            <v>袋</v>
          </cell>
          <cell r="E875">
            <v>2</v>
          </cell>
        </row>
        <row r="876">
          <cell r="A876">
            <v>135267</v>
          </cell>
          <cell r="B876" t="str">
            <v>脑络通胶囊
</v>
          </cell>
          <cell r="C876" t="str">
            <v>0.5g*60粒</v>
          </cell>
          <cell r="D876" t="str">
            <v>瓶</v>
          </cell>
          <cell r="E876">
            <v>2</v>
          </cell>
        </row>
        <row r="877">
          <cell r="A877">
            <v>1662</v>
          </cell>
          <cell r="B877" t="str">
            <v>驴胶补血颗粒</v>
          </cell>
          <cell r="C877" t="str">
            <v>20gx30袋</v>
          </cell>
          <cell r="D877" t="str">
            <v>盆</v>
          </cell>
          <cell r="E877">
            <v>2</v>
          </cell>
        </row>
        <row r="878">
          <cell r="A878">
            <v>722</v>
          </cell>
          <cell r="B878" t="str">
            <v>丙戊酸钠片</v>
          </cell>
          <cell r="C878" t="str">
            <v>0.2gx100片</v>
          </cell>
          <cell r="D878" t="str">
            <v>瓶</v>
          </cell>
          <cell r="E878">
            <v>2</v>
          </cell>
        </row>
        <row r="879">
          <cell r="A879">
            <v>115418</v>
          </cell>
          <cell r="B879" t="str">
            <v>通络祛痛膏</v>
          </cell>
          <cell r="C879" t="str">
            <v>7cmx10cmx6贴</v>
          </cell>
          <cell r="D879" t="str">
            <v>盒</v>
          </cell>
          <cell r="E879">
            <v>2</v>
          </cell>
        </row>
        <row r="880">
          <cell r="A880">
            <v>136485</v>
          </cell>
          <cell r="B880" t="str">
            <v>枸橼酸西地那非片</v>
          </cell>
          <cell r="C880" t="str">
            <v>50mg*1片</v>
          </cell>
          <cell r="D880" t="str">
            <v>盒</v>
          </cell>
          <cell r="E880">
            <v>2</v>
          </cell>
        </row>
        <row r="881">
          <cell r="A881">
            <v>1407</v>
          </cell>
          <cell r="B881" t="str">
            <v>浓缩当归丸</v>
          </cell>
          <cell r="C881" t="str">
            <v>200丸(浓缩丸)</v>
          </cell>
          <cell r="D881" t="str">
            <v>瓶</v>
          </cell>
          <cell r="E881">
            <v>2</v>
          </cell>
        </row>
        <row r="882">
          <cell r="A882">
            <v>1381</v>
          </cell>
          <cell r="B882" t="str">
            <v>肺力咳胶囊(止喘镇咳胶囊)</v>
          </cell>
          <cell r="C882" t="str">
            <v>0.3gx30粒</v>
          </cell>
          <cell r="D882" t="str">
            <v>盒</v>
          </cell>
          <cell r="E882">
            <v>2</v>
          </cell>
        </row>
        <row r="883">
          <cell r="A883">
            <v>650</v>
          </cell>
          <cell r="B883" t="str">
            <v>桂利嗪片</v>
          </cell>
          <cell r="C883" t="str">
            <v>25mgx100片</v>
          </cell>
          <cell r="D883" t="str">
            <v>瓶</v>
          </cell>
          <cell r="E883">
            <v>2</v>
          </cell>
        </row>
        <row r="884">
          <cell r="A884">
            <v>860</v>
          </cell>
          <cell r="B884" t="str">
            <v>盐酸萘甲唑林滴鼻液(鼻眼净)</v>
          </cell>
          <cell r="C884" t="str">
            <v>10ml:10mg</v>
          </cell>
          <cell r="D884" t="str">
            <v>支</v>
          </cell>
          <cell r="E884">
            <v>2</v>
          </cell>
        </row>
        <row r="885">
          <cell r="A885">
            <v>5326</v>
          </cell>
          <cell r="B885" t="str">
            <v>止咳枇杷颗粒</v>
          </cell>
          <cell r="C885" t="str">
            <v>10gx10袋</v>
          </cell>
          <cell r="D885" t="str">
            <v>盒</v>
          </cell>
          <cell r="E885">
            <v>2</v>
          </cell>
        </row>
        <row r="886">
          <cell r="A886">
            <v>22671</v>
          </cell>
          <cell r="B886" t="str">
            <v>人参归脾丸</v>
          </cell>
          <cell r="C886" t="str">
            <v>36gx3盒</v>
          </cell>
          <cell r="D886" t="str">
            <v>盒</v>
          </cell>
          <cell r="E886">
            <v>2</v>
          </cell>
        </row>
        <row r="887">
          <cell r="A887">
            <v>115222</v>
          </cell>
          <cell r="B887" t="str">
            <v>龙眼肉</v>
          </cell>
          <cell r="C887" t="str">
            <v>120g 特级</v>
          </cell>
          <cell r="D887" t="str">
            <v>听</v>
          </cell>
          <cell r="E887">
            <v>2</v>
          </cell>
        </row>
        <row r="888">
          <cell r="A888">
            <v>83271</v>
          </cell>
          <cell r="B888" t="str">
            <v>银翘解毒丸</v>
          </cell>
          <cell r="C888" t="str">
            <v>6gx12袋(水蜜丸)</v>
          </cell>
          <cell r="D888" t="str">
            <v>盒</v>
          </cell>
          <cell r="E888">
            <v>2</v>
          </cell>
        </row>
        <row r="889">
          <cell r="A889">
            <v>49936</v>
          </cell>
          <cell r="B889" t="str">
            <v>清喉咽颗粒</v>
          </cell>
          <cell r="C889" t="str">
            <v>18gx6袋</v>
          </cell>
          <cell r="D889" t="str">
            <v>盒</v>
          </cell>
          <cell r="E889">
            <v>2</v>
          </cell>
        </row>
        <row r="890">
          <cell r="A890">
            <v>37803</v>
          </cell>
          <cell r="B890" t="str">
            <v>板蓝根颗粒</v>
          </cell>
          <cell r="C890" t="str">
            <v>10gx20袋</v>
          </cell>
          <cell r="D890" t="str">
            <v>袋</v>
          </cell>
          <cell r="E890">
            <v>2</v>
          </cell>
        </row>
        <row r="891">
          <cell r="A891">
            <v>38033</v>
          </cell>
          <cell r="B891" t="str">
            <v>舒筋活血片</v>
          </cell>
          <cell r="C891" t="str">
            <v>100片</v>
          </cell>
          <cell r="D891" t="str">
            <v>瓶</v>
          </cell>
          <cell r="E891">
            <v>2</v>
          </cell>
        </row>
        <row r="892">
          <cell r="A892">
            <v>1210</v>
          </cell>
          <cell r="B892" t="str">
            <v>天麻丸</v>
          </cell>
          <cell r="C892" t="str">
            <v>60g</v>
          </cell>
          <cell r="D892" t="str">
            <v>瓶</v>
          </cell>
          <cell r="E892">
            <v>2</v>
          </cell>
        </row>
        <row r="893">
          <cell r="A893">
            <v>585</v>
          </cell>
          <cell r="B893" t="str">
            <v>去痛片</v>
          </cell>
          <cell r="C893" t="str">
            <v>2片x200袋</v>
          </cell>
          <cell r="D893" t="str">
            <v>盒</v>
          </cell>
          <cell r="E893">
            <v>2</v>
          </cell>
        </row>
        <row r="894">
          <cell r="A894">
            <v>43628</v>
          </cell>
          <cell r="B894" t="str">
            <v>生脉饮</v>
          </cell>
          <cell r="C894" t="str">
            <v>10mlx10支(人参方)</v>
          </cell>
          <cell r="D894" t="str">
            <v>盒</v>
          </cell>
          <cell r="E894">
            <v>2</v>
          </cell>
        </row>
        <row r="895">
          <cell r="A895">
            <v>109792</v>
          </cell>
          <cell r="B895" t="str">
            <v>缬沙坦胶囊</v>
          </cell>
          <cell r="C895" t="str">
            <v>80mgx14粒</v>
          </cell>
          <cell r="D895" t="str">
            <v>盒</v>
          </cell>
          <cell r="E895">
            <v>2</v>
          </cell>
        </row>
        <row r="896">
          <cell r="A896">
            <v>507</v>
          </cell>
          <cell r="B896" t="str">
            <v>酚氨咖敏片</v>
          </cell>
          <cell r="C896" t="str">
            <v>100片(复方)</v>
          </cell>
          <cell r="D896" t="str">
            <v>瓶</v>
          </cell>
          <cell r="E896">
            <v>2</v>
          </cell>
        </row>
        <row r="897">
          <cell r="A897">
            <v>84972</v>
          </cell>
          <cell r="B897" t="str">
            <v>奥硝唑分散片(泰方)</v>
          </cell>
          <cell r="C897" t="str">
            <v>0.25gx12片</v>
          </cell>
          <cell r="D897" t="str">
            <v>盒</v>
          </cell>
          <cell r="E897">
            <v>2</v>
          </cell>
        </row>
        <row r="898">
          <cell r="A898">
            <v>24816</v>
          </cell>
          <cell r="B898" t="str">
            <v>金水宝胶囊</v>
          </cell>
          <cell r="C898" t="str">
            <v>0.33gx63粒</v>
          </cell>
          <cell r="D898" t="str">
            <v>瓶</v>
          </cell>
          <cell r="E898">
            <v>2</v>
          </cell>
        </row>
        <row r="899">
          <cell r="A899">
            <v>115039</v>
          </cell>
          <cell r="B899" t="str">
            <v>氯化钠滴眼液(白润洁)</v>
          </cell>
          <cell r="C899" t="str">
            <v>0.4mlx10支</v>
          </cell>
          <cell r="D899" t="str">
            <v>盒</v>
          </cell>
          <cell r="E899">
            <v>2</v>
          </cell>
        </row>
        <row r="900">
          <cell r="A900">
            <v>17309</v>
          </cell>
          <cell r="B900" t="str">
            <v>小儿伪麻美芬滴剂(艾畅)</v>
          </cell>
          <cell r="C900" t="str">
            <v>15ml</v>
          </cell>
          <cell r="D900" t="str">
            <v>盒</v>
          </cell>
          <cell r="E900">
            <v>2</v>
          </cell>
        </row>
        <row r="901">
          <cell r="A901">
            <v>10547</v>
          </cell>
          <cell r="B901" t="str">
            <v>对乙酰氨基酚缓释片</v>
          </cell>
          <cell r="C901" t="str">
            <v>18片</v>
          </cell>
          <cell r="D901" t="str">
            <v>盒</v>
          </cell>
          <cell r="E901">
            <v>2</v>
          </cell>
        </row>
        <row r="902">
          <cell r="A902">
            <v>14737</v>
          </cell>
          <cell r="B902" t="str">
            <v>聚乙二醇4000散剂(福松)</v>
          </cell>
          <cell r="C902" t="str">
            <v>10gx10袋</v>
          </cell>
          <cell r="D902" t="str">
            <v>盒</v>
          </cell>
          <cell r="E902">
            <v>2</v>
          </cell>
        </row>
        <row r="903">
          <cell r="A903">
            <v>1638</v>
          </cell>
          <cell r="B903" t="str">
            <v>三九胃泰颗粒</v>
          </cell>
          <cell r="C903" t="str">
            <v>20gx6袋</v>
          </cell>
          <cell r="D903" t="str">
            <v>盒</v>
          </cell>
          <cell r="E903">
            <v>2</v>
          </cell>
        </row>
        <row r="904">
          <cell r="A904">
            <v>18483</v>
          </cell>
          <cell r="B904" t="str">
            <v>盐酸伊托比利片(瑞复啉)</v>
          </cell>
          <cell r="C904" t="str">
            <v>50mgx20片</v>
          </cell>
          <cell r="D904" t="str">
            <v>盒</v>
          </cell>
          <cell r="E904">
            <v>2</v>
          </cell>
        </row>
        <row r="905">
          <cell r="A905">
            <v>12448</v>
          </cell>
          <cell r="B905" t="str">
            <v>小儿善存片</v>
          </cell>
          <cell r="C905" t="str">
            <v>60片</v>
          </cell>
          <cell r="D905" t="str">
            <v>瓶</v>
          </cell>
          <cell r="E905">
            <v>2</v>
          </cell>
        </row>
        <row r="906">
          <cell r="A906">
            <v>43619</v>
          </cell>
          <cell r="B906" t="str">
            <v>冰王薰衣草修痕护肤液（原冰王薰衣草疤痕修复液）</v>
          </cell>
          <cell r="C906" t="str">
            <v>25ml</v>
          </cell>
          <cell r="D906" t="str">
            <v>瓶</v>
          </cell>
          <cell r="E906">
            <v>2</v>
          </cell>
        </row>
        <row r="907">
          <cell r="A907">
            <v>39709</v>
          </cell>
          <cell r="B907" t="str">
            <v>复方天麻蜜环糖肽片(瑙珍)</v>
          </cell>
          <cell r="C907" t="str">
            <v>0.5gx6片x4板</v>
          </cell>
          <cell r="D907" t="str">
            <v>盒</v>
          </cell>
          <cell r="E907">
            <v>2</v>
          </cell>
        </row>
        <row r="908">
          <cell r="A908">
            <v>125922</v>
          </cell>
          <cell r="B908" t="str">
            <v>麝香壮骨膏</v>
          </cell>
          <cell r="C908" t="str">
            <v>8cmx13cmx8贴 </v>
          </cell>
          <cell r="D908" t="str">
            <v>盒</v>
          </cell>
          <cell r="E908">
            <v>2</v>
          </cell>
        </row>
        <row r="909">
          <cell r="A909">
            <v>41011</v>
          </cell>
          <cell r="B909" t="str">
            <v>抗感颗粒</v>
          </cell>
          <cell r="C909" t="str">
            <v>10gx9袋</v>
          </cell>
          <cell r="D909" t="str">
            <v>盒</v>
          </cell>
          <cell r="E909">
            <v>2</v>
          </cell>
        </row>
        <row r="910">
          <cell r="A910">
            <v>7777</v>
          </cell>
          <cell r="B910" t="str">
            <v>吡拉西坦片</v>
          </cell>
          <cell r="C910" t="str">
            <v>0.4gx100片</v>
          </cell>
          <cell r="D910" t="str">
            <v>瓶</v>
          </cell>
          <cell r="E910">
            <v>2</v>
          </cell>
        </row>
        <row r="911">
          <cell r="A911">
            <v>8481</v>
          </cell>
          <cell r="B911" t="str">
            <v>六味能消胶囊</v>
          </cell>
          <cell r="C911" t="str">
            <v>0.45gx10粒</v>
          </cell>
          <cell r="D911" t="str">
            <v>盒</v>
          </cell>
          <cell r="E911">
            <v>2</v>
          </cell>
        </row>
        <row r="912">
          <cell r="A912">
            <v>15821</v>
          </cell>
          <cell r="B912" t="str">
            <v>转移因子口服液</v>
          </cell>
          <cell r="C912" t="str">
            <v>10mg:10mlx5支</v>
          </cell>
          <cell r="D912" t="str">
            <v>盒</v>
          </cell>
          <cell r="E912">
            <v>2</v>
          </cell>
        </row>
        <row r="913">
          <cell r="A913">
            <v>734</v>
          </cell>
          <cell r="B913" t="str">
            <v>阿莫西林颗粒(再林)</v>
          </cell>
          <cell r="C913" t="str">
            <v>125mgx18袋</v>
          </cell>
          <cell r="D913" t="str">
            <v>盒</v>
          </cell>
          <cell r="E913">
            <v>2</v>
          </cell>
        </row>
        <row r="914">
          <cell r="A914">
            <v>112213</v>
          </cell>
          <cell r="B914" t="str">
            <v>复方碳酸钙泡腾颗粒</v>
          </cell>
          <cell r="C914" t="str">
            <v>1.5gx30袋</v>
          </cell>
          <cell r="D914" t="str">
            <v>盒</v>
          </cell>
          <cell r="E914">
            <v>2</v>
          </cell>
        </row>
        <row r="915">
          <cell r="A915">
            <v>14572</v>
          </cell>
          <cell r="B915" t="str">
            <v>夏桑菊颗粒</v>
          </cell>
          <cell r="C915" t="str">
            <v>10gx20袋</v>
          </cell>
          <cell r="D915" t="str">
            <v>包</v>
          </cell>
          <cell r="E915">
            <v>2</v>
          </cell>
        </row>
        <row r="916">
          <cell r="A916">
            <v>14569</v>
          </cell>
          <cell r="B916" t="str">
            <v>玄麦甘桔颗粒</v>
          </cell>
          <cell r="C916" t="str">
            <v>10gx20袋</v>
          </cell>
          <cell r="D916" t="str">
            <v>包</v>
          </cell>
          <cell r="E916">
            <v>2</v>
          </cell>
        </row>
        <row r="917">
          <cell r="A917">
            <v>52531</v>
          </cell>
          <cell r="B917" t="str">
            <v>大豆磷脂软胶囊(汤臣倍健)</v>
          </cell>
          <cell r="C917" t="str">
            <v>100g(1000mgx100粒)</v>
          </cell>
          <cell r="D917" t="str">
            <v>瓶</v>
          </cell>
          <cell r="E917">
            <v>2</v>
          </cell>
        </row>
        <row r="918">
          <cell r="A918">
            <v>17264</v>
          </cell>
          <cell r="B918" t="str">
            <v>力蜚能-多糖铁复合物胶囊</v>
          </cell>
          <cell r="C918" t="str">
            <v>150mgx10粒</v>
          </cell>
          <cell r="D918" t="str">
            <v>盒</v>
          </cell>
          <cell r="E918">
            <v>2</v>
          </cell>
        </row>
        <row r="919">
          <cell r="A919">
            <v>13564</v>
          </cell>
          <cell r="B919" t="str">
            <v>吡诺克辛滴眼液(卡林优)</v>
          </cell>
          <cell r="C919" t="str">
            <v>5ml</v>
          </cell>
          <cell r="D919" t="str">
            <v>支</v>
          </cell>
          <cell r="E919">
            <v>2</v>
          </cell>
        </row>
        <row r="920">
          <cell r="A920">
            <v>957</v>
          </cell>
          <cell r="B920" t="str">
            <v>九华痔疮栓</v>
          </cell>
          <cell r="C920" t="str">
            <v>5枚</v>
          </cell>
          <cell r="D920" t="str">
            <v>盒</v>
          </cell>
          <cell r="E920">
            <v>2</v>
          </cell>
        </row>
        <row r="921">
          <cell r="A921">
            <v>24173</v>
          </cell>
          <cell r="B921" t="str">
            <v>痔疮栓</v>
          </cell>
          <cell r="C921" t="str">
            <v>2gx5粒</v>
          </cell>
          <cell r="D921" t="str">
            <v>盒</v>
          </cell>
          <cell r="E921">
            <v>2</v>
          </cell>
        </row>
        <row r="922">
          <cell r="A922">
            <v>44283</v>
          </cell>
          <cell r="B922" t="str">
            <v>兰索拉唑肠溶片</v>
          </cell>
          <cell r="C922" t="str">
            <v>15mgx14片</v>
          </cell>
          <cell r="D922" t="str">
            <v>盒</v>
          </cell>
          <cell r="E922">
            <v>2</v>
          </cell>
        </row>
        <row r="923">
          <cell r="A923">
            <v>93374</v>
          </cell>
          <cell r="B923" t="str">
            <v>野苏胶囊</v>
          </cell>
          <cell r="C923" t="str">
            <v>0.33gx12粒x3板</v>
          </cell>
          <cell r="D923" t="str">
            <v>盒</v>
          </cell>
          <cell r="E923">
            <v>2</v>
          </cell>
        </row>
        <row r="924">
          <cell r="A924">
            <v>32909</v>
          </cell>
          <cell r="B924" t="str">
            <v>尿毒清颗粒</v>
          </cell>
          <cell r="C924" t="str">
            <v>5gx15袋</v>
          </cell>
          <cell r="D924" t="str">
            <v>盒</v>
          </cell>
          <cell r="E924">
            <v>2</v>
          </cell>
        </row>
        <row r="925">
          <cell r="A925">
            <v>148731</v>
          </cell>
          <cell r="B925" t="str">
            <v>防霾口罩</v>
          </cell>
          <cell r="C925" t="str">
            <v>5只（成人装）</v>
          </cell>
          <cell r="D925" t="str">
            <v>盒</v>
          </cell>
          <cell r="E925">
            <v>2</v>
          </cell>
        </row>
        <row r="926">
          <cell r="A926">
            <v>22685</v>
          </cell>
          <cell r="B926" t="str">
            <v>宫瘤消胶囊</v>
          </cell>
          <cell r="C926" t="str">
            <v>0.5gx20粒x3板</v>
          </cell>
          <cell r="D926" t="str">
            <v>盒</v>
          </cell>
          <cell r="E926">
            <v>2</v>
          </cell>
        </row>
        <row r="927">
          <cell r="A927">
            <v>93014</v>
          </cell>
          <cell r="B927" t="str">
            <v>芩暴红止咳片</v>
          </cell>
          <cell r="C927" t="str">
            <v>24片(糖衣)</v>
          </cell>
          <cell r="D927" t="str">
            <v>盒</v>
          </cell>
          <cell r="E927">
            <v>2</v>
          </cell>
        </row>
        <row r="928">
          <cell r="A928">
            <v>39539</v>
          </cell>
          <cell r="B928" t="str">
            <v>瑞格列奈片(诺和龙)</v>
          </cell>
          <cell r="C928" t="str">
            <v>2mgx30片</v>
          </cell>
          <cell r="D928" t="str">
            <v>盒</v>
          </cell>
          <cell r="E928">
            <v>2</v>
          </cell>
        </row>
        <row r="929">
          <cell r="A929">
            <v>54409</v>
          </cell>
          <cell r="B929" t="str">
            <v>盐酸乙哌立松片(妙纳)</v>
          </cell>
          <cell r="C929" t="str">
            <v>50mgx20片</v>
          </cell>
          <cell r="D929" t="str">
            <v>盒</v>
          </cell>
          <cell r="E929">
            <v>2</v>
          </cell>
        </row>
        <row r="930">
          <cell r="A930">
            <v>11998</v>
          </cell>
          <cell r="B930" t="str">
            <v>阿咖酚散</v>
          </cell>
          <cell r="C930" t="str">
            <v>0.386gx100包</v>
          </cell>
          <cell r="D930" t="str">
            <v>盒</v>
          </cell>
          <cell r="E930">
            <v>2</v>
          </cell>
        </row>
        <row r="931">
          <cell r="A931">
            <v>41366</v>
          </cell>
          <cell r="B931" t="str">
            <v>复方阿嗪米特肠溶片(泌特)</v>
          </cell>
          <cell r="C931" t="str">
            <v>20片</v>
          </cell>
          <cell r="D931" t="str">
            <v>盒</v>
          </cell>
          <cell r="E931">
            <v>2</v>
          </cell>
        </row>
        <row r="932">
          <cell r="A932">
            <v>122707</v>
          </cell>
          <cell r="B932" t="str">
            <v>黄姜浴足盐（原黄姜泡脚浴足盐）</v>
          </cell>
          <cell r="C932" t="str">
            <v>10gx20袋</v>
          </cell>
          <cell r="D932" t="str">
            <v>盒</v>
          </cell>
          <cell r="E932">
            <v>2</v>
          </cell>
        </row>
        <row r="933">
          <cell r="A933">
            <v>19086</v>
          </cell>
          <cell r="B933" t="str">
            <v>天然胶乳橡胶避孕套（杰士邦）</v>
          </cell>
          <cell r="C933" t="str">
            <v>3只 (优质超薄)</v>
          </cell>
          <cell r="D933" t="str">
            <v>盒</v>
          </cell>
          <cell r="E933">
            <v>2</v>
          </cell>
        </row>
        <row r="934">
          <cell r="A934">
            <v>74398</v>
          </cell>
          <cell r="B934" t="str">
            <v>红景天</v>
          </cell>
          <cell r="C934" t="str">
            <v>100g（桐君阁）</v>
          </cell>
          <cell r="D934" t="str">
            <v>瓶</v>
          </cell>
          <cell r="E934">
            <v>2</v>
          </cell>
        </row>
        <row r="935">
          <cell r="A935">
            <v>130202</v>
          </cell>
          <cell r="B935" t="str">
            <v>汤臣倍健葡萄籽维生素C加E片</v>
          </cell>
          <cell r="C935" t="str">
            <v>24.6g（410mgx60片）</v>
          </cell>
          <cell r="D935" t="str">
            <v>瓶</v>
          </cell>
          <cell r="E935">
            <v>2</v>
          </cell>
        </row>
        <row r="936">
          <cell r="A936">
            <v>140517</v>
          </cell>
          <cell r="B936" t="str">
            <v>汤臣倍健螺旋藻咀嚼片</v>
          </cell>
          <cell r="C936" t="str">
            <v>180g(600mg/片*300片)</v>
          </cell>
          <cell r="D936" t="str">
            <v>罐</v>
          </cell>
          <cell r="E936">
            <v>2</v>
          </cell>
        </row>
        <row r="937">
          <cell r="A937">
            <v>56183</v>
          </cell>
          <cell r="B937" t="str">
            <v>盐酸洛美沙星滴眼液</v>
          </cell>
          <cell r="C937" t="str">
            <v>8ml:24mg</v>
          </cell>
          <cell r="D937" t="str">
            <v>瓶</v>
          </cell>
          <cell r="E937">
            <v>2</v>
          </cell>
        </row>
        <row r="938">
          <cell r="A938">
            <v>144137</v>
          </cell>
          <cell r="B938" t="str">
            <v>冈本OK避孕套天然胶乳橡胶避孕套</v>
          </cell>
          <cell r="C938" t="str">
            <v>10只(极润)</v>
          </cell>
          <cell r="D938" t="str">
            <v>盒</v>
          </cell>
          <cell r="E938">
            <v>2</v>
          </cell>
        </row>
        <row r="939">
          <cell r="A939">
            <v>105995</v>
          </cell>
          <cell r="B939" t="str">
            <v>御美彩染焗油膏(五贝子)酒红色</v>
          </cell>
          <cell r="C939" t="str">
            <v>120g</v>
          </cell>
          <cell r="D939" t="str">
            <v>盒</v>
          </cell>
          <cell r="E939">
            <v>2</v>
          </cell>
        </row>
        <row r="940">
          <cell r="A940">
            <v>122375</v>
          </cell>
          <cell r="B940" t="str">
            <v>绿袍散</v>
          </cell>
          <cell r="C940" t="str">
            <v>1.5g</v>
          </cell>
          <cell r="D940" t="str">
            <v>瓶</v>
          </cell>
          <cell r="E940">
            <v>2</v>
          </cell>
        </row>
        <row r="941">
          <cell r="A941">
            <v>140288</v>
          </cell>
          <cell r="B941" t="str">
            <v>复方石韦胶囊</v>
          </cell>
          <cell r="C941" t="str">
            <v>0.45gx3板x12粒</v>
          </cell>
          <cell r="D941" t="str">
            <v>盒</v>
          </cell>
          <cell r="E941">
            <v>2</v>
          </cell>
        </row>
        <row r="942">
          <cell r="A942">
            <v>105229</v>
          </cell>
          <cell r="B942" t="str">
            <v>石榴日轮丸</v>
          </cell>
          <cell r="C942" t="str">
            <v>0.65gx54丸</v>
          </cell>
          <cell r="D942" t="str">
            <v>瓶</v>
          </cell>
          <cell r="E942">
            <v>2</v>
          </cell>
        </row>
        <row r="943">
          <cell r="A943">
            <v>105233</v>
          </cell>
          <cell r="B943" t="str">
            <v>五味石榴丸</v>
          </cell>
          <cell r="C943" t="str">
            <v>0.25gx40丸</v>
          </cell>
          <cell r="D943" t="str">
            <v>瓶</v>
          </cell>
          <cell r="E943">
            <v>2</v>
          </cell>
        </row>
        <row r="944">
          <cell r="A944">
            <v>99525</v>
          </cell>
          <cell r="B944" t="str">
            <v>舒肝解郁胶囊</v>
          </cell>
          <cell r="C944" t="str">
            <v>0.36gx28粒</v>
          </cell>
          <cell r="D944" t="str">
            <v>盒</v>
          </cell>
          <cell r="E944">
            <v>2</v>
          </cell>
        </row>
        <row r="945">
          <cell r="A945">
            <v>140031</v>
          </cell>
          <cell r="B945" t="str">
            <v>毓婷天然胶乳橡胶避孕套</v>
          </cell>
          <cell r="C945" t="str">
            <v>12只(如果爱)</v>
          </cell>
          <cell r="D945" t="str">
            <v>盒</v>
          </cell>
          <cell r="E945">
            <v>2</v>
          </cell>
        </row>
        <row r="946">
          <cell r="A946">
            <v>137924</v>
          </cell>
          <cell r="B946" t="str">
            <v>紫丹参粉</v>
          </cell>
          <cell r="C946" t="str">
            <v>120g</v>
          </cell>
          <cell r="D946" t="str">
            <v>瓶</v>
          </cell>
          <cell r="E946">
            <v>2</v>
          </cell>
        </row>
        <row r="947">
          <cell r="A947">
            <v>143243</v>
          </cell>
          <cell r="B947" t="str">
            <v>滇制何首乌粉</v>
          </cell>
          <cell r="C947" t="str">
            <v>1.5gx40袋</v>
          </cell>
          <cell r="D947" t="str">
            <v>盒</v>
          </cell>
          <cell r="E947">
            <v>2</v>
          </cell>
        </row>
        <row r="948">
          <cell r="A948">
            <v>122370</v>
          </cell>
          <cell r="B948" t="str">
            <v>伤湿祛痛膏</v>
          </cell>
          <cell r="C948" t="str">
            <v>7cmx10cmx4片x2袋</v>
          </cell>
          <cell r="D948" t="str">
            <v>盒</v>
          </cell>
          <cell r="E948">
            <v>2</v>
          </cell>
        </row>
        <row r="949">
          <cell r="A949">
            <v>137233</v>
          </cell>
          <cell r="B949" t="str">
            <v>鹿茸参鞭酒</v>
          </cell>
          <cell r="C949" t="str">
            <v>500ml</v>
          </cell>
          <cell r="D949" t="str">
            <v>瓶</v>
          </cell>
          <cell r="E949">
            <v>2</v>
          </cell>
        </row>
        <row r="950">
          <cell r="A950">
            <v>140411</v>
          </cell>
          <cell r="B950" t="str">
            <v>滇制何首乌粉</v>
          </cell>
          <cell r="C950" t="str">
            <v>250g
</v>
          </cell>
          <cell r="D950" t="str">
            <v>瓶</v>
          </cell>
          <cell r="E950">
            <v>2</v>
          </cell>
        </row>
        <row r="951">
          <cell r="A951">
            <v>41576</v>
          </cell>
          <cell r="B951" t="str">
            <v>银杏蜜环口服溶液</v>
          </cell>
          <cell r="C951" t="str">
            <v>10mlx12支</v>
          </cell>
          <cell r="D951" t="str">
            <v>盒</v>
          </cell>
          <cell r="E951">
            <v>2</v>
          </cell>
        </row>
        <row r="952">
          <cell r="A952">
            <v>143056</v>
          </cell>
          <cell r="B952" t="str">
            <v>爱司盟酵素纤维片</v>
          </cell>
          <cell r="C952" t="str">
            <v>1350mg*60片</v>
          </cell>
          <cell r="D952" t="str">
            <v>瓶</v>
          </cell>
          <cell r="E952">
            <v>2</v>
          </cell>
        </row>
        <row r="953">
          <cell r="A953">
            <v>145736</v>
          </cell>
          <cell r="B953" t="str">
            <v>龙眼肉</v>
          </cell>
          <cell r="C953" t="str">
            <v>100g</v>
          </cell>
          <cell r="D953" t="str">
            <v>袋</v>
          </cell>
          <cell r="E953">
            <v>2</v>
          </cell>
        </row>
        <row r="954">
          <cell r="A954">
            <v>145732</v>
          </cell>
          <cell r="B954" t="str">
            <v>薏苡仁</v>
          </cell>
          <cell r="C954" t="str">
            <v>100g</v>
          </cell>
          <cell r="D954" t="str">
            <v>袋</v>
          </cell>
          <cell r="E954">
            <v>2</v>
          </cell>
        </row>
        <row r="955">
          <cell r="A955">
            <v>145720</v>
          </cell>
          <cell r="B955" t="str">
            <v>葛花</v>
          </cell>
          <cell r="C955" t="str">
            <v>20g</v>
          </cell>
          <cell r="D955" t="str">
            <v>袋</v>
          </cell>
          <cell r="E955">
            <v>2</v>
          </cell>
        </row>
        <row r="956">
          <cell r="A956">
            <v>125654</v>
          </cell>
          <cell r="B956" t="str">
            <v>冈本天然胶乳橡胶避孕套</v>
          </cell>
          <cell r="C956" t="str">
            <v>10片（质感超薄香草）</v>
          </cell>
          <cell r="D956" t="str">
            <v>盒</v>
          </cell>
          <cell r="E956">
            <v>2</v>
          </cell>
        </row>
        <row r="957">
          <cell r="A957">
            <v>9908389</v>
          </cell>
          <cell r="B957" t="str">
            <v>太极水</v>
          </cell>
          <cell r="C957" t="str">
            <v/>
          </cell>
          <cell r="D957" t="str">
            <v>件</v>
          </cell>
          <cell r="E957">
            <v>2</v>
          </cell>
        </row>
        <row r="958">
          <cell r="A958">
            <v>46536</v>
          </cell>
          <cell r="B958" t="str">
            <v>盐酸洛美沙星滴眼液</v>
          </cell>
          <cell r="C958" t="str">
            <v>10ml：30mg</v>
          </cell>
          <cell r="D958" t="str">
            <v>盒</v>
          </cell>
          <cell r="E958">
            <v>2</v>
          </cell>
        </row>
        <row r="959">
          <cell r="A959">
            <v>62764</v>
          </cell>
          <cell r="B959" t="str">
            <v>冈本天然胶乳橡胶避孕套</v>
          </cell>
          <cell r="C959" t="str">
            <v>10只(0.03白金超薄)</v>
          </cell>
          <cell r="D959" t="str">
            <v>盒</v>
          </cell>
          <cell r="E959">
            <v>2</v>
          </cell>
        </row>
        <row r="960">
          <cell r="A960">
            <v>102933</v>
          </cell>
          <cell r="B960" t="str">
            <v>养血当归糖浆</v>
          </cell>
          <cell r="C960" t="str">
            <v>100ml</v>
          </cell>
          <cell r="D960" t="str">
            <v>瓶</v>
          </cell>
          <cell r="E960">
            <v>2</v>
          </cell>
        </row>
        <row r="961">
          <cell r="A961">
            <v>39719</v>
          </cell>
          <cell r="B961" t="str">
            <v>川贝枇杷颗粒</v>
          </cell>
          <cell r="C961" t="str">
            <v>3gx6袋</v>
          </cell>
          <cell r="D961" t="str">
            <v>盒</v>
          </cell>
          <cell r="E961">
            <v>2</v>
          </cell>
        </row>
        <row r="962">
          <cell r="A962">
            <v>40266</v>
          </cell>
          <cell r="B962" t="str">
            <v>氟康唑胶囊</v>
          </cell>
          <cell r="C962" t="str">
            <v>50mgx6粒</v>
          </cell>
          <cell r="D962" t="str">
            <v>盒</v>
          </cell>
          <cell r="E962">
            <v>2</v>
          </cell>
        </row>
        <row r="963">
          <cell r="A963">
            <v>69836</v>
          </cell>
          <cell r="B963" t="str">
            <v>气血和胶囊</v>
          </cell>
          <cell r="C963" t="str">
            <v>0.4gx12粒x3板</v>
          </cell>
          <cell r="D963" t="str">
            <v>盒</v>
          </cell>
          <cell r="E963">
            <v>2</v>
          </cell>
        </row>
        <row r="964">
          <cell r="A964">
            <v>3052</v>
          </cell>
          <cell r="B964" t="str">
            <v>胱氨酸片</v>
          </cell>
          <cell r="C964" t="str">
            <v>50mgx100片</v>
          </cell>
          <cell r="D964" t="str">
            <v>瓶</v>
          </cell>
          <cell r="E964">
            <v>2</v>
          </cell>
        </row>
        <row r="965">
          <cell r="A965">
            <v>3702</v>
          </cell>
          <cell r="B965" t="str">
            <v>板蓝根颗粒</v>
          </cell>
          <cell r="C965" t="str">
            <v>10gx20袋</v>
          </cell>
          <cell r="D965" t="str">
            <v>袋</v>
          </cell>
          <cell r="E965">
            <v>2</v>
          </cell>
        </row>
        <row r="966">
          <cell r="A966">
            <v>85996</v>
          </cell>
          <cell r="B966" t="str">
            <v>复方谷氨酰胺肠溶胶囊(谷参)</v>
          </cell>
          <cell r="C966" t="str">
            <v>12粒x2板</v>
          </cell>
          <cell r="D966" t="str">
            <v>盒</v>
          </cell>
          <cell r="E966">
            <v>2</v>
          </cell>
        </row>
        <row r="967">
          <cell r="A967">
            <v>121073</v>
          </cell>
          <cell r="B967" t="str">
            <v>左归丸</v>
          </cell>
          <cell r="C967" t="str">
            <v>9gx8袋(水蜜丸)</v>
          </cell>
          <cell r="D967" t="str">
            <v>盒</v>
          </cell>
          <cell r="E967">
            <v>2</v>
          </cell>
        </row>
        <row r="968">
          <cell r="A968">
            <v>46602</v>
          </cell>
          <cell r="B968" t="str">
            <v>复方黄松洗液</v>
          </cell>
          <cell r="C968" t="str">
            <v>160ml</v>
          </cell>
          <cell r="D968" t="str">
            <v>瓶</v>
          </cell>
          <cell r="E968">
            <v>2</v>
          </cell>
        </row>
        <row r="969">
          <cell r="A969">
            <v>117550</v>
          </cell>
          <cell r="B969" t="str">
            <v>银黄颗粒</v>
          </cell>
          <cell r="C969" t="str">
            <v>4gx20袋</v>
          </cell>
          <cell r="D969" t="str">
            <v>盒</v>
          </cell>
          <cell r="E969">
            <v>2</v>
          </cell>
        </row>
        <row r="970">
          <cell r="A970">
            <v>38015</v>
          </cell>
          <cell r="B970" t="str">
            <v>头孢克肟干混悬剂</v>
          </cell>
          <cell r="C970" t="str">
            <v>1g:50mgx6袋</v>
          </cell>
          <cell r="D970" t="str">
            <v>盒</v>
          </cell>
          <cell r="E970">
            <v>2</v>
          </cell>
        </row>
        <row r="971">
          <cell r="A971">
            <v>89117</v>
          </cell>
          <cell r="B971" t="str">
            <v>半夏天麻丸</v>
          </cell>
          <cell r="C971" t="str">
            <v>6gx8袋</v>
          </cell>
          <cell r="D971" t="str">
            <v>盒</v>
          </cell>
          <cell r="E971">
            <v>2</v>
          </cell>
        </row>
        <row r="972">
          <cell r="A972">
            <v>148894</v>
          </cell>
          <cell r="B972" t="str">
            <v>三七粉</v>
          </cell>
          <cell r="C972" t="str">
            <v>3g*18条（特级）（太极牌）</v>
          </cell>
          <cell r="D972" t="str">
            <v>盒</v>
          </cell>
          <cell r="E972">
            <v>2</v>
          </cell>
        </row>
        <row r="973">
          <cell r="A973">
            <v>3697</v>
          </cell>
          <cell r="B973" t="str">
            <v>猴耳环消炎片</v>
          </cell>
          <cell r="C973" t="str">
            <v>100片</v>
          </cell>
          <cell r="D973" t="str">
            <v>瓶</v>
          </cell>
          <cell r="E973">
            <v>2</v>
          </cell>
        </row>
        <row r="974">
          <cell r="A974">
            <v>49942</v>
          </cell>
          <cell r="B974" t="str">
            <v>天王补心丸</v>
          </cell>
          <cell r="C974" t="str">
            <v>6gx10袋</v>
          </cell>
          <cell r="D974" t="str">
            <v>盒</v>
          </cell>
          <cell r="E974">
            <v>2</v>
          </cell>
        </row>
        <row r="975">
          <cell r="A975">
            <v>58338</v>
          </cell>
          <cell r="B975" t="str">
            <v>保心片</v>
          </cell>
          <cell r="C975" t="str">
            <v>0.52gx12片x3板</v>
          </cell>
          <cell r="D975" t="str">
            <v>盒</v>
          </cell>
          <cell r="E975">
            <v>2</v>
          </cell>
        </row>
        <row r="976">
          <cell r="A976">
            <v>5528</v>
          </cell>
          <cell r="B976" t="str">
            <v>腰痛片</v>
          </cell>
          <cell r="C976" t="str">
            <v>0.28gx50片</v>
          </cell>
          <cell r="D976" t="str">
            <v>瓶</v>
          </cell>
          <cell r="E976">
            <v>2</v>
          </cell>
        </row>
        <row r="977">
          <cell r="A977">
            <v>101183</v>
          </cell>
          <cell r="B977" t="str">
            <v>虚汗停糖浆</v>
          </cell>
          <cell r="C977" t="str">
            <v>10mlx10支</v>
          </cell>
          <cell r="D977" t="str">
            <v>盒</v>
          </cell>
          <cell r="E977">
            <v>2</v>
          </cell>
        </row>
        <row r="978">
          <cell r="A978">
            <v>105836</v>
          </cell>
          <cell r="B978" t="str">
            <v>半夏糖浆</v>
          </cell>
          <cell r="C978" t="str">
            <v>180ml</v>
          </cell>
          <cell r="D978" t="str">
            <v>瓶</v>
          </cell>
          <cell r="E978">
            <v>2</v>
          </cell>
        </row>
        <row r="979">
          <cell r="A979">
            <v>104452</v>
          </cell>
          <cell r="B979" t="str">
            <v>银杏叶分散片</v>
          </cell>
          <cell r="C979" t="str">
            <v>24片(9.6mg:2.4mg)</v>
          </cell>
          <cell r="D979" t="str">
            <v>盒</v>
          </cell>
          <cell r="E979">
            <v>2</v>
          </cell>
        </row>
        <row r="980">
          <cell r="A980">
            <v>118814</v>
          </cell>
          <cell r="B980" t="str">
            <v>血塞通分散片</v>
          </cell>
          <cell r="C980" t="str">
            <v>50mgx12片x4板</v>
          </cell>
          <cell r="D980" t="str">
            <v>盒</v>
          </cell>
          <cell r="E980">
            <v>2</v>
          </cell>
        </row>
        <row r="981">
          <cell r="A981">
            <v>2040</v>
          </cell>
          <cell r="B981" t="str">
            <v>灯盏花素片</v>
          </cell>
          <cell r="C981" t="str">
            <v>20片x2板</v>
          </cell>
          <cell r="D981" t="str">
            <v>盒</v>
          </cell>
          <cell r="E981">
            <v>2</v>
          </cell>
        </row>
        <row r="982">
          <cell r="A982">
            <v>2548</v>
          </cell>
          <cell r="B982" t="str">
            <v>温胃舒颗粒</v>
          </cell>
          <cell r="C982" t="str">
            <v>10gx6袋</v>
          </cell>
          <cell r="D982" t="str">
            <v>盒</v>
          </cell>
          <cell r="E982">
            <v>2</v>
          </cell>
        </row>
        <row r="983">
          <cell r="A983">
            <v>3594</v>
          </cell>
          <cell r="B983" t="str">
            <v>卡托普利片</v>
          </cell>
          <cell r="C983" t="str">
            <v>25mgx100片</v>
          </cell>
          <cell r="D983" t="str">
            <v>瓶</v>
          </cell>
          <cell r="E983">
            <v>2</v>
          </cell>
        </row>
        <row r="984">
          <cell r="A984">
            <v>329</v>
          </cell>
          <cell r="B984" t="str">
            <v>乳酶生片</v>
          </cell>
          <cell r="C984" t="str">
            <v>0.15gx100片</v>
          </cell>
          <cell r="D984" t="str">
            <v>袋</v>
          </cell>
          <cell r="E984">
            <v>2</v>
          </cell>
        </row>
        <row r="985">
          <cell r="A985">
            <v>24726</v>
          </cell>
          <cell r="B985" t="str">
            <v>止血灵胶囊</v>
          </cell>
          <cell r="C985" t="str">
            <v>0.5gx10粒x2板</v>
          </cell>
          <cell r="D985" t="str">
            <v>盒</v>
          </cell>
          <cell r="E985">
            <v>2</v>
          </cell>
        </row>
        <row r="986">
          <cell r="A986">
            <v>31012</v>
          </cell>
          <cell r="B986" t="str">
            <v>复方莪术油栓</v>
          </cell>
          <cell r="C986" t="str">
            <v>50mgx6枚</v>
          </cell>
          <cell r="D986" t="str">
            <v>盒</v>
          </cell>
          <cell r="E986">
            <v>2</v>
          </cell>
        </row>
        <row r="987">
          <cell r="A987">
            <v>13866</v>
          </cell>
          <cell r="B987" t="str">
            <v>硫酸锌尿囊素滴眼液(正大维他)</v>
          </cell>
          <cell r="C987" t="str">
            <v>8ml</v>
          </cell>
          <cell r="D987" t="str">
            <v>支</v>
          </cell>
          <cell r="E987">
            <v>2</v>
          </cell>
        </row>
        <row r="988">
          <cell r="A988">
            <v>958</v>
          </cell>
          <cell r="B988" t="str">
            <v>硝酸咪康唑栓(达克宁栓)</v>
          </cell>
          <cell r="C988" t="str">
            <v>7枚</v>
          </cell>
          <cell r="D988" t="str">
            <v>盒</v>
          </cell>
          <cell r="E988">
            <v>2</v>
          </cell>
        </row>
        <row r="989">
          <cell r="A989">
            <v>10540</v>
          </cell>
          <cell r="B989" t="str">
            <v>碘甘油</v>
          </cell>
          <cell r="C989" t="str">
            <v>20ml</v>
          </cell>
          <cell r="D989" t="str">
            <v>瓶</v>
          </cell>
          <cell r="E989">
            <v>2</v>
          </cell>
        </row>
        <row r="990">
          <cell r="A990">
            <v>3636</v>
          </cell>
          <cell r="B990" t="str">
            <v>盐酸美西律片</v>
          </cell>
          <cell r="C990" t="str">
            <v>50mgx100片</v>
          </cell>
          <cell r="D990" t="str">
            <v>瓶</v>
          </cell>
          <cell r="E990">
            <v>2</v>
          </cell>
        </row>
        <row r="991">
          <cell r="A991">
            <v>73107</v>
          </cell>
          <cell r="B991" t="str">
            <v>匹多莫德颗粒</v>
          </cell>
          <cell r="C991" t="str">
            <v>2g:0.4gx6包</v>
          </cell>
          <cell r="D991" t="str">
            <v>盒</v>
          </cell>
          <cell r="E991">
            <v>2</v>
          </cell>
        </row>
        <row r="992">
          <cell r="A992">
            <v>124828</v>
          </cell>
          <cell r="B992" t="str">
            <v>参苓健脾胃颗粒</v>
          </cell>
          <cell r="C992" t="str">
            <v>5gx8袋(无蔗糖)</v>
          </cell>
          <cell r="D992" t="str">
            <v>盒</v>
          </cell>
          <cell r="E992">
            <v>2</v>
          </cell>
        </row>
        <row r="993">
          <cell r="A993">
            <v>135320</v>
          </cell>
          <cell r="B993" t="str">
            <v>桂林西瓜霜</v>
          </cell>
          <cell r="C993" t="str">
            <v>3.5g</v>
          </cell>
          <cell r="D993" t="str">
            <v>盒</v>
          </cell>
          <cell r="E993">
            <v>2</v>
          </cell>
        </row>
        <row r="994">
          <cell r="A994">
            <v>1557</v>
          </cell>
          <cell r="B994" t="str">
            <v>复方岩白菜素片</v>
          </cell>
          <cell r="C994" t="str">
            <v>30片</v>
          </cell>
          <cell r="D994" t="str">
            <v>瓶</v>
          </cell>
          <cell r="E994">
            <v>2</v>
          </cell>
        </row>
        <row r="995">
          <cell r="A995">
            <v>46833</v>
          </cell>
          <cell r="B995" t="str">
            <v>精制狗皮膏</v>
          </cell>
          <cell r="C995" t="str">
            <v>7cmx10cmx4贴</v>
          </cell>
          <cell r="D995" t="str">
            <v>盒</v>
          </cell>
          <cell r="E995">
            <v>2</v>
          </cell>
        </row>
        <row r="996">
          <cell r="A996">
            <v>45748</v>
          </cell>
          <cell r="B996" t="str">
            <v>枯草杆菌二联活菌肠溶胶囊(美常安)</v>
          </cell>
          <cell r="C996" t="str">
            <v>250mgx10粒</v>
          </cell>
          <cell r="D996" t="str">
            <v>盒</v>
          </cell>
          <cell r="E996">
            <v>2</v>
          </cell>
        </row>
        <row r="997">
          <cell r="A997">
            <v>7992</v>
          </cell>
          <cell r="B997" t="str">
            <v>硫普罗宁肠溶片(凯西莱片)</v>
          </cell>
          <cell r="C997" t="str">
            <v>0.1gx12片</v>
          </cell>
          <cell r="D997" t="str">
            <v>盒</v>
          </cell>
          <cell r="E997">
            <v>2</v>
          </cell>
        </row>
        <row r="998">
          <cell r="A998">
            <v>37774</v>
          </cell>
          <cell r="B998" t="str">
            <v>保儿安颗粒</v>
          </cell>
          <cell r="C998" t="str">
            <v>10gx6袋</v>
          </cell>
          <cell r="D998" t="str">
            <v>盒</v>
          </cell>
          <cell r="E998">
            <v>2</v>
          </cell>
        </row>
        <row r="999">
          <cell r="A999">
            <v>66789</v>
          </cell>
          <cell r="B999" t="str">
            <v>三七通舒胶囊
</v>
          </cell>
          <cell r="C999" t="str">
            <v>0.2gx18粒 </v>
          </cell>
          <cell r="D999" t="str">
            <v>盒</v>
          </cell>
          <cell r="E999">
            <v>2</v>
          </cell>
        </row>
        <row r="1000">
          <cell r="A1000">
            <v>109490</v>
          </cell>
          <cell r="B1000" t="str">
            <v>盐酸纳洛酮舌下片(风度)</v>
          </cell>
          <cell r="C1000" t="str">
            <v>0.4mgx2片</v>
          </cell>
          <cell r="D1000" t="str">
            <v>盒</v>
          </cell>
          <cell r="E1000">
            <v>2</v>
          </cell>
        </row>
        <row r="1001">
          <cell r="A1001">
            <v>63705</v>
          </cell>
          <cell r="B1001" t="str">
            <v>克拉霉素分散片(盈博顿)</v>
          </cell>
          <cell r="C1001" t="str">
            <v>0.125gx6片</v>
          </cell>
          <cell r="D1001" t="str">
            <v>盒</v>
          </cell>
          <cell r="E1001">
            <v>2</v>
          </cell>
        </row>
        <row r="1002">
          <cell r="A1002">
            <v>118688</v>
          </cell>
          <cell r="B1002" t="str">
            <v>硫酸沙丁胺醇气雾剂(万托林)</v>
          </cell>
          <cell r="C1002" t="str">
            <v>100ugx200揿</v>
          </cell>
          <cell r="D1002" t="str">
            <v>盒</v>
          </cell>
          <cell r="E1002">
            <v>2</v>
          </cell>
        </row>
        <row r="1003">
          <cell r="A1003">
            <v>39926</v>
          </cell>
          <cell r="B1003" t="str">
            <v>阿德福韦酯胶囊</v>
          </cell>
          <cell r="C1003" t="str">
            <v>10mgx14粒</v>
          </cell>
          <cell r="D1003" t="str">
            <v>盒</v>
          </cell>
          <cell r="E1003">
            <v>2</v>
          </cell>
        </row>
        <row r="1004">
          <cell r="A1004">
            <v>47879</v>
          </cell>
          <cell r="B1004" t="str">
            <v>甘草锌颗粒</v>
          </cell>
          <cell r="C1004" t="str">
            <v>1.5gx10袋</v>
          </cell>
          <cell r="D1004" t="str">
            <v>盒</v>
          </cell>
          <cell r="E1004">
            <v>2</v>
          </cell>
        </row>
        <row r="1005">
          <cell r="A1005">
            <v>82179</v>
          </cell>
          <cell r="B1005" t="str">
            <v>维生素AD滴剂(伊可新)</v>
          </cell>
          <cell r="C1005" t="str">
            <v>30粒(0-1岁)(胶囊型)</v>
          </cell>
          <cell r="D1005" t="str">
            <v>盒</v>
          </cell>
          <cell r="E1005">
            <v>2</v>
          </cell>
        </row>
        <row r="1006">
          <cell r="A1006">
            <v>27928</v>
          </cell>
          <cell r="B1006" t="str">
            <v>血宝胶囊</v>
          </cell>
          <cell r="C1006" t="str">
            <v>0.3gx10粒x2板</v>
          </cell>
          <cell r="D1006" t="str">
            <v>盒</v>
          </cell>
          <cell r="E1006">
            <v>2</v>
          </cell>
        </row>
        <row r="1007">
          <cell r="A1007">
            <v>16765</v>
          </cell>
          <cell r="B1007" t="str">
            <v>复方芦丁片</v>
          </cell>
          <cell r="C1007" t="str">
            <v>100片</v>
          </cell>
          <cell r="D1007" t="str">
            <v>瓶</v>
          </cell>
          <cell r="E1007">
            <v>2</v>
          </cell>
        </row>
        <row r="1008">
          <cell r="A1008">
            <v>50161</v>
          </cell>
          <cell r="B1008" t="str">
            <v>替比夫定片</v>
          </cell>
          <cell r="C1008" t="str">
            <v>600mg x 7片</v>
          </cell>
          <cell r="D1008" t="str">
            <v>盒</v>
          </cell>
          <cell r="E1008">
            <v>2</v>
          </cell>
        </row>
        <row r="1009">
          <cell r="A1009">
            <v>135106</v>
          </cell>
          <cell r="B1009" t="str">
            <v>阿法骨化醇软胶囊(法能)</v>
          </cell>
          <cell r="C1009" t="str">
            <v>0.5μgx20粒</v>
          </cell>
          <cell r="D1009" t="str">
            <v>盒</v>
          </cell>
          <cell r="E1009">
            <v>2</v>
          </cell>
        </row>
        <row r="1010">
          <cell r="A1010">
            <v>35237</v>
          </cell>
          <cell r="B1010" t="str">
            <v>缬沙坦胶囊(托平)</v>
          </cell>
          <cell r="C1010" t="str">
            <v>80mgx7粒</v>
          </cell>
          <cell r="D1010" t="str">
            <v>盒</v>
          </cell>
          <cell r="E1010">
            <v>2</v>
          </cell>
        </row>
        <row r="1011">
          <cell r="A1011">
            <v>50183</v>
          </cell>
          <cell r="B1011" t="str">
            <v>柴黄胶囊</v>
          </cell>
          <cell r="C1011" t="str">
            <v>0.42gx10粒x2板</v>
          </cell>
          <cell r="D1011" t="str">
            <v>盒</v>
          </cell>
          <cell r="E1011">
            <v>2</v>
          </cell>
        </row>
        <row r="1012">
          <cell r="A1012">
            <v>123717</v>
          </cell>
          <cell r="B1012" t="str">
            <v>健儿消食口服液</v>
          </cell>
          <cell r="C1012" t="str">
            <v>10mlx10支</v>
          </cell>
          <cell r="D1012" t="str">
            <v>盒</v>
          </cell>
          <cell r="E1012">
            <v>2</v>
          </cell>
        </row>
        <row r="1013">
          <cell r="A1013">
            <v>150076</v>
          </cell>
          <cell r="B1013" t="str">
            <v>板蓝根含片</v>
          </cell>
          <cell r="C1013" t="str">
            <v>0.5g*9片*2板</v>
          </cell>
          <cell r="D1013" t="str">
            <v>盒</v>
          </cell>
          <cell r="E1013">
            <v>2</v>
          </cell>
        </row>
        <row r="1014">
          <cell r="A1014">
            <v>28084</v>
          </cell>
          <cell r="B1014" t="str">
            <v>清热通淋片(优泌泰)</v>
          </cell>
          <cell r="C1014" t="str">
            <v>0.39gx12片x3板</v>
          </cell>
          <cell r="D1014" t="str">
            <v>盒</v>
          </cell>
          <cell r="E1014">
            <v>2</v>
          </cell>
        </row>
        <row r="1015">
          <cell r="A1015">
            <v>115179</v>
          </cell>
          <cell r="B1015" t="str">
            <v>百令胶囊</v>
          </cell>
          <cell r="C1015" t="str">
            <v>0.5gx42粒</v>
          </cell>
          <cell r="D1015" t="str">
            <v>盒</v>
          </cell>
          <cell r="E1015">
            <v>2</v>
          </cell>
        </row>
        <row r="1016">
          <cell r="A1016">
            <v>15307</v>
          </cell>
          <cell r="B1016" t="str">
            <v>尼莫地平片(尼膜同)</v>
          </cell>
          <cell r="C1016" t="str">
            <v>30mgx20片</v>
          </cell>
          <cell r="D1016" t="str">
            <v>盒</v>
          </cell>
          <cell r="E1016">
            <v>2</v>
          </cell>
        </row>
        <row r="1017">
          <cell r="A1017">
            <v>23730</v>
          </cell>
          <cell r="B1017" t="str">
            <v>甲巯咪唑片(赛治)</v>
          </cell>
          <cell r="C1017" t="str">
            <v>10mgx50片</v>
          </cell>
          <cell r="D1017" t="str">
            <v>盒</v>
          </cell>
          <cell r="E1017">
            <v>2</v>
          </cell>
        </row>
        <row r="1018">
          <cell r="A1018">
            <v>31170</v>
          </cell>
          <cell r="B1018" t="str">
            <v>远红外磁疗贴</v>
          </cell>
          <cell r="C1018" t="str">
            <v>7.5cmx11cmx1贴x2袋ZS-E关节炎</v>
          </cell>
          <cell r="D1018" t="str">
            <v>盒</v>
          </cell>
          <cell r="E1018">
            <v>2</v>
          </cell>
        </row>
        <row r="1019">
          <cell r="A1019">
            <v>148730</v>
          </cell>
          <cell r="B1019" t="str">
            <v>防霾口罩</v>
          </cell>
          <cell r="C1019" t="str">
            <v>5只（儿童装）</v>
          </cell>
          <cell r="D1019" t="str">
            <v>盒</v>
          </cell>
          <cell r="E1019">
            <v>2</v>
          </cell>
        </row>
        <row r="1020">
          <cell r="A1020">
            <v>22684</v>
          </cell>
          <cell r="B1020" t="str">
            <v>康妇炎胶囊</v>
          </cell>
          <cell r="C1020" t="str">
            <v>0.4gx24粒x2板</v>
          </cell>
          <cell r="D1020" t="str">
            <v>盒</v>
          </cell>
          <cell r="E1020">
            <v>2</v>
          </cell>
        </row>
        <row r="1021">
          <cell r="A1021">
            <v>134771</v>
          </cell>
          <cell r="B1021" t="str">
            <v>铝碳酸镁咀嚼片</v>
          </cell>
          <cell r="C1021" t="str">
            <v>500mgx30片</v>
          </cell>
          <cell r="D1021" t="str">
            <v>盒</v>
          </cell>
          <cell r="E1021">
            <v>2</v>
          </cell>
        </row>
        <row r="1022">
          <cell r="A1022">
            <v>40108</v>
          </cell>
          <cell r="B1022" t="str">
            <v>坎地沙坦酯片(维尔亚)</v>
          </cell>
          <cell r="C1022" t="str">
            <v>4mgx14片</v>
          </cell>
          <cell r="D1022" t="str">
            <v>盒</v>
          </cell>
          <cell r="E1022">
            <v>2</v>
          </cell>
        </row>
        <row r="1023">
          <cell r="A1023">
            <v>54357</v>
          </cell>
          <cell r="B1023" t="str">
            <v>头孢地尼胶囊（世扶尼）</v>
          </cell>
          <cell r="C1023" t="str">
            <v>0.1gx6片</v>
          </cell>
          <cell r="D1023" t="str">
            <v>盒</v>
          </cell>
          <cell r="E1023">
            <v>2</v>
          </cell>
        </row>
        <row r="1024">
          <cell r="A1024">
            <v>99213</v>
          </cell>
          <cell r="B1024" t="str">
            <v>小儿氨酚烷胺颗粒(优卡丹)</v>
          </cell>
          <cell r="C1024" t="str">
            <v>6gx16袋</v>
          </cell>
          <cell r="D1024" t="str">
            <v>盒</v>
          </cell>
          <cell r="E1024">
            <v>2</v>
          </cell>
        </row>
        <row r="1025">
          <cell r="A1025">
            <v>17327</v>
          </cell>
          <cell r="B1025" t="str">
            <v>炔雌醇环丙孕酮片(达英-35)</v>
          </cell>
          <cell r="C1025" t="str">
            <v>2mg:0.035mgx21片</v>
          </cell>
          <cell r="D1025" t="str">
            <v>盒</v>
          </cell>
          <cell r="E1025">
            <v>2</v>
          </cell>
        </row>
        <row r="1026">
          <cell r="A1026">
            <v>107396</v>
          </cell>
          <cell r="B1026" t="str">
            <v>单硝酸异山梨酯缓释片</v>
          </cell>
          <cell r="C1026" t="str">
            <v>40mgx20片</v>
          </cell>
          <cell r="D1026" t="str">
            <v>盒</v>
          </cell>
          <cell r="E1026">
            <v>2</v>
          </cell>
        </row>
        <row r="1027">
          <cell r="A1027">
            <v>99951</v>
          </cell>
          <cell r="B1027" t="str">
            <v>菊花</v>
          </cell>
          <cell r="C1027" t="str">
            <v>贡菊、50克/袋（桐君阁）</v>
          </cell>
          <cell r="D1027" t="str">
            <v>袋</v>
          </cell>
          <cell r="E1027">
            <v>2</v>
          </cell>
        </row>
        <row r="1028">
          <cell r="A1028">
            <v>122654</v>
          </cell>
          <cell r="B1028" t="str">
            <v>蛋白质粉</v>
          </cell>
          <cell r="C1028" t="str">
            <v>600g（水果味）</v>
          </cell>
          <cell r="D1028" t="str">
            <v>罐</v>
          </cell>
          <cell r="E1028">
            <v>2</v>
          </cell>
        </row>
        <row r="1029">
          <cell r="A1029">
            <v>142729</v>
          </cell>
          <cell r="B1029" t="str">
            <v>清好清畅胶囊+汤臣倍健天然维生素E软胶囊套装</v>
          </cell>
          <cell r="C1029" t="str">
            <v>78g(24g/瓶*2瓶+30g/瓶*1瓶）</v>
          </cell>
          <cell r="D1029" t="str">
            <v>盒</v>
          </cell>
          <cell r="E1029">
            <v>2</v>
          </cell>
        </row>
        <row r="1030">
          <cell r="A1030">
            <v>137325</v>
          </cell>
          <cell r="B1030" t="str">
            <v>汤臣倍健多种维生素矿物质片（男士型） </v>
          </cell>
          <cell r="C1030" t="str">
            <v> 90g（1.5g/片*60片）  </v>
          </cell>
          <cell r="D1030" t="str">
            <v>瓶</v>
          </cell>
          <cell r="E1030">
            <v>2</v>
          </cell>
        </row>
        <row r="1031">
          <cell r="A1031">
            <v>84295</v>
          </cell>
          <cell r="B1031" t="str">
            <v>鱼油牛磺酸软胶囊(汤臣倍健)</v>
          </cell>
          <cell r="C1031" t="str">
            <v>45g(500mgx90粒)</v>
          </cell>
          <cell r="D1031" t="str">
            <v>瓶</v>
          </cell>
          <cell r="E1031">
            <v>2</v>
          </cell>
        </row>
        <row r="1032">
          <cell r="A1032">
            <v>105991</v>
          </cell>
          <cell r="B1032" t="str">
            <v>御美彩染焗油膏(五贝子)棕黑色</v>
          </cell>
          <cell r="C1032" t="str">
            <v>120g</v>
          </cell>
          <cell r="D1032" t="str">
            <v>盒</v>
          </cell>
          <cell r="E1032">
            <v>2</v>
          </cell>
        </row>
        <row r="1033">
          <cell r="A1033">
            <v>67501</v>
          </cell>
          <cell r="B1033" t="str">
            <v>电子血压计(智能臂式)</v>
          </cell>
          <cell r="C1033" t="str">
            <v>KD-591</v>
          </cell>
          <cell r="D1033" t="str">
            <v>台</v>
          </cell>
          <cell r="E1033">
            <v>2</v>
          </cell>
        </row>
        <row r="1034">
          <cell r="A1034">
            <v>105173</v>
          </cell>
          <cell r="B1034" t="str">
            <v>电子血压计(智能臂式)</v>
          </cell>
          <cell r="C1034" t="str">
            <v>KD-5902</v>
          </cell>
          <cell r="D1034" t="str">
            <v>台</v>
          </cell>
          <cell r="E1034">
            <v>2</v>
          </cell>
        </row>
        <row r="1035">
          <cell r="A1035">
            <v>26741</v>
          </cell>
          <cell r="B1035" t="str">
            <v>银黄含片</v>
          </cell>
          <cell r="C1035" t="str">
            <v>0.65gx24片</v>
          </cell>
          <cell r="D1035" t="str">
            <v>盒</v>
          </cell>
          <cell r="E1035">
            <v>2</v>
          </cell>
        </row>
        <row r="1036">
          <cell r="A1036">
            <v>91596</v>
          </cell>
          <cell r="B1036" t="str">
            <v>潘高寿川贝枇杷糖(铁盒)</v>
          </cell>
          <cell r="C1036" t="str">
            <v>33g</v>
          </cell>
          <cell r="D1036" t="str">
            <v>盒</v>
          </cell>
          <cell r="E1036">
            <v>2</v>
          </cell>
        </row>
        <row r="1037">
          <cell r="A1037">
            <v>112292</v>
          </cell>
          <cell r="B1037" t="str">
            <v>氯雷他定口腔崩解片</v>
          </cell>
          <cell r="C1037" t="str">
            <v>10mgx10片</v>
          </cell>
          <cell r="D1037" t="str">
            <v>盒</v>
          </cell>
          <cell r="E1037">
            <v>2</v>
          </cell>
        </row>
        <row r="1038">
          <cell r="A1038">
            <v>105279</v>
          </cell>
          <cell r="B1038" t="str">
            <v>二十五味松石丸</v>
          </cell>
          <cell r="C1038" t="str">
            <v>1gx8丸</v>
          </cell>
          <cell r="D1038" t="str">
            <v>盒</v>
          </cell>
          <cell r="E1038">
            <v>2</v>
          </cell>
        </row>
        <row r="1039">
          <cell r="A1039">
            <v>140035</v>
          </cell>
          <cell r="B1039" t="str">
            <v>天然胶乳橡胶避孕套</v>
          </cell>
          <cell r="C1039" t="str">
            <v>12只(诱惑爱)</v>
          </cell>
          <cell r="D1039" t="str">
            <v>盒</v>
          </cell>
          <cell r="E1039">
            <v>2</v>
          </cell>
        </row>
        <row r="1040">
          <cell r="A1040">
            <v>134829</v>
          </cell>
          <cell r="B1040" t="str">
            <v>毓婷天然乳胶橡胶避孕套</v>
          </cell>
          <cell r="C1040" t="str">
            <v>12只(至尊金装)</v>
          </cell>
          <cell r="D1040" t="str">
            <v>盒</v>
          </cell>
          <cell r="E1040">
            <v>2</v>
          </cell>
        </row>
        <row r="1041">
          <cell r="A1041">
            <v>140414</v>
          </cell>
          <cell r="B1041" t="str">
            <v>山药粉
</v>
          </cell>
          <cell r="C1041" t="str">
            <v>200g
</v>
          </cell>
          <cell r="D1041" t="str">
            <v>瓶</v>
          </cell>
          <cell r="E1041">
            <v>2</v>
          </cell>
        </row>
        <row r="1042">
          <cell r="A1042">
            <v>140513</v>
          </cell>
          <cell r="B1042" t="str">
            <v>杰士邦天然胶乳橡胶避孕套</v>
          </cell>
          <cell r="C1042" t="str">
            <v>12只(零感超薄.超润原零感极薄.极润)</v>
          </cell>
          <cell r="D1042" t="str">
            <v>盒</v>
          </cell>
          <cell r="E1042">
            <v>2</v>
          </cell>
        </row>
        <row r="1043">
          <cell r="A1043">
            <v>145722</v>
          </cell>
          <cell r="B1043" t="str">
            <v>薰衣草</v>
          </cell>
          <cell r="C1043" t="str">
            <v>30g</v>
          </cell>
          <cell r="D1043" t="str">
            <v>袋</v>
          </cell>
          <cell r="E1043">
            <v>2</v>
          </cell>
        </row>
        <row r="1044">
          <cell r="A1044">
            <v>124248</v>
          </cell>
          <cell r="B1044" t="str">
            <v>冈本OK避孕套</v>
          </cell>
          <cell r="C1044" t="str">
            <v>10片（0.03贴身超薄）</v>
          </cell>
          <cell r="D1044" t="str">
            <v>盒</v>
          </cell>
          <cell r="E1044">
            <v>2</v>
          </cell>
        </row>
        <row r="1045">
          <cell r="A1045">
            <v>100136</v>
          </cell>
          <cell r="B1045" t="str">
            <v>杰士邦情趣润滑剂(原滋养润滑啫喱) </v>
          </cell>
          <cell r="C1045" t="str">
            <v>50g(水润快感)</v>
          </cell>
          <cell r="D1045" t="str">
            <v>支</v>
          </cell>
          <cell r="E1045">
            <v>2</v>
          </cell>
        </row>
        <row r="1046">
          <cell r="A1046">
            <v>55756</v>
          </cell>
          <cell r="B1046" t="str">
            <v>强肾片</v>
          </cell>
          <cell r="C1046" t="str">
            <v>0.63g×36片</v>
          </cell>
          <cell r="D1046" t="str">
            <v>盒</v>
          </cell>
          <cell r="E1046">
            <v>2</v>
          </cell>
        </row>
        <row r="1047">
          <cell r="A1047">
            <v>108027</v>
          </cell>
          <cell r="B1047" t="str">
            <v>左炔诺孕酮片(保仕婷)</v>
          </cell>
          <cell r="C1047" t="str">
            <v>1.5mgx1片</v>
          </cell>
          <cell r="D1047" t="str">
            <v>盒</v>
          </cell>
          <cell r="E1047">
            <v>2</v>
          </cell>
        </row>
        <row r="1048">
          <cell r="A1048">
            <v>95863</v>
          </cell>
          <cell r="B1048" t="str">
            <v>温灸棒</v>
          </cell>
          <cell r="C1048" t="str">
            <v>大号(可拆型)</v>
          </cell>
          <cell r="D1048" t="str">
            <v>个</v>
          </cell>
          <cell r="E1048">
            <v>2</v>
          </cell>
        </row>
        <row r="1049">
          <cell r="A1049">
            <v>74376</v>
          </cell>
          <cell r="B1049" t="str">
            <v>大黄蛰虫片</v>
          </cell>
          <cell r="C1049" t="str">
            <v>0.52gx12片x2板(薄膜衣)</v>
          </cell>
          <cell r="D1049" t="str">
            <v>盒</v>
          </cell>
          <cell r="E1049">
            <v>2</v>
          </cell>
        </row>
        <row r="1050">
          <cell r="A1050">
            <v>135657</v>
          </cell>
          <cell r="B1050" t="str">
            <v>金牌风油精
</v>
          </cell>
          <cell r="C1050" t="str">
            <v>10ml</v>
          </cell>
          <cell r="D1050" t="str">
            <v>瓶</v>
          </cell>
          <cell r="E1050">
            <v>2</v>
          </cell>
        </row>
        <row r="1051">
          <cell r="A1051">
            <v>102047</v>
          </cell>
          <cell r="B1051" t="str">
            <v>虚汗停颗粒</v>
          </cell>
          <cell r="C1051" t="str">
            <v>5gx20袋</v>
          </cell>
          <cell r="D1051" t="str">
            <v>盒</v>
          </cell>
          <cell r="E1051">
            <v>2</v>
          </cell>
        </row>
        <row r="1052">
          <cell r="A1052">
            <v>17344</v>
          </cell>
          <cell r="B1052" t="str">
            <v>洛索洛芬钠片(乐松)</v>
          </cell>
          <cell r="C1052" t="str">
            <v>60mgx20片</v>
          </cell>
          <cell r="D1052" t="str">
            <v>盒</v>
          </cell>
          <cell r="E1052">
            <v>2</v>
          </cell>
        </row>
        <row r="1053">
          <cell r="A1053">
            <v>21664</v>
          </cell>
          <cell r="B1053" t="str">
            <v>瑞格列奈片(孚来迪)</v>
          </cell>
          <cell r="C1053" t="str">
            <v>0.5mgx30片</v>
          </cell>
          <cell r="D1053" t="str">
            <v>盒</v>
          </cell>
          <cell r="E1053">
            <v>2</v>
          </cell>
        </row>
        <row r="1054">
          <cell r="A1054">
            <v>50162</v>
          </cell>
          <cell r="B1054" t="str">
            <v>羟糖甘滴眼液(新泪然)</v>
          </cell>
          <cell r="C1054" t="str">
            <v>5ml</v>
          </cell>
          <cell r="D1054" t="str">
            <v>支</v>
          </cell>
          <cell r="E1054">
            <v>2</v>
          </cell>
        </row>
        <row r="1055">
          <cell r="A1055">
            <v>65507</v>
          </cell>
          <cell r="B1055" t="str">
            <v>银翘合剂</v>
          </cell>
          <cell r="C1055" t="str">
            <v>100ml</v>
          </cell>
          <cell r="D1055" t="str">
            <v>瓶</v>
          </cell>
          <cell r="E1055">
            <v>2</v>
          </cell>
        </row>
        <row r="1056">
          <cell r="A1056">
            <v>77</v>
          </cell>
          <cell r="B1056" t="str">
            <v>阿莫西林胶囊</v>
          </cell>
          <cell r="C1056" t="str">
            <v>0.25gx10粒x5板</v>
          </cell>
          <cell r="D1056" t="str">
            <v>盒</v>
          </cell>
          <cell r="E1056">
            <v>2</v>
          </cell>
        </row>
        <row r="1057">
          <cell r="A1057">
            <v>254</v>
          </cell>
          <cell r="B1057" t="str">
            <v>阿昔洛韦片</v>
          </cell>
          <cell r="C1057" t="str">
            <v>0.1gx24片</v>
          </cell>
          <cell r="D1057" t="str">
            <v>盒</v>
          </cell>
          <cell r="E1057">
            <v>2</v>
          </cell>
        </row>
        <row r="1058">
          <cell r="A1058">
            <v>3141</v>
          </cell>
          <cell r="B1058" t="str">
            <v>消糜栓</v>
          </cell>
          <cell r="C1058" t="str">
            <v>3gx5粒</v>
          </cell>
          <cell r="D1058" t="str">
            <v>盒</v>
          </cell>
          <cell r="E1058">
            <v>2</v>
          </cell>
        </row>
        <row r="1059">
          <cell r="A1059">
            <v>39969</v>
          </cell>
          <cell r="B1059" t="str">
            <v>去痛片</v>
          </cell>
          <cell r="C1059" t="str">
            <v>12片x2板</v>
          </cell>
          <cell r="D1059" t="str">
            <v>盒</v>
          </cell>
          <cell r="E1059">
            <v>2</v>
          </cell>
        </row>
        <row r="1060">
          <cell r="A1060">
            <v>130869</v>
          </cell>
          <cell r="B1060" t="str">
            <v>天和追风膏</v>
          </cell>
          <cell r="C1060" t="str">
            <v>7cmx10cmx2贴x3袋</v>
          </cell>
          <cell r="D1060" t="str">
            <v>盒</v>
          </cell>
          <cell r="E1060">
            <v>2</v>
          </cell>
        </row>
        <row r="1061">
          <cell r="A1061">
            <v>114827</v>
          </cell>
          <cell r="B1061" t="str">
            <v>蛇胆川贝枇杷膏</v>
          </cell>
          <cell r="C1061" t="str">
            <v>210g</v>
          </cell>
          <cell r="D1061" t="str">
            <v>瓶</v>
          </cell>
          <cell r="E1061">
            <v>2</v>
          </cell>
        </row>
        <row r="1062">
          <cell r="A1062">
            <v>105008</v>
          </cell>
          <cell r="B1062" t="str">
            <v>复方紫草油</v>
          </cell>
          <cell r="C1062" t="str">
            <v>30ml</v>
          </cell>
          <cell r="D1062" t="str">
            <v>盒</v>
          </cell>
          <cell r="E1062">
            <v>2</v>
          </cell>
        </row>
        <row r="1063">
          <cell r="A1063">
            <v>74917</v>
          </cell>
          <cell r="B1063" t="str">
            <v>金栀洁龈含漱液</v>
          </cell>
          <cell r="C1063" t="str">
            <v>200ml</v>
          </cell>
          <cell r="D1063" t="str">
            <v>瓶</v>
          </cell>
          <cell r="E1063">
            <v>2</v>
          </cell>
        </row>
        <row r="1064">
          <cell r="A1064">
            <v>114715</v>
          </cell>
          <cell r="B1064" t="str">
            <v>右归丸
</v>
          </cell>
          <cell r="C1064" t="str">
            <v>9gx9袋(小蜜丸)</v>
          </cell>
          <cell r="D1064" t="str">
            <v>盒</v>
          </cell>
          <cell r="E1064">
            <v>2</v>
          </cell>
        </row>
        <row r="1065">
          <cell r="A1065">
            <v>10636</v>
          </cell>
          <cell r="B1065" t="str">
            <v>香砂六君丸</v>
          </cell>
          <cell r="C1065" t="str">
            <v>200丸(浓缩丸)</v>
          </cell>
          <cell r="D1065" t="str">
            <v>盒</v>
          </cell>
          <cell r="E1065">
            <v>2</v>
          </cell>
        </row>
        <row r="1066">
          <cell r="A1066">
            <v>126108</v>
          </cell>
          <cell r="B1066" t="str">
            <v>半夏天麻丸</v>
          </cell>
          <cell r="C1066" t="str">
            <v>6g（100丸）x12袋(水丸)</v>
          </cell>
          <cell r="D1066" t="str">
            <v>盒</v>
          </cell>
          <cell r="E1066">
            <v>2</v>
          </cell>
        </row>
        <row r="1067">
          <cell r="A1067">
            <v>14438</v>
          </cell>
          <cell r="B1067" t="str">
            <v>抗骨增生片</v>
          </cell>
          <cell r="C1067" t="str">
            <v>100片</v>
          </cell>
          <cell r="D1067" t="str">
            <v>瓶</v>
          </cell>
          <cell r="E1067">
            <v>2</v>
          </cell>
        </row>
        <row r="1068">
          <cell r="A1068">
            <v>49941</v>
          </cell>
          <cell r="B1068" t="str">
            <v>柏子养心丸</v>
          </cell>
          <cell r="C1068" t="str">
            <v>6gx10袋</v>
          </cell>
          <cell r="D1068" t="str">
            <v>盒</v>
          </cell>
          <cell r="E1068">
            <v>2</v>
          </cell>
        </row>
        <row r="1069">
          <cell r="A1069">
            <v>6302</v>
          </cell>
          <cell r="B1069" t="str">
            <v>嫦娥加丽丸</v>
          </cell>
          <cell r="C1069" t="str">
            <v>0.34gx12丸x8板</v>
          </cell>
          <cell r="D1069" t="str">
            <v>盒</v>
          </cell>
          <cell r="E1069">
            <v>2</v>
          </cell>
        </row>
        <row r="1070">
          <cell r="A1070">
            <v>48949</v>
          </cell>
          <cell r="B1070" t="str">
            <v>维胺酯胶囊(三蕊)</v>
          </cell>
          <cell r="C1070" t="str">
            <v>25mgx12粒x2板</v>
          </cell>
          <cell r="D1070" t="str">
            <v>盒</v>
          </cell>
          <cell r="E1070">
            <v>2</v>
          </cell>
        </row>
        <row r="1071">
          <cell r="A1071">
            <v>892</v>
          </cell>
          <cell r="B1071" t="str">
            <v>维胺酯维E乳膏(痤疮王)(邦力)</v>
          </cell>
          <cell r="C1071" t="str">
            <v>45mg:75mgx15g</v>
          </cell>
          <cell r="D1071" t="str">
            <v>支</v>
          </cell>
          <cell r="E1071">
            <v>2</v>
          </cell>
        </row>
        <row r="1072">
          <cell r="A1072">
            <v>54126</v>
          </cell>
          <cell r="B1072" t="str">
            <v>百咳静糖浆</v>
          </cell>
          <cell r="C1072" t="str">
            <v>120ml(低糖型)(儿童型)</v>
          </cell>
          <cell r="D1072" t="str">
            <v>瓶</v>
          </cell>
          <cell r="E1072">
            <v>2</v>
          </cell>
        </row>
        <row r="1073">
          <cell r="A1073">
            <v>35673</v>
          </cell>
          <cell r="B1073" t="str">
            <v>小儿止咳糖浆</v>
          </cell>
          <cell r="C1073" t="str">
            <v>100ml</v>
          </cell>
          <cell r="D1073" t="str">
            <v>瓶</v>
          </cell>
          <cell r="E1073">
            <v>2</v>
          </cell>
        </row>
        <row r="1074">
          <cell r="A1074">
            <v>33795</v>
          </cell>
          <cell r="B1074" t="str">
            <v>阿奇霉素颗粒</v>
          </cell>
          <cell r="C1074" t="str">
            <v>0.1gx6袋(10万单位)</v>
          </cell>
          <cell r="D1074" t="str">
            <v>盒</v>
          </cell>
          <cell r="E1074">
            <v>2</v>
          </cell>
        </row>
        <row r="1075">
          <cell r="A1075">
            <v>135174</v>
          </cell>
          <cell r="B1075" t="str">
            <v>格列齐特片（Ⅱ）</v>
          </cell>
          <cell r="C1075" t="str">
            <v>80mgx100片</v>
          </cell>
          <cell r="D1075" t="str">
            <v>盒</v>
          </cell>
          <cell r="E1075">
            <v>2</v>
          </cell>
        </row>
        <row r="1076">
          <cell r="A1076">
            <v>32</v>
          </cell>
          <cell r="B1076" t="str">
            <v>阿胶</v>
          </cell>
          <cell r="C1076" t="str">
            <v>250g(铁盒)</v>
          </cell>
          <cell r="D1076" t="str">
            <v>盒</v>
          </cell>
          <cell r="E1076">
            <v>2</v>
          </cell>
        </row>
        <row r="1077">
          <cell r="A1077">
            <v>137287</v>
          </cell>
          <cell r="B1077" t="str">
            <v>复方尿维氨滴眼液</v>
          </cell>
          <cell r="C1077" t="str">
            <v>15ml</v>
          </cell>
          <cell r="D1077" t="str">
            <v>盒</v>
          </cell>
          <cell r="E1077">
            <v>2</v>
          </cell>
        </row>
        <row r="1078">
          <cell r="A1078">
            <v>39518</v>
          </cell>
          <cell r="B1078" t="str">
            <v>麝香保心丸</v>
          </cell>
          <cell r="C1078" t="str">
            <v>22.5mgx42丸</v>
          </cell>
          <cell r="D1078" t="str">
            <v>盒</v>
          </cell>
          <cell r="E1078">
            <v>2</v>
          </cell>
        </row>
        <row r="1079">
          <cell r="A1079">
            <v>496</v>
          </cell>
          <cell r="B1079" t="str">
            <v>多酶片</v>
          </cell>
          <cell r="C1079" t="str">
            <v>100片</v>
          </cell>
          <cell r="D1079" t="str">
            <v>瓶</v>
          </cell>
          <cell r="E1079">
            <v>2</v>
          </cell>
        </row>
        <row r="1080">
          <cell r="A1080">
            <v>5208</v>
          </cell>
          <cell r="B1080" t="str">
            <v>牛黄降压丸</v>
          </cell>
          <cell r="C1080" t="str">
            <v>1.6gx10丸</v>
          </cell>
          <cell r="D1080" t="str">
            <v>盒</v>
          </cell>
          <cell r="E1080">
            <v>2</v>
          </cell>
        </row>
        <row r="1081">
          <cell r="A1081">
            <v>11979</v>
          </cell>
          <cell r="B1081" t="str">
            <v>丙酸氯倍他索乳膏(恩肤霜)</v>
          </cell>
          <cell r="C1081" t="str">
            <v>10g：2mg</v>
          </cell>
          <cell r="D1081" t="str">
            <v>支</v>
          </cell>
          <cell r="E1081">
            <v>2</v>
          </cell>
        </row>
        <row r="1082">
          <cell r="A1082">
            <v>522</v>
          </cell>
          <cell r="B1082" t="str">
            <v>雷公藤多苷片</v>
          </cell>
          <cell r="C1082" t="str">
            <v>10mgx50片</v>
          </cell>
          <cell r="D1082" t="str">
            <v>瓶</v>
          </cell>
          <cell r="E1082">
            <v>2</v>
          </cell>
        </row>
        <row r="1083">
          <cell r="A1083">
            <v>10602</v>
          </cell>
          <cell r="B1083" t="str">
            <v>呋麻滴鼻液</v>
          </cell>
          <cell r="C1083" t="str">
            <v>10ml</v>
          </cell>
          <cell r="D1083" t="str">
            <v>瓶</v>
          </cell>
          <cell r="E1083">
            <v>2</v>
          </cell>
        </row>
        <row r="1084">
          <cell r="A1084">
            <v>51376</v>
          </cell>
          <cell r="B1084" t="str">
            <v>左炔诺孕酮炔雌醇(三相)片(卡丽瑞)</v>
          </cell>
          <cell r="C1084" t="str">
            <v>21片</v>
          </cell>
          <cell r="D1084" t="str">
            <v>盒</v>
          </cell>
          <cell r="E1084">
            <v>2</v>
          </cell>
        </row>
        <row r="1085">
          <cell r="A1085">
            <v>139278</v>
          </cell>
          <cell r="B1085" t="str">
            <v>布洛芬咀嚼片(芬必得)</v>
          </cell>
          <cell r="C1085" t="str">
            <v>0.2gx10片</v>
          </cell>
          <cell r="D1085" t="str">
            <v>盒</v>
          </cell>
          <cell r="E1085">
            <v>2</v>
          </cell>
        </row>
        <row r="1086">
          <cell r="A1086">
            <v>23756</v>
          </cell>
          <cell r="B1086" t="str">
            <v>复方枣仁胶囊</v>
          </cell>
          <cell r="C1086" t="str">
            <v>0.4gx6粒</v>
          </cell>
          <cell r="D1086" t="str">
            <v>盒</v>
          </cell>
          <cell r="E1086">
            <v>2</v>
          </cell>
        </row>
        <row r="1087">
          <cell r="A1087">
            <v>146842</v>
          </cell>
          <cell r="B1087" t="str">
            <v>木丹颗粒</v>
          </cell>
          <cell r="C1087" t="str">
            <v>7gx6袋</v>
          </cell>
          <cell r="D1087" t="str">
            <v>盒</v>
          </cell>
          <cell r="E1087">
            <v>2</v>
          </cell>
        </row>
        <row r="1088">
          <cell r="A1088">
            <v>101359</v>
          </cell>
          <cell r="B1088" t="str">
            <v>正天丸</v>
          </cell>
          <cell r="C1088" t="str">
            <v>6gx15袋(水丸)</v>
          </cell>
          <cell r="D1088" t="str">
            <v>盒</v>
          </cell>
          <cell r="E1088">
            <v>2</v>
          </cell>
        </row>
        <row r="1089">
          <cell r="A1089">
            <v>4277</v>
          </cell>
          <cell r="B1089" t="str">
            <v>善存银片</v>
          </cell>
          <cell r="C1089" t="str">
            <v>30片</v>
          </cell>
          <cell r="D1089" t="str">
            <v>瓶</v>
          </cell>
          <cell r="E1089">
            <v>2</v>
          </cell>
        </row>
        <row r="1090">
          <cell r="A1090">
            <v>35104</v>
          </cell>
          <cell r="B1090" t="str">
            <v>洁尔阴泡腾片</v>
          </cell>
          <cell r="C1090" t="str">
            <v>0.3gx12片</v>
          </cell>
          <cell r="D1090" t="str">
            <v>盒</v>
          </cell>
          <cell r="E1090">
            <v>2</v>
          </cell>
        </row>
        <row r="1091">
          <cell r="A1091">
            <v>82097</v>
          </cell>
          <cell r="B1091" t="str">
            <v>三金片</v>
          </cell>
          <cell r="C1091" t="str">
            <v>0.29gx54片(薄膜衣)</v>
          </cell>
          <cell r="D1091" t="str">
            <v>盒</v>
          </cell>
          <cell r="E1091">
            <v>2</v>
          </cell>
        </row>
        <row r="1092">
          <cell r="A1092">
            <v>66649</v>
          </cell>
          <cell r="B1092" t="str">
            <v>盐酸氨基葡萄糖片
</v>
          </cell>
          <cell r="C1092" t="str">
            <v>240mgx15片x2板
</v>
          </cell>
          <cell r="D1092" t="str">
            <v>盒</v>
          </cell>
          <cell r="E1092">
            <v>2</v>
          </cell>
        </row>
        <row r="1093">
          <cell r="A1093">
            <v>74404</v>
          </cell>
          <cell r="B1093" t="str">
            <v>天麻蜜环菌片</v>
          </cell>
          <cell r="C1093" t="str">
            <v>0.25gx12片x3板(糖衣)</v>
          </cell>
          <cell r="D1093" t="str">
            <v>盒</v>
          </cell>
          <cell r="E1093">
            <v>2</v>
          </cell>
        </row>
        <row r="1094">
          <cell r="A1094">
            <v>133312</v>
          </cell>
          <cell r="B1094" t="str">
            <v>氯雷他定片</v>
          </cell>
          <cell r="C1094" t="str">
            <v>10mgx12片</v>
          </cell>
          <cell r="D1094" t="str">
            <v>盒</v>
          </cell>
          <cell r="E1094">
            <v>2</v>
          </cell>
        </row>
        <row r="1095">
          <cell r="A1095">
            <v>5885</v>
          </cell>
          <cell r="B1095" t="str">
            <v>西青果茶(藏青果茶)</v>
          </cell>
          <cell r="C1095" t="str">
            <v>15gx10块</v>
          </cell>
          <cell r="D1095" t="str">
            <v>盒</v>
          </cell>
          <cell r="E1095">
            <v>2</v>
          </cell>
        </row>
        <row r="1096">
          <cell r="A1096">
            <v>151119</v>
          </cell>
          <cell r="B1096" t="str">
            <v>当归腹痛宁滴丸（今来舒）</v>
          </cell>
          <cell r="C1096" t="str">
            <v>20mg*15粒*6袋</v>
          </cell>
          <cell r="D1096" t="str">
            <v>盒</v>
          </cell>
          <cell r="E1096">
            <v>2</v>
          </cell>
        </row>
        <row r="1097">
          <cell r="A1097">
            <v>124741</v>
          </cell>
          <cell r="B1097" t="str">
            <v>硫酸沙丁胺醇吸入气雾剂</v>
          </cell>
          <cell r="C1097" t="str">
            <v>0.1mgx200揿/瓶</v>
          </cell>
          <cell r="D1097" t="str">
            <v>瓶</v>
          </cell>
          <cell r="E1097">
            <v>2</v>
          </cell>
        </row>
        <row r="1098">
          <cell r="A1098">
            <v>3126</v>
          </cell>
          <cell r="B1098" t="str">
            <v>格列喹酮片(糖适平)</v>
          </cell>
          <cell r="C1098" t="str">
            <v>30mgx60片</v>
          </cell>
          <cell r="D1098" t="str">
            <v>瓶</v>
          </cell>
          <cell r="E1098">
            <v>2</v>
          </cell>
        </row>
        <row r="1099">
          <cell r="A1099">
            <v>11551</v>
          </cell>
          <cell r="B1099" t="str">
            <v>婴儿健脾散</v>
          </cell>
          <cell r="C1099" t="str">
            <v>0.5gx10袋</v>
          </cell>
          <cell r="D1099" t="str">
            <v>盒</v>
          </cell>
          <cell r="E1099">
            <v>2</v>
          </cell>
        </row>
        <row r="1100">
          <cell r="A1100">
            <v>8439</v>
          </cell>
          <cell r="B1100" t="str">
            <v>海洋洁肤液</v>
          </cell>
          <cell r="C1100" t="str">
            <v>5ml</v>
          </cell>
          <cell r="D1100" t="str">
            <v>盒</v>
          </cell>
          <cell r="E1100">
            <v>2</v>
          </cell>
        </row>
        <row r="1101">
          <cell r="A1101">
            <v>378</v>
          </cell>
          <cell r="B1101" t="str">
            <v>甲硝唑片</v>
          </cell>
          <cell r="C1101" t="str">
            <v>0.2gx100片</v>
          </cell>
          <cell r="D1101" t="str">
            <v>瓶</v>
          </cell>
          <cell r="E1101">
            <v>2</v>
          </cell>
        </row>
        <row r="1102">
          <cell r="A1102">
            <v>66158</v>
          </cell>
          <cell r="B1102" t="str">
            <v>曲安奈德鼻喷雾剂(毕诺)</v>
          </cell>
          <cell r="C1102" t="str">
            <v>240揿</v>
          </cell>
          <cell r="D1102" t="str">
            <v>支</v>
          </cell>
          <cell r="E1102">
            <v>2</v>
          </cell>
        </row>
        <row r="1103">
          <cell r="A1103">
            <v>28510</v>
          </cell>
          <cell r="B1103" t="str">
            <v>聚维酮碘溶液(艾利克)</v>
          </cell>
          <cell r="C1103" t="str">
            <v>200ml：5%（用于皮肤、黏膜的消毒）</v>
          </cell>
          <cell r="D1103" t="str">
            <v>瓶</v>
          </cell>
          <cell r="E1103">
            <v>2</v>
          </cell>
        </row>
        <row r="1104">
          <cell r="A1104">
            <v>97851</v>
          </cell>
          <cell r="B1104" t="str">
            <v>复方片仔癀含片</v>
          </cell>
          <cell r="C1104" t="str">
            <v>0.5gx24片(薄膜衣)</v>
          </cell>
          <cell r="D1104" t="str">
            <v>盒</v>
          </cell>
          <cell r="E1104">
            <v>2</v>
          </cell>
        </row>
        <row r="1105">
          <cell r="A1105">
            <v>13565</v>
          </cell>
          <cell r="B1105" t="str">
            <v>妥布霉素滴眼液(托百士)</v>
          </cell>
          <cell r="C1105" t="str">
            <v>0.3%x5ml</v>
          </cell>
          <cell r="D1105" t="str">
            <v>支</v>
          </cell>
          <cell r="E1105">
            <v>2</v>
          </cell>
        </row>
        <row r="1106">
          <cell r="A1106">
            <v>135230</v>
          </cell>
          <cell r="B1106" t="str">
            <v>蜂胶牙痛酊
</v>
          </cell>
          <cell r="C1106" t="str">
            <v>5ml</v>
          </cell>
          <cell r="D1106" t="str">
            <v>盒</v>
          </cell>
          <cell r="E1106">
            <v>2</v>
          </cell>
        </row>
        <row r="1107">
          <cell r="A1107">
            <v>105512</v>
          </cell>
          <cell r="B1107" t="str">
            <v>鞣酸蛋白酵母散(奥瑞德)</v>
          </cell>
          <cell r="C1107" t="str">
            <v>15包(复方)</v>
          </cell>
          <cell r="D1107" t="str">
            <v>盒</v>
          </cell>
          <cell r="E1107">
            <v>2</v>
          </cell>
        </row>
        <row r="1108">
          <cell r="A1108">
            <v>16468</v>
          </cell>
          <cell r="B1108" t="str">
            <v>麝香心脑乐片</v>
          </cell>
          <cell r="C1108" t="str">
            <v>12片x3板</v>
          </cell>
          <cell r="D1108" t="str">
            <v>盒</v>
          </cell>
          <cell r="E1108">
            <v>2</v>
          </cell>
        </row>
        <row r="1109">
          <cell r="A1109">
            <v>21871</v>
          </cell>
          <cell r="B1109" t="str">
            <v>白芍总苷胶囊(帕夫林)</v>
          </cell>
          <cell r="C1109" t="str">
            <v>0.3gx36粒</v>
          </cell>
          <cell r="D1109" t="str">
            <v>盒</v>
          </cell>
          <cell r="E1109">
            <v>2</v>
          </cell>
        </row>
        <row r="1110">
          <cell r="A1110">
            <v>52446</v>
          </cell>
          <cell r="B1110" t="str">
            <v>婷好青春胶囊(汤臣倍健)</v>
          </cell>
          <cell r="C1110" t="str">
            <v>12g(0.2gx60粒)</v>
          </cell>
          <cell r="D1110" t="str">
            <v>瓶</v>
          </cell>
          <cell r="E1110">
            <v>2</v>
          </cell>
        </row>
        <row r="1111">
          <cell r="A1111">
            <v>118248</v>
          </cell>
          <cell r="B1111" t="str">
            <v>维生素AD滴剂(胶囊型)</v>
          </cell>
          <cell r="C1111" t="str">
            <v>12粒x3板(一岁以上)(VA2000单位:VD700单位)</v>
          </cell>
          <cell r="D1111" t="str">
            <v>盒</v>
          </cell>
          <cell r="E1111">
            <v>2</v>
          </cell>
        </row>
        <row r="1112">
          <cell r="A1112">
            <v>1828</v>
          </cell>
          <cell r="B1112" t="str">
            <v>珊瑚癣净</v>
          </cell>
          <cell r="C1112" t="str">
            <v>250ml</v>
          </cell>
          <cell r="D1112" t="str">
            <v>瓶</v>
          </cell>
          <cell r="E1112">
            <v>2</v>
          </cell>
        </row>
        <row r="1113">
          <cell r="A1113">
            <v>135107</v>
          </cell>
          <cell r="B1113" t="str">
            <v>孟鲁司特钠咀嚼片</v>
          </cell>
          <cell r="C1113" t="str">
            <v>5mg*6片</v>
          </cell>
          <cell r="D1113" t="str">
            <v>盒</v>
          </cell>
          <cell r="E1113">
            <v>2</v>
          </cell>
        </row>
        <row r="1114">
          <cell r="A1114">
            <v>20174</v>
          </cell>
          <cell r="B1114" t="str">
            <v>香菊胶囊</v>
          </cell>
          <cell r="C1114" t="str">
            <v>0.3gx24粒</v>
          </cell>
          <cell r="D1114" t="str">
            <v>盒</v>
          </cell>
          <cell r="E1114">
            <v>2</v>
          </cell>
        </row>
        <row r="1115">
          <cell r="A1115">
            <v>20288</v>
          </cell>
          <cell r="B1115" t="str">
            <v>高锰酸钾消毒片</v>
          </cell>
          <cell r="C1115" t="str">
            <v>0.2gx12片x2板</v>
          </cell>
          <cell r="D1115" t="str">
            <v>盒</v>
          </cell>
          <cell r="E1115">
            <v>2</v>
          </cell>
        </row>
        <row r="1116">
          <cell r="A1116">
            <v>69315</v>
          </cell>
          <cell r="B1116" t="str">
            <v>地奥司明片(爱脉朗)</v>
          </cell>
          <cell r="C1116" t="str">
            <v>500mgx20片</v>
          </cell>
          <cell r="D1116" t="str">
            <v>盒</v>
          </cell>
          <cell r="E1116">
            <v>2</v>
          </cell>
        </row>
        <row r="1117">
          <cell r="A1117">
            <v>23797</v>
          </cell>
          <cell r="B1117" t="str">
            <v>盐酸苯海索片</v>
          </cell>
          <cell r="C1117" t="str">
            <v>2mgx100片</v>
          </cell>
          <cell r="D1117" t="str">
            <v>瓶</v>
          </cell>
          <cell r="E1117">
            <v>2</v>
          </cell>
        </row>
        <row r="1118">
          <cell r="A1118">
            <v>136193</v>
          </cell>
          <cell r="B1118" t="str">
            <v>桂龙咳喘宁胶囊</v>
          </cell>
          <cell r="C1118" t="str">
            <v>0.5g*9粒*3板</v>
          </cell>
          <cell r="D1118" t="str">
            <v>盒</v>
          </cell>
          <cell r="E1118">
            <v>2</v>
          </cell>
        </row>
        <row r="1119">
          <cell r="A1119">
            <v>8110</v>
          </cell>
          <cell r="B1119" t="str">
            <v>消炎止咳片</v>
          </cell>
          <cell r="C1119" t="str">
            <v>0.35gx12片x2板</v>
          </cell>
          <cell r="D1119" t="str">
            <v>盒</v>
          </cell>
          <cell r="E1119">
            <v>2</v>
          </cell>
        </row>
        <row r="1120">
          <cell r="A1120">
            <v>92208</v>
          </cell>
          <cell r="B1120" t="str">
            <v>复合肽营养饮品（初元I型）</v>
          </cell>
          <cell r="C1120" t="str">
            <v>100mlx8瓶</v>
          </cell>
          <cell r="D1120" t="str">
            <v>盒</v>
          </cell>
          <cell r="E1120">
            <v>2</v>
          </cell>
        </row>
        <row r="1121">
          <cell r="A1121">
            <v>24135</v>
          </cell>
          <cell r="B1121" t="str">
            <v>杰士邦避孕套</v>
          </cell>
          <cell r="C1121" t="str">
            <v>12只(爽滑倍润)</v>
          </cell>
          <cell r="D1121" t="str">
            <v>盒</v>
          </cell>
          <cell r="E1121">
            <v>2</v>
          </cell>
        </row>
        <row r="1122">
          <cell r="A1122">
            <v>26748</v>
          </cell>
          <cell r="B1122" t="str">
            <v>柳氮磺吡啶肠溶片</v>
          </cell>
          <cell r="C1122" t="str">
            <v>0.25gx60片</v>
          </cell>
          <cell r="D1122" t="str">
            <v>瓶</v>
          </cell>
          <cell r="E1122">
            <v>2</v>
          </cell>
        </row>
        <row r="1123">
          <cell r="A1123">
            <v>131898</v>
          </cell>
          <cell r="B1123" t="str">
            <v>玉屏风颗粒</v>
          </cell>
          <cell r="C1123" t="str">
            <v>5gx18袋</v>
          </cell>
          <cell r="D1123" t="str">
            <v>盒</v>
          </cell>
          <cell r="E1123">
            <v>2</v>
          </cell>
        </row>
        <row r="1124">
          <cell r="A1124">
            <v>152621</v>
          </cell>
          <cell r="B1124" t="str">
            <v>卡通防水创可贴（米妮）</v>
          </cell>
          <cell r="C1124" t="str">
            <v>58mmx18.2mmx8片</v>
          </cell>
          <cell r="D1124" t="str">
            <v>盒</v>
          </cell>
          <cell r="E1124">
            <v>2</v>
          </cell>
        </row>
        <row r="1125">
          <cell r="A1125">
            <v>66165</v>
          </cell>
          <cell r="B1125" t="str">
            <v>奥氮平片</v>
          </cell>
          <cell r="C1125" t="str">
            <v>10mgx7片</v>
          </cell>
          <cell r="D1125" t="str">
            <v>盒</v>
          </cell>
          <cell r="E1125">
            <v>2</v>
          </cell>
        </row>
        <row r="1126">
          <cell r="A1126">
            <v>42726</v>
          </cell>
          <cell r="B1126" t="str">
            <v>阴晴女性平衡洗液</v>
          </cell>
          <cell r="C1126" t="str">
            <v>220ml(加强养护型)</v>
          </cell>
          <cell r="D1126" t="str">
            <v>瓶</v>
          </cell>
          <cell r="E1126">
            <v>2</v>
          </cell>
        </row>
        <row r="1127">
          <cell r="A1127">
            <v>54212</v>
          </cell>
          <cell r="B1127" t="str">
            <v>布地奈德福莫特罗粉吸入剂(信必可都保)</v>
          </cell>
          <cell r="C1127" t="str">
            <v>160微克/4.5微克/60吸/支</v>
          </cell>
          <cell r="D1127" t="str">
            <v>瓶</v>
          </cell>
          <cell r="E1127">
            <v>2</v>
          </cell>
        </row>
        <row r="1128">
          <cell r="A1128">
            <v>135150</v>
          </cell>
          <cell r="B1128" t="str">
            <v>盐酸丙卡特罗口服液</v>
          </cell>
          <cell r="C1128" t="str">
            <v>0.0005%*80ml</v>
          </cell>
          <cell r="D1128" t="str">
            <v>瓶1</v>
          </cell>
          <cell r="E1128">
            <v>2</v>
          </cell>
        </row>
        <row r="1129">
          <cell r="A1129">
            <v>119652</v>
          </cell>
          <cell r="B1129" t="str">
            <v>多烯磷脂酰胆碱胶囊(易善复)</v>
          </cell>
          <cell r="C1129" t="str">
            <v>228mgx36粒</v>
          </cell>
          <cell r="D1129" t="str">
            <v>盒</v>
          </cell>
          <cell r="E1129">
            <v>2</v>
          </cell>
        </row>
        <row r="1130">
          <cell r="A1130">
            <v>84287</v>
          </cell>
          <cell r="B1130" t="str">
            <v>牛初乳加钙咀嚼片</v>
          </cell>
          <cell r="C1130" t="str">
            <v>72g(1.2gx60片)</v>
          </cell>
          <cell r="D1130" t="str">
            <v>瓶</v>
          </cell>
          <cell r="E1130">
            <v>2</v>
          </cell>
        </row>
        <row r="1131">
          <cell r="A1131">
            <v>144143</v>
          </cell>
          <cell r="B1131" t="str">
            <v>冈本OK安全套天然胶乳橡胶避孕套</v>
          </cell>
          <cell r="C1131" t="str">
            <v>6片(0.03白金超薄)</v>
          </cell>
          <cell r="D1131" t="str">
            <v>盒</v>
          </cell>
          <cell r="E1131">
            <v>2</v>
          </cell>
        </row>
        <row r="1132">
          <cell r="A1132">
            <v>141011</v>
          </cell>
          <cell r="B1132" t="str">
            <v>葡萄糖酸锌口服溶液</v>
          </cell>
          <cell r="C1132" t="str">
            <v>10mlx12支</v>
          </cell>
          <cell r="D1132" t="str">
            <v>盒</v>
          </cell>
          <cell r="E1132">
            <v>2</v>
          </cell>
        </row>
        <row r="1133">
          <cell r="A1133">
            <v>64936</v>
          </cell>
          <cell r="B1133" t="str">
            <v>头孢克洛胶囊</v>
          </cell>
          <cell r="C1133" t="str">
            <v>0.25gx6粒</v>
          </cell>
          <cell r="D1133" t="str">
            <v>盒</v>
          </cell>
          <cell r="E1133">
            <v>2</v>
          </cell>
        </row>
        <row r="1134">
          <cell r="A1134">
            <v>144632</v>
          </cell>
          <cell r="B1134" t="str">
            <v>党参
</v>
          </cell>
          <cell r="C1134" t="str">
            <v>切制 120g
</v>
          </cell>
          <cell r="D1134" t="str">
            <v>听</v>
          </cell>
          <cell r="E1134">
            <v>2</v>
          </cell>
        </row>
        <row r="1135">
          <cell r="A1135">
            <v>140034</v>
          </cell>
          <cell r="B1135" t="str">
            <v>天然胶乳橡胶避孕套</v>
          </cell>
          <cell r="C1135" t="str">
            <v>12只(因为爱)</v>
          </cell>
          <cell r="D1135" t="str">
            <v>盒</v>
          </cell>
          <cell r="E1135">
            <v>2</v>
          </cell>
        </row>
        <row r="1136">
          <cell r="A1136">
            <v>137930</v>
          </cell>
          <cell r="B1136" t="str">
            <v>丹参粉</v>
          </cell>
          <cell r="C1136" t="str">
            <v>120g</v>
          </cell>
          <cell r="D1136" t="str">
            <v>瓶</v>
          </cell>
          <cell r="E1136">
            <v>2</v>
          </cell>
        </row>
        <row r="1137">
          <cell r="A1137">
            <v>137232</v>
          </cell>
          <cell r="B1137" t="str">
            <v>三鞭补酒</v>
          </cell>
          <cell r="C1137" t="str">
            <v>500ml瓷瓶</v>
          </cell>
          <cell r="D1137" t="str">
            <v>瓶</v>
          </cell>
          <cell r="E1137">
            <v>2</v>
          </cell>
        </row>
        <row r="1138">
          <cell r="A1138">
            <v>148000</v>
          </cell>
          <cell r="B1138" t="str">
            <v>三七粉</v>
          </cell>
          <cell r="C1138" t="str">
            <v>80克*2/盒（桐君阁）</v>
          </cell>
          <cell r="D1138" t="str">
            <v>盒</v>
          </cell>
          <cell r="E1138">
            <v>2</v>
          </cell>
        </row>
        <row r="1139">
          <cell r="A1139">
            <v>99279</v>
          </cell>
          <cell r="B1139" t="str">
            <v>复方甘草酸苷胶囊</v>
          </cell>
          <cell r="C1139" t="str">
            <v>25mg:25mg:25mgx40粒</v>
          </cell>
          <cell r="D1139" t="str">
            <v>盒</v>
          </cell>
          <cell r="E1139">
            <v>2</v>
          </cell>
        </row>
        <row r="1140">
          <cell r="A1140">
            <v>66085</v>
          </cell>
          <cell r="B1140" t="str">
            <v>人参天麻药酒</v>
          </cell>
          <cell r="C1140" t="str">
            <v>250ml</v>
          </cell>
          <cell r="D1140" t="str">
            <v>瓶</v>
          </cell>
          <cell r="E1140">
            <v>2</v>
          </cell>
        </row>
        <row r="1141">
          <cell r="A1141">
            <v>114229</v>
          </cell>
          <cell r="B1141" t="str">
            <v>枸杞蜂蜜</v>
          </cell>
          <cell r="C1141" t="str">
            <v>900g</v>
          </cell>
          <cell r="D1141" t="str">
            <v>瓶</v>
          </cell>
          <cell r="E1141">
            <v>2</v>
          </cell>
        </row>
        <row r="1142">
          <cell r="A1142">
            <v>134863</v>
          </cell>
          <cell r="B1142" t="str">
            <v>冈本天然胶乳橡胶避孕套</v>
          </cell>
          <cell r="C1142" t="str">
            <v>3只（激薄）</v>
          </cell>
          <cell r="D1142" t="str">
            <v>盒</v>
          </cell>
          <cell r="E1142">
            <v>2</v>
          </cell>
        </row>
        <row r="1143">
          <cell r="A1143">
            <v>53884</v>
          </cell>
          <cell r="B1143" t="str">
            <v>糠酸莫米松鼻喷雾剂(内舒拿)</v>
          </cell>
          <cell r="C1143" t="str">
            <v>60喷</v>
          </cell>
          <cell r="D1143" t="str">
            <v>支</v>
          </cell>
          <cell r="E1143">
            <v>2</v>
          </cell>
        </row>
        <row r="1144">
          <cell r="A1144">
            <v>108176</v>
          </cell>
          <cell r="B1144" t="str">
            <v>润通茶(优芝上品)</v>
          </cell>
          <cell r="C1144" t="str">
            <v>2.2gx20袋</v>
          </cell>
          <cell r="D1144" t="str">
            <v>盒</v>
          </cell>
          <cell r="E1144">
            <v>2</v>
          </cell>
        </row>
        <row r="1145">
          <cell r="A1145">
            <v>44901</v>
          </cell>
          <cell r="B1145" t="str">
            <v>知柏地黄丸</v>
          </cell>
          <cell r="C1145" t="str">
            <v>60g(水蜜丸)</v>
          </cell>
          <cell r="D1145" t="str">
            <v>瓶</v>
          </cell>
          <cell r="E1145">
            <v>2</v>
          </cell>
        </row>
        <row r="1146">
          <cell r="A1146">
            <v>66643</v>
          </cell>
          <cell r="B1146" t="str">
            <v>头孢氨苄胶囊</v>
          </cell>
          <cell r="C1146" t="str">
            <v>0.25gx24粒</v>
          </cell>
          <cell r="D1146" t="str">
            <v>盒</v>
          </cell>
          <cell r="E1146">
            <v>2</v>
          </cell>
        </row>
        <row r="1147">
          <cell r="A1147">
            <v>67091</v>
          </cell>
          <cell r="B1147" t="str">
            <v>复方酮康唑软膏(皮康王)</v>
          </cell>
          <cell r="C1147" t="str">
            <v>20g</v>
          </cell>
          <cell r="D1147" t="str">
            <v>盒</v>
          </cell>
          <cell r="E1147">
            <v>2</v>
          </cell>
        </row>
        <row r="1148">
          <cell r="A1148">
            <v>32021</v>
          </cell>
          <cell r="B1148" t="str">
            <v>盐酸特比萘芬乳膏(皮康王)</v>
          </cell>
          <cell r="C1148" t="str">
            <v>10g:0.1g</v>
          </cell>
          <cell r="D1148" t="str">
            <v>支</v>
          </cell>
          <cell r="E1148">
            <v>2</v>
          </cell>
        </row>
        <row r="1149">
          <cell r="A1149">
            <v>3086</v>
          </cell>
          <cell r="B1149" t="str">
            <v>林可霉素利多卡因凝胶(绿药膏)</v>
          </cell>
          <cell r="C1149" t="str">
            <v>10g（50mg:40mg）</v>
          </cell>
          <cell r="D1149" t="str">
            <v>瓶</v>
          </cell>
          <cell r="E1149">
            <v>2</v>
          </cell>
        </row>
        <row r="1150">
          <cell r="A1150">
            <v>49707</v>
          </cell>
          <cell r="B1150" t="str">
            <v>振源胶囊</v>
          </cell>
          <cell r="C1150" t="str">
            <v>0.25gx10粒x2板</v>
          </cell>
          <cell r="D1150" t="str">
            <v>盒</v>
          </cell>
          <cell r="E1150">
            <v>2</v>
          </cell>
        </row>
        <row r="1151">
          <cell r="A1151">
            <v>39170</v>
          </cell>
          <cell r="B1151" t="str">
            <v>血宝胶囊</v>
          </cell>
          <cell r="C1151" t="str">
            <v>0.3gx12粒x4板</v>
          </cell>
          <cell r="D1151" t="str">
            <v>盒</v>
          </cell>
          <cell r="E1151">
            <v>2</v>
          </cell>
        </row>
        <row r="1152">
          <cell r="A1152">
            <v>23979</v>
          </cell>
          <cell r="B1152" t="str">
            <v>马来酸曲美布汀片(援生力维)</v>
          </cell>
          <cell r="C1152" t="str">
            <v>0.1gx20片</v>
          </cell>
          <cell r="D1152" t="str">
            <v>盒</v>
          </cell>
          <cell r="E1152">
            <v>2</v>
          </cell>
        </row>
        <row r="1153">
          <cell r="A1153">
            <v>104261</v>
          </cell>
          <cell r="B1153" t="str">
            <v>格列齐特片</v>
          </cell>
          <cell r="C1153" t="str">
            <v>80mgx60片</v>
          </cell>
          <cell r="D1153" t="str">
            <v>盒</v>
          </cell>
          <cell r="E1153">
            <v>2</v>
          </cell>
        </row>
        <row r="1154">
          <cell r="A1154">
            <v>350</v>
          </cell>
          <cell r="B1154" t="str">
            <v>头孢羟氨苄片</v>
          </cell>
          <cell r="C1154" t="str">
            <v>0.25gx12片</v>
          </cell>
          <cell r="D1154" t="str">
            <v>盒</v>
          </cell>
          <cell r="E1154">
            <v>2</v>
          </cell>
        </row>
        <row r="1155">
          <cell r="A1155">
            <v>23381</v>
          </cell>
          <cell r="B1155" t="str">
            <v>利巴韦林分散片</v>
          </cell>
          <cell r="C1155" t="str">
            <v>100mgx24片</v>
          </cell>
          <cell r="D1155" t="str">
            <v>盒</v>
          </cell>
          <cell r="E1155">
            <v>2</v>
          </cell>
        </row>
        <row r="1156">
          <cell r="A1156">
            <v>1629</v>
          </cell>
          <cell r="B1156" t="str">
            <v>小儿宝泰康颗粒</v>
          </cell>
          <cell r="C1156" t="str">
            <v>4gx12袋</v>
          </cell>
          <cell r="D1156" t="str">
            <v>盒</v>
          </cell>
          <cell r="E1156">
            <v>2</v>
          </cell>
        </row>
        <row r="1157">
          <cell r="A1157">
            <v>109422</v>
          </cell>
          <cell r="B1157" t="str">
            <v>地衣芽孢杆菌活菌颗粒(整肠生)</v>
          </cell>
          <cell r="C1157" t="str">
            <v>0.25gx12袋</v>
          </cell>
          <cell r="D1157" t="str">
            <v>盒</v>
          </cell>
          <cell r="E1157">
            <v>2</v>
          </cell>
        </row>
        <row r="1158">
          <cell r="A1158">
            <v>42772</v>
          </cell>
          <cell r="B1158" t="str">
            <v>头孢呋辛酯片(达力新)</v>
          </cell>
          <cell r="C1158" t="str">
            <v>0.25gx6片(薄膜衣)</v>
          </cell>
          <cell r="D1158" t="str">
            <v>盒</v>
          </cell>
          <cell r="E1158">
            <v>2</v>
          </cell>
        </row>
        <row r="1159">
          <cell r="A1159">
            <v>135946</v>
          </cell>
          <cell r="B1159" t="str">
            <v>阿莫西林胶囊
</v>
          </cell>
          <cell r="C1159" t="str">
            <v>0.5g*12粒*2板</v>
          </cell>
          <cell r="D1159" t="str">
            <v>盒</v>
          </cell>
          <cell r="E1159">
            <v>2</v>
          </cell>
        </row>
        <row r="1160">
          <cell r="A1160">
            <v>12472</v>
          </cell>
          <cell r="B1160" t="str">
            <v>左归丸</v>
          </cell>
          <cell r="C1160" t="str">
            <v>45g</v>
          </cell>
          <cell r="D1160" t="str">
            <v>盒</v>
          </cell>
          <cell r="E1160">
            <v>2</v>
          </cell>
        </row>
        <row r="1161">
          <cell r="A1161">
            <v>144394</v>
          </cell>
          <cell r="B1161" t="str">
            <v>西洋参</v>
          </cell>
          <cell r="C1161" t="str">
            <v>78g(特级、片)</v>
          </cell>
          <cell r="D1161" t="str">
            <v>听
</v>
          </cell>
          <cell r="E1161">
            <v>2</v>
          </cell>
        </row>
        <row r="1162">
          <cell r="A1162">
            <v>65790</v>
          </cell>
          <cell r="B1162" t="str">
            <v>三七花</v>
          </cell>
          <cell r="C1162" t="str">
            <v>50g(太极牌)</v>
          </cell>
          <cell r="D1162" t="str">
            <v>袋</v>
          </cell>
          <cell r="E1162">
            <v>2</v>
          </cell>
        </row>
        <row r="1163">
          <cell r="A1163">
            <v>72511</v>
          </cell>
          <cell r="B1163" t="str">
            <v>通宣理肺颗粒</v>
          </cell>
          <cell r="C1163" t="str">
            <v>9gx10袋</v>
          </cell>
          <cell r="D1163" t="str">
            <v>盒</v>
          </cell>
          <cell r="E1163">
            <v>2</v>
          </cell>
        </row>
        <row r="1164">
          <cell r="A1164">
            <v>126570</v>
          </cell>
          <cell r="B1164" t="str">
            <v>天麻片</v>
          </cell>
          <cell r="C1164" t="str">
            <v>15片x3板(糖衣片)</v>
          </cell>
          <cell r="D1164" t="str">
            <v>盒</v>
          </cell>
          <cell r="E1164">
            <v>2</v>
          </cell>
        </row>
        <row r="1165">
          <cell r="A1165">
            <v>99821</v>
          </cell>
          <cell r="B1165" t="str">
            <v>安神补心片(太极独圣)</v>
          </cell>
          <cell r="C1165" t="str">
            <v>0.32gx15片x3板(薄膜衣片)</v>
          </cell>
          <cell r="D1165" t="str">
            <v>盒</v>
          </cell>
          <cell r="E1165">
            <v>2</v>
          </cell>
        </row>
        <row r="1166">
          <cell r="A1166">
            <v>120670</v>
          </cell>
          <cell r="B1166" t="str">
            <v>大山楂颗粒</v>
          </cell>
          <cell r="C1166" t="str">
            <v>15gx10袋</v>
          </cell>
          <cell r="D1166" t="str">
            <v>盒</v>
          </cell>
          <cell r="E1166">
            <v>2</v>
          </cell>
        </row>
        <row r="1167">
          <cell r="A1167">
            <v>65806</v>
          </cell>
          <cell r="B1167" t="str">
            <v>野菊花(太极牌)</v>
          </cell>
          <cell r="C1167" t="str">
            <v>50g</v>
          </cell>
          <cell r="D1167" t="str">
            <v>袋</v>
          </cell>
          <cell r="E1167">
            <v>2</v>
          </cell>
        </row>
        <row r="1168">
          <cell r="A1168">
            <v>83304</v>
          </cell>
          <cell r="B1168" t="str">
            <v>知柏地黄丸</v>
          </cell>
          <cell r="C1168" t="str">
            <v>6gx12袋(水蜜丸)</v>
          </cell>
          <cell r="D1168" t="str">
            <v>盒</v>
          </cell>
          <cell r="E1168">
            <v>2</v>
          </cell>
        </row>
        <row r="1169">
          <cell r="A1169">
            <v>48851</v>
          </cell>
          <cell r="B1169" t="str">
            <v>当归片</v>
          </cell>
          <cell r="C1169" t="str">
            <v>12片x3板(糖衣)</v>
          </cell>
          <cell r="D1169" t="str">
            <v>盒</v>
          </cell>
          <cell r="E1169">
            <v>2</v>
          </cell>
        </row>
        <row r="1170">
          <cell r="A1170">
            <v>35144</v>
          </cell>
          <cell r="B1170" t="str">
            <v>养血当归糖浆</v>
          </cell>
          <cell r="C1170" t="str">
            <v>10mlx10支</v>
          </cell>
          <cell r="D1170" t="str">
            <v>盒</v>
          </cell>
          <cell r="E1170">
            <v>2</v>
          </cell>
        </row>
        <row r="1171">
          <cell r="A1171">
            <v>74899</v>
          </cell>
          <cell r="B1171" t="str">
            <v>复方阿胶浆</v>
          </cell>
          <cell r="C1171" t="str">
            <v>20mlx48支(无蔗糖)(OTC装)</v>
          </cell>
          <cell r="D1171" t="str">
            <v>盒</v>
          </cell>
          <cell r="E1171">
            <v>2</v>
          </cell>
        </row>
        <row r="1172">
          <cell r="A1172">
            <v>8307</v>
          </cell>
          <cell r="B1172" t="str">
            <v>对乙酰氨基酚栓(小儿退热栓)</v>
          </cell>
          <cell r="C1172" t="str">
            <v>0.15gx10枚</v>
          </cell>
          <cell r="D1172" t="str">
            <v>盒</v>
          </cell>
          <cell r="E1172">
            <v>2</v>
          </cell>
        </row>
        <row r="1173">
          <cell r="A1173">
            <v>37036</v>
          </cell>
          <cell r="B1173" t="str">
            <v>妇科千金胶囊</v>
          </cell>
          <cell r="C1173" t="str">
            <v>0.4gx12粒x3板</v>
          </cell>
          <cell r="D1173" t="str">
            <v>盒</v>
          </cell>
          <cell r="E1173">
            <v>2</v>
          </cell>
        </row>
        <row r="1174">
          <cell r="A1174">
            <v>136140</v>
          </cell>
          <cell r="B1174" t="str">
            <v>脑络通胶囊</v>
          </cell>
          <cell r="C1174" t="str">
            <v>0.5gx16粒x3板</v>
          </cell>
          <cell r="D1174" t="str">
            <v>盒</v>
          </cell>
          <cell r="E1174">
            <v>2</v>
          </cell>
        </row>
        <row r="1175">
          <cell r="A1175">
            <v>2284</v>
          </cell>
          <cell r="B1175" t="str">
            <v>祖师麻片</v>
          </cell>
          <cell r="C1175" t="str">
            <v>0.3gx18片x2板(薄膜衣)</v>
          </cell>
          <cell r="D1175" t="str">
            <v>盒</v>
          </cell>
          <cell r="E1175">
            <v>2</v>
          </cell>
        </row>
        <row r="1176">
          <cell r="A1176">
            <v>44023</v>
          </cell>
          <cell r="B1176" t="str">
            <v>云南白药酊</v>
          </cell>
          <cell r="C1176" t="str">
            <v>60ml</v>
          </cell>
          <cell r="D1176" t="str">
            <v>瓶</v>
          </cell>
          <cell r="E1176">
            <v>2</v>
          </cell>
        </row>
        <row r="1177">
          <cell r="A1177">
            <v>106212</v>
          </cell>
          <cell r="B1177" t="str">
            <v>复方南板蓝根片</v>
          </cell>
          <cell r="C1177" t="str">
            <v>0.42gx100片(素片)</v>
          </cell>
          <cell r="D1177" t="str">
            <v>盒</v>
          </cell>
          <cell r="E1177">
            <v>2</v>
          </cell>
        </row>
        <row r="1178">
          <cell r="A1178">
            <v>124826</v>
          </cell>
          <cell r="B1178" t="str">
            <v>清肺化痰丸</v>
          </cell>
          <cell r="C1178" t="str">
            <v>6gx8袋</v>
          </cell>
          <cell r="D1178" t="str">
            <v>盒</v>
          </cell>
          <cell r="E1178">
            <v>2</v>
          </cell>
        </row>
        <row r="1179">
          <cell r="A1179">
            <v>1286</v>
          </cell>
          <cell r="B1179" t="str">
            <v>壮骨关节丸</v>
          </cell>
          <cell r="C1179" t="str">
            <v>60g</v>
          </cell>
          <cell r="D1179" t="str">
            <v>瓶</v>
          </cell>
          <cell r="E1179">
            <v>2</v>
          </cell>
        </row>
        <row r="1180">
          <cell r="A1180">
            <v>35529</v>
          </cell>
          <cell r="B1180" t="str">
            <v>复方薄荷脑软膏</v>
          </cell>
          <cell r="C1180" t="str">
            <v>10g</v>
          </cell>
          <cell r="D1180" t="str">
            <v>盒</v>
          </cell>
          <cell r="E1180">
            <v>2</v>
          </cell>
        </row>
        <row r="1181">
          <cell r="A1181">
            <v>10352</v>
          </cell>
          <cell r="B1181" t="str">
            <v>盐酸米诺环素胶囊(玫满)</v>
          </cell>
          <cell r="C1181" t="str">
            <v>0.1gx10粒</v>
          </cell>
          <cell r="D1181" t="str">
            <v>盒</v>
          </cell>
          <cell r="E1181">
            <v>2</v>
          </cell>
        </row>
        <row r="1182">
          <cell r="A1182">
            <v>43618</v>
          </cell>
          <cell r="B1182" t="str">
            <v>冰王肤乐霜(保健霜)</v>
          </cell>
          <cell r="C1182" t="str">
            <v>20g</v>
          </cell>
          <cell r="D1182" t="str">
            <v>支</v>
          </cell>
          <cell r="E1182">
            <v>2</v>
          </cell>
        </row>
        <row r="1183">
          <cell r="A1183">
            <v>15208</v>
          </cell>
          <cell r="B1183" t="str">
            <v>冰王狐克香露</v>
          </cell>
          <cell r="C1183" t="str">
            <v>60ml (II型)</v>
          </cell>
          <cell r="D1183" t="str">
            <v>瓶</v>
          </cell>
          <cell r="E1183">
            <v>2</v>
          </cell>
        </row>
        <row r="1184">
          <cell r="A1184">
            <v>48</v>
          </cell>
          <cell r="B1184" t="str">
            <v>肤特灵霜</v>
          </cell>
          <cell r="C1184" t="str">
            <v>10g</v>
          </cell>
          <cell r="D1184" t="str">
            <v>支</v>
          </cell>
          <cell r="E1184">
            <v>2</v>
          </cell>
        </row>
        <row r="1185">
          <cell r="A1185">
            <v>17214</v>
          </cell>
          <cell r="B1185" t="str">
            <v>阿奇霉素片(希舒美)</v>
          </cell>
          <cell r="C1185" t="str">
            <v>250mgx6片</v>
          </cell>
          <cell r="D1185" t="str">
            <v>盒</v>
          </cell>
          <cell r="E1185">
            <v>2</v>
          </cell>
        </row>
        <row r="1186">
          <cell r="A1186">
            <v>20502</v>
          </cell>
          <cell r="B1186" t="str">
            <v>复方冬凌草含片</v>
          </cell>
          <cell r="C1186" t="str">
            <v>0.6gx32片</v>
          </cell>
          <cell r="D1186" t="str">
            <v>盒</v>
          </cell>
          <cell r="E1186">
            <v>2</v>
          </cell>
        </row>
        <row r="1187">
          <cell r="A1187">
            <v>40784</v>
          </cell>
          <cell r="B1187" t="str">
            <v>复方石韦胶囊</v>
          </cell>
          <cell r="C1187" t="str">
            <v>0.35gx12粒x2板</v>
          </cell>
          <cell r="D1187" t="str">
            <v>盒</v>
          </cell>
          <cell r="E1187">
            <v>2</v>
          </cell>
        </row>
        <row r="1188">
          <cell r="A1188">
            <v>125618</v>
          </cell>
          <cell r="B1188" t="str">
            <v>孟鲁司特钠片</v>
          </cell>
          <cell r="C1188" t="str">
            <v>10mgx6片</v>
          </cell>
          <cell r="D1188" t="str">
            <v>盒</v>
          </cell>
          <cell r="E1188">
            <v>2</v>
          </cell>
        </row>
        <row r="1189">
          <cell r="A1189">
            <v>27369</v>
          </cell>
          <cell r="B1189" t="str">
            <v>美甲露</v>
          </cell>
          <cell r="C1189" t="str">
            <v>10ml</v>
          </cell>
          <cell r="D1189" t="str">
            <v>盒</v>
          </cell>
          <cell r="E1189">
            <v>2</v>
          </cell>
        </row>
        <row r="1190">
          <cell r="A1190">
            <v>1604</v>
          </cell>
          <cell r="B1190" t="str">
            <v>野木瓜片</v>
          </cell>
          <cell r="C1190" t="str">
            <v>60片</v>
          </cell>
          <cell r="D1190" t="str">
            <v>瓶</v>
          </cell>
          <cell r="E1190">
            <v>2</v>
          </cell>
        </row>
        <row r="1191">
          <cell r="A1191">
            <v>70245</v>
          </cell>
          <cell r="B1191" t="str">
            <v>肾骨胶囊</v>
          </cell>
          <cell r="C1191" t="str">
            <v>0.1克x15粒x4板</v>
          </cell>
          <cell r="D1191" t="str">
            <v>盒</v>
          </cell>
          <cell r="E1191">
            <v>2</v>
          </cell>
        </row>
        <row r="1192">
          <cell r="A1192">
            <v>67700</v>
          </cell>
          <cell r="B1192" t="str">
            <v>复方甘草酸苷片</v>
          </cell>
          <cell r="C1192" t="str">
            <v>100s
</v>
          </cell>
          <cell r="D1192" t="str">
            <v>盒</v>
          </cell>
          <cell r="E1192">
            <v>2</v>
          </cell>
        </row>
        <row r="1193">
          <cell r="A1193">
            <v>136146</v>
          </cell>
          <cell r="B1193" t="str">
            <v>咽炎片</v>
          </cell>
          <cell r="C1193" t="str">
            <v>0.25gx15片x2板</v>
          </cell>
          <cell r="D1193" t="str">
            <v>盒</v>
          </cell>
          <cell r="E1193">
            <v>2</v>
          </cell>
        </row>
        <row r="1194">
          <cell r="A1194">
            <v>111107</v>
          </cell>
          <cell r="B1194" t="str">
            <v>头孢克洛干混悬剂</v>
          </cell>
          <cell r="C1194" t="str">
            <v>0.125gx12袋</v>
          </cell>
          <cell r="D1194" t="str">
            <v>盒</v>
          </cell>
          <cell r="E1194">
            <v>2</v>
          </cell>
        </row>
        <row r="1195">
          <cell r="A1195">
            <v>36190</v>
          </cell>
          <cell r="B1195" t="str">
            <v>蕲艾沐浴膏(艾婴康)</v>
          </cell>
          <cell r="C1195" t="str">
            <v>200ml</v>
          </cell>
          <cell r="D1195" t="str">
            <v>瓶</v>
          </cell>
          <cell r="E1195">
            <v>2</v>
          </cell>
        </row>
        <row r="1196">
          <cell r="A1196">
            <v>14973</v>
          </cell>
          <cell r="B1196" t="str">
            <v>转移因子口服溶液</v>
          </cell>
          <cell r="C1196" t="str">
            <v>10mlx6支</v>
          </cell>
          <cell r="D1196" t="str">
            <v>盒</v>
          </cell>
          <cell r="E1196">
            <v>2</v>
          </cell>
        </row>
        <row r="1197">
          <cell r="A1197">
            <v>38545</v>
          </cell>
          <cell r="B1197" t="str">
            <v>奥硝唑片</v>
          </cell>
          <cell r="C1197" t="str">
            <v>0.25gx12片</v>
          </cell>
          <cell r="D1197" t="str">
            <v>盒</v>
          </cell>
          <cell r="E1197">
            <v>2</v>
          </cell>
        </row>
        <row r="1198">
          <cell r="A1198">
            <v>1271</v>
          </cell>
          <cell r="B1198" t="str">
            <v>桂枝茯苓胶囊</v>
          </cell>
          <cell r="C1198" t="str">
            <v>0.31gx60粒</v>
          </cell>
          <cell r="D1198" t="str">
            <v>盒</v>
          </cell>
          <cell r="E1198">
            <v>2</v>
          </cell>
        </row>
        <row r="1199">
          <cell r="A1199">
            <v>57501</v>
          </cell>
          <cell r="B1199" t="str">
            <v>盐酸氟桂利嗪胶囊(奥利保克）</v>
          </cell>
          <cell r="C1199" t="str">
            <v>10mgx10粒x2板</v>
          </cell>
          <cell r="D1199" t="str">
            <v>盒</v>
          </cell>
          <cell r="E1199">
            <v>2</v>
          </cell>
        </row>
        <row r="1200">
          <cell r="A1200">
            <v>122009</v>
          </cell>
          <cell r="B1200" t="str">
            <v>盐酸特比萘芬喷雾剂(达克宁)</v>
          </cell>
          <cell r="C1200" t="str">
            <v>1%:15ml</v>
          </cell>
          <cell r="D1200" t="str">
            <v>瓶</v>
          </cell>
          <cell r="E1200">
            <v>2</v>
          </cell>
        </row>
        <row r="1201">
          <cell r="A1201">
            <v>69284</v>
          </cell>
          <cell r="B1201" t="str">
            <v>氯沙坦钾片</v>
          </cell>
          <cell r="C1201" t="str">
            <v>50mgx7片</v>
          </cell>
          <cell r="D1201" t="str">
            <v>盒</v>
          </cell>
          <cell r="E1201">
            <v>2</v>
          </cell>
        </row>
        <row r="1202">
          <cell r="A1202">
            <v>2981</v>
          </cell>
          <cell r="B1202" t="str">
            <v>胃苏颗粒</v>
          </cell>
          <cell r="C1202" t="str">
            <v>15gx3袋</v>
          </cell>
          <cell r="D1202" t="str">
            <v>盒</v>
          </cell>
          <cell r="E1202">
            <v>2</v>
          </cell>
        </row>
        <row r="1203">
          <cell r="A1203">
            <v>50999</v>
          </cell>
          <cell r="B1203" t="str">
            <v>腰息痛胶囊</v>
          </cell>
          <cell r="C1203" t="str">
            <v>0.3gx10粒x3板</v>
          </cell>
          <cell r="D1203" t="str">
            <v>盒</v>
          </cell>
          <cell r="E1203">
            <v>2</v>
          </cell>
        </row>
        <row r="1204">
          <cell r="A1204">
            <v>135073</v>
          </cell>
          <cell r="B1204" t="str">
            <v>肾复康胶囊
</v>
          </cell>
          <cell r="C1204" t="str">
            <v>0.3g*36粒</v>
          </cell>
          <cell r="D1204" t="str">
            <v>盒</v>
          </cell>
          <cell r="E1204">
            <v>2</v>
          </cell>
        </row>
        <row r="1205">
          <cell r="A1205">
            <v>70264</v>
          </cell>
          <cell r="B1205" t="str">
            <v>复方牛黄消炎胶囊</v>
          </cell>
          <cell r="C1205" t="str">
            <v>0.4gx10粒x2板</v>
          </cell>
          <cell r="D1205" t="str">
            <v>盒</v>
          </cell>
          <cell r="E1205">
            <v>2</v>
          </cell>
        </row>
        <row r="1206">
          <cell r="A1206">
            <v>31263</v>
          </cell>
          <cell r="B1206" t="str">
            <v>清热止痒洗剂</v>
          </cell>
          <cell r="C1206" t="str">
            <v>200ml</v>
          </cell>
          <cell r="D1206" t="str">
            <v>瓶</v>
          </cell>
          <cell r="E1206">
            <v>2</v>
          </cell>
        </row>
        <row r="1207">
          <cell r="A1207">
            <v>105309</v>
          </cell>
          <cell r="B1207" t="str">
            <v>护创搭档(消毒再敷贴)</v>
          </cell>
          <cell r="C1207" t="str">
            <v>碘伏消毒棉棒6支+防水创可贴12片</v>
          </cell>
          <cell r="D1207" t="str">
            <v>盒</v>
          </cell>
          <cell r="E1207">
            <v>2</v>
          </cell>
        </row>
        <row r="1208">
          <cell r="A1208">
            <v>148729</v>
          </cell>
          <cell r="B1208" t="str">
            <v>医用消毒棉棒(海氏海诺)</v>
          </cell>
          <cell r="C1208" t="str">
            <v>0.15mlx24支(碘伏)</v>
          </cell>
          <cell r="D1208" t="str">
            <v>盒</v>
          </cell>
          <cell r="E1208">
            <v>2</v>
          </cell>
        </row>
        <row r="1209">
          <cell r="A1209">
            <v>63657</v>
          </cell>
          <cell r="B1209" t="str">
            <v>阴晴女性平衡洗液</v>
          </cell>
          <cell r="C1209" t="str">
            <v>180ml(浓缩型)</v>
          </cell>
          <cell r="D1209" t="str">
            <v>盒</v>
          </cell>
          <cell r="E1209">
            <v>2</v>
          </cell>
        </row>
        <row r="1210">
          <cell r="A1210">
            <v>1810</v>
          </cell>
          <cell r="B1210" t="str">
            <v>强力枇杷露</v>
          </cell>
          <cell r="C1210" t="str">
            <v>120ml</v>
          </cell>
          <cell r="D1210" t="str">
            <v>瓶</v>
          </cell>
          <cell r="E1210">
            <v>2</v>
          </cell>
        </row>
        <row r="1211">
          <cell r="A1211">
            <v>128898</v>
          </cell>
          <cell r="B1211" t="str">
            <v>紫草护肤精华液</v>
          </cell>
          <cell r="C1211" t="str">
            <v>20ml</v>
          </cell>
          <cell r="D1211" t="str">
            <v>盒</v>
          </cell>
          <cell r="E1211">
            <v>2</v>
          </cell>
        </row>
        <row r="1212">
          <cell r="A1212">
            <v>93484</v>
          </cell>
          <cell r="B1212" t="str">
            <v>黄芪</v>
          </cell>
          <cell r="C1212" t="str">
            <v>片、100g(桐君阁)</v>
          </cell>
          <cell r="D1212" t="str">
            <v>袋</v>
          </cell>
          <cell r="E1212">
            <v>2</v>
          </cell>
        </row>
        <row r="1213">
          <cell r="A1213">
            <v>72886</v>
          </cell>
          <cell r="B1213" t="str">
            <v>百合</v>
          </cell>
          <cell r="C1213" t="str">
            <v>150g片（桐君阁牌）</v>
          </cell>
          <cell r="D1213" t="str">
            <v>瓶</v>
          </cell>
          <cell r="E1213">
            <v>2</v>
          </cell>
        </row>
        <row r="1214">
          <cell r="A1214">
            <v>140499</v>
          </cell>
          <cell r="B1214" t="str">
            <v>汤臣倍健螺旋藻咀嚼片</v>
          </cell>
          <cell r="C1214" t="str">
            <v>72g(600mg/片*120片)</v>
          </cell>
          <cell r="D1214" t="str">
            <v>瓶</v>
          </cell>
          <cell r="E1214">
            <v>2</v>
          </cell>
        </row>
        <row r="1215">
          <cell r="A1215">
            <v>133765</v>
          </cell>
          <cell r="B1215" t="str">
            <v>鼻宁喷雾剂</v>
          </cell>
          <cell r="C1215" t="str">
            <v>10ml</v>
          </cell>
          <cell r="D1215" t="str">
            <v>瓶</v>
          </cell>
          <cell r="E1215">
            <v>2</v>
          </cell>
        </row>
        <row r="1216">
          <cell r="A1216">
            <v>105994</v>
          </cell>
          <cell r="B1216" t="str">
            <v>御美彩染焗油膏(五贝子)栗红色</v>
          </cell>
          <cell r="C1216" t="str">
            <v>120g</v>
          </cell>
          <cell r="D1216" t="str">
            <v>盒</v>
          </cell>
          <cell r="E1216">
            <v>2</v>
          </cell>
        </row>
        <row r="1217">
          <cell r="A1217">
            <v>102356</v>
          </cell>
          <cell r="B1217" t="str">
            <v>连花清瘟颗粒</v>
          </cell>
          <cell r="C1217" t="str">
            <v>6gx10袋</v>
          </cell>
          <cell r="D1217" t="str">
            <v>盒</v>
          </cell>
          <cell r="E1217">
            <v>2</v>
          </cell>
        </row>
        <row r="1218">
          <cell r="A1218">
            <v>19499</v>
          </cell>
          <cell r="B1218" t="str">
            <v>冰珍去翳滴眼液</v>
          </cell>
          <cell r="C1218" t="str">
            <v>10ml</v>
          </cell>
          <cell r="D1218" t="str">
            <v>盒</v>
          </cell>
          <cell r="E1218">
            <v>2</v>
          </cell>
        </row>
        <row r="1219">
          <cell r="A1219">
            <v>144236</v>
          </cell>
          <cell r="B1219" t="str">
            <v>氨咖黄敏口服溶液</v>
          </cell>
          <cell r="C1219" t="str">
            <v>10mlx10支</v>
          </cell>
          <cell r="D1219" t="str">
            <v>盒</v>
          </cell>
          <cell r="E1219">
            <v>2</v>
          </cell>
        </row>
        <row r="1220">
          <cell r="A1220">
            <v>129777</v>
          </cell>
          <cell r="B1220" t="str">
            <v>丹瑞肤乐宝凝露</v>
          </cell>
          <cell r="C1220" t="str">
            <v>25g</v>
          </cell>
          <cell r="D1220" t="str">
            <v>支</v>
          </cell>
          <cell r="E1220">
            <v>2</v>
          </cell>
        </row>
        <row r="1221">
          <cell r="A1221">
            <v>131463</v>
          </cell>
          <cell r="B1221" t="str">
            <v>猴姑酥性饼干</v>
          </cell>
          <cell r="C1221" t="str">
            <v>30天装 1440g</v>
          </cell>
          <cell r="D1221" t="str">
            <v>盒</v>
          </cell>
          <cell r="E1221">
            <v>2</v>
          </cell>
        </row>
        <row r="1222">
          <cell r="A1222">
            <v>139897</v>
          </cell>
          <cell r="B1222" t="str">
            <v>防霾口罩(立体天然棉型)</v>
          </cell>
          <cell r="C1222" t="str">
            <v>1枚装附送4枚滤片 S码</v>
          </cell>
          <cell r="D1222" t="str">
            <v>盒</v>
          </cell>
          <cell r="E1222">
            <v>2</v>
          </cell>
        </row>
        <row r="1223">
          <cell r="A1223">
            <v>143234</v>
          </cell>
          <cell r="B1223" t="str">
            <v>防霾口罩专用滤片（超细颗粒滤片）</v>
          </cell>
          <cell r="C1223" t="str">
            <v>M/S</v>
          </cell>
          <cell r="D1223" t="str">
            <v>盒</v>
          </cell>
          <cell r="E1223">
            <v>2</v>
          </cell>
        </row>
        <row r="1224">
          <cell r="A1224">
            <v>91451</v>
          </cell>
          <cell r="B1224" t="str">
            <v>黑苦荞全胚芽茶</v>
          </cell>
          <cell r="C1224" t="str">
            <v>120g(5gx24小袋)</v>
          </cell>
          <cell r="D1224" t="str">
            <v>盒</v>
          </cell>
          <cell r="E1224">
            <v>2</v>
          </cell>
        </row>
        <row r="1225">
          <cell r="A1225">
            <v>146397</v>
          </cell>
          <cell r="B1225" t="str">
            <v>急救用品包(欧洁)</v>
          </cell>
          <cell r="C1225" t="str">
            <v>III型旅行急救包</v>
          </cell>
          <cell r="D1225" t="str">
            <v>个</v>
          </cell>
          <cell r="E1225">
            <v>2</v>
          </cell>
        </row>
        <row r="1226">
          <cell r="A1226">
            <v>45064</v>
          </cell>
          <cell r="B1226" t="str">
            <v>联苯双酯滴丸</v>
          </cell>
          <cell r="C1226" t="str">
            <v>1.5mgx250粒</v>
          </cell>
          <cell r="D1226" t="str">
            <v>瓶</v>
          </cell>
          <cell r="E1226">
            <v>2</v>
          </cell>
        </row>
        <row r="1227">
          <cell r="A1227">
            <v>152186</v>
          </cell>
          <cell r="B1227" t="str">
            <v>儿童抑菌止痒凝露（蚊宁）</v>
          </cell>
          <cell r="C1227" t="str">
            <v>25g</v>
          </cell>
          <cell r="D1227" t="str">
            <v>盒</v>
          </cell>
          <cell r="E1227">
            <v>2</v>
          </cell>
        </row>
        <row r="1228">
          <cell r="A1228">
            <v>154296</v>
          </cell>
          <cell r="B1228" t="str">
            <v>生理性海水鼻腔喷雾器</v>
          </cell>
          <cell r="C1228" t="str">
            <v>60mlPS(A)-01</v>
          </cell>
          <cell r="D1228" t="str">
            <v>瓶</v>
          </cell>
          <cell r="E1228">
            <v>2</v>
          </cell>
        </row>
        <row r="1229">
          <cell r="A1229">
            <v>134906</v>
          </cell>
          <cell r="B1229" t="str">
            <v>红外体温计
</v>
          </cell>
          <cell r="C1229" t="str">
            <v>HW-1</v>
          </cell>
          <cell r="D1229" t="str">
            <v>台</v>
          </cell>
          <cell r="E1229">
            <v>2</v>
          </cell>
        </row>
        <row r="1230">
          <cell r="A1230">
            <v>123720</v>
          </cell>
          <cell r="B1230" t="str">
            <v>野菊花蜂蜜</v>
          </cell>
          <cell r="C1230" t="str">
            <v>900g</v>
          </cell>
          <cell r="D1230" t="str">
            <v>瓶</v>
          </cell>
          <cell r="E1230">
            <v>2</v>
          </cell>
        </row>
        <row r="1231">
          <cell r="A1231">
            <v>44539</v>
          </cell>
          <cell r="B1231" t="str">
            <v>拨云锭</v>
          </cell>
          <cell r="C1231" t="str">
            <v>0.17gx2锭+8ml</v>
          </cell>
          <cell r="D1231" t="str">
            <v>盒</v>
          </cell>
          <cell r="E1231">
            <v>2</v>
          </cell>
        </row>
        <row r="1232">
          <cell r="A1232">
            <v>138741</v>
          </cell>
          <cell r="B1232" t="str">
            <v>天然胶乳橡胶避孕套(多乐士)</v>
          </cell>
          <cell r="C1232" t="str">
            <v>12只(极度超薄)</v>
          </cell>
          <cell r="D1232" t="str">
            <v>盒</v>
          </cell>
          <cell r="E1232">
            <v>2</v>
          </cell>
        </row>
        <row r="1233">
          <cell r="A1233">
            <v>53782</v>
          </cell>
          <cell r="B1233" t="str">
            <v>盐酸卡替洛尔滴眼液</v>
          </cell>
          <cell r="C1233" t="str">
            <v>5ml：100mg</v>
          </cell>
          <cell r="D1233" t="str">
            <v>瓶</v>
          </cell>
          <cell r="E1233">
            <v>2</v>
          </cell>
        </row>
        <row r="1234">
          <cell r="A1234">
            <v>125389</v>
          </cell>
          <cell r="B1234" t="str">
            <v>保丽净假牙清洁片</v>
          </cell>
          <cell r="C1234" t="str">
            <v>30片(全/半口假牙专用)</v>
          </cell>
          <cell r="D1234" t="str">
            <v>盒</v>
          </cell>
          <cell r="E1234">
            <v>2</v>
          </cell>
        </row>
        <row r="1235">
          <cell r="A1235">
            <v>82433</v>
          </cell>
          <cell r="B1235" t="str">
            <v>聚乙二醇滴眼液</v>
          </cell>
          <cell r="C1235" t="str">
            <v>5ml</v>
          </cell>
          <cell r="D1235" t="str">
            <v>盒</v>
          </cell>
          <cell r="E1235">
            <v>2</v>
          </cell>
        </row>
        <row r="1236">
          <cell r="A1236">
            <v>74216</v>
          </cell>
          <cell r="B1236" t="str">
            <v>糠酸莫米松乳膏(艾洛松)</v>
          </cell>
          <cell r="C1236" t="str">
            <v>10g(5mg:5g)</v>
          </cell>
          <cell r="D1236" t="str">
            <v>支</v>
          </cell>
          <cell r="E1236">
            <v>2</v>
          </cell>
        </row>
        <row r="1237">
          <cell r="A1237">
            <v>63335</v>
          </cell>
          <cell r="B1237" t="str">
            <v>冈本天然胶乳橡胶避孕套</v>
          </cell>
          <cell r="C1237" t="str">
            <v>10只（激薄）</v>
          </cell>
          <cell r="D1237" t="str">
            <v>盒</v>
          </cell>
          <cell r="E1237">
            <v>2</v>
          </cell>
        </row>
        <row r="1238">
          <cell r="A1238">
            <v>23861</v>
          </cell>
          <cell r="B1238" t="str">
            <v>天然胶乳橡胶避孕套（多乐士）</v>
          </cell>
          <cell r="C1238" t="str">
            <v>12只(梦幻加倍润滑型)</v>
          </cell>
          <cell r="D1238" t="str">
            <v>盒</v>
          </cell>
          <cell r="E1238">
            <v>2</v>
          </cell>
        </row>
        <row r="1239">
          <cell r="A1239">
            <v>121565</v>
          </cell>
          <cell r="B1239" t="str">
            <v>腰痛丸</v>
          </cell>
          <cell r="C1239" t="str">
            <v>9gx6袋(水蜜丸)</v>
          </cell>
          <cell r="D1239" t="str">
            <v>盒</v>
          </cell>
          <cell r="E1239">
            <v>2</v>
          </cell>
        </row>
        <row r="1240">
          <cell r="A1240">
            <v>114939</v>
          </cell>
          <cell r="B1240" t="str">
            <v>参麦地黄丸</v>
          </cell>
          <cell r="C1240" t="str">
            <v>9gx6袋</v>
          </cell>
          <cell r="D1240" t="str">
            <v>盒</v>
          </cell>
          <cell r="E1240">
            <v>2</v>
          </cell>
        </row>
        <row r="1241">
          <cell r="A1241">
            <v>40837</v>
          </cell>
          <cell r="B1241" t="str">
            <v>丙酸交沙霉素颗粒(贝贝莎)</v>
          </cell>
          <cell r="C1241" t="str">
            <v>0.1gx6袋</v>
          </cell>
          <cell r="D1241" t="str">
            <v>盒</v>
          </cell>
          <cell r="E1241">
            <v>2</v>
          </cell>
        </row>
        <row r="1242">
          <cell r="A1242">
            <v>40837</v>
          </cell>
          <cell r="B1242" t="str">
            <v>丙酸交沙霉素颗粒(贝贝莎)</v>
          </cell>
          <cell r="C1242" t="str">
            <v>0.1gx6袋</v>
          </cell>
          <cell r="D1242" t="str">
            <v>盒</v>
          </cell>
          <cell r="E1242">
            <v>2</v>
          </cell>
        </row>
        <row r="1243">
          <cell r="A1243">
            <v>382</v>
          </cell>
          <cell r="B1243" t="str">
            <v>苯丙氨酯片(强筋松片)</v>
          </cell>
          <cell r="C1243" t="str">
            <v>0.2gx100片</v>
          </cell>
          <cell r="D1243" t="str">
            <v>瓶</v>
          </cell>
          <cell r="E1243">
            <v>2</v>
          </cell>
        </row>
        <row r="1244">
          <cell r="A1244">
            <v>1425</v>
          </cell>
          <cell r="B1244" t="str">
            <v>沉香化气丸</v>
          </cell>
          <cell r="C1244" t="str">
            <v>18gx20袋</v>
          </cell>
          <cell r="D1244" t="str">
            <v>袋</v>
          </cell>
          <cell r="E1244">
            <v>2</v>
          </cell>
        </row>
        <row r="1245">
          <cell r="A1245">
            <v>10409</v>
          </cell>
          <cell r="B1245" t="str">
            <v>硝苯地平片</v>
          </cell>
          <cell r="C1245" t="str">
            <v>10mgx100片</v>
          </cell>
          <cell r="D1245" t="str">
            <v>瓶</v>
          </cell>
          <cell r="E1245">
            <v>2</v>
          </cell>
        </row>
        <row r="1246">
          <cell r="A1246">
            <v>145256</v>
          </cell>
          <cell r="B1246" t="str">
            <v>华佗再造丸</v>
          </cell>
          <cell r="C1246" t="str">
            <v>8g*16袋</v>
          </cell>
          <cell r="D1246" t="str">
            <v>盒</v>
          </cell>
          <cell r="E1246">
            <v>2</v>
          </cell>
        </row>
        <row r="1247">
          <cell r="A1247">
            <v>45714</v>
          </cell>
          <cell r="B1247" t="str">
            <v>中风回春胶囊</v>
          </cell>
          <cell r="C1247" t="str">
            <v>0.3gx15粒x8板</v>
          </cell>
          <cell r="D1247" t="str">
            <v>盒</v>
          </cell>
          <cell r="E1247">
            <v>2</v>
          </cell>
        </row>
        <row r="1248">
          <cell r="A1248">
            <v>15929</v>
          </cell>
          <cell r="B1248" t="str">
            <v>桂枝茯苓丸</v>
          </cell>
          <cell r="C1248" t="str">
            <v>126丸</v>
          </cell>
          <cell r="D1248" t="str">
            <v>瓶</v>
          </cell>
          <cell r="E1248">
            <v>2</v>
          </cell>
        </row>
        <row r="1249">
          <cell r="A1249">
            <v>108479</v>
          </cell>
          <cell r="B1249" t="str">
            <v>阿莫西林克拉维酸钾干混悬剂</v>
          </cell>
          <cell r="C1249" t="str">
            <v>200mg:28.5mgx8袋</v>
          </cell>
          <cell r="D1249" t="str">
            <v>盒</v>
          </cell>
          <cell r="E1249">
            <v>2</v>
          </cell>
        </row>
        <row r="1250">
          <cell r="A1250">
            <v>1206</v>
          </cell>
          <cell r="B1250" t="str">
            <v>桂附地黄丸</v>
          </cell>
          <cell r="C1250" t="str">
            <v>200丸(浓缩丸)</v>
          </cell>
          <cell r="D1250" t="str">
            <v>盒</v>
          </cell>
          <cell r="E1250">
            <v>2</v>
          </cell>
        </row>
        <row r="1251">
          <cell r="A1251">
            <v>1650</v>
          </cell>
          <cell r="B1251" t="str">
            <v>痛经宝颗粒</v>
          </cell>
          <cell r="C1251" t="str">
            <v>10gx10袋</v>
          </cell>
          <cell r="D1251" t="str">
            <v>盒</v>
          </cell>
          <cell r="E1251">
            <v>2</v>
          </cell>
        </row>
        <row r="1252">
          <cell r="A1252">
            <v>101185</v>
          </cell>
          <cell r="B1252" t="str">
            <v>化痰平喘片</v>
          </cell>
          <cell r="C1252" t="str">
            <v>0.4gx36片</v>
          </cell>
          <cell r="D1252" t="str">
            <v>盒</v>
          </cell>
          <cell r="E1252">
            <v>2</v>
          </cell>
        </row>
        <row r="1253">
          <cell r="A1253">
            <v>13694</v>
          </cell>
          <cell r="B1253" t="str">
            <v>奥硝唑片</v>
          </cell>
          <cell r="C1253" t="str">
            <v>0.25gx12片</v>
          </cell>
          <cell r="D1253" t="str">
            <v>盒</v>
          </cell>
          <cell r="E1253">
            <v>2</v>
          </cell>
        </row>
        <row r="1254">
          <cell r="A1254">
            <v>56509</v>
          </cell>
          <cell r="B1254" t="str">
            <v>尼莫地平片</v>
          </cell>
          <cell r="C1254" t="str">
            <v>20mgx50片</v>
          </cell>
          <cell r="D1254" t="str">
            <v>盒</v>
          </cell>
          <cell r="E1254">
            <v>2</v>
          </cell>
        </row>
        <row r="1255">
          <cell r="A1255">
            <v>2232</v>
          </cell>
          <cell r="B1255" t="str">
            <v>复方铝酸铋片(凯程必治)</v>
          </cell>
          <cell r="C1255" t="str">
            <v>50片</v>
          </cell>
          <cell r="D1255" t="str">
            <v>盒</v>
          </cell>
          <cell r="E1255">
            <v>2</v>
          </cell>
        </row>
        <row r="1256">
          <cell r="A1256">
            <v>109800</v>
          </cell>
          <cell r="B1256" t="str">
            <v>三七伤药片</v>
          </cell>
          <cell r="C1256" t="str">
            <v>15片x3板(糖衣片)</v>
          </cell>
          <cell r="D1256" t="str">
            <v>盒</v>
          </cell>
          <cell r="E1256">
            <v>2</v>
          </cell>
        </row>
        <row r="1257">
          <cell r="A1257">
            <v>67667</v>
          </cell>
          <cell r="B1257" t="str">
            <v>西青果</v>
          </cell>
          <cell r="C1257" t="str">
            <v>100g(优质)(太极牌)</v>
          </cell>
          <cell r="D1257" t="str">
            <v>袋</v>
          </cell>
          <cell r="E1257">
            <v>2</v>
          </cell>
        </row>
        <row r="1258">
          <cell r="A1258">
            <v>2995</v>
          </cell>
          <cell r="B1258" t="str">
            <v>加味藿香正气丸</v>
          </cell>
          <cell r="C1258" t="str">
            <v>6gx9袋</v>
          </cell>
          <cell r="D1258" t="str">
            <v>盒</v>
          </cell>
          <cell r="E1258">
            <v>2</v>
          </cell>
        </row>
        <row r="1259">
          <cell r="A1259">
            <v>1513</v>
          </cell>
          <cell r="B1259" t="str">
            <v>风湿马钱片</v>
          </cell>
          <cell r="C1259" t="str">
            <v>12片x2板(糖衣)</v>
          </cell>
          <cell r="D1259" t="str">
            <v>盒</v>
          </cell>
          <cell r="E1259">
            <v>2</v>
          </cell>
        </row>
        <row r="1260">
          <cell r="A1260">
            <v>73574</v>
          </cell>
          <cell r="B1260" t="str">
            <v>炒决明子</v>
          </cell>
          <cell r="C1260" t="str">
            <v>300g（精选）</v>
          </cell>
          <cell r="D1260" t="str">
            <v>听</v>
          </cell>
          <cell r="E1260">
            <v>2</v>
          </cell>
        </row>
        <row r="1261">
          <cell r="A1261">
            <v>10396</v>
          </cell>
          <cell r="B1261" t="str">
            <v>小活络片</v>
          </cell>
          <cell r="C1261" t="str">
            <v>0.32gx50片</v>
          </cell>
          <cell r="D1261" t="str">
            <v>瓶</v>
          </cell>
          <cell r="E1261">
            <v>2</v>
          </cell>
        </row>
        <row r="1262">
          <cell r="A1262">
            <v>143325</v>
          </cell>
          <cell r="B1262" t="str">
            <v>小活络片</v>
          </cell>
          <cell r="C1262" t="str">
            <v>0.32gx12片x2板</v>
          </cell>
          <cell r="D1262" t="str">
            <v>盒</v>
          </cell>
          <cell r="E1262">
            <v>2</v>
          </cell>
        </row>
        <row r="1263">
          <cell r="A1263">
            <v>1215</v>
          </cell>
          <cell r="B1263" t="str">
            <v>麻仁丸</v>
          </cell>
          <cell r="C1263" t="str">
            <v>6gx5袋</v>
          </cell>
          <cell r="D1263" t="str">
            <v>盒</v>
          </cell>
          <cell r="E1263">
            <v>2</v>
          </cell>
        </row>
        <row r="1264">
          <cell r="A1264">
            <v>968</v>
          </cell>
          <cell r="B1264" t="str">
            <v>喷昔洛韦乳膏(夫坦)</v>
          </cell>
          <cell r="C1264" t="str">
            <v>1%:10g</v>
          </cell>
          <cell r="D1264" t="str">
            <v>支</v>
          </cell>
          <cell r="E1264">
            <v>2</v>
          </cell>
        </row>
        <row r="1265">
          <cell r="A1265">
            <v>104564</v>
          </cell>
          <cell r="B1265" t="str">
            <v>金银花糖浆</v>
          </cell>
          <cell r="C1265" t="str">
            <v>180ml</v>
          </cell>
          <cell r="D1265" t="str">
            <v>瓶</v>
          </cell>
          <cell r="E1265">
            <v>2</v>
          </cell>
        </row>
        <row r="1266">
          <cell r="A1266">
            <v>135058</v>
          </cell>
          <cell r="B1266" t="str">
            <v>马来酸依那普利片
</v>
          </cell>
          <cell r="C1266" t="str">
            <v>10mg*32片</v>
          </cell>
          <cell r="D1266" t="str">
            <v>盒</v>
          </cell>
          <cell r="E1266">
            <v>2</v>
          </cell>
        </row>
        <row r="1267">
          <cell r="A1267">
            <v>101458</v>
          </cell>
          <cell r="B1267" t="str">
            <v>健脾八珍糕</v>
          </cell>
          <cell r="C1267" t="str">
            <v>8.3gx20块</v>
          </cell>
          <cell r="D1267" t="str">
            <v>盒</v>
          </cell>
          <cell r="E1267">
            <v>2</v>
          </cell>
        </row>
        <row r="1268">
          <cell r="A1268">
            <v>39353</v>
          </cell>
          <cell r="B1268" t="str">
            <v>耳聋左慈丸</v>
          </cell>
          <cell r="C1268" t="str">
            <v>60g</v>
          </cell>
          <cell r="D1268" t="str">
            <v>瓶</v>
          </cell>
          <cell r="E1268">
            <v>2</v>
          </cell>
        </row>
        <row r="1269">
          <cell r="A1269">
            <v>115337</v>
          </cell>
          <cell r="B1269" t="str">
            <v>氨苄西林胶囊(联邦安必仙)</v>
          </cell>
          <cell r="C1269" t="str">
            <v>0.25gx36粒</v>
          </cell>
          <cell r="D1269" t="str">
            <v>盒</v>
          </cell>
          <cell r="E1269">
            <v>2</v>
          </cell>
        </row>
        <row r="1270">
          <cell r="A1270">
            <v>23702</v>
          </cell>
          <cell r="B1270" t="str">
            <v>伤湿祛痛膏</v>
          </cell>
          <cell r="C1270" t="str">
            <v>2贴x5袋</v>
          </cell>
          <cell r="D1270" t="str">
            <v>盒</v>
          </cell>
          <cell r="E1270">
            <v>2</v>
          </cell>
        </row>
        <row r="1271">
          <cell r="A1271">
            <v>9388</v>
          </cell>
          <cell r="B1271" t="str">
            <v>黄氏响声含片</v>
          </cell>
          <cell r="C1271" t="str">
            <v>0.6gx12片x2板</v>
          </cell>
          <cell r="D1271" t="str">
            <v>盒</v>
          </cell>
          <cell r="E1271">
            <v>2</v>
          </cell>
        </row>
        <row r="1272">
          <cell r="A1272">
            <v>86184</v>
          </cell>
          <cell r="B1272" t="str">
            <v>硝苯地平缓释片(II)</v>
          </cell>
          <cell r="C1272" t="str">
            <v>20mgx12片x3板</v>
          </cell>
          <cell r="D1272" t="str">
            <v>盒 </v>
          </cell>
          <cell r="E1272">
            <v>2</v>
          </cell>
        </row>
        <row r="1273">
          <cell r="A1273">
            <v>11229</v>
          </cell>
          <cell r="B1273" t="str">
            <v>萘敏维滴眼液(润洁)</v>
          </cell>
          <cell r="C1273" t="str">
            <v>10ml(红色)</v>
          </cell>
          <cell r="D1273" t="str">
            <v>支</v>
          </cell>
          <cell r="E1273">
            <v>2</v>
          </cell>
        </row>
        <row r="1274">
          <cell r="A1274">
            <v>10908</v>
          </cell>
          <cell r="B1274" t="str">
            <v>心元胶囊</v>
          </cell>
          <cell r="C1274" t="str">
            <v>0.3gx20粒</v>
          </cell>
          <cell r="D1274" t="str">
            <v>盒</v>
          </cell>
          <cell r="E1274">
            <v>2</v>
          </cell>
        </row>
        <row r="1275">
          <cell r="A1275">
            <v>106221</v>
          </cell>
          <cell r="B1275" t="str">
            <v>复方牛黄消炎胶囊</v>
          </cell>
          <cell r="C1275" t="str">
            <v>0.4gx12粒x2板</v>
          </cell>
          <cell r="D1275" t="str">
            <v>盒</v>
          </cell>
          <cell r="E1275">
            <v>2</v>
          </cell>
        </row>
        <row r="1276">
          <cell r="A1276">
            <v>16650</v>
          </cell>
          <cell r="B1276" t="str">
            <v>枸橼酸他莫昔芬片</v>
          </cell>
          <cell r="C1276" t="str">
            <v>10mgx60片</v>
          </cell>
          <cell r="D1276" t="str">
            <v>瓶</v>
          </cell>
          <cell r="E1276">
            <v>2</v>
          </cell>
        </row>
        <row r="1277">
          <cell r="A1277">
            <v>3358</v>
          </cell>
          <cell r="B1277" t="str">
            <v>脑得生片</v>
          </cell>
          <cell r="C1277" t="str">
            <v>0.3gx48片(糖衣)</v>
          </cell>
          <cell r="D1277" t="str">
            <v>盒</v>
          </cell>
          <cell r="E1277">
            <v>2</v>
          </cell>
        </row>
        <row r="1278">
          <cell r="A1278">
            <v>125583</v>
          </cell>
          <cell r="B1278" t="str">
            <v>小麦胚芽油维生素E软胶囊(千林)</v>
          </cell>
          <cell r="C1278" t="str">
            <v>27g(0.45g×60粒)</v>
          </cell>
          <cell r="D1278" t="str">
            <v>瓶</v>
          </cell>
          <cell r="E1278">
            <v>2</v>
          </cell>
        </row>
        <row r="1279">
          <cell r="A1279">
            <v>7538</v>
          </cell>
          <cell r="B1279" t="str">
            <v>蒲公英片(蒲清)</v>
          </cell>
          <cell r="C1279" t="str">
            <v>0.3gx12片x4板(糖衣片)</v>
          </cell>
          <cell r="D1279" t="str">
            <v>盒</v>
          </cell>
          <cell r="E1279">
            <v>2</v>
          </cell>
        </row>
        <row r="1280">
          <cell r="A1280">
            <v>82751</v>
          </cell>
          <cell r="B1280" t="str">
            <v>泮托拉唑钠肠溶胶囊</v>
          </cell>
          <cell r="C1280" t="str">
            <v>40mgx12粒</v>
          </cell>
          <cell r="D1280" t="str">
            <v>盒</v>
          </cell>
          <cell r="E1280">
            <v>2</v>
          </cell>
        </row>
        <row r="1281">
          <cell r="A1281">
            <v>6364</v>
          </cell>
          <cell r="B1281" t="str">
            <v>天然胶乳橡胶避孕套(杜蕾斯)</v>
          </cell>
          <cell r="C1281" t="str">
            <v>12只(激情型)</v>
          </cell>
          <cell r="D1281" t="str">
            <v>盒</v>
          </cell>
          <cell r="E1281">
            <v>2</v>
          </cell>
        </row>
        <row r="1282">
          <cell r="A1282">
            <v>131656</v>
          </cell>
          <cell r="B1282" t="str">
            <v>杜雷斯避孕套</v>
          </cell>
          <cell r="C1282" t="str">
            <v>12只（挚爱装）</v>
          </cell>
          <cell r="D1282" t="str">
            <v>盒</v>
          </cell>
          <cell r="E1282">
            <v>2</v>
          </cell>
        </row>
        <row r="1283">
          <cell r="A1283">
            <v>7349</v>
          </cell>
          <cell r="B1283" t="str">
            <v>布洛芬混悬液(恬倩)</v>
          </cell>
          <cell r="C1283" t="str">
            <v>25mlx4瓶</v>
          </cell>
          <cell r="D1283" t="str">
            <v>盒</v>
          </cell>
          <cell r="E1283">
            <v>2</v>
          </cell>
        </row>
        <row r="1284">
          <cell r="A1284">
            <v>120008</v>
          </cell>
          <cell r="B1284" t="str">
            <v>脚气散</v>
          </cell>
          <cell r="C1284" t="str">
            <v>2gx6袋</v>
          </cell>
          <cell r="D1284" t="str">
            <v>盒</v>
          </cell>
          <cell r="E1284">
            <v>2</v>
          </cell>
        </row>
        <row r="1285">
          <cell r="A1285">
            <v>75058</v>
          </cell>
          <cell r="B1285" t="str">
            <v>乳酸菌素颗粒</v>
          </cell>
          <cell r="C1285" t="str">
            <v>1gx10袋</v>
          </cell>
          <cell r="D1285" t="str">
            <v>盒</v>
          </cell>
          <cell r="E1285">
            <v>2</v>
          </cell>
        </row>
        <row r="1286">
          <cell r="A1286">
            <v>13303</v>
          </cell>
          <cell r="B1286" t="str">
            <v>黄荆油胶丸</v>
          </cell>
          <cell r="C1286" t="str">
            <v>24丸</v>
          </cell>
          <cell r="D1286" t="str">
            <v>盒</v>
          </cell>
          <cell r="E1286">
            <v>2</v>
          </cell>
        </row>
        <row r="1287">
          <cell r="A1287">
            <v>50184</v>
          </cell>
          <cell r="B1287" t="str">
            <v>痛肿灵(酊剂)</v>
          </cell>
          <cell r="C1287" t="str">
            <v>50ml(附喷头)</v>
          </cell>
          <cell r="D1287" t="str">
            <v>盒</v>
          </cell>
          <cell r="E1287">
            <v>2</v>
          </cell>
        </row>
        <row r="1288">
          <cell r="A1288">
            <v>10185</v>
          </cell>
          <cell r="B1288" t="str">
            <v>通心络胶囊</v>
          </cell>
          <cell r="C1288" t="str">
            <v>0.26gx30粒</v>
          </cell>
          <cell r="D1288" t="str">
            <v>盒</v>
          </cell>
          <cell r="E1288">
            <v>2</v>
          </cell>
        </row>
        <row r="1289">
          <cell r="A1289">
            <v>105036</v>
          </cell>
          <cell r="B1289" t="str">
            <v>联苯苄唑溶液(孚琪)</v>
          </cell>
          <cell r="C1289" t="str">
            <v>1%:30ml</v>
          </cell>
          <cell r="D1289" t="str">
            <v>盒</v>
          </cell>
          <cell r="E1289">
            <v>2</v>
          </cell>
        </row>
        <row r="1290">
          <cell r="A1290">
            <v>17217</v>
          </cell>
          <cell r="B1290" t="str">
            <v>头孢克洛胶囊(希刻劳)</v>
          </cell>
          <cell r="C1290" t="str">
            <v>250mgx6粒</v>
          </cell>
          <cell r="D1290" t="str">
            <v>盒</v>
          </cell>
          <cell r="E1290">
            <v>2</v>
          </cell>
        </row>
        <row r="1291">
          <cell r="A1291">
            <v>135082</v>
          </cell>
          <cell r="B1291" t="str">
            <v>盐酸二甲双胍缓释片
</v>
          </cell>
          <cell r="C1291" t="str">
            <v>0.5g*30片</v>
          </cell>
          <cell r="D1291" t="str">
            <v>盒</v>
          </cell>
          <cell r="E1291">
            <v>2</v>
          </cell>
        </row>
        <row r="1292">
          <cell r="A1292">
            <v>58216</v>
          </cell>
          <cell r="B1292" t="str">
            <v>宁泌泰胶囊</v>
          </cell>
          <cell r="C1292" t="str">
            <v>0.38gx12粒x3板</v>
          </cell>
          <cell r="D1292" t="str">
            <v>盒</v>
          </cell>
          <cell r="E1292">
            <v>2</v>
          </cell>
        </row>
        <row r="1293">
          <cell r="A1293">
            <v>94533</v>
          </cell>
          <cell r="B1293" t="str">
            <v>热淋清片</v>
          </cell>
          <cell r="C1293" t="str">
            <v>0.5gx12片x3板(薄膜衣)</v>
          </cell>
          <cell r="D1293" t="str">
            <v>盒</v>
          </cell>
          <cell r="E1293">
            <v>2</v>
          </cell>
        </row>
        <row r="1294">
          <cell r="A1294">
            <v>73105</v>
          </cell>
          <cell r="B1294" t="str">
            <v>噻托溴铵粉吸入剂(天晴速乐)</v>
          </cell>
          <cell r="C1294" t="str">
            <v>18微克x10粒</v>
          </cell>
          <cell r="D1294" t="str">
            <v>盒</v>
          </cell>
          <cell r="E1294">
            <v>2</v>
          </cell>
        </row>
        <row r="1295">
          <cell r="A1295">
            <v>17026</v>
          </cell>
          <cell r="B1295" t="str">
            <v>口服补液盐散Ⅰ</v>
          </cell>
          <cell r="C1295" t="str">
            <v>14.75gx20袋</v>
          </cell>
          <cell r="D1295" t="str">
            <v>包</v>
          </cell>
          <cell r="E1295">
            <v>2</v>
          </cell>
        </row>
        <row r="1296">
          <cell r="A1296">
            <v>14003</v>
          </cell>
          <cell r="B1296" t="str">
            <v>复方消化酶胶囊(达吉)</v>
          </cell>
          <cell r="C1296" t="str">
            <v>20粒</v>
          </cell>
          <cell r="D1296" t="str">
            <v>盒</v>
          </cell>
          <cell r="E1296">
            <v>2</v>
          </cell>
        </row>
        <row r="1297">
          <cell r="A1297">
            <v>27394</v>
          </cell>
          <cell r="B1297" t="str">
            <v>益母草流浸膏</v>
          </cell>
          <cell r="C1297" t="str">
            <v>100ml(有外包装)</v>
          </cell>
          <cell r="D1297" t="str">
            <v>瓶</v>
          </cell>
          <cell r="E1297">
            <v>2</v>
          </cell>
        </row>
        <row r="1298">
          <cell r="A1298">
            <v>135478</v>
          </cell>
          <cell r="B1298" t="str">
            <v>一扫光药膏
</v>
          </cell>
          <cell r="C1298" t="str">
            <v>30g</v>
          </cell>
          <cell r="D1298" t="str">
            <v>盒</v>
          </cell>
          <cell r="E1298">
            <v>2</v>
          </cell>
        </row>
        <row r="1299">
          <cell r="A1299">
            <v>43479</v>
          </cell>
          <cell r="B1299" t="str">
            <v>润燥止痒胶囊</v>
          </cell>
          <cell r="C1299" t="str">
            <v>0.5gx36粒</v>
          </cell>
          <cell r="D1299" t="str">
            <v>盒</v>
          </cell>
          <cell r="E1299">
            <v>2</v>
          </cell>
        </row>
        <row r="1300">
          <cell r="A1300">
            <v>35661</v>
          </cell>
          <cell r="B1300" t="str">
            <v>前列通栓</v>
          </cell>
          <cell r="C1300" t="str">
            <v>2.5gx6粒</v>
          </cell>
          <cell r="D1300" t="str">
            <v>盒</v>
          </cell>
          <cell r="E1300">
            <v>2</v>
          </cell>
        </row>
        <row r="1301">
          <cell r="A1301">
            <v>37137</v>
          </cell>
          <cell r="B1301" t="str">
            <v>振源片</v>
          </cell>
          <cell r="C1301" t="str">
            <v>25mgx12片x3板(糖衣)</v>
          </cell>
          <cell r="D1301" t="str">
            <v>盒</v>
          </cell>
          <cell r="E1301">
            <v>2</v>
          </cell>
        </row>
        <row r="1302">
          <cell r="A1302">
            <v>2982</v>
          </cell>
          <cell r="B1302" t="str">
            <v>胃苏颗粒</v>
          </cell>
          <cell r="C1302" t="str">
            <v>5gx3袋(无糖型)</v>
          </cell>
          <cell r="D1302" t="str">
            <v>盒</v>
          </cell>
          <cell r="E1302">
            <v>2</v>
          </cell>
        </row>
        <row r="1303">
          <cell r="A1303">
            <v>55690</v>
          </cell>
          <cell r="B1303" t="str">
            <v>双唑泰阴道泡腾片</v>
          </cell>
          <cell r="C1303" t="str">
            <v>7枚</v>
          </cell>
          <cell r="D1303" t="str">
            <v>盒</v>
          </cell>
          <cell r="E1303">
            <v>2</v>
          </cell>
        </row>
        <row r="1304">
          <cell r="A1304">
            <v>55143</v>
          </cell>
          <cell r="B1304" t="str">
            <v>盐酸氨溴索口服溶液 (沐舒坦)</v>
          </cell>
          <cell r="C1304" t="str">
            <v>0.6g: 100ml</v>
          </cell>
          <cell r="D1304" t="str">
            <v>瓶</v>
          </cell>
          <cell r="E1304">
            <v>2</v>
          </cell>
        </row>
        <row r="1305">
          <cell r="A1305">
            <v>40014</v>
          </cell>
          <cell r="B1305" t="str">
            <v>马来酸氨氯地平片(普罗新希)</v>
          </cell>
          <cell r="C1305" t="str">
            <v>5mgx10片</v>
          </cell>
          <cell r="D1305" t="str">
            <v>盒</v>
          </cell>
          <cell r="E1305">
            <v>2</v>
          </cell>
        </row>
        <row r="1306">
          <cell r="A1306">
            <v>64193</v>
          </cell>
          <cell r="B1306" t="str">
            <v>雷贝拉唑钠肠溶片(瑞波特)</v>
          </cell>
          <cell r="C1306" t="str">
            <v>10mgx7片x2板</v>
          </cell>
          <cell r="D1306" t="str">
            <v>盒</v>
          </cell>
          <cell r="E1306">
            <v>2</v>
          </cell>
        </row>
        <row r="1307">
          <cell r="A1307">
            <v>93495</v>
          </cell>
          <cell r="B1307" t="str">
            <v>当归</v>
          </cell>
          <cell r="C1307" t="str">
            <v>片、100g(桐君阁)</v>
          </cell>
          <cell r="D1307" t="str">
            <v>袋</v>
          </cell>
          <cell r="E1307">
            <v>2</v>
          </cell>
        </row>
        <row r="1308">
          <cell r="A1308">
            <v>88262</v>
          </cell>
          <cell r="B1308" t="str">
            <v>匹多莫德分散片</v>
          </cell>
          <cell r="C1308" t="str">
            <v>0.4gx8片</v>
          </cell>
          <cell r="D1308" t="str">
            <v>盒</v>
          </cell>
          <cell r="E1308">
            <v>2</v>
          </cell>
        </row>
        <row r="1309">
          <cell r="A1309">
            <v>69143</v>
          </cell>
          <cell r="B1309" t="str">
            <v>钙铁锌咀嚼片</v>
          </cell>
          <cell r="C1309" t="str">
            <v>72g(1.2gx60片)</v>
          </cell>
          <cell r="D1309" t="str">
            <v>瓶</v>
          </cell>
          <cell r="E1309">
            <v>2</v>
          </cell>
        </row>
        <row r="1310">
          <cell r="A1310">
            <v>63632</v>
          </cell>
          <cell r="B1310" t="str">
            <v>御美彩染焗油膏(五贝子)自然黑色</v>
          </cell>
          <cell r="C1310" t="str">
            <v>120g</v>
          </cell>
          <cell r="D1310" t="str">
            <v>盒</v>
          </cell>
          <cell r="E1310">
            <v>2</v>
          </cell>
        </row>
        <row r="1311">
          <cell r="A1311">
            <v>140533</v>
          </cell>
          <cell r="B1311" t="str">
            <v>洁身洗液</v>
          </cell>
          <cell r="C1311" t="str">
            <v>200ml</v>
          </cell>
          <cell r="D1311" t="str">
            <v>盒</v>
          </cell>
          <cell r="E1311">
            <v>2</v>
          </cell>
        </row>
        <row r="1312">
          <cell r="A1312">
            <v>148052</v>
          </cell>
          <cell r="B1312" t="str">
            <v>雅培全安素全营养配方粉</v>
          </cell>
          <cell r="C1312" t="str">
            <v>400g</v>
          </cell>
          <cell r="D1312" t="str">
            <v>罐</v>
          </cell>
          <cell r="E1312">
            <v>2</v>
          </cell>
        </row>
        <row r="1313">
          <cell r="A1313">
            <v>143246</v>
          </cell>
          <cell r="B1313" t="str">
            <v>滇制何首乌粉</v>
          </cell>
          <cell r="C1313" t="str">
            <v>120g</v>
          </cell>
          <cell r="D1313" t="str">
            <v>瓶</v>
          </cell>
          <cell r="E1313">
            <v>2</v>
          </cell>
        </row>
        <row r="1314">
          <cell r="A1314">
            <v>139662</v>
          </cell>
          <cell r="B1314" t="str">
            <v>痛畀帖</v>
          </cell>
          <cell r="C1314" t="str">
            <v>颈椎病痛型（2贴）</v>
          </cell>
          <cell r="D1314" t="str">
            <v>盒</v>
          </cell>
          <cell r="E1314">
            <v>2</v>
          </cell>
        </row>
        <row r="1315">
          <cell r="A1315">
            <v>140406</v>
          </cell>
          <cell r="B1315" t="str">
            <v>黄芪粉
</v>
          </cell>
          <cell r="C1315" t="str">
            <v>150g
</v>
          </cell>
          <cell r="D1315" t="str">
            <v>瓶</v>
          </cell>
          <cell r="E1315">
            <v>2</v>
          </cell>
        </row>
        <row r="1316">
          <cell r="A1316">
            <v>143095</v>
          </cell>
          <cell r="B1316" t="str">
            <v>爱司盟牡蛎浓缩软胶囊</v>
          </cell>
          <cell r="C1316" t="str">
            <v>1490mg*330粒</v>
          </cell>
          <cell r="D1316" t="str">
            <v>瓶</v>
          </cell>
          <cell r="E1316">
            <v>2</v>
          </cell>
        </row>
        <row r="1317">
          <cell r="A1317">
            <v>146995</v>
          </cell>
          <cell r="B1317" t="str">
            <v>利威丝染发霜(桃木色)</v>
          </cell>
          <cell r="C1317" t="str">
            <v>100ml（50mlx2）</v>
          </cell>
          <cell r="D1317" t="str">
            <v>盒</v>
          </cell>
          <cell r="E1317">
            <v>2</v>
          </cell>
        </row>
        <row r="1318">
          <cell r="A1318">
            <v>149418</v>
          </cell>
          <cell r="B1318" t="str">
            <v>牙线棒</v>
          </cell>
          <cell r="C1318" t="str">
            <v>50只</v>
          </cell>
          <cell r="D1318" t="str">
            <v>盒</v>
          </cell>
          <cell r="E1318">
            <v>2</v>
          </cell>
        </row>
        <row r="1319">
          <cell r="A1319">
            <v>29060</v>
          </cell>
          <cell r="B1319" t="str">
            <v>沙美特罗替卡松粉吸入剂(舒利迭)</v>
          </cell>
          <cell r="C1319" t="str">
            <v>50ug:250ugx60喷(含准纳器)</v>
          </cell>
          <cell r="D1319" t="str">
            <v>盒</v>
          </cell>
          <cell r="E1319">
            <v>2</v>
          </cell>
        </row>
        <row r="1320">
          <cell r="A1320">
            <v>152187</v>
          </cell>
          <cell r="B1320" t="str">
            <v>抑菌止痒凝露（蚊宁）</v>
          </cell>
          <cell r="C1320" t="str">
            <v>6g</v>
          </cell>
          <cell r="D1320" t="str">
            <v>支</v>
          </cell>
          <cell r="E1320">
            <v>2</v>
          </cell>
        </row>
        <row r="1321">
          <cell r="A1321">
            <v>103926</v>
          </cell>
          <cell r="B1321" t="str">
            <v>合生元幼儿配方奶粉(三阶段)</v>
          </cell>
          <cell r="C1321" t="str">
            <v>900g(超级金装)</v>
          </cell>
          <cell r="D1321" t="str">
            <v>罐</v>
          </cell>
          <cell r="E1321">
            <v>2</v>
          </cell>
        </row>
        <row r="1322">
          <cell r="A1322">
            <v>63523</v>
          </cell>
          <cell r="B1322" t="str">
            <v>麻杏止咳糖浆</v>
          </cell>
          <cell r="C1322" t="str">
            <v>100ml</v>
          </cell>
          <cell r="D1322" t="str">
            <v>瓶</v>
          </cell>
          <cell r="E1322">
            <v>2</v>
          </cell>
        </row>
        <row r="1323">
          <cell r="A1323">
            <v>114970</v>
          </cell>
          <cell r="B1323" t="str">
            <v>当归调经颗粒</v>
          </cell>
          <cell r="C1323" t="str">
            <v>10gx10袋</v>
          </cell>
          <cell r="D1323" t="str">
            <v>盒</v>
          </cell>
          <cell r="E1323">
            <v>2</v>
          </cell>
        </row>
        <row r="1324">
          <cell r="A1324">
            <v>69450</v>
          </cell>
          <cell r="B1324" t="str">
            <v>十全大补丸</v>
          </cell>
          <cell r="C1324" t="str">
            <v>192丸(浓缩丸)</v>
          </cell>
          <cell r="D1324" t="str">
            <v>瓶</v>
          </cell>
          <cell r="E1324">
            <v>2</v>
          </cell>
        </row>
        <row r="1325">
          <cell r="A1325">
            <v>47881</v>
          </cell>
          <cell r="B1325" t="str">
            <v>乙酰螺旋霉素片</v>
          </cell>
          <cell r="C1325" t="str">
            <v>0.1gx12片x2板(薄膜衣)</v>
          </cell>
          <cell r="D1325" t="str">
            <v>盒</v>
          </cell>
          <cell r="E1325">
            <v>2</v>
          </cell>
        </row>
        <row r="1326">
          <cell r="A1326">
            <v>87972</v>
          </cell>
          <cell r="B1326" t="str">
            <v>葡萄糖酸锌颗粒</v>
          </cell>
          <cell r="C1326" t="str">
            <v>70mgx10包</v>
          </cell>
          <cell r="D1326" t="str">
            <v>盒</v>
          </cell>
          <cell r="E1326">
            <v>2</v>
          </cell>
        </row>
        <row r="1327">
          <cell r="A1327">
            <v>48726</v>
          </cell>
          <cell r="B1327" t="str">
            <v>糠酸莫米松乳膏</v>
          </cell>
          <cell r="C1327" t="str">
            <v>5g:5mg(10g/支）</v>
          </cell>
          <cell r="D1327" t="str">
            <v>支</v>
          </cell>
          <cell r="E1327">
            <v>2</v>
          </cell>
        </row>
        <row r="1328">
          <cell r="A1328">
            <v>120359</v>
          </cell>
          <cell r="B1328" t="str">
            <v>肾宝片</v>
          </cell>
          <cell r="C1328" t="str">
            <v>0.7gx9片x14板(薄膜衣)</v>
          </cell>
          <cell r="D1328" t="str">
            <v>盒</v>
          </cell>
          <cell r="E1328">
            <v>2</v>
          </cell>
        </row>
        <row r="1329">
          <cell r="A1329">
            <v>127318</v>
          </cell>
          <cell r="B1329" t="str">
            <v>消糜栓</v>
          </cell>
          <cell r="C1329" t="str">
            <v>3gx8粒</v>
          </cell>
          <cell r="D1329" t="str">
            <v>盒</v>
          </cell>
          <cell r="E1329">
            <v>2</v>
          </cell>
        </row>
        <row r="1330">
          <cell r="A1330">
            <v>85153</v>
          </cell>
          <cell r="B1330" t="str">
            <v>头孢呋辛酯片</v>
          </cell>
          <cell r="C1330" t="str">
            <v>250mgx12片(薄膜衣片)</v>
          </cell>
          <cell r="D1330" t="str">
            <v>盒</v>
          </cell>
          <cell r="E1330">
            <v>2</v>
          </cell>
        </row>
        <row r="1331">
          <cell r="A1331">
            <v>949</v>
          </cell>
          <cell r="B1331" t="str">
            <v>湿润烧伤膏</v>
          </cell>
          <cell r="C1331" t="str">
            <v>40g</v>
          </cell>
          <cell r="D1331" t="str">
            <v>支</v>
          </cell>
          <cell r="E1331">
            <v>2</v>
          </cell>
        </row>
        <row r="1332">
          <cell r="A1332">
            <v>566</v>
          </cell>
          <cell r="B1332" t="str">
            <v>甲巯咪唑片(他巴唑片)</v>
          </cell>
          <cell r="C1332" t="str">
            <v>5mgx100片</v>
          </cell>
          <cell r="D1332" t="str">
            <v>瓶</v>
          </cell>
          <cell r="E1332">
            <v>2</v>
          </cell>
        </row>
        <row r="1333">
          <cell r="A1333">
            <v>151437</v>
          </cell>
          <cell r="B1333" t="str">
            <v>地衣芽孢杆菌活菌胶囊（京常乐）</v>
          </cell>
          <cell r="C1333" t="str">
            <v>0.25gx18粒</v>
          </cell>
          <cell r="D1333" t="str">
            <v>盒</v>
          </cell>
          <cell r="E1333">
            <v>2</v>
          </cell>
        </row>
        <row r="1334">
          <cell r="A1334">
            <v>1743</v>
          </cell>
          <cell r="B1334" t="str">
            <v>金银花颗粒</v>
          </cell>
          <cell r="C1334" t="str">
            <v>10gx20袋</v>
          </cell>
          <cell r="D1334" t="str">
            <v>袋</v>
          </cell>
          <cell r="E1334">
            <v>2</v>
          </cell>
        </row>
        <row r="1335">
          <cell r="A1335">
            <v>135483</v>
          </cell>
          <cell r="B1335" t="str">
            <v>生脉饮</v>
          </cell>
          <cell r="C1335" t="str">
            <v>10mlx12支（党参方）</v>
          </cell>
          <cell r="D1335" t="str">
            <v>盒</v>
          </cell>
          <cell r="E1335">
            <v>2</v>
          </cell>
        </row>
        <row r="1336">
          <cell r="A1336">
            <v>1302</v>
          </cell>
          <cell r="B1336" t="str">
            <v>明目地黄丸</v>
          </cell>
          <cell r="C1336" t="str">
            <v>200丸(浓缩丸)</v>
          </cell>
          <cell r="D1336" t="str">
            <v>盒</v>
          </cell>
          <cell r="E1336">
            <v>2</v>
          </cell>
        </row>
        <row r="1337">
          <cell r="A1337">
            <v>58310</v>
          </cell>
          <cell r="B1337" t="str">
            <v>双黄连口服液</v>
          </cell>
          <cell r="C1337" t="str">
            <v>10mlx6支(浓缩型)</v>
          </cell>
          <cell r="D1337" t="str">
            <v>盒</v>
          </cell>
          <cell r="E1337">
            <v>2</v>
          </cell>
        </row>
        <row r="1338">
          <cell r="A1338">
            <v>130589</v>
          </cell>
          <cell r="B1338" t="str">
            <v>舒筋健腰丸</v>
          </cell>
          <cell r="C1338" t="str">
            <v>45gx10瓶</v>
          </cell>
          <cell r="D1338" t="str">
            <v>盒</v>
          </cell>
          <cell r="E1338">
            <v>2</v>
          </cell>
        </row>
        <row r="1339">
          <cell r="A1339">
            <v>136056</v>
          </cell>
          <cell r="B1339" t="str">
            <v>妇康宁片</v>
          </cell>
          <cell r="C1339" t="str">
            <v>0.25gx15片x3板(糖衣)</v>
          </cell>
          <cell r="D1339" t="str">
            <v>盒</v>
          </cell>
          <cell r="E1339">
            <v>2</v>
          </cell>
        </row>
        <row r="1340">
          <cell r="A1340">
            <v>144397</v>
          </cell>
          <cell r="B1340" t="str">
            <v>赶黄草</v>
          </cell>
          <cell r="C1340" t="str">
            <v>花 20g</v>
          </cell>
          <cell r="D1340" t="str">
            <v>听</v>
          </cell>
          <cell r="E1340">
            <v>2</v>
          </cell>
        </row>
        <row r="1341">
          <cell r="A1341">
            <v>144393</v>
          </cell>
          <cell r="B1341" t="str">
            <v>西洋参
</v>
          </cell>
          <cell r="C1341" t="str">
            <v>一级（片）78g
</v>
          </cell>
          <cell r="D1341" t="str">
            <v>听
</v>
          </cell>
          <cell r="E1341">
            <v>2</v>
          </cell>
        </row>
        <row r="1342">
          <cell r="A1342">
            <v>65314</v>
          </cell>
          <cell r="B1342" t="str">
            <v>加味藿香正气丸</v>
          </cell>
          <cell r="C1342" t="str">
            <v>6gx12袋</v>
          </cell>
          <cell r="D1342" t="str">
            <v>盒</v>
          </cell>
          <cell r="E1342">
            <v>2</v>
          </cell>
        </row>
        <row r="1343">
          <cell r="A1343">
            <v>65798</v>
          </cell>
          <cell r="B1343" t="str">
            <v>荷叶(太极牌)</v>
          </cell>
          <cell r="C1343" t="str">
            <v>50g</v>
          </cell>
          <cell r="D1343" t="str">
            <v>袋</v>
          </cell>
          <cell r="E1343">
            <v>2</v>
          </cell>
        </row>
        <row r="1344">
          <cell r="A1344">
            <v>1312</v>
          </cell>
          <cell r="B1344" t="str">
            <v>知柏地黄丸</v>
          </cell>
          <cell r="C1344" t="str">
            <v>60g</v>
          </cell>
          <cell r="D1344" t="str">
            <v>瓶</v>
          </cell>
          <cell r="E1344">
            <v>2</v>
          </cell>
        </row>
        <row r="1345">
          <cell r="A1345">
            <v>135170</v>
          </cell>
          <cell r="B1345" t="str">
            <v>摩罗丹</v>
          </cell>
          <cell r="C1345" t="str">
            <v>72粒</v>
          </cell>
          <cell r="D1345" t="str">
            <v>瓶</v>
          </cell>
          <cell r="E1345">
            <v>2</v>
          </cell>
        </row>
        <row r="1346">
          <cell r="A1346">
            <v>58381</v>
          </cell>
          <cell r="B1346" t="str">
            <v>拨云退翳丸</v>
          </cell>
          <cell r="C1346" t="str">
            <v>6gx10袋(水蜜丸)</v>
          </cell>
          <cell r="D1346" t="str">
            <v>盒</v>
          </cell>
          <cell r="E1346">
            <v>2</v>
          </cell>
        </row>
        <row r="1347">
          <cell r="A1347">
            <v>1363</v>
          </cell>
          <cell r="B1347" t="str">
            <v>知柏地黄丸</v>
          </cell>
          <cell r="C1347" t="str">
            <v>60g</v>
          </cell>
          <cell r="D1347" t="str">
            <v>瓶</v>
          </cell>
          <cell r="E1347">
            <v>2</v>
          </cell>
        </row>
        <row r="1348">
          <cell r="A1348">
            <v>26043</v>
          </cell>
          <cell r="B1348" t="str">
            <v>喉症丸</v>
          </cell>
          <cell r="C1348" t="str">
            <v>60粒x2支</v>
          </cell>
          <cell r="D1348" t="str">
            <v>盒</v>
          </cell>
          <cell r="E1348">
            <v>2</v>
          </cell>
        </row>
        <row r="1349">
          <cell r="A1349">
            <v>1789</v>
          </cell>
          <cell r="B1349" t="str">
            <v>八正合剂</v>
          </cell>
          <cell r="C1349" t="str">
            <v>120ml</v>
          </cell>
          <cell r="D1349" t="str">
            <v>瓶</v>
          </cell>
          <cell r="E1349">
            <v>2</v>
          </cell>
        </row>
        <row r="1350">
          <cell r="A1350">
            <v>114952</v>
          </cell>
          <cell r="B1350" t="str">
            <v>宁神补心片</v>
          </cell>
          <cell r="C1350" t="str">
            <v>0.25gx12片x2板(糖衣)</v>
          </cell>
          <cell r="D1350" t="str">
            <v>盒</v>
          </cell>
          <cell r="E1350">
            <v>2</v>
          </cell>
        </row>
        <row r="1351">
          <cell r="A1351">
            <v>3862</v>
          </cell>
          <cell r="B1351" t="str">
            <v>养血安神片</v>
          </cell>
          <cell r="C1351" t="str">
            <v>0.25gx100片</v>
          </cell>
          <cell r="D1351" t="str">
            <v>瓶</v>
          </cell>
          <cell r="E1351">
            <v>2</v>
          </cell>
        </row>
        <row r="1352">
          <cell r="A1352">
            <v>39249</v>
          </cell>
          <cell r="B1352" t="str">
            <v>穿龙骨刺片</v>
          </cell>
          <cell r="C1352" t="str">
            <v>0.5gx72片(薄膜衣)</v>
          </cell>
          <cell r="D1352" t="str">
            <v>瓶</v>
          </cell>
          <cell r="E1352">
            <v>2</v>
          </cell>
        </row>
        <row r="1353">
          <cell r="A1353">
            <v>49939</v>
          </cell>
          <cell r="B1353" t="str">
            <v>强力天麻杜仲丸</v>
          </cell>
          <cell r="C1353" t="str">
            <v>36丸x6板</v>
          </cell>
          <cell r="D1353" t="str">
            <v>盒</v>
          </cell>
          <cell r="E1353">
            <v>2</v>
          </cell>
        </row>
        <row r="1354">
          <cell r="A1354">
            <v>19543</v>
          </cell>
          <cell r="B1354" t="str">
            <v>消核片</v>
          </cell>
          <cell r="C1354" t="str">
            <v>0.46gx60片(薄膜衣)</v>
          </cell>
          <cell r="D1354" t="str">
            <v>瓶</v>
          </cell>
          <cell r="E1354">
            <v>2</v>
          </cell>
        </row>
        <row r="1355">
          <cell r="A1355">
            <v>3558</v>
          </cell>
          <cell r="B1355" t="str">
            <v>阿维A胶囊(方希)</v>
          </cell>
          <cell r="C1355" t="str">
            <v>10mgx30粒</v>
          </cell>
          <cell r="D1355" t="str">
            <v>盒</v>
          </cell>
          <cell r="E1355">
            <v>2</v>
          </cell>
        </row>
        <row r="1356">
          <cell r="A1356">
            <v>105840</v>
          </cell>
          <cell r="B1356" t="str">
            <v>养血安神糖浆</v>
          </cell>
          <cell r="C1356" t="str">
            <v>180ml</v>
          </cell>
          <cell r="D1356" t="str">
            <v>盒</v>
          </cell>
          <cell r="E1356">
            <v>2</v>
          </cell>
        </row>
        <row r="1357">
          <cell r="A1357">
            <v>75261</v>
          </cell>
          <cell r="B1357" t="str">
            <v>氯雷他定胶囊</v>
          </cell>
          <cell r="C1357" t="str">
            <v>10mgx12粒</v>
          </cell>
          <cell r="D1357" t="str">
            <v>盒</v>
          </cell>
          <cell r="E1357">
            <v>2</v>
          </cell>
        </row>
        <row r="1358">
          <cell r="A1358">
            <v>41824</v>
          </cell>
          <cell r="B1358" t="str">
            <v>感咳双清胶囊</v>
          </cell>
          <cell r="C1358" t="str">
            <v>0.3gx24粒</v>
          </cell>
          <cell r="D1358" t="str">
            <v>盒</v>
          </cell>
          <cell r="E1358">
            <v>2</v>
          </cell>
        </row>
        <row r="1359">
          <cell r="A1359">
            <v>50546</v>
          </cell>
          <cell r="B1359" t="str">
            <v>气管炎丸</v>
          </cell>
          <cell r="C1359" t="str">
            <v>300粒</v>
          </cell>
          <cell r="D1359" t="str">
            <v>瓶</v>
          </cell>
          <cell r="E1359">
            <v>2</v>
          </cell>
        </row>
        <row r="1360">
          <cell r="A1360">
            <v>58183</v>
          </cell>
          <cell r="B1360" t="str">
            <v>坤宝丸</v>
          </cell>
          <cell r="C1360" t="str">
            <v>50丸x10袋(水蜜丸)</v>
          </cell>
          <cell r="D1360" t="str">
            <v>盒</v>
          </cell>
          <cell r="E1360">
            <v>2</v>
          </cell>
        </row>
        <row r="1361">
          <cell r="A1361">
            <v>2321</v>
          </cell>
          <cell r="B1361" t="str">
            <v>蛤蚧定喘胶囊</v>
          </cell>
          <cell r="C1361" t="str">
            <v>10粒x2板</v>
          </cell>
          <cell r="D1361" t="str">
            <v>盒</v>
          </cell>
          <cell r="E1361">
            <v>2</v>
          </cell>
        </row>
        <row r="1362">
          <cell r="A1362">
            <v>2371</v>
          </cell>
          <cell r="B1362" t="str">
            <v>脑络通胶囊</v>
          </cell>
          <cell r="C1362" t="str">
            <v>0.5gx30粒</v>
          </cell>
          <cell r="D1362" t="str">
            <v>盒</v>
          </cell>
          <cell r="E1362">
            <v>2</v>
          </cell>
        </row>
        <row r="1363">
          <cell r="A1363">
            <v>111824</v>
          </cell>
          <cell r="B1363" t="str">
            <v>小儿肺热咳喘颗粒</v>
          </cell>
          <cell r="C1363" t="str">
            <v>3gx6袋</v>
          </cell>
          <cell r="D1363" t="str">
            <v>盒</v>
          </cell>
          <cell r="E1363">
            <v>2</v>
          </cell>
        </row>
        <row r="1364">
          <cell r="A1364">
            <v>72942</v>
          </cell>
          <cell r="B1364" t="str">
            <v>瑞舒伐他汀钙片(可定)</v>
          </cell>
          <cell r="C1364" t="str">
            <v>10mgx7片</v>
          </cell>
          <cell r="D1364" t="str">
            <v>盒</v>
          </cell>
          <cell r="E1364">
            <v>2</v>
          </cell>
        </row>
        <row r="1365">
          <cell r="A1365">
            <v>1516</v>
          </cell>
          <cell r="B1365" t="str">
            <v>快胃片</v>
          </cell>
          <cell r="C1365" t="str">
            <v>0.35gx90片（糖衣）</v>
          </cell>
          <cell r="D1365" t="str">
            <v>瓶</v>
          </cell>
          <cell r="E1365">
            <v>2</v>
          </cell>
        </row>
        <row r="1366">
          <cell r="A1366">
            <v>109427</v>
          </cell>
          <cell r="B1366" t="str">
            <v>复方酚咖伪麻胶囊(力克舒)</v>
          </cell>
          <cell r="C1366" t="str">
            <v>18粒(复方)</v>
          </cell>
          <cell r="D1366" t="str">
            <v>盒</v>
          </cell>
          <cell r="E1366">
            <v>2</v>
          </cell>
        </row>
        <row r="1367">
          <cell r="A1367">
            <v>57996</v>
          </cell>
          <cell r="B1367" t="str">
            <v>松龄血脉康胶囊</v>
          </cell>
          <cell r="C1367" t="str">
            <v>0.5gx30粒</v>
          </cell>
          <cell r="D1367" t="str">
            <v>盒</v>
          </cell>
          <cell r="E1367">
            <v>2</v>
          </cell>
        </row>
        <row r="1368">
          <cell r="A1368">
            <v>28203</v>
          </cell>
          <cell r="B1368" t="str">
            <v>消渴灵片</v>
          </cell>
          <cell r="C1368" t="str">
            <v>0.36gx100片</v>
          </cell>
          <cell r="D1368" t="str">
            <v>瓶</v>
          </cell>
          <cell r="E1368">
            <v>2</v>
          </cell>
        </row>
        <row r="1369">
          <cell r="A1369">
            <v>131146</v>
          </cell>
          <cell r="B1369" t="str">
            <v>金花消痤丸</v>
          </cell>
          <cell r="C1369" t="str">
            <v>4gx12袋</v>
          </cell>
          <cell r="D1369" t="str">
            <v>盒</v>
          </cell>
          <cell r="E1369">
            <v>2</v>
          </cell>
        </row>
        <row r="1370">
          <cell r="A1370">
            <v>125086</v>
          </cell>
          <cell r="B1370" t="str">
            <v>止咳丸</v>
          </cell>
          <cell r="C1370" t="str">
            <v>30丸x2板(浓缩丸)</v>
          </cell>
          <cell r="D1370" t="str">
            <v>盒</v>
          </cell>
          <cell r="E1370">
            <v>2</v>
          </cell>
        </row>
        <row r="1371">
          <cell r="A1371">
            <v>1202</v>
          </cell>
          <cell r="B1371" t="str">
            <v>补脾益肠丸</v>
          </cell>
          <cell r="C1371" t="str">
            <v>90g</v>
          </cell>
          <cell r="D1371" t="str">
            <v>瓶</v>
          </cell>
          <cell r="E1371">
            <v>2</v>
          </cell>
        </row>
        <row r="1372">
          <cell r="A1372">
            <v>131284</v>
          </cell>
          <cell r="B1372" t="str">
            <v>复方多维元素片(23)(玛特纳)</v>
          </cell>
          <cell r="C1372" t="str">
            <v>60片(玛特纳)</v>
          </cell>
          <cell r="D1372" t="str">
            <v>瓶</v>
          </cell>
          <cell r="E1372">
            <v>2</v>
          </cell>
        </row>
        <row r="1373">
          <cell r="A1373">
            <v>11266</v>
          </cell>
          <cell r="B1373" t="str">
            <v>牛黄解毒片</v>
          </cell>
          <cell r="C1373" t="str">
            <v>24片</v>
          </cell>
          <cell r="D1373" t="str">
            <v>盒</v>
          </cell>
          <cell r="E1373">
            <v>2</v>
          </cell>
        </row>
        <row r="1374">
          <cell r="A1374">
            <v>2119</v>
          </cell>
          <cell r="B1374" t="str">
            <v>卡托普利片(开博通片)</v>
          </cell>
          <cell r="C1374" t="str">
            <v>12.5mgx20片</v>
          </cell>
          <cell r="D1374" t="str">
            <v>盒</v>
          </cell>
          <cell r="E1374">
            <v>2</v>
          </cell>
        </row>
        <row r="1375">
          <cell r="A1375">
            <v>139127</v>
          </cell>
          <cell r="B1375" t="str">
            <v>冰王头屑净 </v>
          </cell>
          <cell r="C1375" t="str">
            <v>50ml </v>
          </cell>
          <cell r="D1375" t="str">
            <v>瓶</v>
          </cell>
          <cell r="E1375">
            <v>2</v>
          </cell>
        </row>
        <row r="1376">
          <cell r="A1376">
            <v>15973</v>
          </cell>
          <cell r="B1376" t="str">
            <v>消炎癣湿药膏</v>
          </cell>
          <cell r="C1376" t="str">
            <v>10g</v>
          </cell>
          <cell r="D1376" t="str">
            <v>支</v>
          </cell>
          <cell r="E1376">
            <v>2</v>
          </cell>
        </row>
        <row r="1377">
          <cell r="A1377">
            <v>72581</v>
          </cell>
          <cell r="B1377" t="str">
            <v>格列吡嗪缓释片(秦苏)</v>
          </cell>
          <cell r="C1377" t="str">
            <v>5mgx12片x2板</v>
          </cell>
          <cell r="D1377" t="str">
            <v>盒</v>
          </cell>
          <cell r="E1377">
            <v>2</v>
          </cell>
        </row>
        <row r="1378">
          <cell r="A1378">
            <v>134734</v>
          </cell>
          <cell r="B1378" t="str">
            <v>健胃消食片</v>
          </cell>
          <cell r="C1378" t="str">
            <v>10片x8板</v>
          </cell>
          <cell r="D1378" t="str">
            <v>盒</v>
          </cell>
          <cell r="E1378">
            <v>2</v>
          </cell>
        </row>
        <row r="1379">
          <cell r="A1379">
            <v>1253</v>
          </cell>
          <cell r="B1379" t="str">
            <v>壮腰健肾丸</v>
          </cell>
          <cell r="C1379" t="str">
            <v>55g</v>
          </cell>
          <cell r="D1379" t="str">
            <v>瓶</v>
          </cell>
          <cell r="E1379">
            <v>2</v>
          </cell>
        </row>
        <row r="1380">
          <cell r="A1380">
            <v>28346</v>
          </cell>
          <cell r="B1380" t="str">
            <v>洁白胶囊</v>
          </cell>
          <cell r="C1380" t="str">
            <v>0.4gx24粒</v>
          </cell>
          <cell r="D1380" t="str">
            <v>盒</v>
          </cell>
          <cell r="E1380">
            <v>2</v>
          </cell>
        </row>
        <row r="1381">
          <cell r="A1381">
            <v>2578</v>
          </cell>
          <cell r="B1381" t="str">
            <v>血府逐瘀口服液</v>
          </cell>
          <cell r="C1381" t="str">
            <v>10mlx10支</v>
          </cell>
          <cell r="D1381" t="str">
            <v>盒</v>
          </cell>
          <cell r="E1381">
            <v>2</v>
          </cell>
        </row>
        <row r="1382">
          <cell r="A1382">
            <v>21253</v>
          </cell>
          <cell r="B1382" t="str">
            <v>参芪五味子片</v>
          </cell>
          <cell r="C1382" t="str">
            <v>0.25gx50片</v>
          </cell>
          <cell r="D1382" t="str">
            <v>瓶</v>
          </cell>
          <cell r="E1382">
            <v>2</v>
          </cell>
        </row>
        <row r="1383">
          <cell r="A1383">
            <v>72218</v>
          </cell>
          <cell r="B1383" t="str">
            <v>儿康宁糖浆</v>
          </cell>
          <cell r="C1383" t="str">
            <v>100mlx6瓶</v>
          </cell>
          <cell r="D1383" t="str">
            <v>盒</v>
          </cell>
          <cell r="E1383">
            <v>2</v>
          </cell>
        </row>
        <row r="1384">
          <cell r="A1384">
            <v>94917</v>
          </cell>
          <cell r="B1384" t="str">
            <v>虎力散胶囊</v>
          </cell>
          <cell r="C1384" t="str">
            <v>0.3gx6粒 </v>
          </cell>
          <cell r="D1384" t="str">
            <v>盒</v>
          </cell>
          <cell r="E1384">
            <v>2</v>
          </cell>
        </row>
        <row r="1385">
          <cell r="A1385">
            <v>72159</v>
          </cell>
          <cell r="B1385" t="str">
            <v>栀子金花丸</v>
          </cell>
          <cell r="C1385" t="str">
            <v>9gx10袋</v>
          </cell>
          <cell r="D1385" t="str">
            <v>盒</v>
          </cell>
          <cell r="E1385">
            <v>2</v>
          </cell>
        </row>
        <row r="1386">
          <cell r="A1386">
            <v>14001</v>
          </cell>
          <cell r="B1386" t="str">
            <v>氟哌噻吨美利曲辛片(黛力新)</v>
          </cell>
          <cell r="C1386" t="str">
            <v>20片</v>
          </cell>
          <cell r="D1386" t="str">
            <v>盒</v>
          </cell>
          <cell r="E1386">
            <v>2</v>
          </cell>
        </row>
        <row r="1387">
          <cell r="A1387">
            <v>14080</v>
          </cell>
          <cell r="B1387" t="str">
            <v>复方鸡内金片</v>
          </cell>
          <cell r="C1387" t="str">
            <v>0.25gx100片(糖衣)</v>
          </cell>
          <cell r="D1387" t="str">
            <v>瓶</v>
          </cell>
          <cell r="E1387">
            <v>2</v>
          </cell>
        </row>
        <row r="1388">
          <cell r="A1388">
            <v>26091</v>
          </cell>
          <cell r="B1388" t="str">
            <v>痔速宁片</v>
          </cell>
          <cell r="C1388" t="str">
            <v>12片x2板</v>
          </cell>
          <cell r="D1388" t="str">
            <v>盒</v>
          </cell>
          <cell r="E1388">
            <v>2</v>
          </cell>
        </row>
        <row r="1389">
          <cell r="A1389">
            <v>110072</v>
          </cell>
          <cell r="B1389" t="str">
            <v>固肠止泻丸</v>
          </cell>
          <cell r="C1389" t="str">
            <v>4gx5袋(浓缩丸)</v>
          </cell>
          <cell r="D1389" t="str">
            <v>盒</v>
          </cell>
          <cell r="E1389">
            <v>2</v>
          </cell>
        </row>
        <row r="1390">
          <cell r="A1390">
            <v>2141</v>
          </cell>
          <cell r="B1390" t="str">
            <v>硫酸沙丁胺醇片</v>
          </cell>
          <cell r="C1390" t="str">
            <v>2mgx100片(原2.4mg)</v>
          </cell>
          <cell r="D1390" t="str">
            <v>瓶</v>
          </cell>
          <cell r="E1390">
            <v>2</v>
          </cell>
        </row>
        <row r="1391">
          <cell r="A1391">
            <v>28282</v>
          </cell>
          <cell r="B1391" t="str">
            <v>乙醇消毒液(消毒酒精)</v>
          </cell>
          <cell r="C1391" t="str">
            <v>75%x100ml</v>
          </cell>
          <cell r="D1391" t="str">
            <v>瓶</v>
          </cell>
          <cell r="E1391">
            <v>2</v>
          </cell>
        </row>
        <row r="1392">
          <cell r="A1392">
            <v>41368</v>
          </cell>
          <cell r="B1392" t="str">
            <v>维生素C泡腾片</v>
          </cell>
          <cell r="C1392" t="str">
            <v>1gx15片x2支(橙味)</v>
          </cell>
          <cell r="D1392" t="str">
            <v>盒</v>
          </cell>
          <cell r="E1392">
            <v>2</v>
          </cell>
        </row>
        <row r="1393">
          <cell r="A1393">
            <v>127795</v>
          </cell>
          <cell r="B1393" t="str">
            <v>幸福来牌西洋参口服液</v>
          </cell>
          <cell r="C1393" t="str">
            <v>30mlx12瓶</v>
          </cell>
          <cell r="D1393" t="str">
            <v>盒</v>
          </cell>
          <cell r="E1393">
            <v>2</v>
          </cell>
        </row>
        <row r="1394">
          <cell r="A1394">
            <v>137702</v>
          </cell>
          <cell r="B1394" t="str">
            <v>跌打镇痛膏</v>
          </cell>
          <cell r="C1394" t="str">
            <v>10cmx7cmx8贴</v>
          </cell>
          <cell r="D1394" t="str">
            <v>盒</v>
          </cell>
          <cell r="E1394">
            <v>2</v>
          </cell>
        </row>
        <row r="1395">
          <cell r="A1395">
            <v>93377</v>
          </cell>
          <cell r="B1395" t="str">
            <v>舒筋丸</v>
          </cell>
          <cell r="C1395" t="str">
            <v>3gx10丸（大密丸）</v>
          </cell>
          <cell r="D1395" t="str">
            <v>盒</v>
          </cell>
          <cell r="E1395">
            <v>2</v>
          </cell>
        </row>
        <row r="1396">
          <cell r="A1396">
            <v>58407</v>
          </cell>
          <cell r="B1396" t="str">
            <v>奥硝唑分散片</v>
          </cell>
          <cell r="C1396" t="str">
            <v>0.25gx8片x2板</v>
          </cell>
          <cell r="D1396" t="str">
            <v>盒</v>
          </cell>
          <cell r="E1396">
            <v>2</v>
          </cell>
        </row>
        <row r="1397">
          <cell r="A1397">
            <v>47238</v>
          </cell>
          <cell r="B1397" t="str">
            <v>吲哚美辛搽剂(万特力)</v>
          </cell>
          <cell r="C1397" t="str">
            <v>45g</v>
          </cell>
          <cell r="D1397" t="str">
            <v>瓶</v>
          </cell>
          <cell r="E1397">
            <v>2</v>
          </cell>
        </row>
        <row r="1398">
          <cell r="A1398">
            <v>93860</v>
          </cell>
          <cell r="B1398" t="str">
            <v>枸杞子</v>
          </cell>
          <cell r="C1398" t="str">
            <v>200g(桐君阁牌)</v>
          </cell>
          <cell r="D1398" t="str">
            <v>瓶</v>
          </cell>
          <cell r="E1398">
            <v>2</v>
          </cell>
        </row>
        <row r="1399">
          <cell r="A1399">
            <v>89424</v>
          </cell>
          <cell r="B1399" t="str">
            <v>当归</v>
          </cell>
          <cell r="C1399" t="str">
            <v>150g、片(桐君阁)</v>
          </cell>
          <cell r="D1399" t="str">
            <v>瓶</v>
          </cell>
          <cell r="E1399">
            <v>2</v>
          </cell>
        </row>
        <row r="1400">
          <cell r="A1400">
            <v>122904</v>
          </cell>
          <cell r="B1400" t="str">
            <v>大枣</v>
          </cell>
          <cell r="C1400" t="str">
            <v>和田玉枣四星500g(桐君阁牌）</v>
          </cell>
          <cell r="D1400" t="str">
            <v>袋</v>
          </cell>
          <cell r="E1400">
            <v>2</v>
          </cell>
        </row>
        <row r="1401">
          <cell r="A1401">
            <v>122897</v>
          </cell>
          <cell r="B1401" t="str">
            <v>大枣</v>
          </cell>
          <cell r="C1401" t="str">
            <v>和田玉枣五星500g（桐君阁牌）</v>
          </cell>
          <cell r="D1401" t="str">
            <v>袋</v>
          </cell>
          <cell r="E1401">
            <v>2</v>
          </cell>
        </row>
        <row r="1402">
          <cell r="A1402">
            <v>52453</v>
          </cell>
          <cell r="B1402" t="str">
            <v>小麦胚芽油软胶囊(汤臣倍健)</v>
          </cell>
          <cell r="C1402" t="str">
            <v>50g(500mgx100粒)</v>
          </cell>
          <cell r="D1402" t="str">
            <v>瓶</v>
          </cell>
          <cell r="E1402">
            <v>2</v>
          </cell>
        </row>
        <row r="1403">
          <cell r="A1403">
            <v>52439</v>
          </cell>
          <cell r="B1403" t="str">
            <v>鱼油软胶囊(汤臣倍健)</v>
          </cell>
          <cell r="C1403" t="str">
            <v>200g(1000mgx200粒)</v>
          </cell>
          <cell r="D1403" t="str">
            <v>瓶</v>
          </cell>
          <cell r="E1403">
            <v>2</v>
          </cell>
        </row>
        <row r="1404">
          <cell r="A1404">
            <v>69178</v>
          </cell>
          <cell r="B1404" t="str">
            <v>叶酸亚铁片</v>
          </cell>
          <cell r="C1404" t="str">
            <v>30.6g(510mgx60片)</v>
          </cell>
          <cell r="D1404" t="str">
            <v>瓶</v>
          </cell>
          <cell r="E1404">
            <v>2</v>
          </cell>
        </row>
        <row r="1405">
          <cell r="A1405">
            <v>130917</v>
          </cell>
          <cell r="B1405" t="str">
            <v>黄氏响声丸</v>
          </cell>
          <cell r="C1405" t="str">
            <v>0.133gx36丸x4板</v>
          </cell>
          <cell r="D1405" t="str">
            <v>盒</v>
          </cell>
          <cell r="E1405">
            <v>2</v>
          </cell>
        </row>
        <row r="1406">
          <cell r="A1406">
            <v>108669</v>
          </cell>
          <cell r="B1406" t="str">
            <v>赶黄草</v>
          </cell>
          <cell r="C1406" t="str">
            <v>48g(1.6gx30)</v>
          </cell>
          <cell r="D1406" t="str">
            <v>盒</v>
          </cell>
          <cell r="E1406">
            <v>2</v>
          </cell>
        </row>
        <row r="1407">
          <cell r="A1407">
            <v>144139</v>
          </cell>
          <cell r="B1407" t="str">
            <v>冈本OK安全套天然胶乳橡胶避孕套</v>
          </cell>
          <cell r="C1407" t="str">
            <v>3只(紧魅)</v>
          </cell>
          <cell r="D1407" t="str">
            <v>盒</v>
          </cell>
          <cell r="E1407">
            <v>2</v>
          </cell>
        </row>
        <row r="1408">
          <cell r="A1408">
            <v>75273</v>
          </cell>
          <cell r="B1408" t="str">
            <v>棉签</v>
          </cell>
          <cell r="C1408" t="str">
            <v>55支(儿童安全型)</v>
          </cell>
          <cell r="D1408" t="str">
            <v>盒</v>
          </cell>
          <cell r="E1408">
            <v>2</v>
          </cell>
        </row>
        <row r="1409">
          <cell r="A1409">
            <v>141012</v>
          </cell>
          <cell r="B1409" t="str">
            <v>葡萄糖酸钙口服溶液</v>
          </cell>
          <cell r="C1409" t="str">
            <v>10mlx12支</v>
          </cell>
          <cell r="D1409" t="str">
            <v>盒</v>
          </cell>
          <cell r="E1409">
            <v>2</v>
          </cell>
        </row>
        <row r="1410">
          <cell r="A1410">
            <v>869</v>
          </cell>
          <cell r="B1410" t="str">
            <v>吡诺克辛钠滴眼液(白内停)</v>
          </cell>
          <cell r="C1410" t="str">
            <v>15ml:0.8mg</v>
          </cell>
          <cell r="D1410" t="str">
            <v>瓶</v>
          </cell>
          <cell r="E1410">
            <v>2</v>
          </cell>
        </row>
        <row r="1411">
          <cell r="A1411">
            <v>119406</v>
          </cell>
          <cell r="B1411" t="str">
            <v>绿盾PM2.5口罩</v>
          </cell>
          <cell r="C1411" t="str">
            <v>成人均码(1只)</v>
          </cell>
          <cell r="D1411" t="str">
            <v>袋</v>
          </cell>
          <cell r="E1411">
            <v>2</v>
          </cell>
        </row>
        <row r="1412">
          <cell r="A1412">
            <v>140033</v>
          </cell>
          <cell r="B1412" t="str">
            <v>天然胶乳橡胶避孕套</v>
          </cell>
          <cell r="C1412" t="str">
            <v>10只(尽享爱)</v>
          </cell>
          <cell r="D1412" t="str">
            <v>盒</v>
          </cell>
          <cell r="E1412">
            <v>2</v>
          </cell>
        </row>
        <row r="1413">
          <cell r="A1413">
            <v>143247</v>
          </cell>
          <cell r="B1413" t="str">
            <v>肉苁蓉粉</v>
          </cell>
          <cell r="C1413" t="str">
            <v>80g</v>
          </cell>
          <cell r="D1413" t="str">
            <v>瓶</v>
          </cell>
          <cell r="E1413">
            <v>2</v>
          </cell>
        </row>
        <row r="1414">
          <cell r="A1414">
            <v>143244</v>
          </cell>
          <cell r="B1414" t="str">
            <v>山楂粉</v>
          </cell>
          <cell r="C1414" t="str">
            <v>2.5gx30袋</v>
          </cell>
          <cell r="D1414" t="str">
            <v>盒</v>
          </cell>
          <cell r="E1414">
            <v>2</v>
          </cell>
        </row>
        <row r="1415">
          <cell r="A1415">
            <v>16483</v>
          </cell>
          <cell r="B1415" t="str">
            <v>转移因子口服溶液</v>
          </cell>
          <cell r="C1415" t="str">
            <v>10mlx6支</v>
          </cell>
          <cell r="D1415" t="str">
            <v>盒</v>
          </cell>
          <cell r="E1415">
            <v>2</v>
          </cell>
        </row>
        <row r="1416">
          <cell r="A1416">
            <v>143235</v>
          </cell>
          <cell r="B1416" t="str">
            <v>防霾口罩专用滤片（超细颗粒滤片）</v>
          </cell>
          <cell r="C1416" t="str">
            <v>L</v>
          </cell>
          <cell r="D1416" t="str">
            <v>盒</v>
          </cell>
          <cell r="E1416">
            <v>2</v>
          </cell>
        </row>
        <row r="1417">
          <cell r="A1417">
            <v>140405</v>
          </cell>
          <cell r="B1417" t="str">
            <v>丹参粉
</v>
          </cell>
          <cell r="C1417" t="str">
            <v>150g
</v>
          </cell>
          <cell r="D1417" t="str">
            <v>瓶</v>
          </cell>
          <cell r="E1417">
            <v>2</v>
          </cell>
        </row>
        <row r="1418">
          <cell r="A1418">
            <v>140410</v>
          </cell>
          <cell r="B1418" t="str">
            <v>天麻粉
</v>
          </cell>
          <cell r="C1418" t="str">
            <v>250g
</v>
          </cell>
          <cell r="D1418" t="str">
            <v>瓶</v>
          </cell>
          <cell r="E1418">
            <v>2</v>
          </cell>
        </row>
        <row r="1419">
          <cell r="A1419">
            <v>140514</v>
          </cell>
          <cell r="B1419" t="str">
            <v>杰士邦天然胶乳橡胶避孕套</v>
          </cell>
          <cell r="C1419" t="str">
            <v>3只(零感超薄原零感极薄)</v>
          </cell>
          <cell r="D1419" t="str">
            <v>盒</v>
          </cell>
          <cell r="E1419">
            <v>2</v>
          </cell>
        </row>
        <row r="1420">
          <cell r="A1420">
            <v>148734</v>
          </cell>
          <cell r="B1420" t="str">
            <v>纯水清洁棉</v>
          </cell>
          <cell r="C1420" t="str">
            <v>15cmx8cm,33s</v>
          </cell>
          <cell r="D1420" t="str">
            <v>盒</v>
          </cell>
          <cell r="E1420">
            <v>2</v>
          </cell>
        </row>
        <row r="1421">
          <cell r="A1421">
            <v>151216</v>
          </cell>
          <cell r="B1421" t="str">
            <v>爽口喉片（芒果味）</v>
          </cell>
          <cell r="C1421" t="str">
            <v>40g（无糖型维C）</v>
          </cell>
          <cell r="D1421" t="str">
            <v>瓶</v>
          </cell>
          <cell r="E1421">
            <v>2</v>
          </cell>
        </row>
        <row r="1422">
          <cell r="A1422">
            <v>154298</v>
          </cell>
          <cell r="B1422" t="str">
            <v>生理性海水鼻腔喷雾器</v>
          </cell>
          <cell r="C1422" t="str">
            <v>60mlPS(C)-01</v>
          </cell>
          <cell r="D1422" t="str">
            <v>瓶</v>
          </cell>
          <cell r="E1422">
            <v>2</v>
          </cell>
        </row>
        <row r="1423">
          <cell r="A1423">
            <v>102496</v>
          </cell>
          <cell r="B1423" t="str">
            <v>依托考昔片(安康信)</v>
          </cell>
          <cell r="C1423" t="str">
            <v>60mgx5片</v>
          </cell>
          <cell r="D1423" t="str">
            <v>盒</v>
          </cell>
          <cell r="E1423">
            <v>2</v>
          </cell>
        </row>
        <row r="1424">
          <cell r="A1424">
            <v>15613</v>
          </cell>
          <cell r="B1424" t="str">
            <v>盐酸氟西汀胶囊(百优解)</v>
          </cell>
          <cell r="C1424" t="str">
            <v>20mgx28粒</v>
          </cell>
          <cell r="D1424" t="str">
            <v>盒</v>
          </cell>
          <cell r="E1424">
            <v>2</v>
          </cell>
        </row>
        <row r="1425">
          <cell r="A1425">
            <v>70890</v>
          </cell>
          <cell r="B1425" t="str">
            <v>王老吉润喉糖</v>
          </cell>
          <cell r="C1425" t="str">
            <v>28克</v>
          </cell>
          <cell r="D1425" t="str">
            <v>盒</v>
          </cell>
          <cell r="E1425">
            <v>2</v>
          </cell>
        </row>
        <row r="1426">
          <cell r="A1426">
            <v>59227</v>
          </cell>
          <cell r="B1426" t="str">
            <v>星梦一滴灵</v>
          </cell>
          <cell r="C1426" t="str">
            <v>25ml</v>
          </cell>
          <cell r="D1426" t="str">
            <v>瓶</v>
          </cell>
          <cell r="E1426">
            <v>2</v>
          </cell>
        </row>
        <row r="1427">
          <cell r="A1427">
            <v>114943</v>
          </cell>
          <cell r="B1427" t="str">
            <v>杏仁止咳合剂（杏仁止咳糖浆）</v>
          </cell>
          <cell r="C1427" t="str">
            <v>100ml</v>
          </cell>
          <cell r="D1427" t="str">
            <v>瓶</v>
          </cell>
          <cell r="E1427">
            <v>2</v>
          </cell>
        </row>
        <row r="1428">
          <cell r="A1428">
            <v>16586</v>
          </cell>
          <cell r="B1428" t="str">
            <v>田七痛经胶囊</v>
          </cell>
          <cell r="C1428" t="str">
            <v>0.4gx12粒x2板</v>
          </cell>
          <cell r="D1428" t="str">
            <v>盒</v>
          </cell>
          <cell r="E1428">
            <v>2</v>
          </cell>
        </row>
        <row r="1429">
          <cell r="A1429">
            <v>30257</v>
          </cell>
          <cell r="B1429" t="str">
            <v>九味羌活丸</v>
          </cell>
          <cell r="C1429" t="str">
            <v>3gx9袋(浓缩丸)</v>
          </cell>
          <cell r="D1429" t="str">
            <v>盒</v>
          </cell>
          <cell r="E1429">
            <v>2</v>
          </cell>
        </row>
        <row r="1430">
          <cell r="A1430">
            <v>3641</v>
          </cell>
          <cell r="B1430" t="str">
            <v>制霉素片</v>
          </cell>
          <cell r="C1430" t="str">
            <v>50万单位x100片</v>
          </cell>
          <cell r="D1430" t="str">
            <v>瓶</v>
          </cell>
          <cell r="E1430">
            <v>2</v>
          </cell>
        </row>
        <row r="1431">
          <cell r="A1431">
            <v>56772</v>
          </cell>
          <cell r="B1431" t="str">
            <v>谷胱甘肽片</v>
          </cell>
          <cell r="C1431" t="str">
            <v>100mgx36片</v>
          </cell>
          <cell r="D1431" t="str">
            <v>瓶</v>
          </cell>
          <cell r="E1431">
            <v>2</v>
          </cell>
        </row>
        <row r="1432">
          <cell r="A1432">
            <v>13623</v>
          </cell>
          <cell r="B1432" t="str">
            <v>地榆升白片</v>
          </cell>
          <cell r="C1432" t="str">
            <v>0.1gx20片x2板</v>
          </cell>
          <cell r="D1432" t="str">
            <v>盒</v>
          </cell>
          <cell r="E1432">
            <v>2</v>
          </cell>
        </row>
        <row r="1433">
          <cell r="A1433">
            <v>19498</v>
          </cell>
          <cell r="B1433" t="str">
            <v>冰珍清目滴眼液(天天明)</v>
          </cell>
          <cell r="C1433" t="str">
            <v>10ml</v>
          </cell>
          <cell r="D1433" t="str">
            <v>盒</v>
          </cell>
          <cell r="E1433">
            <v>2</v>
          </cell>
        </row>
        <row r="1434">
          <cell r="A1434">
            <v>26675</v>
          </cell>
          <cell r="B1434" t="str">
            <v>豫环牌薰衣草疤痕凝胶（原薰衣草祛疤凝胶）</v>
          </cell>
          <cell r="C1434" t="str">
            <v>30g</v>
          </cell>
          <cell r="D1434" t="str">
            <v>盒</v>
          </cell>
          <cell r="E1434">
            <v>2</v>
          </cell>
        </row>
        <row r="1435">
          <cell r="A1435">
            <v>350</v>
          </cell>
          <cell r="B1435" t="str">
            <v>头孢羟氨苄片</v>
          </cell>
          <cell r="C1435" t="str">
            <v>0.25gx12片</v>
          </cell>
          <cell r="D1435" t="str">
            <v>盒</v>
          </cell>
          <cell r="E1435">
            <v>2</v>
          </cell>
        </row>
        <row r="1436">
          <cell r="A1436">
            <v>98576</v>
          </cell>
          <cell r="B1436" t="str">
            <v>头孢羟氨苄颗粒</v>
          </cell>
          <cell r="C1436" t="str">
            <v>0.125gx20袋</v>
          </cell>
          <cell r="D1436" t="str">
            <v>盒</v>
          </cell>
          <cell r="E1436">
            <v>2</v>
          </cell>
        </row>
        <row r="1437">
          <cell r="A1437">
            <v>35209</v>
          </cell>
          <cell r="B1437" t="str">
            <v>克咳胶囊</v>
          </cell>
          <cell r="C1437" t="str">
            <v>21粒</v>
          </cell>
          <cell r="D1437" t="str">
            <v>盒</v>
          </cell>
          <cell r="E1437">
            <v>2</v>
          </cell>
        </row>
        <row r="1438">
          <cell r="A1438">
            <v>2279</v>
          </cell>
          <cell r="B1438" t="str">
            <v>左炔诺孕酮炔雌醚片(悦可婷)</v>
          </cell>
          <cell r="C1438" t="str">
            <v>6片(长效)</v>
          </cell>
          <cell r="D1438" t="str">
            <v>盒</v>
          </cell>
          <cell r="E1438">
            <v>2</v>
          </cell>
        </row>
        <row r="1439">
          <cell r="A1439">
            <v>135179</v>
          </cell>
          <cell r="B1439" t="str">
            <v>黄芪生脉饮</v>
          </cell>
          <cell r="C1439" t="str">
            <v>10mlx10支(无糖型)</v>
          </cell>
          <cell r="D1439" t="str">
            <v>盒</v>
          </cell>
          <cell r="E1439">
            <v>2</v>
          </cell>
        </row>
        <row r="1440">
          <cell r="A1440">
            <v>39780</v>
          </cell>
          <cell r="B1440" t="str">
            <v>热毒平颗粒</v>
          </cell>
          <cell r="C1440" t="str">
            <v>7gx12袋</v>
          </cell>
          <cell r="D1440" t="str">
            <v>盒</v>
          </cell>
          <cell r="E1440">
            <v>2</v>
          </cell>
        </row>
        <row r="1441">
          <cell r="A1441">
            <v>62604</v>
          </cell>
          <cell r="B1441" t="str">
            <v>洁尔阴草本抑菌洗液</v>
          </cell>
          <cell r="C1441" t="str">
            <v>280ml(2合1)</v>
          </cell>
          <cell r="D1441" t="str">
            <v>瓶</v>
          </cell>
          <cell r="E1441">
            <v>2</v>
          </cell>
        </row>
        <row r="1442">
          <cell r="A1442">
            <v>196</v>
          </cell>
          <cell r="B1442" t="str">
            <v>感冒清胶囊</v>
          </cell>
          <cell r="C1442" t="str">
            <v>0.5gx24粒</v>
          </cell>
          <cell r="D1442" t="str">
            <v>盒</v>
          </cell>
          <cell r="E1442">
            <v>2</v>
          </cell>
        </row>
        <row r="1443">
          <cell r="A1443">
            <v>2340</v>
          </cell>
          <cell r="B1443" t="str">
            <v>头孢氨苄甲氧苄啶胶囊(抗力舒)</v>
          </cell>
          <cell r="C1443" t="str">
            <v>10粒x2板</v>
          </cell>
          <cell r="D1443" t="str">
            <v>盒</v>
          </cell>
          <cell r="E1443">
            <v>2</v>
          </cell>
        </row>
        <row r="1444">
          <cell r="A1444">
            <v>366</v>
          </cell>
          <cell r="B1444" t="str">
            <v>氧氟沙星片</v>
          </cell>
          <cell r="C1444" t="str">
            <v>0.1gx12片</v>
          </cell>
          <cell r="D1444" t="str">
            <v>盒</v>
          </cell>
          <cell r="E1444">
            <v>2</v>
          </cell>
        </row>
        <row r="1445">
          <cell r="A1445">
            <v>1387</v>
          </cell>
          <cell r="B1445" t="str">
            <v>麦味地黄丸</v>
          </cell>
          <cell r="C1445" t="str">
            <v>200丸(浓缩丸)</v>
          </cell>
          <cell r="D1445" t="str">
            <v>盒</v>
          </cell>
          <cell r="E1445">
            <v>2</v>
          </cell>
        </row>
        <row r="1446">
          <cell r="A1446">
            <v>50191</v>
          </cell>
          <cell r="B1446" t="str">
            <v>感冒灵胶囊</v>
          </cell>
          <cell r="C1446" t="str">
            <v>24粒</v>
          </cell>
          <cell r="D1446" t="str">
            <v>盒</v>
          </cell>
          <cell r="E1446">
            <v>2</v>
          </cell>
        </row>
        <row r="1447">
          <cell r="A1447">
            <v>35833</v>
          </cell>
          <cell r="B1447" t="str">
            <v>北豆根胶囊</v>
          </cell>
          <cell r="C1447" t="str">
            <v>30mgx20粒</v>
          </cell>
          <cell r="D1447" t="str">
            <v>盒</v>
          </cell>
          <cell r="E1447">
            <v>2</v>
          </cell>
        </row>
        <row r="1448">
          <cell r="A1448">
            <v>121439</v>
          </cell>
          <cell r="B1448" t="str">
            <v>颈复康颗粒</v>
          </cell>
          <cell r="C1448" t="str">
            <v>5gx12袋</v>
          </cell>
          <cell r="D1448" t="str">
            <v>盒</v>
          </cell>
          <cell r="E1448">
            <v>2</v>
          </cell>
        </row>
        <row r="1449">
          <cell r="A1449">
            <v>35834</v>
          </cell>
          <cell r="B1449" t="str">
            <v>肾骨胶囊</v>
          </cell>
          <cell r="C1449" t="str">
            <v>100mgx10粒x3板</v>
          </cell>
          <cell r="D1449" t="str">
            <v>盒</v>
          </cell>
          <cell r="E1449">
            <v>2</v>
          </cell>
        </row>
        <row r="1450">
          <cell r="A1450">
            <v>75028</v>
          </cell>
          <cell r="B1450" t="str">
            <v>铁笛片</v>
          </cell>
          <cell r="C1450" t="str">
            <v>1gx24片</v>
          </cell>
          <cell r="D1450" t="str">
            <v>盒</v>
          </cell>
          <cell r="E1450">
            <v>2</v>
          </cell>
        </row>
        <row r="1451">
          <cell r="A1451">
            <v>3211</v>
          </cell>
          <cell r="B1451" t="str">
            <v>壮腰健肾丸</v>
          </cell>
          <cell r="C1451" t="str">
            <v>35g</v>
          </cell>
          <cell r="D1451" t="str">
            <v>瓶</v>
          </cell>
          <cell r="E1451">
            <v>2</v>
          </cell>
        </row>
        <row r="1452">
          <cell r="A1452">
            <v>135133</v>
          </cell>
          <cell r="B1452" t="str">
            <v>复方黄连素片</v>
          </cell>
          <cell r="C1452" t="str">
            <v>12片x3板（糖衣片）</v>
          </cell>
          <cell r="D1452" t="str">
            <v>盒</v>
          </cell>
          <cell r="E1452">
            <v>2</v>
          </cell>
        </row>
        <row r="1453">
          <cell r="A1453">
            <v>98101</v>
          </cell>
          <cell r="B1453" t="str">
            <v>五味子颗粒</v>
          </cell>
          <cell r="C1453" t="str">
            <v>10gx10袋</v>
          </cell>
          <cell r="D1453" t="str">
            <v>盒</v>
          </cell>
          <cell r="E1453">
            <v>2</v>
          </cell>
        </row>
        <row r="1454">
          <cell r="A1454">
            <v>69771</v>
          </cell>
          <cell r="B1454" t="str">
            <v>枸杞子(太极牌)</v>
          </cell>
          <cell r="C1454" t="str">
            <v>特级150g</v>
          </cell>
          <cell r="D1454" t="str">
            <v>听</v>
          </cell>
          <cell r="E1454">
            <v>2</v>
          </cell>
        </row>
        <row r="1455">
          <cell r="A1455">
            <v>98099</v>
          </cell>
          <cell r="B1455" t="str">
            <v>复方枇杷止咳颗粒</v>
          </cell>
          <cell r="C1455" t="str">
            <v>10gx10袋</v>
          </cell>
          <cell r="D1455" t="str">
            <v>盒</v>
          </cell>
          <cell r="E1455">
            <v>2</v>
          </cell>
        </row>
        <row r="1456">
          <cell r="A1456">
            <v>49946</v>
          </cell>
          <cell r="B1456" t="str">
            <v>参苏感冒片</v>
          </cell>
          <cell r="C1456" t="str">
            <v>12片x3板</v>
          </cell>
          <cell r="D1456" t="str">
            <v>盒</v>
          </cell>
          <cell r="E1456">
            <v>2</v>
          </cell>
        </row>
        <row r="1457">
          <cell r="A1457">
            <v>113826</v>
          </cell>
          <cell r="B1457" t="str">
            <v>风寒咳嗽颗粒</v>
          </cell>
          <cell r="C1457" t="str">
            <v>5gx6袋</v>
          </cell>
          <cell r="D1457" t="str">
            <v>盒</v>
          </cell>
          <cell r="E1457">
            <v>2</v>
          </cell>
        </row>
        <row r="1458">
          <cell r="A1458">
            <v>75138</v>
          </cell>
          <cell r="B1458" t="str">
            <v>还少丹</v>
          </cell>
          <cell r="C1458" t="str">
            <v>9gx10袋(水蜜丸)</v>
          </cell>
          <cell r="D1458" t="str">
            <v>盒</v>
          </cell>
          <cell r="E1458">
            <v>2</v>
          </cell>
        </row>
        <row r="1459">
          <cell r="A1459">
            <v>49940</v>
          </cell>
          <cell r="B1459" t="str">
            <v>知柏地黄丸</v>
          </cell>
          <cell r="C1459" t="str">
            <v>6gx20袋</v>
          </cell>
          <cell r="D1459" t="str">
            <v>盒</v>
          </cell>
          <cell r="E1459">
            <v>2</v>
          </cell>
        </row>
        <row r="1460">
          <cell r="A1460">
            <v>136224</v>
          </cell>
          <cell r="B1460" t="str">
            <v>小柴胡片</v>
          </cell>
          <cell r="C1460" t="str">
            <v>0.4gx15片x4板</v>
          </cell>
          <cell r="D1460" t="str">
            <v>盒</v>
          </cell>
          <cell r="E1460">
            <v>2</v>
          </cell>
        </row>
        <row r="1461">
          <cell r="A1461">
            <v>49937</v>
          </cell>
          <cell r="B1461" t="str">
            <v>安中片</v>
          </cell>
          <cell r="C1461" t="str">
            <v>12片x3板</v>
          </cell>
          <cell r="D1461" t="str">
            <v>盒</v>
          </cell>
          <cell r="E1461">
            <v>2</v>
          </cell>
        </row>
        <row r="1462">
          <cell r="A1462">
            <v>60244</v>
          </cell>
          <cell r="B1462" t="str">
            <v>萘普生胶囊</v>
          </cell>
          <cell r="C1462" t="str">
            <v>0.125gx20粒</v>
          </cell>
          <cell r="D1462" t="str">
            <v>盒</v>
          </cell>
          <cell r="E1462">
            <v>2</v>
          </cell>
        </row>
        <row r="1463">
          <cell r="A1463">
            <v>86684</v>
          </cell>
          <cell r="B1463" t="str">
            <v>天麻素胶囊</v>
          </cell>
          <cell r="C1463" t="str">
            <v>50mgx10粒</v>
          </cell>
          <cell r="D1463" t="str">
            <v>盒</v>
          </cell>
          <cell r="E1463">
            <v>2</v>
          </cell>
        </row>
        <row r="1464">
          <cell r="A1464">
            <v>1917</v>
          </cell>
          <cell r="B1464" t="str">
            <v>川贝枇杷糖浆</v>
          </cell>
          <cell r="C1464" t="str">
            <v>100ml</v>
          </cell>
          <cell r="D1464" t="str">
            <v>瓶</v>
          </cell>
          <cell r="E1464">
            <v>2</v>
          </cell>
        </row>
        <row r="1465">
          <cell r="A1465">
            <v>113391</v>
          </cell>
          <cell r="B1465" t="str">
            <v>鼻炎康片</v>
          </cell>
          <cell r="C1465" t="str">
            <v>0.37gx72片(薄膜衣)</v>
          </cell>
          <cell r="D1465" t="str">
            <v>盒</v>
          </cell>
          <cell r="E1465">
            <v>2</v>
          </cell>
        </row>
        <row r="1466">
          <cell r="A1466">
            <v>126657</v>
          </cell>
          <cell r="B1466" t="str">
            <v>康复新液</v>
          </cell>
          <cell r="C1466" t="str">
            <v>50ml</v>
          </cell>
          <cell r="D1466" t="str">
            <v>瓶</v>
          </cell>
          <cell r="E1466">
            <v>2</v>
          </cell>
        </row>
        <row r="1467">
          <cell r="A1467">
            <v>6085</v>
          </cell>
          <cell r="B1467" t="str">
            <v>肤痔清软膏</v>
          </cell>
          <cell r="C1467" t="str">
            <v>15g</v>
          </cell>
          <cell r="D1467" t="str">
            <v>支</v>
          </cell>
          <cell r="E1467">
            <v>2</v>
          </cell>
        </row>
        <row r="1468">
          <cell r="A1468">
            <v>13491</v>
          </cell>
          <cell r="B1468" t="str">
            <v>大黄庶虫丸</v>
          </cell>
          <cell r="C1468" t="str">
            <v>3gx10丸</v>
          </cell>
          <cell r="D1468" t="str">
            <v>盒</v>
          </cell>
          <cell r="E1468">
            <v>2</v>
          </cell>
        </row>
        <row r="1469">
          <cell r="A1469">
            <v>887</v>
          </cell>
          <cell r="B1469" t="str">
            <v>三维鱼肝油乳</v>
          </cell>
          <cell r="C1469" t="str">
            <v>500g(儿童用)</v>
          </cell>
          <cell r="D1469" t="str">
            <v>瓶</v>
          </cell>
          <cell r="E1469">
            <v>2</v>
          </cell>
        </row>
        <row r="1470">
          <cell r="A1470">
            <v>134299</v>
          </cell>
          <cell r="B1470" t="str">
            <v>布地奈德鼻喷雾剂</v>
          </cell>
          <cell r="C1470" t="str">
            <v>32ug:120喷</v>
          </cell>
          <cell r="D1470" t="str">
            <v>盒</v>
          </cell>
          <cell r="E1470">
            <v>2</v>
          </cell>
        </row>
        <row r="1471">
          <cell r="A1471">
            <v>3151</v>
          </cell>
          <cell r="B1471" t="str">
            <v>利巴韦林颗粒(新博林)</v>
          </cell>
          <cell r="C1471" t="str">
            <v>50mgx18袋</v>
          </cell>
          <cell r="D1471" t="str">
            <v>盒</v>
          </cell>
          <cell r="E1471">
            <v>2</v>
          </cell>
        </row>
        <row r="1472">
          <cell r="A1472">
            <v>133462</v>
          </cell>
          <cell r="B1472" t="str">
            <v>热毒清片</v>
          </cell>
          <cell r="C1472" t="str">
            <v>12片x3板</v>
          </cell>
          <cell r="D1472" t="str">
            <v>盒</v>
          </cell>
          <cell r="E1472">
            <v>2</v>
          </cell>
        </row>
        <row r="1473">
          <cell r="A1473">
            <v>124944</v>
          </cell>
          <cell r="B1473" t="str">
            <v>梅苏颗粒</v>
          </cell>
          <cell r="C1473" t="str">
            <v>10gx20袋</v>
          </cell>
          <cell r="D1473" t="str">
            <v>袋</v>
          </cell>
          <cell r="E1473">
            <v>2</v>
          </cell>
        </row>
        <row r="1474">
          <cell r="A1474">
            <v>116</v>
          </cell>
          <cell r="B1474" t="str">
            <v>枸橼酸铋钾胶囊(丽珠得乐胶囊)</v>
          </cell>
          <cell r="C1474" t="str">
            <v>0.3g：110mgx40粒</v>
          </cell>
          <cell r="D1474" t="str">
            <v>盒</v>
          </cell>
          <cell r="E1474">
            <v>2</v>
          </cell>
        </row>
        <row r="1475">
          <cell r="A1475">
            <v>10970</v>
          </cell>
          <cell r="B1475" t="str">
            <v>碳酸钙D3咀嚼片Ⅱ(钙尔奇D300)</v>
          </cell>
          <cell r="C1475" t="str">
            <v>300mgx60片</v>
          </cell>
          <cell r="D1475" t="str">
            <v>瓶</v>
          </cell>
          <cell r="E1475">
            <v>2</v>
          </cell>
        </row>
        <row r="1476">
          <cell r="A1476">
            <v>18358</v>
          </cell>
          <cell r="B1476" t="str">
            <v>保妇康栓</v>
          </cell>
          <cell r="C1476" t="str">
            <v>8枚</v>
          </cell>
          <cell r="D1476" t="str">
            <v>盒</v>
          </cell>
          <cell r="E1476">
            <v>2</v>
          </cell>
        </row>
        <row r="1477">
          <cell r="A1477">
            <v>11395</v>
          </cell>
          <cell r="B1477" t="str">
            <v>冰王狐克香露</v>
          </cell>
          <cell r="C1477" t="str">
            <v>35ml (I型)</v>
          </cell>
          <cell r="D1477" t="str">
            <v>瓶</v>
          </cell>
          <cell r="E1477">
            <v>2</v>
          </cell>
        </row>
        <row r="1478">
          <cell r="A1478">
            <v>16563</v>
          </cell>
          <cell r="B1478" t="str">
            <v>肌苷口服溶液</v>
          </cell>
          <cell r="C1478" t="str">
            <v>10mlx10支</v>
          </cell>
          <cell r="D1478" t="str">
            <v>盒</v>
          </cell>
          <cell r="E1478">
            <v>2</v>
          </cell>
        </row>
        <row r="1479">
          <cell r="A1479">
            <v>152769</v>
          </cell>
          <cell r="B1479" t="str">
            <v>萘敏维滴眼液</v>
          </cell>
          <cell r="C1479" t="str">
            <v>0.4mlx10支</v>
          </cell>
          <cell r="D1479" t="str">
            <v>盒</v>
          </cell>
          <cell r="E1479">
            <v>2</v>
          </cell>
        </row>
        <row r="1480">
          <cell r="A1480">
            <v>17320</v>
          </cell>
          <cell r="B1480" t="str">
            <v>格列本脲片(优降糖)</v>
          </cell>
          <cell r="C1480" t="str">
            <v>2.5mgx100片</v>
          </cell>
          <cell r="D1480" t="str">
            <v>瓶</v>
          </cell>
          <cell r="E1480">
            <v>2</v>
          </cell>
        </row>
        <row r="1481">
          <cell r="A1481">
            <v>58245</v>
          </cell>
          <cell r="B1481" t="str">
            <v>氯雷他定糖浆（开瑞坦）</v>
          </cell>
          <cell r="C1481" t="str">
            <v>60ml</v>
          </cell>
          <cell r="D1481" t="str">
            <v>瓶</v>
          </cell>
          <cell r="E1481">
            <v>2</v>
          </cell>
        </row>
        <row r="1482">
          <cell r="A1482">
            <v>12470</v>
          </cell>
          <cell r="B1482" t="str">
            <v>心达康片</v>
          </cell>
          <cell r="C1482" t="str">
            <v>5mgx50片</v>
          </cell>
          <cell r="D1482" t="str">
            <v>瓶</v>
          </cell>
          <cell r="E1482">
            <v>2</v>
          </cell>
        </row>
        <row r="1483">
          <cell r="A1483">
            <v>12204</v>
          </cell>
          <cell r="B1483" t="str">
            <v>利巴韦林片</v>
          </cell>
          <cell r="C1483" t="str">
            <v>100mgx20片</v>
          </cell>
          <cell r="D1483" t="str">
            <v>盒</v>
          </cell>
          <cell r="E1483">
            <v>2</v>
          </cell>
        </row>
        <row r="1484">
          <cell r="A1484">
            <v>42174</v>
          </cell>
          <cell r="B1484" t="str">
            <v>人体润滑液Ⅰ型(杜蕾斯)</v>
          </cell>
          <cell r="C1484" t="str">
            <v>50ml(爽滑快感)</v>
          </cell>
          <cell r="D1484" t="str">
            <v>支</v>
          </cell>
          <cell r="E1484">
            <v>2</v>
          </cell>
        </row>
        <row r="1485">
          <cell r="A1485">
            <v>54351</v>
          </cell>
          <cell r="B1485" t="str">
            <v>更昔洛韦眼用凝胶（丽科明）</v>
          </cell>
          <cell r="C1485" t="str">
            <v>5g:7.5mg/支</v>
          </cell>
          <cell r="D1485" t="str">
            <v>支</v>
          </cell>
          <cell r="E1485">
            <v>2</v>
          </cell>
        </row>
        <row r="1486">
          <cell r="A1486">
            <v>150583</v>
          </cell>
          <cell r="B1486" t="str">
            <v>人参蜂王浆</v>
          </cell>
          <cell r="C1486" t="str">
            <v>10mlx10瓶</v>
          </cell>
          <cell r="D1486" t="str">
            <v>盒</v>
          </cell>
          <cell r="E1486">
            <v>2</v>
          </cell>
        </row>
        <row r="1487">
          <cell r="A1487">
            <v>147151</v>
          </cell>
          <cell r="B1487" t="str">
            <v>西瓜霜喉口宝含片 </v>
          </cell>
          <cell r="C1487" t="str">
            <v>16片*1.8克(纸盒原味） </v>
          </cell>
          <cell r="D1487" t="str">
            <v>盒</v>
          </cell>
          <cell r="E1487">
            <v>2</v>
          </cell>
        </row>
        <row r="1488">
          <cell r="A1488">
            <v>14285</v>
          </cell>
          <cell r="B1488" t="str">
            <v>泡腾消毒片(灭菌片)</v>
          </cell>
          <cell r="C1488" t="str">
            <v>100片</v>
          </cell>
          <cell r="D1488" t="str">
            <v>瓶</v>
          </cell>
          <cell r="E1488">
            <v>2</v>
          </cell>
        </row>
        <row r="1489">
          <cell r="A1489">
            <v>132561</v>
          </cell>
          <cell r="B1489" t="str">
            <v>通心络胶囊</v>
          </cell>
          <cell r="C1489" t="str">
            <v>0.26gx90粒</v>
          </cell>
          <cell r="D1489" t="str">
            <v>盒</v>
          </cell>
          <cell r="E1489">
            <v>2</v>
          </cell>
        </row>
        <row r="1490">
          <cell r="A1490">
            <v>47011</v>
          </cell>
          <cell r="B1490" t="str">
            <v>格列齐特片(Ⅱ)</v>
          </cell>
          <cell r="C1490" t="str">
            <v>80mgx10片x3板</v>
          </cell>
          <cell r="D1490" t="str">
            <v>盒</v>
          </cell>
          <cell r="E1490">
            <v>2</v>
          </cell>
        </row>
        <row r="1491">
          <cell r="A1491">
            <v>67897</v>
          </cell>
          <cell r="B1491" t="str">
            <v>金豆开胃口服液</v>
          </cell>
          <cell r="C1491" t="str">
            <v>10mlx6支</v>
          </cell>
          <cell r="D1491" t="str">
            <v>盒</v>
          </cell>
          <cell r="E1491">
            <v>2</v>
          </cell>
        </row>
        <row r="1492">
          <cell r="A1492">
            <v>16127</v>
          </cell>
          <cell r="B1492" t="str">
            <v>复方庆大霉素膜(口腔溃痛药膜)</v>
          </cell>
          <cell r="C1492" t="str">
            <v>6片</v>
          </cell>
          <cell r="D1492" t="str">
            <v>盒</v>
          </cell>
          <cell r="E1492">
            <v>2</v>
          </cell>
        </row>
        <row r="1493">
          <cell r="A1493">
            <v>10819</v>
          </cell>
          <cell r="B1493" t="str">
            <v>多巴丝肼片(美多芭)</v>
          </cell>
          <cell r="C1493" t="str">
            <v>250mgx40片</v>
          </cell>
          <cell r="D1493" t="str">
            <v>盒</v>
          </cell>
          <cell r="E1493">
            <v>2</v>
          </cell>
        </row>
        <row r="1494">
          <cell r="A1494">
            <v>47172</v>
          </cell>
          <cell r="B1494" t="str">
            <v>视屏伴侣滴眼液</v>
          </cell>
          <cell r="C1494" t="str">
            <v>15ml</v>
          </cell>
          <cell r="D1494" t="str">
            <v>盒</v>
          </cell>
          <cell r="E1494">
            <v>2</v>
          </cell>
        </row>
        <row r="1495">
          <cell r="A1495">
            <v>16188</v>
          </cell>
          <cell r="B1495" t="str">
            <v>右旋糖酐羟丙甲纤维素滴眼液(泪然)</v>
          </cell>
          <cell r="C1495" t="str">
            <v>15ml</v>
          </cell>
          <cell r="D1495" t="str">
            <v>支</v>
          </cell>
          <cell r="E1495">
            <v>2</v>
          </cell>
        </row>
        <row r="1496">
          <cell r="A1496">
            <v>24527</v>
          </cell>
          <cell r="B1496" t="str">
            <v>四磨汤口服液</v>
          </cell>
          <cell r="C1496" t="str">
            <v>10mlx8支</v>
          </cell>
          <cell r="D1496" t="str">
            <v>盒</v>
          </cell>
          <cell r="E1496">
            <v>2</v>
          </cell>
        </row>
        <row r="1497">
          <cell r="A1497">
            <v>85904</v>
          </cell>
          <cell r="B1497" t="str">
            <v>止痢宁片</v>
          </cell>
          <cell r="C1497" t="str">
            <v>0.35gx15片x2板</v>
          </cell>
          <cell r="D1497" t="str">
            <v>盒</v>
          </cell>
          <cell r="E1497">
            <v>2</v>
          </cell>
        </row>
        <row r="1498">
          <cell r="A1498">
            <v>134726</v>
          </cell>
          <cell r="B1498" t="str">
            <v>泮托拉唑钠肠溶片</v>
          </cell>
          <cell r="C1498" t="str">
            <v>40mgx16片</v>
          </cell>
          <cell r="D1498" t="str">
            <v>盒</v>
          </cell>
          <cell r="E1498">
            <v>2</v>
          </cell>
        </row>
        <row r="1499">
          <cell r="A1499">
            <v>74651</v>
          </cell>
          <cell r="B1499" t="str">
            <v>碧生源减肥茶</v>
          </cell>
          <cell r="C1499" t="str">
            <v>2.5gx25袋（买20赠5）</v>
          </cell>
          <cell r="D1499" t="str">
            <v>盒</v>
          </cell>
          <cell r="E1499">
            <v>2</v>
          </cell>
        </row>
        <row r="1500">
          <cell r="A1500">
            <v>16223</v>
          </cell>
          <cell r="B1500" t="str">
            <v>新肤螨灵软膏</v>
          </cell>
          <cell r="C1500" t="str">
            <v>20g</v>
          </cell>
          <cell r="D1500" t="str">
            <v>瓶</v>
          </cell>
          <cell r="E1500">
            <v>2</v>
          </cell>
        </row>
        <row r="1501">
          <cell r="A1501">
            <v>52440</v>
          </cell>
          <cell r="B1501" t="str">
            <v>大豆磷脂软胶囊(汤臣倍健)</v>
          </cell>
          <cell r="C1501" t="str">
            <v>1000mgx200粒</v>
          </cell>
          <cell r="D1501" t="str">
            <v>瓶</v>
          </cell>
          <cell r="E1501">
            <v>2</v>
          </cell>
        </row>
        <row r="1502">
          <cell r="A1502">
            <v>8267</v>
          </cell>
          <cell r="B1502" t="str">
            <v>金刚藤胶囊</v>
          </cell>
          <cell r="C1502" t="str">
            <v>0.5gx24粒</v>
          </cell>
          <cell r="D1502" t="str">
            <v>盒</v>
          </cell>
          <cell r="E1502">
            <v>2</v>
          </cell>
        </row>
        <row r="1503">
          <cell r="A1503">
            <v>69804</v>
          </cell>
          <cell r="B1503" t="str">
            <v>尿素乳膏</v>
          </cell>
          <cell r="C1503" t="str">
            <v>10%:10g</v>
          </cell>
          <cell r="D1503" t="str">
            <v>支</v>
          </cell>
          <cell r="E1503">
            <v>2</v>
          </cell>
        </row>
        <row r="1504">
          <cell r="A1504">
            <v>1827</v>
          </cell>
          <cell r="B1504" t="str">
            <v>马应龙麝香痔疮膏</v>
          </cell>
          <cell r="C1504" t="str">
            <v>10g</v>
          </cell>
          <cell r="D1504" t="str">
            <v>支</v>
          </cell>
          <cell r="E1504">
            <v>2</v>
          </cell>
        </row>
        <row r="1505">
          <cell r="A1505">
            <v>36939</v>
          </cell>
          <cell r="B1505" t="str">
            <v>瑞巴派特片(膜固思达)</v>
          </cell>
          <cell r="C1505" t="str">
            <v>0.1gx6片x2板</v>
          </cell>
          <cell r="D1505" t="str">
            <v>盒</v>
          </cell>
          <cell r="E1505">
            <v>2</v>
          </cell>
        </row>
        <row r="1506">
          <cell r="A1506">
            <v>104592</v>
          </cell>
          <cell r="B1506" t="str">
            <v>肾骨片</v>
          </cell>
          <cell r="C1506" t="str">
            <v>0.5gx12片x2板</v>
          </cell>
          <cell r="D1506" t="str">
            <v>盒</v>
          </cell>
          <cell r="E1506">
            <v>2</v>
          </cell>
        </row>
        <row r="1507">
          <cell r="A1507">
            <v>45675</v>
          </cell>
          <cell r="B1507" t="str">
            <v>颈痛片</v>
          </cell>
          <cell r="C1507" t="str">
            <v>0.67gx12片x2板</v>
          </cell>
          <cell r="D1507" t="str">
            <v>盒</v>
          </cell>
          <cell r="E1507">
            <v>2</v>
          </cell>
        </row>
        <row r="1508">
          <cell r="A1508">
            <v>84757</v>
          </cell>
          <cell r="B1508" t="str">
            <v>呋塞米片</v>
          </cell>
          <cell r="C1508" t="str">
            <v>20mgx100片</v>
          </cell>
          <cell r="D1508" t="str">
            <v>瓶</v>
          </cell>
          <cell r="E1508">
            <v>2</v>
          </cell>
        </row>
        <row r="1509">
          <cell r="A1509">
            <v>4067</v>
          </cell>
          <cell r="B1509" t="str">
            <v>小儿双清颗粒</v>
          </cell>
          <cell r="C1509" t="str">
            <v>2gx10袋</v>
          </cell>
          <cell r="D1509" t="str">
            <v>盒</v>
          </cell>
          <cell r="E1509">
            <v>2</v>
          </cell>
        </row>
        <row r="1510">
          <cell r="A1510">
            <v>43703</v>
          </cell>
          <cell r="B1510" t="str">
            <v>门冬胰岛素30注射液(诺和锐30)</v>
          </cell>
          <cell r="C1510" t="str">
            <v>100单位/ml:3ml(笔芯)</v>
          </cell>
          <cell r="D1510" t="str">
            <v>支</v>
          </cell>
          <cell r="E1510">
            <v>2</v>
          </cell>
        </row>
        <row r="1511">
          <cell r="A1511">
            <v>142341</v>
          </cell>
          <cell r="B1511" t="str">
            <v>克林霉素磷酸酯凝胶</v>
          </cell>
          <cell r="C1511" t="str">
            <v>30g</v>
          </cell>
          <cell r="D1511" t="str">
            <v>盒</v>
          </cell>
          <cell r="E1511">
            <v>2</v>
          </cell>
        </row>
        <row r="1512">
          <cell r="A1512">
            <v>82283</v>
          </cell>
          <cell r="B1512" t="str">
            <v>醋酸氟轻松冰片乳膏 </v>
          </cell>
          <cell r="C1512" t="str">
            <v>10g（软管） </v>
          </cell>
          <cell r="D1512" t="str">
            <v>支</v>
          </cell>
          <cell r="E1512">
            <v>2</v>
          </cell>
        </row>
        <row r="1513">
          <cell r="A1513">
            <v>31383</v>
          </cell>
          <cell r="B1513" t="str">
            <v>洋槐蜂蜜</v>
          </cell>
          <cell r="C1513" t="str">
            <v>950g</v>
          </cell>
          <cell r="D1513" t="str">
            <v>瓶</v>
          </cell>
          <cell r="E1513">
            <v>2</v>
          </cell>
        </row>
        <row r="1514">
          <cell r="A1514">
            <v>34007</v>
          </cell>
          <cell r="B1514" t="str">
            <v>更年安片</v>
          </cell>
          <cell r="C1514" t="str">
            <v>15片x4板(糖衣)</v>
          </cell>
          <cell r="D1514" t="str">
            <v>盒</v>
          </cell>
          <cell r="E1514">
            <v>2</v>
          </cell>
        </row>
        <row r="1515">
          <cell r="A1515">
            <v>152618</v>
          </cell>
          <cell r="B1515" t="str">
            <v>卡通防水创可贴（冰雪奇缘）</v>
          </cell>
          <cell r="C1515" t="str">
            <v>58mmx18.2mmx8片</v>
          </cell>
          <cell r="D1515" t="str">
            <v>盒</v>
          </cell>
          <cell r="E1515">
            <v>2</v>
          </cell>
        </row>
        <row r="1516">
          <cell r="A1516">
            <v>46683</v>
          </cell>
          <cell r="B1516" t="str">
            <v>消糜阴道泡腾片</v>
          </cell>
          <cell r="C1516" t="str">
            <v>2.3gx5片</v>
          </cell>
          <cell r="D1516" t="str">
            <v>盒</v>
          </cell>
          <cell r="E1516">
            <v>2</v>
          </cell>
        </row>
        <row r="1517">
          <cell r="A1517">
            <v>99118</v>
          </cell>
          <cell r="B1517" t="str">
            <v>山西情大红枣</v>
          </cell>
          <cell r="C1517" t="str">
            <v>1000g</v>
          </cell>
          <cell r="D1517" t="str">
            <v>袋</v>
          </cell>
          <cell r="E1517">
            <v>2</v>
          </cell>
        </row>
        <row r="1518">
          <cell r="A1518">
            <v>17261</v>
          </cell>
          <cell r="B1518" t="str">
            <v>甲钴胺片(弥可保)</v>
          </cell>
          <cell r="C1518" t="str">
            <v>0.5mgx10片x10板</v>
          </cell>
          <cell r="D1518" t="str">
            <v>盒</v>
          </cell>
          <cell r="E1518">
            <v>2</v>
          </cell>
        </row>
        <row r="1519">
          <cell r="A1519">
            <v>953</v>
          </cell>
          <cell r="B1519" t="str">
            <v>复方醋酸地塞米松乳膏</v>
          </cell>
          <cell r="C1519" t="str">
            <v>10g:7.5mg</v>
          </cell>
          <cell r="D1519" t="str">
            <v>支</v>
          </cell>
          <cell r="E1519">
            <v>2</v>
          </cell>
        </row>
        <row r="1520">
          <cell r="A1520">
            <v>302</v>
          </cell>
          <cell r="B1520" t="str">
            <v>拉西地平片(三精司乐平)</v>
          </cell>
          <cell r="C1520" t="str">
            <v>4mgx15片</v>
          </cell>
          <cell r="D1520" t="str">
            <v>盒</v>
          </cell>
          <cell r="E1520">
            <v>2</v>
          </cell>
        </row>
        <row r="1521">
          <cell r="A1521">
            <v>63486</v>
          </cell>
          <cell r="B1521" t="str">
            <v>戊酸雌二醇片</v>
          </cell>
          <cell r="C1521" t="str">
            <v>1mgx21片</v>
          </cell>
          <cell r="D1521" t="str">
            <v>盒</v>
          </cell>
          <cell r="E1521">
            <v>2</v>
          </cell>
        </row>
        <row r="1522">
          <cell r="A1522">
            <v>73109</v>
          </cell>
          <cell r="B1522" t="str">
            <v>金银花</v>
          </cell>
          <cell r="C1522" t="str">
            <v>50g、密(桐君阁牌)</v>
          </cell>
          <cell r="D1522" t="str">
            <v>瓶</v>
          </cell>
          <cell r="E1522">
            <v>2</v>
          </cell>
        </row>
        <row r="1523">
          <cell r="A1523">
            <v>86520</v>
          </cell>
          <cell r="B1523" t="str">
            <v>荷叶</v>
          </cell>
          <cell r="C1523" t="str">
            <v>50g(桐君阁牌)</v>
          </cell>
          <cell r="D1523" t="str">
            <v>瓶</v>
          </cell>
          <cell r="E1523">
            <v>2</v>
          </cell>
        </row>
        <row r="1524">
          <cell r="A1524">
            <v>126314</v>
          </cell>
          <cell r="B1524" t="str">
            <v>多种维生素矿物质片（孕妇型）</v>
          </cell>
          <cell r="C1524" t="str">
            <v>111.6g(1.24g/片x90片)</v>
          </cell>
          <cell r="D1524" t="str">
            <v>瓶</v>
          </cell>
          <cell r="E1524">
            <v>2</v>
          </cell>
        </row>
        <row r="1525">
          <cell r="A1525">
            <v>53584</v>
          </cell>
          <cell r="B1525" t="str">
            <v>牛初乳粉(汤臣倍健)</v>
          </cell>
          <cell r="C1525" t="str">
            <v>30g(500mgx60袋)</v>
          </cell>
          <cell r="D1525" t="str">
            <v>瓶</v>
          </cell>
          <cell r="E1525">
            <v>2</v>
          </cell>
        </row>
        <row r="1526">
          <cell r="A1526">
            <v>137337</v>
          </cell>
          <cell r="B1526" t="str">
            <v>汤臣倍健多种维生素咀嚼片（儿童型）</v>
          </cell>
          <cell r="C1526" t="str">
            <v> 60g（1000mg/片*60片）  </v>
          </cell>
          <cell r="D1526" t="str">
            <v>瓶</v>
          </cell>
          <cell r="E1526">
            <v>2</v>
          </cell>
        </row>
        <row r="1527">
          <cell r="A1527">
            <v>137359</v>
          </cell>
          <cell r="B1527" t="str">
            <v>汤臣倍健多种维生素矿物质片（老年人型） </v>
          </cell>
          <cell r="C1527" t="str">
            <v> 90g(1.5g/片*60片）  </v>
          </cell>
          <cell r="D1527" t="str">
            <v>瓶</v>
          </cell>
          <cell r="E1527">
            <v>2</v>
          </cell>
        </row>
        <row r="1528">
          <cell r="A1528">
            <v>138699</v>
          </cell>
          <cell r="B1528" t="str">
            <v>多种维生素矿物质片（女士型）</v>
          </cell>
          <cell r="C1528" t="str">
            <v>1.5gx60片</v>
          </cell>
          <cell r="D1528" t="str">
            <v>瓶</v>
          </cell>
          <cell r="E1528">
            <v>2</v>
          </cell>
        </row>
        <row r="1529">
          <cell r="A1529">
            <v>131232</v>
          </cell>
          <cell r="B1529" t="str">
            <v>三七超细粉</v>
          </cell>
          <cell r="C1529" t="str">
            <v>80g</v>
          </cell>
          <cell r="D1529" t="str">
            <v>瓶</v>
          </cell>
          <cell r="E1529">
            <v>2</v>
          </cell>
        </row>
        <row r="1530">
          <cell r="A1530">
            <v>134413</v>
          </cell>
          <cell r="B1530" t="str">
            <v>绞股蓝</v>
          </cell>
          <cell r="C1530" t="str">
            <v>（净制）100g/盒</v>
          </cell>
          <cell r="D1530" t="str">
            <v>盒</v>
          </cell>
          <cell r="E1530">
            <v>2</v>
          </cell>
        </row>
        <row r="1531">
          <cell r="A1531">
            <v>131528</v>
          </cell>
          <cell r="B1531" t="str">
            <v>安坤片</v>
          </cell>
          <cell r="C1531" t="str">
            <v>0.46gx15片x3板</v>
          </cell>
          <cell r="D1531" t="str">
            <v>盒</v>
          </cell>
          <cell r="E1531">
            <v>2</v>
          </cell>
        </row>
        <row r="1532">
          <cell r="A1532">
            <v>134407</v>
          </cell>
          <cell r="B1532" t="str">
            <v>石榴健胃散</v>
          </cell>
          <cell r="C1532" t="str">
            <v>1.2gx10袋</v>
          </cell>
          <cell r="D1532" t="str">
            <v>盒</v>
          </cell>
          <cell r="E1532">
            <v>2</v>
          </cell>
        </row>
        <row r="1533">
          <cell r="A1533">
            <v>144609</v>
          </cell>
          <cell r="B1533" t="str">
            <v>山药
</v>
          </cell>
          <cell r="C1533" t="str">
            <v>切制 160g </v>
          </cell>
          <cell r="D1533" t="str">
            <v>听</v>
          </cell>
          <cell r="E1533">
            <v>2</v>
          </cell>
        </row>
        <row r="1534">
          <cell r="A1534">
            <v>124630</v>
          </cell>
          <cell r="B1534" t="str">
            <v>菊花破壁饮片</v>
          </cell>
          <cell r="C1534" t="str">
            <v>1g*20袋</v>
          </cell>
          <cell r="D1534" t="str">
            <v>盒</v>
          </cell>
          <cell r="E1534">
            <v>2</v>
          </cell>
        </row>
        <row r="1535">
          <cell r="A1535">
            <v>140042</v>
          </cell>
          <cell r="B1535" t="str">
            <v>天然胶乳橡胶避孕套</v>
          </cell>
          <cell r="C1535" t="str">
            <v>12只(更有爱)</v>
          </cell>
          <cell r="D1535" t="str">
            <v>盒</v>
          </cell>
          <cell r="E1535">
            <v>2</v>
          </cell>
        </row>
        <row r="1536">
          <cell r="A1536">
            <v>152099</v>
          </cell>
          <cell r="B1536" t="str">
            <v>盐酸特比萘芬乳膏</v>
          </cell>
          <cell r="C1536" t="str">
            <v>15g</v>
          </cell>
          <cell r="D1536" t="str">
            <v>盒</v>
          </cell>
          <cell r="E1536">
            <v>2</v>
          </cell>
        </row>
        <row r="1537">
          <cell r="A1537">
            <v>118634</v>
          </cell>
          <cell r="B1537" t="str">
            <v>三鞭补酒</v>
          </cell>
          <cell r="C1537" t="str">
            <v>500ml玻璃瓶</v>
          </cell>
          <cell r="D1537" t="str">
            <v>瓶</v>
          </cell>
          <cell r="E1537">
            <v>2</v>
          </cell>
        </row>
        <row r="1538">
          <cell r="A1538">
            <v>143257</v>
          </cell>
          <cell r="B1538" t="str">
            <v>玫瑰花
</v>
          </cell>
          <cell r="C1538" t="str">
            <v>80g</v>
          </cell>
          <cell r="D1538" t="str">
            <v>瓶
</v>
          </cell>
          <cell r="E1538">
            <v>2</v>
          </cell>
        </row>
        <row r="1539">
          <cell r="A1539">
            <v>140419</v>
          </cell>
          <cell r="B1539" t="str">
            <v>三七粉
</v>
          </cell>
          <cell r="C1539" t="str">
            <v>200g
</v>
          </cell>
          <cell r="D1539" t="str">
            <v>瓶</v>
          </cell>
          <cell r="E1539">
            <v>2</v>
          </cell>
        </row>
        <row r="1540">
          <cell r="A1540">
            <v>146387</v>
          </cell>
          <cell r="B1540" t="str">
            <v>酒精棉球(欧洁)</v>
          </cell>
          <cell r="C1540" t="str">
            <v>25只</v>
          </cell>
          <cell r="D1540" t="str">
            <v>瓶</v>
          </cell>
          <cell r="E1540">
            <v>2</v>
          </cell>
        </row>
        <row r="1541">
          <cell r="A1541">
            <v>74377</v>
          </cell>
          <cell r="B1541" t="str">
            <v>克霉唑阴道片</v>
          </cell>
          <cell r="C1541" t="str">
            <v>500mgx2片</v>
          </cell>
          <cell r="D1541" t="str">
            <v>盒</v>
          </cell>
          <cell r="E1541">
            <v>2</v>
          </cell>
        </row>
        <row r="1542">
          <cell r="A1542">
            <v>151218</v>
          </cell>
          <cell r="B1542" t="str">
            <v>爽口喉片（山楂味）</v>
          </cell>
          <cell r="C1542" t="str">
            <v>40g（不含香精维C）</v>
          </cell>
          <cell r="D1542" t="str">
            <v>瓶</v>
          </cell>
          <cell r="E1542">
            <v>2</v>
          </cell>
        </row>
        <row r="1543">
          <cell r="A1543">
            <v>128518</v>
          </cell>
          <cell r="B1543" t="str">
            <v>维生素C泡腾片(果粉VC泡腾片)</v>
          </cell>
          <cell r="C1543" t="str">
            <v>40g（4.0gx10片）水蜜桃味</v>
          </cell>
          <cell r="D1543" t="str">
            <v>瓶</v>
          </cell>
          <cell r="E1543">
            <v>2</v>
          </cell>
        </row>
        <row r="1544">
          <cell r="A1544">
            <v>114231</v>
          </cell>
          <cell r="B1544" t="str">
            <v>枣花蜂蜜</v>
          </cell>
          <cell r="C1544" t="str">
            <v>900g</v>
          </cell>
          <cell r="D1544" t="str">
            <v>瓶</v>
          </cell>
          <cell r="E1544">
            <v>2</v>
          </cell>
        </row>
        <row r="1545">
          <cell r="A1545">
            <v>97416</v>
          </cell>
          <cell r="B1545" t="str">
            <v>青艾条</v>
          </cell>
          <cell r="C1545" t="str">
            <v>25gx10支</v>
          </cell>
          <cell r="D1545" t="str">
            <v>盒</v>
          </cell>
          <cell r="E1545">
            <v>2</v>
          </cell>
        </row>
        <row r="1546">
          <cell r="A1546">
            <v>94856</v>
          </cell>
          <cell r="B1546" t="str">
            <v>九安血糖试纸</v>
          </cell>
          <cell r="C1546" t="str">
            <v>50条</v>
          </cell>
          <cell r="D1546" t="str">
            <v>盒</v>
          </cell>
          <cell r="E1546">
            <v>2</v>
          </cell>
        </row>
        <row r="1547">
          <cell r="A1547">
            <v>23744</v>
          </cell>
          <cell r="B1547" t="str">
            <v>天然胶乳橡胶避孕套（多乐士）</v>
          </cell>
          <cell r="C1547" t="str">
            <v>12只(超薄薰衣草)</v>
          </cell>
          <cell r="D1547" t="str">
            <v>盒</v>
          </cell>
          <cell r="E1547">
            <v>2</v>
          </cell>
        </row>
        <row r="1548">
          <cell r="A1548">
            <v>98160</v>
          </cell>
          <cell r="B1548" t="str">
            <v>芦荟凝胶(丹瑞)</v>
          </cell>
          <cell r="C1548" t="str">
            <v>40g</v>
          </cell>
          <cell r="D1548" t="str">
            <v>支</v>
          </cell>
          <cell r="E1548">
            <v>2</v>
          </cell>
        </row>
        <row r="1549">
          <cell r="A1549">
            <v>93492</v>
          </cell>
          <cell r="B1549" t="str">
            <v>芡实</v>
          </cell>
        </row>
        <row r="1549">
          <cell r="E1549">
            <v>2</v>
          </cell>
        </row>
        <row r="1550">
          <cell r="A1550">
            <v>145739</v>
          </cell>
          <cell r="B1550" t="str">
            <v>绞股蓝</v>
          </cell>
        </row>
        <row r="1550">
          <cell r="E1550">
            <v>2</v>
          </cell>
        </row>
        <row r="1551">
          <cell r="A1551">
            <v>433</v>
          </cell>
          <cell r="B1551" t="str">
            <v>阿苯达唑片(肠虫清片)</v>
          </cell>
        </row>
        <row r="1551">
          <cell r="E1551">
            <v>2</v>
          </cell>
        </row>
        <row r="1552">
          <cell r="A1552">
            <v>104800</v>
          </cell>
          <cell r="B1552" t="str">
            <v>氨麻美敏片(Ⅱ)（原美扑伪麻片）</v>
          </cell>
        </row>
        <row r="1552">
          <cell r="E1552">
            <v>2</v>
          </cell>
        </row>
        <row r="1553">
          <cell r="A1553">
            <v>59899</v>
          </cell>
          <cell r="B1553" t="str">
            <v>维生素C泡腾片(力度伸)</v>
          </cell>
        </row>
        <row r="1553">
          <cell r="E1553">
            <v>2</v>
          </cell>
        </row>
        <row r="1554">
          <cell r="A1554">
            <v>1227</v>
          </cell>
          <cell r="B1554" t="str">
            <v>金嗓利咽丸</v>
          </cell>
        </row>
        <row r="1554">
          <cell r="E1554">
            <v>2</v>
          </cell>
        </row>
        <row r="1555">
          <cell r="A1555">
            <v>73107</v>
          </cell>
          <cell r="B1555" t="str">
            <v>匹多莫德颗粒</v>
          </cell>
        </row>
        <row r="1555">
          <cell r="E1555">
            <v>2</v>
          </cell>
        </row>
        <row r="1556">
          <cell r="A1556">
            <v>92708</v>
          </cell>
          <cell r="B1556" t="str">
            <v>穿心莲片</v>
          </cell>
        </row>
        <row r="1556">
          <cell r="E1556">
            <v>2</v>
          </cell>
        </row>
        <row r="1557">
          <cell r="A1557">
            <v>11842</v>
          </cell>
          <cell r="B1557" t="str">
            <v>西瓜霜清咽含片</v>
          </cell>
        </row>
        <row r="1557">
          <cell r="E1557">
            <v>2</v>
          </cell>
        </row>
        <row r="1558">
          <cell r="A1558">
            <v>52532</v>
          </cell>
          <cell r="B1558" t="str">
            <v>汤臣倍健鱼油软胶囊</v>
          </cell>
        </row>
        <row r="1558">
          <cell r="E1558">
            <v>2</v>
          </cell>
        </row>
        <row r="1559">
          <cell r="A1559">
            <v>47237</v>
          </cell>
          <cell r="B1559" t="str">
            <v>吲哚美辛凝胶(万特力)</v>
          </cell>
        </row>
        <row r="1559">
          <cell r="E1559">
            <v>2</v>
          </cell>
        </row>
        <row r="1560">
          <cell r="A1560">
            <v>1800</v>
          </cell>
          <cell r="B1560" t="str">
            <v>急支糖浆</v>
          </cell>
        </row>
        <row r="1560">
          <cell r="E1560">
            <v>2</v>
          </cell>
        </row>
        <row r="1561">
          <cell r="A1561">
            <v>3288</v>
          </cell>
          <cell r="B1561" t="str">
            <v>藿香正气软胶囊</v>
          </cell>
        </row>
        <row r="1561">
          <cell r="E1561">
            <v>2</v>
          </cell>
        </row>
        <row r="1562">
          <cell r="A1562">
            <v>53952</v>
          </cell>
          <cell r="B1562" t="str">
            <v>黄氏响声丸</v>
          </cell>
        </row>
        <row r="1562">
          <cell r="E1562">
            <v>2</v>
          </cell>
        </row>
        <row r="1563">
          <cell r="A1563">
            <v>13565</v>
          </cell>
          <cell r="B1563" t="str">
            <v>妥布霉素滴眼液(托百士)</v>
          </cell>
        </row>
        <row r="1563">
          <cell r="E1563">
            <v>2</v>
          </cell>
        </row>
        <row r="1564">
          <cell r="A1564">
            <v>136006</v>
          </cell>
          <cell r="B1564" t="str">
            <v>非那雄胺片</v>
          </cell>
        </row>
        <row r="1564">
          <cell r="E1564">
            <v>2</v>
          </cell>
        </row>
        <row r="1565">
          <cell r="A1565">
            <v>16185</v>
          </cell>
          <cell r="B1565" t="str">
            <v>厄贝沙坦片(安博维)</v>
          </cell>
        </row>
        <row r="1565">
          <cell r="E1565">
            <v>2</v>
          </cell>
        </row>
        <row r="1566">
          <cell r="A1566">
            <v>11243</v>
          </cell>
          <cell r="B1566" t="str">
            <v>阿莫西林胶囊(阿莫仙)</v>
          </cell>
        </row>
        <row r="1566">
          <cell r="E1566">
            <v>2</v>
          </cell>
        </row>
        <row r="1567">
          <cell r="A1567">
            <v>45754</v>
          </cell>
          <cell r="B1567" t="str">
            <v>奥美拉唑肠溶胶囊</v>
          </cell>
        </row>
        <row r="1567">
          <cell r="E1567">
            <v>2</v>
          </cell>
        </row>
        <row r="1568">
          <cell r="A1568">
            <v>94856</v>
          </cell>
          <cell r="B1568" t="str">
            <v>九安血糖试纸</v>
          </cell>
        </row>
        <row r="1568">
          <cell r="E1568">
            <v>2</v>
          </cell>
        </row>
        <row r="1569">
          <cell r="A1569">
            <v>10379</v>
          </cell>
          <cell r="B1569" t="str">
            <v>阿司匹林肠溶片</v>
          </cell>
        </row>
        <row r="1569">
          <cell r="E1569">
            <v>2</v>
          </cell>
        </row>
        <row r="1570">
          <cell r="A1570">
            <v>46912</v>
          </cell>
          <cell r="B1570" t="str">
            <v>口腔溃疡含片</v>
          </cell>
        </row>
        <row r="1570">
          <cell r="E1570">
            <v>2</v>
          </cell>
        </row>
        <row r="1571">
          <cell r="A1571">
            <v>83198</v>
          </cell>
          <cell r="B1571" t="str">
            <v>小儿氨酚烷胺颗粒</v>
          </cell>
        </row>
        <row r="1571">
          <cell r="E1571">
            <v>2</v>
          </cell>
        </row>
        <row r="1572">
          <cell r="A1572">
            <v>46770</v>
          </cell>
          <cell r="B1572" t="str">
            <v>小儿柴桂退热颗粒</v>
          </cell>
        </row>
        <row r="1572">
          <cell r="E1572">
            <v>2</v>
          </cell>
        </row>
        <row r="1573">
          <cell r="A1573">
            <v>30286</v>
          </cell>
          <cell r="B1573" t="str">
            <v>清淋颗粒(清迈苏)</v>
          </cell>
        </row>
        <row r="1573">
          <cell r="E1573">
            <v>2</v>
          </cell>
        </row>
        <row r="1574">
          <cell r="A1574">
            <v>28282</v>
          </cell>
          <cell r="B1574" t="str">
            <v>乙醇消毒液(消毒酒精)</v>
          </cell>
        </row>
        <row r="1574">
          <cell r="E1574">
            <v>2</v>
          </cell>
        </row>
        <row r="1575">
          <cell r="A1575">
            <v>111824</v>
          </cell>
          <cell r="B1575" t="str">
            <v>小儿肺热咳喘颗粒</v>
          </cell>
        </row>
        <row r="1575">
          <cell r="E1575">
            <v>2</v>
          </cell>
        </row>
        <row r="1576">
          <cell r="A1576">
            <v>37627</v>
          </cell>
          <cell r="B1576" t="str">
            <v>二丁颗粒</v>
          </cell>
        </row>
        <row r="1576">
          <cell r="E1576">
            <v>2</v>
          </cell>
        </row>
        <row r="1577">
          <cell r="A1577">
            <v>106211</v>
          </cell>
          <cell r="B1577" t="str">
            <v>风寒感冒颗粒</v>
          </cell>
        </row>
        <row r="1577">
          <cell r="E1577">
            <v>2</v>
          </cell>
        </row>
        <row r="1578">
          <cell r="A1578">
            <v>1331</v>
          </cell>
          <cell r="B1578" t="str">
            <v>逍遥丸</v>
          </cell>
        </row>
        <row r="1578">
          <cell r="E1578">
            <v>2</v>
          </cell>
        </row>
        <row r="1579">
          <cell r="A1579">
            <v>46683</v>
          </cell>
          <cell r="B1579" t="str">
            <v>消糜阴道泡腾片</v>
          </cell>
        </row>
        <row r="1579">
          <cell r="E1579">
            <v>2</v>
          </cell>
        </row>
        <row r="1580">
          <cell r="A1580">
            <v>1510</v>
          </cell>
          <cell r="B1580" t="str">
            <v>复方草珊瑚含片</v>
          </cell>
        </row>
        <row r="1580">
          <cell r="E1580">
            <v>2</v>
          </cell>
        </row>
        <row r="1581">
          <cell r="A1581">
            <v>14339</v>
          </cell>
          <cell r="B1581" t="str">
            <v>小儿七星茶颗粒</v>
          </cell>
        </row>
        <row r="1581">
          <cell r="E1581">
            <v>2</v>
          </cell>
        </row>
        <row r="1582">
          <cell r="A1582">
            <v>101225</v>
          </cell>
          <cell r="B1582" t="str">
            <v>金水宝金胶囊</v>
          </cell>
        </row>
        <row r="1582">
          <cell r="E1582">
            <v>2</v>
          </cell>
        </row>
        <row r="1583">
          <cell r="A1583">
            <v>1715</v>
          </cell>
          <cell r="B1583" t="str">
            <v>肾石通颗粒</v>
          </cell>
        </row>
        <row r="1583">
          <cell r="E1583">
            <v>2</v>
          </cell>
        </row>
        <row r="1584">
          <cell r="A1584">
            <v>24929</v>
          </cell>
          <cell r="B1584" t="str">
            <v>百乐眠胶囊</v>
          </cell>
        </row>
        <row r="1584">
          <cell r="E1584">
            <v>2</v>
          </cell>
        </row>
        <row r="1585">
          <cell r="A1585">
            <v>39476</v>
          </cell>
          <cell r="B1585" t="str">
            <v>复方一枝黄花喷雾剂</v>
          </cell>
        </row>
        <row r="1585">
          <cell r="E1585">
            <v>2</v>
          </cell>
        </row>
        <row r="1586">
          <cell r="A1586">
            <v>11793</v>
          </cell>
          <cell r="B1586" t="str">
            <v>碘伏消毒液</v>
          </cell>
        </row>
        <row r="1586">
          <cell r="E1586">
            <v>2</v>
          </cell>
        </row>
        <row r="1587">
          <cell r="A1587">
            <v>101420</v>
          </cell>
          <cell r="B1587" t="str">
            <v>参苓白术颗粒</v>
          </cell>
        </row>
        <row r="1587">
          <cell r="E1587">
            <v>2</v>
          </cell>
        </row>
        <row r="1588">
          <cell r="A1588">
            <v>118357</v>
          </cell>
          <cell r="B1588" t="str">
            <v>复方氨酚烷胺胶囊(快克)</v>
          </cell>
        </row>
        <row r="1588">
          <cell r="E1588">
            <v>2</v>
          </cell>
        </row>
        <row r="1589">
          <cell r="A1589">
            <v>136433</v>
          </cell>
          <cell r="B1589" t="str">
            <v>六味地黄丸</v>
          </cell>
        </row>
        <row r="1589">
          <cell r="E1589">
            <v>2</v>
          </cell>
        </row>
        <row r="1590">
          <cell r="A1590">
            <v>136433</v>
          </cell>
          <cell r="B1590" t="str">
            <v>六味地黄丸</v>
          </cell>
        </row>
        <row r="1590">
          <cell r="E1590">
            <v>2</v>
          </cell>
        </row>
        <row r="1591">
          <cell r="A1591">
            <v>60203</v>
          </cell>
          <cell r="B1591" t="str">
            <v>硝酸咪康唑散(达克宁散)</v>
          </cell>
        </row>
        <row r="1591">
          <cell r="E1591">
            <v>2</v>
          </cell>
        </row>
        <row r="1592">
          <cell r="A1592">
            <v>135024</v>
          </cell>
          <cell r="B1592" t="str">
            <v>可丽蓝早早孕测试笔[人绒毛膜促性腺激素(HCG)电子测试笔</v>
          </cell>
        </row>
        <row r="1592">
          <cell r="E1592">
            <v>2</v>
          </cell>
        </row>
        <row r="1593">
          <cell r="A1593">
            <v>19706</v>
          </cell>
          <cell r="B1593" t="str">
            <v>清艾条</v>
          </cell>
        </row>
        <row r="1593">
          <cell r="E1593">
            <v>2</v>
          </cell>
        </row>
        <row r="1594">
          <cell r="A1594">
            <v>2223</v>
          </cell>
          <cell r="B1594" t="str">
            <v>维生素B2片</v>
          </cell>
        </row>
        <row r="1594">
          <cell r="E1594">
            <v>2</v>
          </cell>
        </row>
        <row r="1595">
          <cell r="A1595">
            <v>3697</v>
          </cell>
          <cell r="B1595" t="str">
            <v>猴耳环消炎片</v>
          </cell>
        </row>
        <row r="1595">
          <cell r="E1595">
            <v>2</v>
          </cell>
        </row>
        <row r="1596">
          <cell r="A1596">
            <v>45259</v>
          </cell>
          <cell r="B1596" t="str">
            <v>克拉霉素片</v>
          </cell>
        </row>
        <row r="1596">
          <cell r="E1596">
            <v>2</v>
          </cell>
        </row>
        <row r="1597">
          <cell r="A1597">
            <v>125756</v>
          </cell>
          <cell r="B1597" t="str">
            <v>复方盐酸伪麻黄碱缓释胶囊(新康泰克)</v>
          </cell>
        </row>
        <row r="1597">
          <cell r="E1597">
            <v>2</v>
          </cell>
        </row>
        <row r="1598">
          <cell r="A1598">
            <v>11998</v>
          </cell>
          <cell r="B1598" t="str">
            <v>阿咖酚散</v>
          </cell>
        </row>
        <row r="1598">
          <cell r="E1598">
            <v>2</v>
          </cell>
        </row>
        <row r="1599">
          <cell r="A1599">
            <v>62759</v>
          </cell>
          <cell r="B1599" t="str">
            <v>香砂养胃软胶囊</v>
          </cell>
        </row>
        <row r="1599">
          <cell r="E1599">
            <v>2</v>
          </cell>
        </row>
        <row r="1600">
          <cell r="A1600">
            <v>106851</v>
          </cell>
          <cell r="B1600" t="str">
            <v>上清片</v>
          </cell>
        </row>
        <row r="1600">
          <cell r="E1600">
            <v>2</v>
          </cell>
        </row>
        <row r="1601">
          <cell r="A1601">
            <v>59178</v>
          </cell>
          <cell r="B1601" t="str">
            <v>盐酸赛洛唑啉鼻用喷雾剂</v>
          </cell>
        </row>
        <row r="1601">
          <cell r="E1601">
            <v>2</v>
          </cell>
        </row>
        <row r="1602">
          <cell r="A1602">
            <v>49473</v>
          </cell>
          <cell r="B1602" t="str">
            <v>阿莫西林胶囊</v>
          </cell>
        </row>
        <row r="1602">
          <cell r="E1602">
            <v>2</v>
          </cell>
        </row>
        <row r="1603">
          <cell r="A1603">
            <v>118055</v>
          </cell>
          <cell r="B1603" t="str">
            <v>薏辛除湿止痛胶囊</v>
          </cell>
        </row>
        <row r="1603">
          <cell r="E1603">
            <v>2</v>
          </cell>
        </row>
        <row r="1604">
          <cell r="A1604">
            <v>2982</v>
          </cell>
          <cell r="B1604" t="str">
            <v>胃苏颗粒</v>
          </cell>
        </row>
        <row r="1604">
          <cell r="E1604">
            <v>2</v>
          </cell>
        </row>
        <row r="1605">
          <cell r="A1605">
            <v>18372</v>
          </cell>
          <cell r="B1605" t="str">
            <v>九味羌活丸</v>
          </cell>
        </row>
        <row r="1605">
          <cell r="E1605">
            <v>2</v>
          </cell>
        </row>
        <row r="1606">
          <cell r="A1606">
            <v>10458</v>
          </cell>
          <cell r="B1606" t="str">
            <v>铝碳酸镁片(达喜)</v>
          </cell>
        </row>
        <row r="1606">
          <cell r="E1606">
            <v>2</v>
          </cell>
        </row>
        <row r="1607">
          <cell r="A1607">
            <v>1949</v>
          </cell>
          <cell r="B1607" t="str">
            <v>藿香正气水</v>
          </cell>
        </row>
        <row r="1607">
          <cell r="E1607">
            <v>2</v>
          </cell>
        </row>
        <row r="1608">
          <cell r="A1608">
            <v>144658</v>
          </cell>
          <cell r="B1608" t="str">
            <v>小儿柴桂退热颗粒</v>
          </cell>
        </row>
        <row r="1608">
          <cell r="E1608">
            <v>2</v>
          </cell>
        </row>
        <row r="1609">
          <cell r="A1609">
            <v>118867</v>
          </cell>
          <cell r="B1609" t="str">
            <v>日用口罩</v>
          </cell>
        </row>
        <row r="1609">
          <cell r="E1609">
            <v>2</v>
          </cell>
        </row>
        <row r="1610">
          <cell r="A1610">
            <v>2012</v>
          </cell>
          <cell r="B1610" t="str">
            <v>阿卡波糖片(拜糖平)</v>
          </cell>
        </row>
        <row r="1610">
          <cell r="E1610">
            <v>2</v>
          </cell>
        </row>
        <row r="1611">
          <cell r="A1611">
            <v>1514</v>
          </cell>
          <cell r="B1611" t="str">
            <v>醋酸地塞米松粘贴片(意可贴)</v>
          </cell>
        </row>
        <row r="1611">
          <cell r="E1611">
            <v>2</v>
          </cell>
        </row>
        <row r="1612">
          <cell r="A1612">
            <v>1836</v>
          </cell>
          <cell r="B1612" t="str">
            <v>藿香正气水</v>
          </cell>
        </row>
        <row r="1612">
          <cell r="E1612">
            <v>2</v>
          </cell>
        </row>
        <row r="1613">
          <cell r="A1613">
            <v>40881</v>
          </cell>
          <cell r="B1613" t="str">
            <v>蒲地蓝消炎片</v>
          </cell>
        </row>
        <row r="1613">
          <cell r="E1613">
            <v>2</v>
          </cell>
        </row>
        <row r="1614">
          <cell r="A1614">
            <v>33976</v>
          </cell>
          <cell r="B1614" t="str">
            <v>藿香正气胶囊</v>
          </cell>
        </row>
        <row r="1614">
          <cell r="E1614">
            <v>2</v>
          </cell>
        </row>
        <row r="1615">
          <cell r="A1615">
            <v>103781</v>
          </cell>
          <cell r="B1615" t="str">
            <v>天然驱蚊手环(布阑氏)</v>
          </cell>
        </row>
        <row r="1615">
          <cell r="E1615">
            <v>2</v>
          </cell>
        </row>
        <row r="1616">
          <cell r="A1616">
            <v>31904</v>
          </cell>
          <cell r="B1616" t="str">
            <v>舒肝止痛丸</v>
          </cell>
        </row>
        <row r="1616">
          <cell r="E1616">
            <v>2</v>
          </cell>
        </row>
        <row r="1617">
          <cell r="A1617">
            <v>23862</v>
          </cell>
          <cell r="B1617" t="str">
            <v>天然胶乳橡胶避孕套（多乐士）</v>
          </cell>
        </row>
        <row r="1617">
          <cell r="E1617">
            <v>2</v>
          </cell>
        </row>
        <row r="1618">
          <cell r="A1618">
            <v>144395</v>
          </cell>
          <cell r="B1618" t="str">
            <v>三七粉
</v>
          </cell>
        </row>
        <row r="1618">
          <cell r="E1618">
            <v>2</v>
          </cell>
        </row>
        <row r="1619">
          <cell r="A1619">
            <v>121981</v>
          </cell>
          <cell r="B1619" t="str">
            <v>小儿感冒颗粒</v>
          </cell>
        </row>
        <row r="1619">
          <cell r="E1619">
            <v>2</v>
          </cell>
        </row>
        <row r="1620">
          <cell r="A1620">
            <v>1256</v>
          </cell>
          <cell r="B1620" t="str">
            <v>通宣理肺丸</v>
          </cell>
        </row>
        <row r="1620">
          <cell r="E1620">
            <v>2</v>
          </cell>
        </row>
        <row r="1621">
          <cell r="A1621">
            <v>108833</v>
          </cell>
          <cell r="B1621" t="str">
            <v>复方青橄榄利咽含片(慢严舒柠)</v>
          </cell>
        </row>
        <row r="1621">
          <cell r="E1621">
            <v>2</v>
          </cell>
        </row>
        <row r="1622">
          <cell r="A1622">
            <v>63</v>
          </cell>
          <cell r="B1622" t="str">
            <v>维生素E软胶囊</v>
          </cell>
        </row>
        <row r="1622">
          <cell r="E1622">
            <v>2</v>
          </cell>
        </row>
        <row r="1623">
          <cell r="A1623">
            <v>50539</v>
          </cell>
          <cell r="B1623" t="str">
            <v>清凉油</v>
          </cell>
        </row>
        <row r="1623">
          <cell r="E1623">
            <v>2</v>
          </cell>
        </row>
        <row r="1624">
          <cell r="A1624">
            <v>17283</v>
          </cell>
          <cell r="B1624" t="str">
            <v>氯化钾缓释片(补达秀)</v>
          </cell>
        </row>
        <row r="1624">
          <cell r="E1624">
            <v>2</v>
          </cell>
        </row>
        <row r="1625">
          <cell r="A1625">
            <v>37263</v>
          </cell>
          <cell r="B1625" t="str">
            <v>阿莫西林克拉维酸钾干混悬剂(奥先)</v>
          </cell>
        </row>
        <row r="1625">
          <cell r="E1625">
            <v>2</v>
          </cell>
        </row>
        <row r="1626">
          <cell r="A1626">
            <v>11446</v>
          </cell>
          <cell r="B1626" t="str">
            <v>银贝止咳颗粒</v>
          </cell>
        </row>
        <row r="1626">
          <cell r="E1626">
            <v>2</v>
          </cell>
        </row>
        <row r="1627">
          <cell r="A1627">
            <v>399</v>
          </cell>
          <cell r="B1627" t="str">
            <v>硝苯地平片(心痛定片)</v>
          </cell>
        </row>
        <row r="1627">
          <cell r="E1627">
            <v>2</v>
          </cell>
        </row>
        <row r="1628">
          <cell r="A1628">
            <v>11547</v>
          </cell>
          <cell r="B1628" t="str">
            <v>小儿咳喘灵口服液</v>
          </cell>
        </row>
        <row r="1628">
          <cell r="E1628">
            <v>2</v>
          </cell>
        </row>
        <row r="1629">
          <cell r="A1629">
            <v>36930</v>
          </cell>
          <cell r="B1629" t="str">
            <v>枣仁安神胶囊</v>
          </cell>
        </row>
        <row r="1629">
          <cell r="E1629">
            <v>2</v>
          </cell>
        </row>
        <row r="1630">
          <cell r="A1630">
            <v>114711</v>
          </cell>
          <cell r="B1630" t="str">
            <v>咽炎片</v>
          </cell>
        </row>
        <row r="1630">
          <cell r="E1630">
            <v>2</v>
          </cell>
        </row>
        <row r="1631">
          <cell r="A1631">
            <v>126116</v>
          </cell>
          <cell r="B1631" t="str">
            <v>葡萄糖注射液</v>
          </cell>
          <cell r="C1631" t="str">
            <v>20ml:10gx50支(聚丙烯安瓿)</v>
          </cell>
          <cell r="D1631" t="str">
            <v>盒</v>
          </cell>
          <cell r="E1631">
            <v>2.2</v>
          </cell>
        </row>
        <row r="1632">
          <cell r="A1632">
            <v>1626</v>
          </cell>
          <cell r="B1632" t="str">
            <v>云南白药</v>
          </cell>
          <cell r="C1632" t="str">
            <v>4gx6瓶</v>
          </cell>
          <cell r="D1632" t="str">
            <v>盒</v>
          </cell>
          <cell r="E1632">
            <v>2.66674</v>
          </cell>
        </row>
        <row r="1633">
          <cell r="A1633">
            <v>1985</v>
          </cell>
          <cell r="B1633" t="str">
            <v>苯扎氯铵贴</v>
          </cell>
          <cell r="C1633" t="str">
            <v>8片x20袋</v>
          </cell>
          <cell r="D1633" t="str">
            <v>盒</v>
          </cell>
          <cell r="E1633">
            <v>2.9</v>
          </cell>
        </row>
        <row r="1634">
          <cell r="A1634">
            <v>38445</v>
          </cell>
          <cell r="B1634" t="str">
            <v>血塞通片</v>
          </cell>
          <cell r="C1634" t="str">
            <v>0.1gx12片</v>
          </cell>
          <cell r="D1634" t="str">
            <v>盒</v>
          </cell>
          <cell r="E1634">
            <v>3</v>
          </cell>
        </row>
        <row r="1635">
          <cell r="A1635">
            <v>69</v>
          </cell>
          <cell r="B1635" t="str">
            <v>盐酸雷尼替丁胶囊</v>
          </cell>
          <cell r="C1635" t="str">
            <v>0.15gx30粒</v>
          </cell>
          <cell r="D1635" t="str">
            <v>瓶</v>
          </cell>
          <cell r="E1635">
            <v>3</v>
          </cell>
        </row>
        <row r="1636">
          <cell r="A1636">
            <v>956</v>
          </cell>
          <cell r="B1636" t="str">
            <v>肛泰栓</v>
          </cell>
          <cell r="C1636" t="str">
            <v>1gx6粒</v>
          </cell>
          <cell r="D1636" t="str">
            <v>盒</v>
          </cell>
          <cell r="E1636">
            <v>3</v>
          </cell>
        </row>
        <row r="1637">
          <cell r="A1637">
            <v>55583</v>
          </cell>
          <cell r="B1637" t="str">
            <v>复方丙酸氯倍他索软膏</v>
          </cell>
          <cell r="C1637" t="str">
            <v>10g:5mg:2.5mg</v>
          </cell>
          <cell r="D1637" t="str">
            <v>支</v>
          </cell>
          <cell r="E1637">
            <v>3</v>
          </cell>
        </row>
        <row r="1638">
          <cell r="A1638">
            <v>140928</v>
          </cell>
          <cell r="B1638" t="str">
            <v>仙桂胶囊</v>
          </cell>
          <cell r="C1638" t="str">
            <v>0.4gx24粒</v>
          </cell>
          <cell r="D1638" t="str">
            <v>盒</v>
          </cell>
          <cell r="E1638">
            <v>3</v>
          </cell>
        </row>
        <row r="1639">
          <cell r="A1639">
            <v>26395</v>
          </cell>
          <cell r="B1639" t="str">
            <v>复方鲜竹沥液</v>
          </cell>
          <cell r="C1639" t="str">
            <v>10mlx6支</v>
          </cell>
          <cell r="D1639" t="str">
            <v>盒</v>
          </cell>
          <cell r="E1639">
            <v>3</v>
          </cell>
        </row>
        <row r="1640">
          <cell r="A1640">
            <v>14780</v>
          </cell>
          <cell r="B1640" t="str">
            <v>头孢克洛片</v>
          </cell>
          <cell r="C1640" t="str">
            <v>0.25gx6片</v>
          </cell>
          <cell r="D1640" t="str">
            <v>盒</v>
          </cell>
          <cell r="E1640">
            <v>3</v>
          </cell>
        </row>
        <row r="1641">
          <cell r="A1641">
            <v>1521</v>
          </cell>
          <cell r="B1641" t="str">
            <v>舒筋活血片</v>
          </cell>
          <cell r="C1641" t="str">
            <v>100片(糖衣)</v>
          </cell>
          <cell r="D1641" t="str">
            <v>瓶</v>
          </cell>
          <cell r="E1641">
            <v>3</v>
          </cell>
        </row>
        <row r="1642">
          <cell r="A1642">
            <v>57968</v>
          </cell>
          <cell r="B1642" t="str">
            <v>风湿马钱片</v>
          </cell>
          <cell r="C1642" t="str">
            <v>0.17gx28片(薄膜衣)</v>
          </cell>
          <cell r="D1642" t="str">
            <v>瓶</v>
          </cell>
          <cell r="E1642">
            <v>3</v>
          </cell>
        </row>
        <row r="1643">
          <cell r="A1643">
            <v>151010</v>
          </cell>
          <cell r="B1643" t="str">
            <v>防风通圣丸</v>
          </cell>
          <cell r="C1643" t="str">
            <v>6gx10袋</v>
          </cell>
          <cell r="D1643" t="str">
            <v>盒</v>
          </cell>
          <cell r="E1643">
            <v>3</v>
          </cell>
        </row>
        <row r="1644">
          <cell r="A1644">
            <v>92130</v>
          </cell>
          <cell r="B1644" t="str">
            <v>荡涤灵颗粒</v>
          </cell>
          <cell r="C1644" t="str">
            <v>20gx6袋</v>
          </cell>
          <cell r="D1644" t="str">
            <v>盒</v>
          </cell>
          <cell r="E1644">
            <v>3</v>
          </cell>
        </row>
        <row r="1645">
          <cell r="A1645">
            <v>70394</v>
          </cell>
          <cell r="B1645" t="str">
            <v>麦冬(太极牌)</v>
          </cell>
          <cell r="C1645" t="str">
            <v>200g(特级）</v>
          </cell>
          <cell r="D1645" t="str">
            <v>听</v>
          </cell>
          <cell r="E1645">
            <v>3</v>
          </cell>
        </row>
        <row r="1646">
          <cell r="A1646">
            <v>12036</v>
          </cell>
          <cell r="B1646" t="str">
            <v>五子衍宗丸</v>
          </cell>
          <cell r="C1646" t="str">
            <v>60g</v>
          </cell>
          <cell r="D1646" t="str">
            <v>盒</v>
          </cell>
          <cell r="E1646">
            <v>3</v>
          </cell>
        </row>
        <row r="1647">
          <cell r="A1647">
            <v>45478</v>
          </cell>
          <cell r="B1647" t="str">
            <v>石淋通颗粒</v>
          </cell>
          <cell r="C1647" t="str">
            <v>15gx10袋</v>
          </cell>
          <cell r="D1647" t="str">
            <v>盒</v>
          </cell>
          <cell r="E1647">
            <v>3</v>
          </cell>
        </row>
        <row r="1648">
          <cell r="A1648">
            <v>1468</v>
          </cell>
          <cell r="B1648" t="str">
            <v>穿龙骨刺片</v>
          </cell>
          <cell r="C1648" t="str">
            <v>0.5gx100片</v>
          </cell>
          <cell r="D1648" t="str">
            <v>瓶</v>
          </cell>
          <cell r="E1648">
            <v>3</v>
          </cell>
        </row>
        <row r="1649">
          <cell r="A1649">
            <v>65851</v>
          </cell>
          <cell r="B1649" t="str">
            <v>十全大补丸</v>
          </cell>
          <cell r="C1649" t="str">
            <v>6gx10袋(水蜜丸)</v>
          </cell>
          <cell r="D1649" t="str">
            <v>盒</v>
          </cell>
          <cell r="E1649">
            <v>3</v>
          </cell>
        </row>
        <row r="1650">
          <cell r="A1650">
            <v>135307</v>
          </cell>
          <cell r="B1650" t="str">
            <v>首乌延寿片</v>
          </cell>
          <cell r="C1650" t="str">
            <v>20片×3板</v>
          </cell>
          <cell r="D1650" t="str">
            <v>盒</v>
          </cell>
          <cell r="E1650">
            <v>3</v>
          </cell>
        </row>
        <row r="1651">
          <cell r="A1651">
            <v>913</v>
          </cell>
          <cell r="B1651" t="str">
            <v>联苯苄唑凝胶(必伏)</v>
          </cell>
          <cell r="C1651" t="str">
            <v>1%x10g</v>
          </cell>
          <cell r="D1651" t="str">
            <v>支</v>
          </cell>
          <cell r="E1651">
            <v>3</v>
          </cell>
        </row>
        <row r="1652">
          <cell r="A1652">
            <v>75480</v>
          </cell>
          <cell r="B1652" t="str">
            <v>麻杏止咳糖浆</v>
          </cell>
          <cell r="C1652" t="str">
            <v>180ml</v>
          </cell>
          <cell r="D1652" t="str">
            <v>盒</v>
          </cell>
          <cell r="E1652">
            <v>3</v>
          </cell>
        </row>
        <row r="1653">
          <cell r="A1653">
            <v>3040</v>
          </cell>
          <cell r="B1653" t="str">
            <v>复方板蓝根颗粒</v>
          </cell>
          <cell r="C1653" t="str">
            <v>15gx20袋</v>
          </cell>
          <cell r="D1653" t="str">
            <v>袋</v>
          </cell>
          <cell r="E1653">
            <v>3</v>
          </cell>
        </row>
        <row r="1654">
          <cell r="A1654">
            <v>126909</v>
          </cell>
          <cell r="B1654" t="str">
            <v>鼻炎康片</v>
          </cell>
          <cell r="C1654" t="str">
            <v>0.37gx150片(薄膜衣)</v>
          </cell>
          <cell r="D1654" t="str">
            <v>瓶</v>
          </cell>
          <cell r="E1654">
            <v>3</v>
          </cell>
        </row>
        <row r="1655">
          <cell r="A1655">
            <v>28288</v>
          </cell>
          <cell r="B1655" t="str">
            <v>青鹏软膏</v>
          </cell>
          <cell r="C1655" t="str">
            <v>20g</v>
          </cell>
          <cell r="D1655" t="str">
            <v>支</v>
          </cell>
          <cell r="E1655">
            <v>3</v>
          </cell>
        </row>
        <row r="1656">
          <cell r="A1656">
            <v>2383</v>
          </cell>
          <cell r="B1656" t="str">
            <v>偏瘫复原丸</v>
          </cell>
          <cell r="C1656" t="str">
            <v>9gx10丸</v>
          </cell>
          <cell r="D1656" t="str">
            <v>盒</v>
          </cell>
          <cell r="E1656">
            <v>3</v>
          </cell>
        </row>
        <row r="1657">
          <cell r="A1657">
            <v>82153</v>
          </cell>
          <cell r="B1657" t="str">
            <v>维U颠茄铝分散片</v>
          </cell>
          <cell r="C1657" t="str">
            <v>16片</v>
          </cell>
          <cell r="D1657" t="str">
            <v>盒</v>
          </cell>
          <cell r="E1657">
            <v>3</v>
          </cell>
        </row>
        <row r="1658">
          <cell r="A1658">
            <v>44205</v>
          </cell>
          <cell r="B1658" t="str">
            <v>气滞胃痛颗粒</v>
          </cell>
          <cell r="C1658" t="str">
            <v>2.5gx6袋(无糖)</v>
          </cell>
          <cell r="D1658" t="str">
            <v>盒</v>
          </cell>
          <cell r="E1658">
            <v>3</v>
          </cell>
        </row>
        <row r="1659">
          <cell r="A1659">
            <v>64313</v>
          </cell>
          <cell r="B1659" t="str">
            <v>泛昔洛韦胶囊</v>
          </cell>
          <cell r="C1659" t="str">
            <v>0.125gx6粒</v>
          </cell>
          <cell r="D1659" t="str">
            <v>盒</v>
          </cell>
          <cell r="E1659">
            <v>3</v>
          </cell>
        </row>
        <row r="1660">
          <cell r="A1660">
            <v>21848</v>
          </cell>
          <cell r="B1660" t="str">
            <v>养心氏片</v>
          </cell>
          <cell r="C1660" t="str">
            <v>0.6gx12片x3板</v>
          </cell>
          <cell r="D1660" t="str">
            <v>盒</v>
          </cell>
          <cell r="E1660">
            <v>3</v>
          </cell>
        </row>
        <row r="1661">
          <cell r="A1661">
            <v>139530</v>
          </cell>
          <cell r="B1661" t="str">
            <v>莫家清宁丸</v>
          </cell>
          <cell r="C1661" t="str">
            <v>6gx5瓶</v>
          </cell>
          <cell r="D1661" t="str">
            <v>盒</v>
          </cell>
          <cell r="E1661">
            <v>3</v>
          </cell>
        </row>
        <row r="1662">
          <cell r="A1662">
            <v>34482</v>
          </cell>
          <cell r="B1662" t="str">
            <v>丹七片</v>
          </cell>
          <cell r="C1662" t="str">
            <v>0.3gx48片</v>
          </cell>
          <cell r="D1662" t="str">
            <v>瓶</v>
          </cell>
          <cell r="E1662">
            <v>3</v>
          </cell>
        </row>
        <row r="1663">
          <cell r="A1663">
            <v>523</v>
          </cell>
          <cell r="B1663" t="str">
            <v>醋酸地塞米松片</v>
          </cell>
          <cell r="C1663" t="str">
            <v>0.75mgx100片</v>
          </cell>
          <cell r="D1663" t="str">
            <v>瓶</v>
          </cell>
          <cell r="E1663">
            <v>3</v>
          </cell>
        </row>
        <row r="1664">
          <cell r="A1664">
            <v>63970</v>
          </cell>
          <cell r="B1664" t="str">
            <v>壬苯醇醚栓(妻之友)</v>
          </cell>
          <cell r="C1664" t="str">
            <v>100mgx5粒x2板</v>
          </cell>
          <cell r="D1664" t="str">
            <v>盒</v>
          </cell>
          <cell r="E1664">
            <v>3</v>
          </cell>
        </row>
        <row r="1665">
          <cell r="A1665">
            <v>728</v>
          </cell>
          <cell r="B1665" t="str">
            <v>枸橼酸铋钾颗粒(丽珠得乐)</v>
          </cell>
          <cell r="C1665" t="str">
            <v>110mg：1gx28袋</v>
          </cell>
          <cell r="D1665" t="str">
            <v>盒</v>
          </cell>
          <cell r="E1665">
            <v>3</v>
          </cell>
        </row>
        <row r="1666">
          <cell r="A1666">
            <v>58230</v>
          </cell>
          <cell r="B1666" t="str">
            <v>伊曲康唑胶囊(易启康)</v>
          </cell>
          <cell r="C1666" t="str">
            <v>0.1g×14粒</v>
          </cell>
          <cell r="D1666" t="str">
            <v>盒</v>
          </cell>
          <cell r="E1666">
            <v>3</v>
          </cell>
        </row>
        <row r="1667">
          <cell r="A1667">
            <v>98990</v>
          </cell>
          <cell r="B1667" t="str">
            <v>水杨酸苯酚贴膏</v>
          </cell>
          <cell r="C1667" t="str">
            <v>0.2gx3片x3袋</v>
          </cell>
          <cell r="D1667" t="str">
            <v>盒</v>
          </cell>
          <cell r="E1667">
            <v>3</v>
          </cell>
        </row>
        <row r="1668">
          <cell r="A1668">
            <v>50178</v>
          </cell>
          <cell r="B1668" t="str">
            <v>远红外腰痛贴</v>
          </cell>
          <cell r="C1668" t="str">
            <v>9.5cmx12.5cmx6贴</v>
          </cell>
          <cell r="D1668" t="str">
            <v>盒</v>
          </cell>
          <cell r="E1668">
            <v>3</v>
          </cell>
        </row>
        <row r="1669">
          <cell r="A1669">
            <v>74016</v>
          </cell>
          <cell r="B1669" t="str">
            <v>医用橡皮膏</v>
          </cell>
          <cell r="C1669" t="str">
            <v>2.5x450cm</v>
          </cell>
          <cell r="D1669" t="str">
            <v>盒</v>
          </cell>
          <cell r="E1669">
            <v>3</v>
          </cell>
        </row>
        <row r="1670">
          <cell r="A1670">
            <v>1800</v>
          </cell>
          <cell r="B1670" t="str">
            <v>急支糖浆</v>
          </cell>
          <cell r="C1670" t="str">
            <v>100ml</v>
          </cell>
          <cell r="D1670" t="str">
            <v>瓶</v>
          </cell>
          <cell r="E1670">
            <v>3</v>
          </cell>
        </row>
        <row r="1671">
          <cell r="A1671">
            <v>1471</v>
          </cell>
          <cell r="B1671" t="str">
            <v>重感灵片</v>
          </cell>
          <cell r="C1671" t="str">
            <v>48片</v>
          </cell>
          <cell r="D1671" t="str">
            <v>瓶</v>
          </cell>
          <cell r="E1671">
            <v>3</v>
          </cell>
        </row>
        <row r="1672">
          <cell r="A1672">
            <v>3628</v>
          </cell>
          <cell r="B1672" t="str">
            <v>培哚普利叔丁胺片(原培哚普利片)</v>
          </cell>
          <cell r="C1672" t="str">
            <v>4mgx10片</v>
          </cell>
          <cell r="D1672" t="str">
            <v>盒</v>
          </cell>
          <cell r="E1672">
            <v>3</v>
          </cell>
        </row>
        <row r="1673">
          <cell r="A1673">
            <v>27332</v>
          </cell>
          <cell r="B1673" t="str">
            <v>玻璃酸钠滴眼液(爱丽)</v>
          </cell>
          <cell r="C1673" t="str">
            <v>5ml:5mg</v>
          </cell>
          <cell r="D1673" t="str">
            <v>支</v>
          </cell>
          <cell r="E1673">
            <v>3</v>
          </cell>
        </row>
        <row r="1674">
          <cell r="A1674">
            <v>25722</v>
          </cell>
          <cell r="B1674" t="str">
            <v>清肺抑火片</v>
          </cell>
          <cell r="C1674" t="str">
            <v>0.6gx12片x2板</v>
          </cell>
          <cell r="D1674" t="str">
            <v>盒</v>
          </cell>
          <cell r="E1674">
            <v>3</v>
          </cell>
        </row>
        <row r="1675">
          <cell r="A1675">
            <v>39048</v>
          </cell>
          <cell r="B1675" t="str">
            <v>替米沙坦片(美卡素)</v>
          </cell>
          <cell r="C1675" t="str">
            <v>80mgx7片</v>
          </cell>
          <cell r="D1675" t="str">
            <v>盒</v>
          </cell>
          <cell r="E1675">
            <v>3</v>
          </cell>
        </row>
        <row r="1676">
          <cell r="A1676">
            <v>90635</v>
          </cell>
          <cell r="B1676" t="str">
            <v>参芍胶囊</v>
          </cell>
          <cell r="C1676" t="str">
            <v>0.25gx16粒x3板</v>
          </cell>
          <cell r="D1676" t="str">
            <v>盒</v>
          </cell>
          <cell r="E1676">
            <v>3</v>
          </cell>
        </row>
        <row r="1677">
          <cell r="A1677">
            <v>40989</v>
          </cell>
          <cell r="B1677" t="str">
            <v>阿托伐他汀钙片(立普妥)</v>
          </cell>
          <cell r="C1677" t="str">
            <v>20mgx7片</v>
          </cell>
          <cell r="D1677" t="str">
            <v>盒</v>
          </cell>
          <cell r="E1677">
            <v>3</v>
          </cell>
        </row>
        <row r="1678">
          <cell r="A1678">
            <v>37232</v>
          </cell>
          <cell r="B1678" t="str">
            <v>无核金丝枣</v>
          </cell>
          <cell r="C1678" t="str">
            <v>454g</v>
          </cell>
          <cell r="D1678" t="str">
            <v>袋</v>
          </cell>
          <cell r="E1678">
            <v>3</v>
          </cell>
        </row>
        <row r="1679">
          <cell r="A1679">
            <v>44470</v>
          </cell>
          <cell r="B1679" t="str">
            <v>叶酸片(斯利安)</v>
          </cell>
          <cell r="C1679" t="str">
            <v>0.4mgx93片</v>
          </cell>
          <cell r="D1679" t="str">
            <v>盒</v>
          </cell>
          <cell r="E1679">
            <v>3</v>
          </cell>
        </row>
        <row r="1680">
          <cell r="A1680">
            <v>30334</v>
          </cell>
          <cell r="B1680" t="str">
            <v>丙戊酸钠缓释片(德巴金)</v>
          </cell>
          <cell r="C1680" t="str">
            <v>0.5gx30片</v>
          </cell>
          <cell r="D1680" t="str">
            <v>盒</v>
          </cell>
          <cell r="E1680">
            <v>3</v>
          </cell>
        </row>
        <row r="1681">
          <cell r="A1681">
            <v>49639</v>
          </cell>
          <cell r="B1681" t="str">
            <v>铝镁加混悬液(安达)</v>
          </cell>
          <cell r="C1681" t="str">
            <v>15ml：1.5gx12袋</v>
          </cell>
          <cell r="D1681" t="str">
            <v>盒</v>
          </cell>
          <cell r="E1681">
            <v>3</v>
          </cell>
        </row>
        <row r="1682">
          <cell r="A1682">
            <v>101891</v>
          </cell>
          <cell r="B1682" t="str">
            <v>脚爽浴足盐(原脚癣脚气浴足盐)</v>
          </cell>
          <cell r="C1682" t="str">
            <v>30gx5袋</v>
          </cell>
          <cell r="D1682" t="str">
            <v>盒</v>
          </cell>
          <cell r="E1682">
            <v>3</v>
          </cell>
        </row>
        <row r="1683">
          <cell r="A1683">
            <v>62203</v>
          </cell>
          <cell r="B1683" t="str">
            <v>戊酸雌二醇片/雌二醇环丙孕酮片复合包装(克龄蒙)</v>
          </cell>
          <cell r="C1683" t="str">
            <v>21片</v>
          </cell>
          <cell r="D1683" t="str">
            <v>盒</v>
          </cell>
          <cell r="E1683">
            <v>3</v>
          </cell>
        </row>
        <row r="1684">
          <cell r="A1684">
            <v>48569</v>
          </cell>
          <cell r="B1684" t="str">
            <v>西洋参</v>
          </cell>
          <cell r="C1684" t="str">
            <v>50g刨片(国产)(桐君阁牌)</v>
          </cell>
          <cell r="D1684" t="str">
            <v>瓶</v>
          </cell>
          <cell r="E1684">
            <v>3</v>
          </cell>
        </row>
        <row r="1685">
          <cell r="A1685">
            <v>88782</v>
          </cell>
          <cell r="B1685" t="str">
            <v>液体钙软胶囊(汤臣倍健)</v>
          </cell>
          <cell r="C1685" t="str">
            <v>1000mgx100粒</v>
          </cell>
          <cell r="D1685" t="str">
            <v>瓶</v>
          </cell>
          <cell r="E1685">
            <v>3</v>
          </cell>
        </row>
        <row r="1686">
          <cell r="A1686">
            <v>54418</v>
          </cell>
          <cell r="B1686" t="str">
            <v>纤纤胶囊(纤巧)</v>
          </cell>
          <cell r="C1686" t="str">
            <v>36g(0.4gx90粒)</v>
          </cell>
          <cell r="D1686" t="str">
            <v>盒</v>
          </cell>
          <cell r="E1686">
            <v>3</v>
          </cell>
        </row>
        <row r="1687">
          <cell r="A1687">
            <v>126316</v>
          </cell>
          <cell r="B1687" t="str">
            <v>钙镁咀嚼片（儿童及青少年）</v>
          </cell>
          <cell r="C1687" t="str">
            <v>90片（1.6g/片x90片）</v>
          </cell>
          <cell r="D1687" t="str">
            <v>瓶</v>
          </cell>
          <cell r="E1687">
            <v>3</v>
          </cell>
        </row>
        <row r="1688">
          <cell r="A1688">
            <v>73651</v>
          </cell>
          <cell r="B1688" t="str">
            <v>艾灸盒</v>
          </cell>
          <cell r="C1688" t="str">
            <v>单孔</v>
          </cell>
          <cell r="D1688" t="str">
            <v>个</v>
          </cell>
          <cell r="E1688">
            <v>3</v>
          </cell>
        </row>
        <row r="1689">
          <cell r="A1689">
            <v>94534</v>
          </cell>
          <cell r="B1689" t="str">
            <v>盐酸左氧氟沙星眼用凝胶(杰奇)</v>
          </cell>
          <cell r="C1689" t="str">
            <v>5g:0.015g</v>
          </cell>
          <cell r="D1689" t="str">
            <v>支</v>
          </cell>
          <cell r="E1689">
            <v>3</v>
          </cell>
        </row>
        <row r="1690">
          <cell r="A1690">
            <v>115437</v>
          </cell>
          <cell r="B1690" t="str">
            <v>人绒毛膜促性腺激素检测试纸(胶体金免疫层析法)毓婷</v>
          </cell>
          <cell r="C1690" t="str">
            <v>1人份(笔型)</v>
          </cell>
          <cell r="D1690" t="str">
            <v>盒</v>
          </cell>
          <cell r="E1690">
            <v>3</v>
          </cell>
        </row>
        <row r="1691">
          <cell r="A1691">
            <v>136527</v>
          </cell>
          <cell r="B1691" t="str">
            <v>芦荟甘油</v>
          </cell>
          <cell r="C1691" t="str">
            <v>110g</v>
          </cell>
          <cell r="D1691" t="str">
            <v>瓶</v>
          </cell>
          <cell r="E1691">
            <v>3</v>
          </cell>
        </row>
        <row r="1692">
          <cell r="A1692">
            <v>11661</v>
          </cell>
          <cell r="B1692" t="str">
            <v>维D钙咀嚼片(迪巧)</v>
          </cell>
          <cell r="C1692" t="str">
            <v>60片</v>
          </cell>
          <cell r="D1692" t="str">
            <v>瓶</v>
          </cell>
          <cell r="E1692">
            <v>3</v>
          </cell>
        </row>
        <row r="1693">
          <cell r="A1693">
            <v>140409</v>
          </cell>
          <cell r="B1693" t="str">
            <v>山楂粉
</v>
          </cell>
          <cell r="C1693" t="str">
            <v>180g
</v>
          </cell>
          <cell r="D1693" t="str">
            <v>瓶</v>
          </cell>
          <cell r="E1693">
            <v>3</v>
          </cell>
        </row>
        <row r="1694">
          <cell r="A1694">
            <v>147109</v>
          </cell>
          <cell r="B1694" t="str">
            <v>天美健牌天然维生素E软胶囊 </v>
          </cell>
          <cell r="C1694" t="str">
            <v>400mg粒*80粒 </v>
          </cell>
          <cell r="D1694" t="str">
            <v>瓶</v>
          </cell>
          <cell r="E1694">
            <v>3</v>
          </cell>
        </row>
        <row r="1695">
          <cell r="A1695">
            <v>154560</v>
          </cell>
          <cell r="B1695" t="str">
            <v>弹性绷带</v>
          </cell>
          <cell r="C1695" t="str">
            <v>7.5cmx3.2mx1卷（高弹型）</v>
          </cell>
          <cell r="D1695" t="str">
            <v>盒</v>
          </cell>
          <cell r="E1695">
            <v>3</v>
          </cell>
        </row>
        <row r="1696">
          <cell r="A1696">
            <v>154580</v>
          </cell>
          <cell r="B1696" t="str">
            <v>水胶体创可贴</v>
          </cell>
          <cell r="C1696" t="str">
            <v>5片（组合装）</v>
          </cell>
          <cell r="D1696" t="str">
            <v>盒</v>
          </cell>
          <cell r="E1696">
            <v>3</v>
          </cell>
        </row>
        <row r="1697">
          <cell r="A1697">
            <v>51607</v>
          </cell>
          <cell r="B1697" t="str">
            <v>抗病毒口服液</v>
          </cell>
          <cell r="C1697" t="str">
            <v>10mlx10支</v>
          </cell>
          <cell r="D1697" t="str">
            <v>盒</v>
          </cell>
          <cell r="E1697">
            <v>3</v>
          </cell>
        </row>
        <row r="1698">
          <cell r="A1698">
            <v>18372</v>
          </cell>
          <cell r="B1698" t="str">
            <v>九味羌活丸</v>
          </cell>
          <cell r="C1698" t="str">
            <v>4.5gx9袋</v>
          </cell>
          <cell r="D1698" t="str">
            <v>盒</v>
          </cell>
          <cell r="E1698">
            <v>3</v>
          </cell>
        </row>
        <row r="1699">
          <cell r="A1699">
            <v>43918</v>
          </cell>
          <cell r="B1699" t="str">
            <v>复方甘草口服溶液</v>
          </cell>
          <cell r="C1699" t="str">
            <v>180ml</v>
          </cell>
          <cell r="D1699" t="str">
            <v>瓶</v>
          </cell>
          <cell r="E1699">
            <v>3</v>
          </cell>
        </row>
        <row r="1700">
          <cell r="A1700">
            <v>2096</v>
          </cell>
          <cell r="B1700" t="str">
            <v>天麻素片</v>
          </cell>
          <cell r="C1700" t="str">
            <v>25mgx100片</v>
          </cell>
          <cell r="D1700" t="str">
            <v>瓶</v>
          </cell>
          <cell r="E1700">
            <v>3</v>
          </cell>
        </row>
        <row r="1701">
          <cell r="A1701">
            <v>20808</v>
          </cell>
          <cell r="B1701" t="str">
            <v>甲硝唑片</v>
          </cell>
          <cell r="C1701" t="str">
            <v>0.2gx100片</v>
          </cell>
          <cell r="D1701" t="str">
            <v>瓶</v>
          </cell>
          <cell r="E1701">
            <v>3</v>
          </cell>
        </row>
        <row r="1702">
          <cell r="A1702">
            <v>1004</v>
          </cell>
          <cell r="B1702" t="str">
            <v>葡萄糖注射液</v>
          </cell>
          <cell r="C1702" t="str">
            <v>20ml:10gx5</v>
          </cell>
          <cell r="D1702" t="str">
            <v>盒</v>
          </cell>
          <cell r="E1702">
            <v>3</v>
          </cell>
        </row>
        <row r="1703">
          <cell r="A1703">
            <v>43211</v>
          </cell>
          <cell r="B1703" t="str">
            <v>化痰平喘片</v>
          </cell>
          <cell r="C1703" t="str">
            <v>12片x2板</v>
          </cell>
          <cell r="D1703" t="str">
            <v>盒</v>
          </cell>
          <cell r="E1703">
            <v>3</v>
          </cell>
        </row>
        <row r="1704">
          <cell r="A1704">
            <v>1252</v>
          </cell>
          <cell r="B1704" t="str">
            <v>消渴丸</v>
          </cell>
          <cell r="C1704" t="str">
            <v>30g：120丸</v>
          </cell>
          <cell r="D1704" t="str">
            <v>瓶</v>
          </cell>
          <cell r="E1704">
            <v>3</v>
          </cell>
        </row>
        <row r="1705">
          <cell r="A1705">
            <v>91595</v>
          </cell>
          <cell r="B1705" t="str">
            <v>蜜炼川贝枇杷膏</v>
          </cell>
          <cell r="C1705" t="str">
            <v>210g</v>
          </cell>
          <cell r="D1705" t="str">
            <v>瓶</v>
          </cell>
          <cell r="E1705">
            <v>3</v>
          </cell>
        </row>
        <row r="1706">
          <cell r="A1706">
            <v>142</v>
          </cell>
          <cell r="B1706" t="str">
            <v>保济丸</v>
          </cell>
          <cell r="C1706" t="str">
            <v>3.7gx20瓶</v>
          </cell>
          <cell r="D1706" t="str">
            <v>盒</v>
          </cell>
          <cell r="E1706">
            <v>3</v>
          </cell>
        </row>
        <row r="1707">
          <cell r="A1707">
            <v>786</v>
          </cell>
          <cell r="B1707" t="str">
            <v>辽源七厘散</v>
          </cell>
          <cell r="C1707" t="str">
            <v>5g/袋*10袋</v>
          </cell>
          <cell r="D1707" t="str">
            <v>盒</v>
          </cell>
          <cell r="E1707">
            <v>3</v>
          </cell>
        </row>
        <row r="1708">
          <cell r="A1708">
            <v>135179</v>
          </cell>
          <cell r="B1708" t="str">
            <v>黄芪生脉饮</v>
          </cell>
          <cell r="C1708" t="str">
            <v>10mlx10支(无糖型)</v>
          </cell>
          <cell r="D1708" t="str">
            <v>盒</v>
          </cell>
          <cell r="E1708">
            <v>3</v>
          </cell>
        </row>
        <row r="1709">
          <cell r="A1709">
            <v>41849</v>
          </cell>
          <cell r="B1709" t="str">
            <v>痔疮胶囊</v>
          </cell>
          <cell r="C1709" t="str">
            <v>0.4gx12粒x3板</v>
          </cell>
          <cell r="D1709" t="str">
            <v>盒</v>
          </cell>
          <cell r="E1709">
            <v>3</v>
          </cell>
        </row>
        <row r="1710">
          <cell r="A1710">
            <v>83270</v>
          </cell>
          <cell r="B1710" t="str">
            <v>归脾丸</v>
          </cell>
          <cell r="C1710" t="str">
            <v>6gx12袋(水蜜丸)</v>
          </cell>
          <cell r="D1710" t="str">
            <v>盒</v>
          </cell>
          <cell r="E1710">
            <v>3</v>
          </cell>
        </row>
        <row r="1711">
          <cell r="A1711">
            <v>65313</v>
          </cell>
          <cell r="B1711" t="str">
            <v>九味羌活丸</v>
          </cell>
          <cell r="C1711" t="str">
            <v>6gx12袋</v>
          </cell>
          <cell r="D1711" t="str">
            <v>盒</v>
          </cell>
          <cell r="E1711">
            <v>3</v>
          </cell>
        </row>
        <row r="1712">
          <cell r="A1712">
            <v>41496</v>
          </cell>
          <cell r="B1712" t="str">
            <v>菊花</v>
          </cell>
          <cell r="C1712" t="str">
            <v>100g杭菊</v>
          </cell>
          <cell r="D1712" t="str">
            <v>袋</v>
          </cell>
          <cell r="E1712">
            <v>3</v>
          </cell>
        </row>
        <row r="1713">
          <cell r="A1713">
            <v>1490</v>
          </cell>
          <cell r="B1713" t="str">
            <v>复方感冒灵片</v>
          </cell>
          <cell r="C1713" t="str">
            <v>100片</v>
          </cell>
          <cell r="D1713" t="str">
            <v>瓶</v>
          </cell>
          <cell r="E1713">
            <v>3</v>
          </cell>
        </row>
        <row r="1714">
          <cell r="A1714">
            <v>114953</v>
          </cell>
          <cell r="B1714" t="str">
            <v>复方穿心莲片</v>
          </cell>
          <cell r="C1714" t="str">
            <v>12片x2板(糖衣片)</v>
          </cell>
          <cell r="D1714" t="str">
            <v>盒</v>
          </cell>
          <cell r="E1714">
            <v>3</v>
          </cell>
        </row>
        <row r="1715">
          <cell r="A1715">
            <v>49248</v>
          </cell>
          <cell r="B1715" t="str">
            <v>复方黄连素片</v>
          </cell>
          <cell r="C1715" t="str">
            <v>30mgx100片(糖衣)</v>
          </cell>
          <cell r="D1715" t="str">
            <v>瓶</v>
          </cell>
          <cell r="E1715">
            <v>3</v>
          </cell>
        </row>
        <row r="1716">
          <cell r="A1716">
            <v>24831</v>
          </cell>
          <cell r="B1716" t="str">
            <v>复方百部止咳糖浆</v>
          </cell>
          <cell r="C1716" t="str">
            <v>120ml</v>
          </cell>
          <cell r="D1716" t="str">
            <v>盒</v>
          </cell>
          <cell r="E1716">
            <v>3</v>
          </cell>
        </row>
        <row r="1717">
          <cell r="A1717">
            <v>2329</v>
          </cell>
          <cell r="B1717" t="str">
            <v>槐角丸</v>
          </cell>
          <cell r="C1717" t="str">
            <v>6gx5袋</v>
          </cell>
          <cell r="D1717" t="str">
            <v>盒</v>
          </cell>
          <cell r="E1717">
            <v>3</v>
          </cell>
        </row>
        <row r="1718">
          <cell r="A1718">
            <v>2471</v>
          </cell>
          <cell r="B1718" t="str">
            <v>百咳静糖浆</v>
          </cell>
          <cell r="C1718" t="str">
            <v>100ml(低糖)</v>
          </cell>
          <cell r="D1718" t="str">
            <v>瓶</v>
          </cell>
          <cell r="E1718">
            <v>3</v>
          </cell>
        </row>
        <row r="1719">
          <cell r="A1719">
            <v>41531</v>
          </cell>
          <cell r="B1719" t="str">
            <v>川贝清肺糖浆</v>
          </cell>
          <cell r="C1719" t="str">
            <v>120ml</v>
          </cell>
          <cell r="D1719" t="str">
            <v>瓶</v>
          </cell>
          <cell r="E1719">
            <v>3</v>
          </cell>
        </row>
        <row r="1720">
          <cell r="A1720">
            <v>45537</v>
          </cell>
          <cell r="B1720" t="str">
            <v>百咳静糖浆</v>
          </cell>
          <cell r="C1720" t="str">
            <v>180ml(低糖型)</v>
          </cell>
          <cell r="D1720" t="str">
            <v>瓶</v>
          </cell>
          <cell r="E1720">
            <v>3</v>
          </cell>
        </row>
        <row r="1721">
          <cell r="A1721">
            <v>101339</v>
          </cell>
          <cell r="B1721" t="str">
            <v>胃康灵颗粒</v>
          </cell>
          <cell r="C1721" t="str">
            <v>4gx10袋</v>
          </cell>
          <cell r="D1721" t="str">
            <v>盒</v>
          </cell>
          <cell r="E1721">
            <v>3</v>
          </cell>
        </row>
        <row r="1722">
          <cell r="A1722">
            <v>30339</v>
          </cell>
          <cell r="B1722" t="str">
            <v>单硝酸异山梨酯缓释片(依姆多)</v>
          </cell>
          <cell r="C1722" t="str">
            <v>60mgx7片</v>
          </cell>
          <cell r="D1722" t="str">
            <v>盒</v>
          </cell>
          <cell r="E1722">
            <v>3</v>
          </cell>
        </row>
        <row r="1723">
          <cell r="A1723">
            <v>23177</v>
          </cell>
          <cell r="B1723" t="str">
            <v>八宝惊风散</v>
          </cell>
          <cell r="C1723" t="str">
            <v>0.26gx5瓶</v>
          </cell>
          <cell r="D1723" t="str">
            <v>盒</v>
          </cell>
          <cell r="E1723">
            <v>3</v>
          </cell>
        </row>
        <row r="1724">
          <cell r="A1724">
            <v>23712</v>
          </cell>
          <cell r="B1724" t="str">
            <v>新生化颗粒</v>
          </cell>
          <cell r="C1724" t="str">
            <v>6gx12袋</v>
          </cell>
          <cell r="D1724" t="str">
            <v>盒</v>
          </cell>
          <cell r="E1724">
            <v>3</v>
          </cell>
        </row>
        <row r="1725">
          <cell r="A1725">
            <v>627</v>
          </cell>
          <cell r="B1725" t="str">
            <v>醋酸甲羟孕酮片(安宫黄体酮)</v>
          </cell>
          <cell r="C1725" t="str">
            <v>2mgx100片</v>
          </cell>
          <cell r="D1725" t="str">
            <v>瓶</v>
          </cell>
          <cell r="E1725">
            <v>3</v>
          </cell>
        </row>
        <row r="1726">
          <cell r="A1726">
            <v>60438</v>
          </cell>
          <cell r="B1726" t="str">
            <v>左炔诺孕酮肠溶胶囊</v>
          </cell>
          <cell r="C1726" t="str">
            <v>1.5mgx1粒</v>
          </cell>
          <cell r="D1726" t="str">
            <v>盒</v>
          </cell>
          <cell r="E1726">
            <v>3</v>
          </cell>
        </row>
        <row r="1727">
          <cell r="A1727">
            <v>519</v>
          </cell>
          <cell r="B1727" t="str">
            <v>小儿善存片</v>
          </cell>
          <cell r="C1727" t="str">
            <v>30片</v>
          </cell>
          <cell r="D1727" t="str">
            <v>瓶</v>
          </cell>
          <cell r="E1727">
            <v>3</v>
          </cell>
        </row>
        <row r="1728">
          <cell r="A1728">
            <v>39476</v>
          </cell>
          <cell r="B1728" t="str">
            <v>复方一枝黄花喷雾剂</v>
          </cell>
          <cell r="C1728" t="str">
            <v>15ml</v>
          </cell>
          <cell r="D1728" t="str">
            <v>瓶</v>
          </cell>
          <cell r="E1728">
            <v>3</v>
          </cell>
        </row>
        <row r="1729">
          <cell r="A1729">
            <v>8425</v>
          </cell>
          <cell r="B1729" t="str">
            <v>咳速停胶囊</v>
          </cell>
          <cell r="C1729" t="str">
            <v>0.5gx12粒x2板</v>
          </cell>
          <cell r="D1729" t="str">
            <v>盒</v>
          </cell>
          <cell r="E1729">
            <v>3</v>
          </cell>
        </row>
        <row r="1730">
          <cell r="A1730">
            <v>117860</v>
          </cell>
          <cell r="B1730" t="str">
            <v>阿奇霉素干混悬剂</v>
          </cell>
          <cell r="C1730" t="str">
            <v>0.1gx6袋</v>
          </cell>
          <cell r="D1730" t="str">
            <v>盒</v>
          </cell>
          <cell r="E1730">
            <v>3</v>
          </cell>
        </row>
        <row r="1731">
          <cell r="A1731">
            <v>57310</v>
          </cell>
          <cell r="B1731" t="str">
            <v>抗菌消炎胶囊(中智）</v>
          </cell>
          <cell r="C1731" t="str">
            <v>0.47gx24粒</v>
          </cell>
          <cell r="D1731" t="str">
            <v>盒</v>
          </cell>
          <cell r="E1731">
            <v>3</v>
          </cell>
        </row>
        <row r="1732">
          <cell r="A1732">
            <v>11654</v>
          </cell>
          <cell r="B1732" t="str">
            <v>血塞通片</v>
          </cell>
          <cell r="C1732" t="str">
            <v>50mgx20片</v>
          </cell>
          <cell r="D1732" t="str">
            <v>盒</v>
          </cell>
          <cell r="E1732">
            <v>3</v>
          </cell>
        </row>
        <row r="1733">
          <cell r="A1733">
            <v>792</v>
          </cell>
          <cell r="B1733" t="str">
            <v>复方氨酚那敏颗粒(速效感冒)</v>
          </cell>
          <cell r="C1733" t="str">
            <v>复方:50袋</v>
          </cell>
          <cell r="D1733" t="str">
            <v>袋</v>
          </cell>
          <cell r="E1733">
            <v>3</v>
          </cell>
        </row>
        <row r="1734">
          <cell r="A1734">
            <v>45173</v>
          </cell>
          <cell r="B1734" t="str">
            <v>羚羊清肺颗粒</v>
          </cell>
          <cell r="C1734" t="str">
            <v>6gx12袋</v>
          </cell>
          <cell r="D1734" t="str">
            <v>盒</v>
          </cell>
          <cell r="E1734">
            <v>3</v>
          </cell>
        </row>
        <row r="1735">
          <cell r="A1735">
            <v>114906</v>
          </cell>
          <cell r="B1735" t="str">
            <v>山香圆片</v>
          </cell>
          <cell r="C1735" t="str">
            <v>0.5gx12片x3板(薄膜衣)</v>
          </cell>
          <cell r="D1735" t="str">
            <v>盒</v>
          </cell>
          <cell r="E1735">
            <v>3</v>
          </cell>
        </row>
        <row r="1736">
          <cell r="A1736">
            <v>107843</v>
          </cell>
          <cell r="B1736" t="str">
            <v>仙灵骨葆片</v>
          </cell>
          <cell r="C1736" t="str">
            <v>0.3gx100片(薄膜衣)(盒装)</v>
          </cell>
          <cell r="D1736" t="str">
            <v>盒</v>
          </cell>
          <cell r="E1736">
            <v>3</v>
          </cell>
        </row>
        <row r="1737">
          <cell r="A1737">
            <v>894</v>
          </cell>
          <cell r="B1737" t="str">
            <v>双氯芬酸二乙胺乳胶剂(扶他林)</v>
          </cell>
          <cell r="C1737" t="str">
            <v>20g:0.2g</v>
          </cell>
          <cell r="D1737" t="str">
            <v>支</v>
          </cell>
          <cell r="E1737">
            <v>3</v>
          </cell>
        </row>
        <row r="1738">
          <cell r="A1738">
            <v>19946</v>
          </cell>
          <cell r="B1738" t="str">
            <v>稳心颗粒(步长稳心颗粒)</v>
          </cell>
          <cell r="C1738" t="str">
            <v>9gx9袋</v>
          </cell>
          <cell r="D1738" t="str">
            <v>盒</v>
          </cell>
          <cell r="E1738">
            <v>3</v>
          </cell>
        </row>
        <row r="1739">
          <cell r="A1739">
            <v>15748</v>
          </cell>
          <cell r="B1739" t="str">
            <v>乳癖消片</v>
          </cell>
          <cell r="C1739" t="str">
            <v>0.67gx36片(薄膜衣)</v>
          </cell>
          <cell r="D1739" t="str">
            <v>盒</v>
          </cell>
          <cell r="E1739">
            <v>3</v>
          </cell>
        </row>
        <row r="1740">
          <cell r="A1740">
            <v>2012</v>
          </cell>
          <cell r="B1740" t="str">
            <v>阿卡波糖片(拜糖平)</v>
          </cell>
          <cell r="C1740" t="str">
            <v>50mgx30片</v>
          </cell>
          <cell r="D1740" t="str">
            <v>盒</v>
          </cell>
          <cell r="E1740">
            <v>3</v>
          </cell>
        </row>
        <row r="1741">
          <cell r="A1741">
            <v>55639</v>
          </cell>
          <cell r="B1741" t="str">
            <v>妥布霉素地塞米松滴眼液(典必殊)</v>
          </cell>
          <cell r="C1741" t="str">
            <v>5ml</v>
          </cell>
          <cell r="D1741" t="str">
            <v>支</v>
          </cell>
          <cell r="E1741">
            <v>3</v>
          </cell>
        </row>
        <row r="1742">
          <cell r="A1742">
            <v>81860</v>
          </cell>
          <cell r="B1742" t="str">
            <v>甲钴胺片</v>
          </cell>
          <cell r="C1742" t="str">
            <v>0.5mgx20片</v>
          </cell>
          <cell r="D1742" t="str">
            <v>盒</v>
          </cell>
          <cell r="E1742">
            <v>3</v>
          </cell>
        </row>
        <row r="1743">
          <cell r="A1743">
            <v>152619</v>
          </cell>
          <cell r="B1743" t="str">
            <v>卡通防水创可贴（米奇）</v>
          </cell>
          <cell r="C1743" t="str">
            <v>58mmx18.2mmx8片</v>
          </cell>
          <cell r="D1743" t="str">
            <v>盒</v>
          </cell>
          <cell r="E1743">
            <v>3</v>
          </cell>
        </row>
        <row r="1744">
          <cell r="A1744">
            <v>47728</v>
          </cell>
          <cell r="B1744" t="str">
            <v>塞来昔布胶囊(西乐葆)</v>
          </cell>
          <cell r="C1744" t="str">
            <v>0.2gx6粒</v>
          </cell>
          <cell r="D1744" t="str">
            <v>盒</v>
          </cell>
          <cell r="E1744">
            <v>3</v>
          </cell>
        </row>
        <row r="1745">
          <cell r="A1745">
            <v>119803</v>
          </cell>
          <cell r="B1745" t="str">
            <v>盐酸氨溴索口服溶液</v>
          </cell>
          <cell r="C1745" t="str">
            <v>100ml:0.6g</v>
          </cell>
          <cell r="D1745" t="str">
            <v>瓶</v>
          </cell>
          <cell r="E1745">
            <v>3</v>
          </cell>
        </row>
        <row r="1746">
          <cell r="A1746">
            <v>84099</v>
          </cell>
          <cell r="B1746" t="str">
            <v>枸杞子</v>
          </cell>
          <cell r="C1746" t="str">
            <v>20g、特选/袋（桐君阁牌）</v>
          </cell>
          <cell r="D1746" t="str">
            <v>袋</v>
          </cell>
          <cell r="E1746">
            <v>3</v>
          </cell>
        </row>
        <row r="1747">
          <cell r="A1747">
            <v>57550</v>
          </cell>
          <cell r="B1747" t="str">
            <v>接触性创面敷贴</v>
          </cell>
          <cell r="C1747" t="str">
            <v>11x15cmx(衬垫6cmx10cm)x1片(普通型)</v>
          </cell>
          <cell r="D1747" t="str">
            <v>袋</v>
          </cell>
          <cell r="E1747">
            <v>3</v>
          </cell>
        </row>
        <row r="1748">
          <cell r="A1748">
            <v>101146</v>
          </cell>
          <cell r="B1748" t="str">
            <v>毓婷天然胶乳橡胶避孕套</v>
          </cell>
          <cell r="C1748" t="str">
            <v>12支(爽滑倍润)</v>
          </cell>
          <cell r="D1748" t="str">
            <v>盒</v>
          </cell>
          <cell r="E1748">
            <v>3</v>
          </cell>
        </row>
        <row r="1749">
          <cell r="A1749">
            <v>147110</v>
          </cell>
          <cell r="B1749" t="str">
            <v>天美健牌B族维生素片 </v>
          </cell>
          <cell r="C1749" t="str">
            <v>0.5g/片*100片 </v>
          </cell>
          <cell r="D1749" t="str">
            <v>瓶</v>
          </cell>
          <cell r="E1749">
            <v>3</v>
          </cell>
        </row>
        <row r="1750">
          <cell r="A1750">
            <v>147115</v>
          </cell>
          <cell r="B1750" t="str">
            <v>天美健牌纳豆红曲大豆磷脂胶囊</v>
          </cell>
          <cell r="C1750" t="str">
            <v>0.45g*100粒</v>
          </cell>
          <cell r="D1750" t="str">
            <v>瓶</v>
          </cell>
          <cell r="E1750">
            <v>3</v>
          </cell>
        </row>
        <row r="1751">
          <cell r="A1751">
            <v>152198</v>
          </cell>
          <cell r="B1751" t="str">
            <v>抑菌止痒凝露（蚊宁）</v>
          </cell>
          <cell r="C1751" t="str">
            <v>25g</v>
          </cell>
          <cell r="D1751" t="str">
            <v>盒</v>
          </cell>
          <cell r="E1751">
            <v>3</v>
          </cell>
        </row>
        <row r="1752">
          <cell r="A1752">
            <v>9907730</v>
          </cell>
          <cell r="B1752" t="str">
            <v>汤臣维生素C（100片赠品）</v>
          </cell>
          <cell r="C1752" t="str">
            <v/>
          </cell>
          <cell r="D1752" t="str">
            <v>瓶</v>
          </cell>
          <cell r="E1752">
            <v>3</v>
          </cell>
        </row>
        <row r="1753">
          <cell r="A1753">
            <v>140515</v>
          </cell>
          <cell r="B1753" t="str">
            <v>杰士邦天然胶乳橡胶避孕套</v>
          </cell>
          <cell r="C1753" t="str">
            <v>12只(零感超薄原零感极薄)</v>
          </cell>
          <cell r="D1753" t="str">
            <v>盒</v>
          </cell>
          <cell r="E1753">
            <v>3</v>
          </cell>
        </row>
        <row r="1754">
          <cell r="A1754">
            <v>53805</v>
          </cell>
          <cell r="B1754" t="str">
            <v>甘草酸二铵肠溶胶囊</v>
          </cell>
          <cell r="C1754" t="str">
            <v>50mg×12粒×2板</v>
          </cell>
          <cell r="D1754" t="str">
            <v>盒</v>
          </cell>
          <cell r="E1754">
            <v>3</v>
          </cell>
        </row>
        <row r="1755">
          <cell r="A1755">
            <v>62425</v>
          </cell>
          <cell r="B1755" t="str">
            <v>小型医用吸氧器</v>
          </cell>
          <cell r="C1755" t="str">
            <v>14L</v>
          </cell>
          <cell r="D1755" t="str">
            <v>瓶</v>
          </cell>
          <cell r="E1755">
            <v>3</v>
          </cell>
        </row>
        <row r="1756">
          <cell r="A1756">
            <v>31440</v>
          </cell>
          <cell r="B1756" t="str">
            <v>通脉颗粒</v>
          </cell>
          <cell r="C1756" t="str">
            <v>10gx10袋</v>
          </cell>
          <cell r="D1756" t="str">
            <v>盒</v>
          </cell>
          <cell r="E1756">
            <v>3</v>
          </cell>
        </row>
        <row r="1757">
          <cell r="A1757">
            <v>1949</v>
          </cell>
          <cell r="B1757" t="str">
            <v>藿香正气水</v>
          </cell>
          <cell r="C1757" t="str">
            <v>10mlx10支</v>
          </cell>
          <cell r="D1757" t="str">
            <v>盒</v>
          </cell>
          <cell r="E1757">
            <v>3</v>
          </cell>
        </row>
        <row r="1758">
          <cell r="A1758">
            <v>10379</v>
          </cell>
          <cell r="B1758" t="str">
            <v>阿司匹林肠溶片</v>
          </cell>
          <cell r="C1758" t="str">
            <v>25mgx100片</v>
          </cell>
          <cell r="D1758" t="str">
            <v>瓶</v>
          </cell>
          <cell r="E1758">
            <v>3</v>
          </cell>
        </row>
        <row r="1759">
          <cell r="A1759">
            <v>1971</v>
          </cell>
          <cell r="B1759" t="str">
            <v>天和骨通贴膏</v>
          </cell>
          <cell r="C1759" t="str">
            <v>7cmx10cmx10贴</v>
          </cell>
          <cell r="D1759" t="str">
            <v>盒</v>
          </cell>
          <cell r="E1759">
            <v>3</v>
          </cell>
        </row>
        <row r="1760">
          <cell r="A1760">
            <v>45713</v>
          </cell>
          <cell r="B1760" t="str">
            <v>龙生蛭胶囊</v>
          </cell>
          <cell r="C1760" t="str">
            <v>0.4gx45粒</v>
          </cell>
          <cell r="D1760" t="str">
            <v>盒</v>
          </cell>
          <cell r="E1760">
            <v>3</v>
          </cell>
        </row>
        <row r="1761">
          <cell r="A1761">
            <v>41077</v>
          </cell>
          <cell r="B1761" t="str">
            <v>玄麦甘桔颗粒</v>
          </cell>
          <cell r="C1761" t="str">
            <v>10gx20袋</v>
          </cell>
          <cell r="D1761" t="str">
            <v>袋</v>
          </cell>
          <cell r="E1761">
            <v>3</v>
          </cell>
        </row>
        <row r="1762">
          <cell r="A1762">
            <v>70682</v>
          </cell>
          <cell r="B1762" t="str">
            <v>菊花</v>
          </cell>
          <cell r="C1762" t="str">
            <v>太极牌贡50g</v>
          </cell>
          <cell r="D1762" t="str">
            <v>听</v>
          </cell>
          <cell r="E1762">
            <v>3</v>
          </cell>
        </row>
        <row r="1763">
          <cell r="A1763">
            <v>24841</v>
          </cell>
          <cell r="B1763" t="str">
            <v>麝香风湿胶囊</v>
          </cell>
          <cell r="C1763" t="str">
            <v>0.3gx12粒x2板</v>
          </cell>
          <cell r="D1763" t="str">
            <v>盒</v>
          </cell>
          <cell r="E1763">
            <v>3</v>
          </cell>
        </row>
        <row r="1764">
          <cell r="A1764">
            <v>87119</v>
          </cell>
          <cell r="B1764" t="str">
            <v>石淋通颗粒
</v>
          </cell>
          <cell r="C1764" t="str">
            <v>15gx10袋 </v>
          </cell>
          <cell r="D1764" t="str">
            <v>盒</v>
          </cell>
          <cell r="E1764">
            <v>3</v>
          </cell>
        </row>
        <row r="1765">
          <cell r="A1765">
            <v>44479</v>
          </cell>
          <cell r="B1765" t="str">
            <v>萘替芬酮康唑乳膏(必亮)</v>
          </cell>
          <cell r="C1765" t="str">
            <v>10g</v>
          </cell>
          <cell r="D1765" t="str">
            <v>支</v>
          </cell>
          <cell r="E1765">
            <v>3</v>
          </cell>
        </row>
        <row r="1766">
          <cell r="A1766">
            <v>42606</v>
          </cell>
          <cell r="B1766" t="str">
            <v>银杏叶片</v>
          </cell>
          <cell r="C1766" t="str">
            <v>19.2mg:4.8mgx96片(薄膜衣)</v>
          </cell>
          <cell r="D1766" t="str">
            <v>盒</v>
          </cell>
          <cell r="E1766">
            <v>3</v>
          </cell>
        </row>
        <row r="1767">
          <cell r="A1767">
            <v>139259</v>
          </cell>
          <cell r="B1767" t="str">
            <v>银杏叶片</v>
          </cell>
          <cell r="C1767" t="str">
            <v>48片</v>
          </cell>
          <cell r="D1767" t="str">
            <v>盒</v>
          </cell>
          <cell r="E1767">
            <v>3</v>
          </cell>
        </row>
        <row r="1768">
          <cell r="A1768">
            <v>96679</v>
          </cell>
          <cell r="B1768" t="str">
            <v>通气鼻贴(新康泰克)</v>
          </cell>
          <cell r="C1768" t="str">
            <v>10片(肤色型)(标准尺码)</v>
          </cell>
          <cell r="D1768" t="str">
            <v>盒</v>
          </cell>
          <cell r="E1768">
            <v>3</v>
          </cell>
        </row>
        <row r="1769">
          <cell r="A1769">
            <v>34473</v>
          </cell>
          <cell r="B1769" t="str">
            <v>鼻炎灵片</v>
          </cell>
          <cell r="C1769" t="str">
            <v>0.3gx20片</v>
          </cell>
          <cell r="D1769" t="str">
            <v>盒</v>
          </cell>
          <cell r="E1769">
            <v>3</v>
          </cell>
        </row>
        <row r="1770">
          <cell r="A1770">
            <v>17271</v>
          </cell>
          <cell r="B1770" t="str">
            <v>盐酸地尔硫卓片(恬尔心)</v>
          </cell>
          <cell r="C1770" t="str">
            <v>30mgx40片</v>
          </cell>
          <cell r="D1770" t="str">
            <v>盒</v>
          </cell>
          <cell r="E1770">
            <v>3</v>
          </cell>
        </row>
        <row r="1771">
          <cell r="A1771">
            <v>29926</v>
          </cell>
          <cell r="B1771" t="str">
            <v>盐酸坦洛新缓释胶囊(齐索)</v>
          </cell>
          <cell r="C1771" t="str">
            <v>0.2mgx10粒</v>
          </cell>
          <cell r="D1771" t="str">
            <v>盒</v>
          </cell>
          <cell r="E1771">
            <v>3</v>
          </cell>
        </row>
        <row r="1772">
          <cell r="A1772">
            <v>13265</v>
          </cell>
          <cell r="B1772" t="str">
            <v>天然胶乳橡胶避孕套(杜蕾斯)</v>
          </cell>
          <cell r="C1772" t="str">
            <v>12只(活力装)</v>
          </cell>
          <cell r="D1772" t="str">
            <v>盒</v>
          </cell>
          <cell r="E1772">
            <v>3</v>
          </cell>
        </row>
        <row r="1773">
          <cell r="A1773">
            <v>1779</v>
          </cell>
          <cell r="B1773" t="str">
            <v>化积口服液</v>
          </cell>
          <cell r="C1773" t="str">
            <v>10mlx6支</v>
          </cell>
          <cell r="D1773" t="str">
            <v>盒</v>
          </cell>
          <cell r="E1773">
            <v>3</v>
          </cell>
        </row>
        <row r="1774">
          <cell r="A1774">
            <v>122292</v>
          </cell>
          <cell r="B1774" t="str">
            <v>穿王消炎胶囊</v>
          </cell>
          <cell r="C1774" t="str">
            <v>0.25gx24粒</v>
          </cell>
          <cell r="D1774" t="str">
            <v>盒</v>
          </cell>
          <cell r="E1774">
            <v>3</v>
          </cell>
        </row>
        <row r="1775">
          <cell r="A1775">
            <v>8302</v>
          </cell>
          <cell r="B1775" t="str">
            <v>84消毒液</v>
          </cell>
          <cell r="C1775" t="str">
            <v>450ml</v>
          </cell>
          <cell r="D1775" t="str">
            <v>瓶</v>
          </cell>
          <cell r="E1775">
            <v>3</v>
          </cell>
        </row>
        <row r="1776">
          <cell r="A1776">
            <v>84535</v>
          </cell>
          <cell r="B1776" t="str">
            <v>金菊五花茶颗粒</v>
          </cell>
          <cell r="C1776" t="str">
            <v>10gx12袋</v>
          </cell>
          <cell r="D1776" t="str">
            <v>盒</v>
          </cell>
          <cell r="E1776">
            <v>3</v>
          </cell>
        </row>
        <row r="1777">
          <cell r="A1777">
            <v>2474</v>
          </cell>
          <cell r="B1777" t="str">
            <v>鼻渊舒口服液</v>
          </cell>
          <cell r="C1777" t="str">
            <v>10mlx6支(无糖)</v>
          </cell>
          <cell r="D1777" t="str">
            <v>盒</v>
          </cell>
          <cell r="E1777">
            <v>3</v>
          </cell>
        </row>
        <row r="1778">
          <cell r="A1778">
            <v>9548</v>
          </cell>
          <cell r="B1778" t="str">
            <v>硝苯地平缓释片(Ⅱ)伲福达</v>
          </cell>
          <cell r="C1778" t="str">
            <v>20mgx30片</v>
          </cell>
          <cell r="D1778" t="str">
            <v>瓶</v>
          </cell>
          <cell r="E1778">
            <v>3</v>
          </cell>
        </row>
        <row r="1779">
          <cell r="A1779">
            <v>46494</v>
          </cell>
          <cell r="B1779" t="str">
            <v>阿法骨化醇软胶囊(法能)</v>
          </cell>
          <cell r="C1779" t="str">
            <v>0.25μgx20粒</v>
          </cell>
          <cell r="D1779" t="str">
            <v>盒</v>
          </cell>
          <cell r="E1779">
            <v>3</v>
          </cell>
        </row>
        <row r="1780">
          <cell r="A1780">
            <v>390</v>
          </cell>
          <cell r="B1780" t="str">
            <v>乳癖消片</v>
          </cell>
          <cell r="C1780" t="str">
            <v>0.32gx100片</v>
          </cell>
          <cell r="D1780" t="str">
            <v>瓶</v>
          </cell>
          <cell r="E1780">
            <v>3</v>
          </cell>
        </row>
        <row r="1781">
          <cell r="A1781">
            <v>15616</v>
          </cell>
          <cell r="B1781" t="str">
            <v>盐酸氨溴索片(沐舒坦片)</v>
          </cell>
          <cell r="C1781" t="str">
            <v>30mgx20片</v>
          </cell>
          <cell r="D1781" t="str">
            <v>盒</v>
          </cell>
          <cell r="E1781">
            <v>3</v>
          </cell>
        </row>
        <row r="1782">
          <cell r="A1782">
            <v>11788</v>
          </cell>
          <cell r="B1782" t="str">
            <v>加味逍遥丸</v>
          </cell>
          <cell r="C1782" t="str">
            <v>6gx10袋</v>
          </cell>
          <cell r="D1782" t="str">
            <v>盒</v>
          </cell>
          <cell r="E1782">
            <v>3</v>
          </cell>
        </row>
        <row r="1783">
          <cell r="A1783">
            <v>37749</v>
          </cell>
          <cell r="B1783" t="str">
            <v>大卫早早孕(HCG)检测试纸</v>
          </cell>
          <cell r="C1783" t="str">
            <v>RH-HCG-S(单条装)</v>
          </cell>
          <cell r="D1783" t="str">
            <v>条</v>
          </cell>
          <cell r="E1783">
            <v>3</v>
          </cell>
        </row>
        <row r="1784">
          <cell r="A1784">
            <v>121065</v>
          </cell>
          <cell r="B1784" t="str">
            <v>消糜阴道泡腾片</v>
          </cell>
          <cell r="C1784" t="str">
            <v>2.2gx5片</v>
          </cell>
          <cell r="D1784" t="str">
            <v>盒</v>
          </cell>
          <cell r="E1784">
            <v>3</v>
          </cell>
        </row>
        <row r="1785">
          <cell r="A1785">
            <v>58704</v>
          </cell>
          <cell r="B1785" t="str">
            <v>天麻首乌胶囊</v>
          </cell>
          <cell r="C1785" t="str">
            <v>0.48gx12粒x3板</v>
          </cell>
          <cell r="D1785" t="str">
            <v>盒</v>
          </cell>
          <cell r="E1785">
            <v>3</v>
          </cell>
        </row>
        <row r="1786">
          <cell r="A1786">
            <v>37228</v>
          </cell>
          <cell r="B1786" t="str">
            <v>大红枣</v>
          </cell>
          <cell r="C1786" t="str">
            <v>454g</v>
          </cell>
          <cell r="D1786" t="str">
            <v>袋</v>
          </cell>
          <cell r="E1786">
            <v>3</v>
          </cell>
        </row>
        <row r="1787">
          <cell r="A1787">
            <v>75013</v>
          </cell>
          <cell r="B1787" t="str">
            <v>百合</v>
          </cell>
          <cell r="C1787" t="str">
            <v>100g，精选，(桐君阁)</v>
          </cell>
          <cell r="D1787" t="str">
            <v>袋</v>
          </cell>
          <cell r="E1787">
            <v>3</v>
          </cell>
        </row>
        <row r="1788">
          <cell r="A1788">
            <v>30913</v>
          </cell>
          <cell r="B1788" t="str">
            <v>石斛</v>
          </cell>
          <cell r="C1788" t="str">
            <v>10g(桐君阁牌)</v>
          </cell>
          <cell r="D1788" t="str">
            <v>袋</v>
          </cell>
          <cell r="E1788">
            <v>3</v>
          </cell>
        </row>
        <row r="1789">
          <cell r="A1789">
            <v>110737</v>
          </cell>
          <cell r="B1789" t="str">
            <v>肠炎宁片</v>
          </cell>
          <cell r="C1789" t="str">
            <v>0.42gx12片x3板(薄膜衣)</v>
          </cell>
          <cell r="D1789" t="str">
            <v>盒</v>
          </cell>
          <cell r="E1789">
            <v>3</v>
          </cell>
        </row>
        <row r="1790">
          <cell r="A1790">
            <v>131806</v>
          </cell>
          <cell r="B1790" t="str">
            <v>红景天破壁饮片</v>
          </cell>
          <cell r="C1790" t="str">
            <v>1gx20袋</v>
          </cell>
          <cell r="D1790" t="str">
            <v>罐</v>
          </cell>
          <cell r="E1790">
            <v>3</v>
          </cell>
        </row>
        <row r="1791">
          <cell r="A1791">
            <v>145742</v>
          </cell>
          <cell r="B1791" t="str">
            <v>炒决明子</v>
          </cell>
          <cell r="C1791" t="str">
            <v>150g</v>
          </cell>
          <cell r="D1791" t="str">
            <v>袋</v>
          </cell>
          <cell r="E1791">
            <v>3</v>
          </cell>
        </row>
        <row r="1792">
          <cell r="A1792">
            <v>146177</v>
          </cell>
          <cell r="B1792" t="str">
            <v>欧洁抗菌防霾口罩（日用立体型）</v>
          </cell>
          <cell r="C1792" t="str">
            <v>2只</v>
          </cell>
          <cell r="D1792" t="str">
            <v>袋</v>
          </cell>
          <cell r="E1792">
            <v>3</v>
          </cell>
        </row>
        <row r="1793">
          <cell r="A1793">
            <v>149419</v>
          </cell>
          <cell r="B1793" t="str">
            <v>牙签刷</v>
          </cell>
          <cell r="C1793" t="str">
            <v>200只</v>
          </cell>
          <cell r="D1793" t="str">
            <v>盒</v>
          </cell>
          <cell r="E1793">
            <v>3</v>
          </cell>
        </row>
        <row r="1794">
          <cell r="A1794">
            <v>147100</v>
          </cell>
          <cell r="B1794" t="str">
            <v>嵩珍牌天然β-胡萝卜素软胶囊</v>
          </cell>
          <cell r="C1794" t="str">
            <v>500mg/粒*60粒</v>
          </cell>
          <cell r="D1794" t="str">
            <v>瓶</v>
          </cell>
          <cell r="E1794">
            <v>3</v>
          </cell>
        </row>
        <row r="1795">
          <cell r="A1795">
            <v>154587</v>
          </cell>
          <cell r="B1795" t="str">
            <v>创可贴</v>
          </cell>
          <cell r="C1795" t="str">
            <v>7.5cmx7.5cmx2片（婴儿防水护脐专用）</v>
          </cell>
          <cell r="D1795" t="str">
            <v>袋</v>
          </cell>
          <cell r="E1795">
            <v>3</v>
          </cell>
        </row>
        <row r="1796">
          <cell r="A1796">
            <v>63173</v>
          </cell>
          <cell r="B1796" t="str">
            <v>消栓通络片</v>
          </cell>
          <cell r="C1796" t="str">
            <v>1.8gx24片x2板(糖衣片)</v>
          </cell>
          <cell r="D1796" t="str">
            <v>盒</v>
          </cell>
          <cell r="E1796">
            <v>3</v>
          </cell>
        </row>
        <row r="1797">
          <cell r="A1797">
            <v>92143</v>
          </cell>
          <cell r="B1797" t="str">
            <v>氧气袋</v>
          </cell>
          <cell r="C1797" t="str">
            <v>Y003-42</v>
          </cell>
          <cell r="D1797" t="str">
            <v>个</v>
          </cell>
          <cell r="E1797">
            <v>3</v>
          </cell>
        </row>
        <row r="1798">
          <cell r="A1798">
            <v>56523</v>
          </cell>
          <cell r="B1798" t="str">
            <v>复方青黛胶囊</v>
          </cell>
          <cell r="C1798" t="str">
            <v>0.5gx48粒</v>
          </cell>
          <cell r="D1798" t="str">
            <v>盒</v>
          </cell>
          <cell r="E1798">
            <v>3</v>
          </cell>
        </row>
        <row r="1799">
          <cell r="A1799">
            <v>433</v>
          </cell>
          <cell r="B1799" t="str">
            <v>阿苯达唑片(肠虫清片)</v>
          </cell>
          <cell r="C1799" t="str">
            <v>0.2gx10片</v>
          </cell>
          <cell r="D1799" t="str">
            <v>盒</v>
          </cell>
          <cell r="E1799">
            <v>3</v>
          </cell>
        </row>
        <row r="1800">
          <cell r="A1800">
            <v>95050</v>
          </cell>
          <cell r="B1800" t="str">
            <v>醋酸地塞米松片</v>
          </cell>
          <cell r="C1800" t="str">
            <v>0.75mgx100片</v>
          </cell>
          <cell r="D1800" t="str">
            <v>瓶</v>
          </cell>
          <cell r="E1800">
            <v>3</v>
          </cell>
        </row>
        <row r="1801">
          <cell r="A1801">
            <v>12488</v>
          </cell>
          <cell r="B1801" t="str">
            <v>硝酸益康唑喷剂(唯达宁)</v>
          </cell>
          <cell r="C1801" t="str">
            <v>80ml</v>
          </cell>
          <cell r="D1801" t="str">
            <v>瓶</v>
          </cell>
          <cell r="E1801">
            <v>3</v>
          </cell>
        </row>
        <row r="1802">
          <cell r="A1802">
            <v>4955</v>
          </cell>
          <cell r="B1802" t="str">
            <v>妇炎康片</v>
          </cell>
          <cell r="C1802" t="str">
            <v>100片</v>
          </cell>
          <cell r="D1802" t="str">
            <v>瓶</v>
          </cell>
          <cell r="E1802">
            <v>3</v>
          </cell>
        </row>
        <row r="1803">
          <cell r="A1803">
            <v>25313</v>
          </cell>
          <cell r="B1803" t="str">
            <v>头痛宁胶囊</v>
          </cell>
          <cell r="C1803" t="str">
            <v>0.4gx18粒x2板</v>
          </cell>
          <cell r="D1803" t="str">
            <v>盒</v>
          </cell>
          <cell r="E1803">
            <v>3</v>
          </cell>
        </row>
        <row r="1804">
          <cell r="A1804">
            <v>9697</v>
          </cell>
          <cell r="B1804" t="str">
            <v>阿莫西林胶囊</v>
          </cell>
          <cell r="C1804" t="str">
            <v>0.25gx50粒</v>
          </cell>
          <cell r="D1804" t="str">
            <v>盒</v>
          </cell>
          <cell r="E1804">
            <v>3</v>
          </cell>
        </row>
        <row r="1805">
          <cell r="A1805">
            <v>1205</v>
          </cell>
          <cell r="B1805" t="str">
            <v>杞菊地黄丸</v>
          </cell>
          <cell r="C1805" t="str">
            <v>200丸(浓缩丸)</v>
          </cell>
          <cell r="D1805" t="str">
            <v>瓶</v>
          </cell>
          <cell r="E1805">
            <v>3</v>
          </cell>
        </row>
        <row r="1806">
          <cell r="A1806">
            <v>115396</v>
          </cell>
          <cell r="B1806" t="str">
            <v>肺力咳合剂</v>
          </cell>
          <cell r="C1806" t="str">
            <v>150ml</v>
          </cell>
          <cell r="D1806" t="str">
            <v>瓶</v>
          </cell>
          <cell r="E1806">
            <v>3</v>
          </cell>
        </row>
        <row r="1807">
          <cell r="A1807">
            <v>104511</v>
          </cell>
          <cell r="B1807" t="str">
            <v>新癀片</v>
          </cell>
          <cell r="C1807" t="str">
            <v>0.32gx12片x4板</v>
          </cell>
          <cell r="D1807" t="str">
            <v>盒</v>
          </cell>
          <cell r="E1807">
            <v>3</v>
          </cell>
        </row>
        <row r="1808">
          <cell r="A1808">
            <v>18291</v>
          </cell>
          <cell r="B1808" t="str">
            <v>咳特灵片</v>
          </cell>
          <cell r="C1808" t="str">
            <v>12片x2板(薄膜衣片)</v>
          </cell>
          <cell r="D1808" t="str">
            <v>盒</v>
          </cell>
          <cell r="E1808">
            <v>3</v>
          </cell>
        </row>
        <row r="1809">
          <cell r="A1809">
            <v>10367</v>
          </cell>
          <cell r="B1809" t="str">
            <v>牛黄上清片</v>
          </cell>
          <cell r="C1809" t="str">
            <v>24片x2板</v>
          </cell>
          <cell r="D1809" t="str">
            <v>盒</v>
          </cell>
          <cell r="E1809">
            <v>3</v>
          </cell>
        </row>
        <row r="1810">
          <cell r="A1810">
            <v>30714</v>
          </cell>
          <cell r="B1810" t="str">
            <v>三勒浆抗疲劳液</v>
          </cell>
          <cell r="C1810" t="str">
            <v>30mlx5支</v>
          </cell>
          <cell r="D1810" t="str">
            <v>盒</v>
          </cell>
          <cell r="E1810">
            <v>3</v>
          </cell>
        </row>
        <row r="1811">
          <cell r="A1811">
            <v>39911</v>
          </cell>
          <cell r="B1811" t="str">
            <v>葛根芩连片</v>
          </cell>
          <cell r="C1811" t="str">
            <v>12片x3板</v>
          </cell>
          <cell r="D1811" t="str">
            <v>盒</v>
          </cell>
          <cell r="E1811">
            <v>3</v>
          </cell>
        </row>
        <row r="1812">
          <cell r="A1812">
            <v>115219</v>
          </cell>
          <cell r="B1812" t="str">
            <v>银耳</v>
          </cell>
          <cell r="C1812" t="str">
            <v>优质40g（太极牌）</v>
          </cell>
          <cell r="D1812" t="str">
            <v>听</v>
          </cell>
          <cell r="E1812">
            <v>3</v>
          </cell>
        </row>
        <row r="1813">
          <cell r="A1813">
            <v>83306</v>
          </cell>
          <cell r="B1813" t="str">
            <v>附子理中丸</v>
          </cell>
          <cell r="C1813" t="str">
            <v>6gx12袋(水蜜丸)</v>
          </cell>
          <cell r="D1813" t="str">
            <v>盒</v>
          </cell>
          <cell r="E1813">
            <v>3</v>
          </cell>
        </row>
        <row r="1814">
          <cell r="A1814">
            <v>67415</v>
          </cell>
          <cell r="B1814" t="str">
            <v>麦冬</v>
          </cell>
          <cell r="C1814" t="str">
            <v>100g(特级）</v>
          </cell>
          <cell r="D1814" t="str">
            <v>包</v>
          </cell>
          <cell r="E1814">
            <v>3</v>
          </cell>
        </row>
        <row r="1815">
          <cell r="A1815">
            <v>12587</v>
          </cell>
          <cell r="B1815" t="str">
            <v>复方三七胶囊</v>
          </cell>
          <cell r="C1815" t="str">
            <v>0.25gx10粒x3板</v>
          </cell>
          <cell r="D1815" t="str">
            <v>盒</v>
          </cell>
          <cell r="E1815">
            <v>3</v>
          </cell>
        </row>
        <row r="1816">
          <cell r="A1816">
            <v>64752</v>
          </cell>
          <cell r="B1816" t="str">
            <v>楂曲平胃合剂</v>
          </cell>
          <cell r="C1816" t="str">
            <v>100ml</v>
          </cell>
          <cell r="D1816" t="str">
            <v>瓶</v>
          </cell>
          <cell r="E1816">
            <v>3</v>
          </cell>
        </row>
        <row r="1817">
          <cell r="A1817">
            <v>92486</v>
          </cell>
          <cell r="B1817" t="str">
            <v>开喉剑喷雾剂</v>
          </cell>
          <cell r="C1817" t="str">
            <v>20ml</v>
          </cell>
          <cell r="D1817" t="str">
            <v>瓶</v>
          </cell>
          <cell r="E1817">
            <v>3</v>
          </cell>
        </row>
        <row r="1818">
          <cell r="A1818">
            <v>109974</v>
          </cell>
          <cell r="B1818" t="str">
            <v>便乃通茶</v>
          </cell>
          <cell r="C1818" t="str">
            <v>2.8gx6袋</v>
          </cell>
          <cell r="D1818" t="str">
            <v>盒</v>
          </cell>
          <cell r="E1818">
            <v>3</v>
          </cell>
        </row>
        <row r="1819">
          <cell r="A1819">
            <v>1227</v>
          </cell>
          <cell r="B1819" t="str">
            <v>金嗓利咽丸</v>
          </cell>
          <cell r="C1819" t="str">
            <v>360丸</v>
          </cell>
          <cell r="D1819" t="str">
            <v>瓶</v>
          </cell>
          <cell r="E1819">
            <v>3</v>
          </cell>
        </row>
        <row r="1820">
          <cell r="A1820">
            <v>16187</v>
          </cell>
          <cell r="B1820" t="str">
            <v>盐酸帕罗西汀片(赛乐特)</v>
          </cell>
          <cell r="C1820" t="str">
            <v>20mgx10片</v>
          </cell>
          <cell r="D1820" t="str">
            <v>盒</v>
          </cell>
          <cell r="E1820">
            <v>3</v>
          </cell>
        </row>
        <row r="1821">
          <cell r="A1821">
            <v>11731</v>
          </cell>
          <cell r="B1821" t="str">
            <v>云南白药气雾剂</v>
          </cell>
          <cell r="C1821" t="str">
            <v>85g+30g</v>
          </cell>
          <cell r="D1821" t="str">
            <v>套</v>
          </cell>
          <cell r="E1821">
            <v>3</v>
          </cell>
        </row>
        <row r="1822">
          <cell r="A1822">
            <v>30506</v>
          </cell>
          <cell r="B1822" t="str">
            <v>愈美片(惠菲宣)</v>
          </cell>
          <cell r="C1822" t="str">
            <v>12片</v>
          </cell>
          <cell r="D1822" t="str">
            <v>盒</v>
          </cell>
          <cell r="E1822">
            <v>3</v>
          </cell>
        </row>
        <row r="1823">
          <cell r="A1823">
            <v>49925</v>
          </cell>
          <cell r="B1823" t="str">
            <v>化痔栓</v>
          </cell>
          <cell r="C1823" t="str">
            <v>1.7gx10枚</v>
          </cell>
          <cell r="D1823" t="str">
            <v>盒</v>
          </cell>
          <cell r="E1823">
            <v>3</v>
          </cell>
        </row>
        <row r="1824">
          <cell r="A1824">
            <v>67031</v>
          </cell>
          <cell r="B1824" t="str">
            <v>银丹心脑通软胶囊</v>
          </cell>
          <cell r="C1824" t="str">
            <v>0.4gx12粒x3板</v>
          </cell>
          <cell r="D1824" t="str">
            <v>盒</v>
          </cell>
          <cell r="E1824">
            <v>3</v>
          </cell>
        </row>
        <row r="1825">
          <cell r="A1825">
            <v>706</v>
          </cell>
          <cell r="B1825" t="str">
            <v>吲达帕胺片(寿比山)</v>
          </cell>
          <cell r="C1825" t="str">
            <v>2.5mgx10片x3板(薄膜衣)</v>
          </cell>
          <cell r="D1825" t="str">
            <v>盒</v>
          </cell>
          <cell r="E1825">
            <v>3</v>
          </cell>
        </row>
        <row r="1826">
          <cell r="A1826">
            <v>2958</v>
          </cell>
          <cell r="B1826" t="str">
            <v>碘酊</v>
          </cell>
          <cell r="C1826" t="str">
            <v>20mlx2%</v>
          </cell>
          <cell r="D1826" t="str">
            <v>瓶</v>
          </cell>
          <cell r="E1826">
            <v>3</v>
          </cell>
        </row>
        <row r="1827">
          <cell r="A1827">
            <v>50186</v>
          </cell>
          <cell r="B1827" t="str">
            <v>喉舒宁片</v>
          </cell>
          <cell r="C1827" t="str">
            <v>0.27gx24片</v>
          </cell>
          <cell r="D1827" t="str">
            <v>盒</v>
          </cell>
          <cell r="E1827">
            <v>3</v>
          </cell>
        </row>
        <row r="1828">
          <cell r="A1828">
            <v>9378</v>
          </cell>
          <cell r="B1828" t="str">
            <v>复方穿心莲片</v>
          </cell>
          <cell r="C1828" t="str">
            <v>100片</v>
          </cell>
          <cell r="D1828" t="str">
            <v>瓶</v>
          </cell>
          <cell r="E1828">
            <v>3</v>
          </cell>
        </row>
        <row r="1829">
          <cell r="A1829">
            <v>1792</v>
          </cell>
          <cell r="B1829" t="str">
            <v>儿康宁糖浆</v>
          </cell>
          <cell r="C1829" t="str">
            <v>150ml</v>
          </cell>
          <cell r="D1829" t="str">
            <v>瓶</v>
          </cell>
          <cell r="E1829">
            <v>3</v>
          </cell>
        </row>
        <row r="1830">
          <cell r="A1830">
            <v>140294</v>
          </cell>
          <cell r="B1830" t="str">
            <v>奥美拉唑肠溶胶囊
</v>
          </cell>
          <cell r="C1830" t="str">
            <v>20mgx28s</v>
          </cell>
          <cell r="D1830" t="str">
            <v>盒</v>
          </cell>
          <cell r="E1830">
            <v>3</v>
          </cell>
        </row>
        <row r="1831">
          <cell r="A1831">
            <v>48479</v>
          </cell>
          <cell r="B1831" t="str">
            <v>盐酸二甲双胍缓释片</v>
          </cell>
          <cell r="C1831" t="str">
            <v>0.5gx10片x2板(薄膜衣)</v>
          </cell>
          <cell r="D1831" t="str">
            <v>盒</v>
          </cell>
          <cell r="E1831">
            <v>3</v>
          </cell>
        </row>
        <row r="1832">
          <cell r="A1832">
            <v>12009</v>
          </cell>
          <cell r="B1832" t="str">
            <v>转移因子胶囊</v>
          </cell>
          <cell r="C1832" t="str">
            <v>3mg：100ugx24粒</v>
          </cell>
          <cell r="D1832" t="str">
            <v>盒</v>
          </cell>
          <cell r="E1832">
            <v>3</v>
          </cell>
        </row>
        <row r="1833">
          <cell r="A1833">
            <v>12210</v>
          </cell>
          <cell r="B1833" t="str">
            <v>清开灵胶囊</v>
          </cell>
          <cell r="C1833" t="str">
            <v>0.25gx24粒</v>
          </cell>
          <cell r="D1833" t="str">
            <v>盒</v>
          </cell>
          <cell r="E1833">
            <v>3</v>
          </cell>
        </row>
        <row r="1834">
          <cell r="A1834">
            <v>137407</v>
          </cell>
          <cell r="B1834" t="str">
            <v>麝香心脑乐片</v>
          </cell>
          <cell r="C1834" t="str">
            <v>18片×2板</v>
          </cell>
          <cell r="D1834" t="str">
            <v>盒</v>
          </cell>
          <cell r="E1834">
            <v>3</v>
          </cell>
        </row>
        <row r="1835">
          <cell r="A1835">
            <v>16634</v>
          </cell>
          <cell r="B1835" t="str">
            <v>盐酸曲美他嗪片(万爽力)</v>
          </cell>
          <cell r="C1835" t="str">
            <v>20mgx30片</v>
          </cell>
          <cell r="D1835" t="str">
            <v>盒</v>
          </cell>
          <cell r="E1835">
            <v>3</v>
          </cell>
        </row>
        <row r="1836">
          <cell r="A1836">
            <v>23091</v>
          </cell>
          <cell r="B1836" t="str">
            <v>氟米龙滴眼液(氟美童)</v>
          </cell>
          <cell r="C1836" t="str">
            <v>5ml：5mg</v>
          </cell>
          <cell r="D1836" t="str">
            <v>支</v>
          </cell>
          <cell r="E1836">
            <v>3</v>
          </cell>
        </row>
        <row r="1837">
          <cell r="A1837">
            <v>84460</v>
          </cell>
          <cell r="B1837" t="str">
            <v>马来酸依那普利片</v>
          </cell>
          <cell r="C1837" t="str">
            <v>10mgx16片/板x2</v>
          </cell>
          <cell r="D1837" t="str">
            <v>盒</v>
          </cell>
          <cell r="E1837">
            <v>3</v>
          </cell>
        </row>
        <row r="1838">
          <cell r="A1838">
            <v>39708</v>
          </cell>
          <cell r="B1838" t="str">
            <v>厄贝沙坦片(苏适)</v>
          </cell>
          <cell r="C1838" t="str">
            <v>0.15gx7片</v>
          </cell>
          <cell r="D1838" t="str">
            <v>盒</v>
          </cell>
          <cell r="E1838">
            <v>3</v>
          </cell>
        </row>
        <row r="1839">
          <cell r="A1839">
            <v>144120</v>
          </cell>
          <cell r="B1839" t="str">
            <v>晕车快贴</v>
          </cell>
          <cell r="C1839" t="str">
            <v>3片</v>
          </cell>
          <cell r="D1839" t="str">
            <v>盒</v>
          </cell>
          <cell r="E1839">
            <v>3</v>
          </cell>
        </row>
        <row r="1840">
          <cell r="A1840">
            <v>46512</v>
          </cell>
          <cell r="B1840" t="str">
            <v>藤黄健骨丸</v>
          </cell>
          <cell r="C1840" t="str">
            <v>3.5gx10丸x2板</v>
          </cell>
          <cell r="D1840" t="str">
            <v>盒</v>
          </cell>
          <cell r="E1840">
            <v>3</v>
          </cell>
        </row>
        <row r="1841">
          <cell r="A1841">
            <v>37174</v>
          </cell>
          <cell r="B1841" t="str">
            <v>甲钴胺片(爱柯保)</v>
          </cell>
          <cell r="C1841" t="str">
            <v>0.5mgx20片(薄膜衣)</v>
          </cell>
          <cell r="D1841" t="str">
            <v>盒</v>
          </cell>
          <cell r="E1841">
            <v>3</v>
          </cell>
        </row>
        <row r="1842">
          <cell r="A1842">
            <v>31208</v>
          </cell>
          <cell r="B1842" t="str">
            <v>滴通鼻炎水</v>
          </cell>
          <cell r="C1842" t="str">
            <v>10ml</v>
          </cell>
          <cell r="D1842" t="str">
            <v>支</v>
          </cell>
          <cell r="E1842">
            <v>3</v>
          </cell>
        </row>
        <row r="1843">
          <cell r="A1843">
            <v>122702</v>
          </cell>
          <cell r="B1843" t="str">
            <v>艾草浴足盐（原艾草泡脚浴足盐）</v>
          </cell>
          <cell r="C1843" t="str">
            <v>10gx20袋</v>
          </cell>
          <cell r="D1843" t="str">
            <v>盒</v>
          </cell>
          <cell r="E1843">
            <v>3</v>
          </cell>
        </row>
        <row r="1844">
          <cell r="A1844">
            <v>107396</v>
          </cell>
          <cell r="B1844" t="str">
            <v>单硝酸异山梨酯缓释片</v>
          </cell>
          <cell r="C1844" t="str">
            <v>40mgx20片</v>
          </cell>
          <cell r="D1844" t="str">
            <v>盒</v>
          </cell>
          <cell r="E1844">
            <v>3</v>
          </cell>
        </row>
        <row r="1845">
          <cell r="A1845">
            <v>99950</v>
          </cell>
          <cell r="B1845" t="str">
            <v>金银花</v>
          </cell>
          <cell r="C1845" t="str">
            <v>济、50g（桐君阁）</v>
          </cell>
          <cell r="D1845" t="str">
            <v>袋</v>
          </cell>
          <cell r="E1845">
            <v>3</v>
          </cell>
        </row>
        <row r="1846">
          <cell r="A1846">
            <v>90320</v>
          </cell>
          <cell r="B1846" t="str">
            <v>芡实</v>
          </cell>
          <cell r="C1846" t="str">
            <v>220g(桐君阁)</v>
          </cell>
          <cell r="D1846" t="str">
            <v>瓶</v>
          </cell>
          <cell r="E1846">
            <v>3</v>
          </cell>
        </row>
        <row r="1847">
          <cell r="A1847">
            <v>113697</v>
          </cell>
          <cell r="B1847" t="str">
            <v>冰喉30分钟克刻糖</v>
          </cell>
          <cell r="C1847" t="str">
            <v>40g(约16粒)无糖</v>
          </cell>
          <cell r="D1847" t="str">
            <v>盒</v>
          </cell>
          <cell r="E1847">
            <v>3</v>
          </cell>
        </row>
        <row r="1848">
          <cell r="A1848">
            <v>131233</v>
          </cell>
          <cell r="B1848" t="str">
            <v>山楂粉</v>
          </cell>
          <cell r="C1848" t="str">
            <v>80g</v>
          </cell>
          <cell r="D1848" t="str">
            <v>瓶</v>
          </cell>
          <cell r="E1848">
            <v>3</v>
          </cell>
        </row>
        <row r="1849">
          <cell r="A1849">
            <v>151688</v>
          </cell>
          <cell r="B1849" t="str">
            <v>滴露消毒液</v>
          </cell>
          <cell r="C1849" t="str">
            <v>500ml</v>
          </cell>
          <cell r="D1849" t="str">
            <v>瓶</v>
          </cell>
          <cell r="E1849">
            <v>3</v>
          </cell>
        </row>
        <row r="1850">
          <cell r="A1850">
            <v>59000</v>
          </cell>
          <cell r="B1850" t="str">
            <v>L-谷氨酰胺呱仑酸钠颗粒(麦滋林)</v>
          </cell>
          <cell r="C1850" t="str">
            <v>(0.67g，10gx15包</v>
          </cell>
          <cell r="D1850" t="str">
            <v>袋</v>
          </cell>
          <cell r="E1850">
            <v>3</v>
          </cell>
        </row>
        <row r="1851">
          <cell r="A1851">
            <v>40400</v>
          </cell>
          <cell r="B1851" t="str">
            <v>胞磷胆碱钠胶囊(思考林)</v>
          </cell>
          <cell r="C1851" t="str">
            <v>0.1gx12粒</v>
          </cell>
          <cell r="D1851" t="str">
            <v>盒</v>
          </cell>
          <cell r="E1851">
            <v>3</v>
          </cell>
        </row>
        <row r="1852">
          <cell r="A1852">
            <v>121976</v>
          </cell>
          <cell r="B1852" t="str">
            <v>儿童复方氨酚肾素片</v>
          </cell>
          <cell r="C1852" t="str">
            <v>12片</v>
          </cell>
          <cell r="D1852" t="str">
            <v>盒</v>
          </cell>
          <cell r="E1852">
            <v>3</v>
          </cell>
        </row>
        <row r="1853">
          <cell r="A1853">
            <v>103781</v>
          </cell>
          <cell r="B1853" t="str">
            <v>天然驱蚊手环(布阑氏)</v>
          </cell>
          <cell r="C1853" t="str">
            <v>8gx1条</v>
          </cell>
          <cell r="D1853" t="str">
            <v>袋</v>
          </cell>
          <cell r="E1853">
            <v>3</v>
          </cell>
        </row>
        <row r="1854">
          <cell r="A1854">
            <v>60027</v>
          </cell>
          <cell r="B1854" t="str">
            <v>云芝胞内糖肽胶囊</v>
          </cell>
          <cell r="C1854" t="str">
            <v>0.25g×28粒</v>
          </cell>
          <cell r="D1854" t="str">
            <v>瓶</v>
          </cell>
          <cell r="E1854">
            <v>3</v>
          </cell>
        </row>
        <row r="1855">
          <cell r="A1855">
            <v>11793</v>
          </cell>
          <cell r="B1855" t="str">
            <v>碘伏消毒液</v>
          </cell>
          <cell r="C1855" t="str">
            <v>100ml</v>
          </cell>
          <cell r="D1855" t="str">
            <v>瓶</v>
          </cell>
          <cell r="E1855">
            <v>3</v>
          </cell>
        </row>
        <row r="1856">
          <cell r="A1856">
            <v>2339</v>
          </cell>
          <cell r="B1856" t="str">
            <v>抗妇炎胶囊</v>
          </cell>
          <cell r="C1856" t="str">
            <v>0.35gx24粒</v>
          </cell>
          <cell r="D1856" t="str">
            <v>盒</v>
          </cell>
          <cell r="E1856">
            <v>3</v>
          </cell>
        </row>
        <row r="1857">
          <cell r="A1857">
            <v>1241</v>
          </cell>
          <cell r="B1857" t="str">
            <v>藿胆丸</v>
          </cell>
          <cell r="C1857" t="str">
            <v>36g</v>
          </cell>
          <cell r="D1857" t="str">
            <v>瓶</v>
          </cell>
          <cell r="E1857">
            <v>3</v>
          </cell>
        </row>
        <row r="1858">
          <cell r="A1858">
            <v>101037</v>
          </cell>
          <cell r="B1858" t="str">
            <v>阿莫西林克拉维酸钾片(金力舒)</v>
          </cell>
          <cell r="C1858" t="str">
            <v>0.457g(400mg:57mg)x8片</v>
          </cell>
          <cell r="D1858" t="str">
            <v>盒</v>
          </cell>
          <cell r="E1858">
            <v>3</v>
          </cell>
        </row>
        <row r="1859">
          <cell r="A1859">
            <v>1299</v>
          </cell>
          <cell r="B1859" t="str">
            <v>补中益气丸</v>
          </cell>
          <cell r="C1859" t="str">
            <v>200丸(浓缩丸)</v>
          </cell>
          <cell r="D1859" t="str">
            <v>盒</v>
          </cell>
          <cell r="E1859">
            <v>3</v>
          </cell>
        </row>
        <row r="1860">
          <cell r="A1860">
            <v>933</v>
          </cell>
          <cell r="B1860" t="str">
            <v>盐酸金霉素眼膏</v>
          </cell>
          <cell r="C1860" t="str">
            <v>2g</v>
          </cell>
          <cell r="D1860" t="str">
            <v>支</v>
          </cell>
          <cell r="E1860">
            <v>3</v>
          </cell>
        </row>
        <row r="1861">
          <cell r="A1861">
            <v>134725</v>
          </cell>
          <cell r="B1861" t="str">
            <v>万通筋骨贴</v>
          </cell>
          <cell r="C1861" t="str">
            <v>7cmx10cmx10贴</v>
          </cell>
          <cell r="D1861" t="str">
            <v>盒</v>
          </cell>
          <cell r="E1861">
            <v>3</v>
          </cell>
        </row>
        <row r="1862">
          <cell r="A1862">
            <v>737</v>
          </cell>
          <cell r="B1862" t="str">
            <v>阿咖酚散(头痛粉)</v>
          </cell>
          <cell r="C1862" t="str">
            <v>0.65gx100包</v>
          </cell>
          <cell r="D1862" t="str">
            <v>盒</v>
          </cell>
          <cell r="E1862">
            <v>3</v>
          </cell>
        </row>
        <row r="1863">
          <cell r="A1863">
            <v>1335</v>
          </cell>
          <cell r="B1863" t="str">
            <v>通宣理肺丸</v>
          </cell>
          <cell r="C1863" t="str">
            <v>6gx9袋</v>
          </cell>
          <cell r="D1863" t="str">
            <v>盒</v>
          </cell>
          <cell r="E1863">
            <v>3</v>
          </cell>
        </row>
        <row r="1864">
          <cell r="A1864">
            <v>105146</v>
          </cell>
          <cell r="B1864" t="str">
            <v>独圣活血片</v>
          </cell>
          <cell r="C1864" t="str">
            <v>0.41gx15片x2板(薄膜衣片)</v>
          </cell>
          <cell r="D1864" t="str">
            <v>盒</v>
          </cell>
          <cell r="E1864">
            <v>3</v>
          </cell>
        </row>
        <row r="1865">
          <cell r="A1865">
            <v>39912</v>
          </cell>
          <cell r="B1865" t="str">
            <v>安胃片</v>
          </cell>
          <cell r="C1865" t="str">
            <v>15片x3板</v>
          </cell>
          <cell r="D1865" t="str">
            <v>盒</v>
          </cell>
          <cell r="E1865">
            <v>3</v>
          </cell>
        </row>
        <row r="1866">
          <cell r="A1866">
            <v>48311</v>
          </cell>
          <cell r="B1866" t="str">
            <v>心宁片</v>
          </cell>
          <cell r="C1866" t="str">
            <v>15片x3板(糖衣)</v>
          </cell>
          <cell r="D1866" t="str">
            <v>盒</v>
          </cell>
          <cell r="E1866">
            <v>3</v>
          </cell>
        </row>
        <row r="1867">
          <cell r="A1867">
            <v>64765</v>
          </cell>
          <cell r="B1867" t="str">
            <v>保和丸</v>
          </cell>
          <cell r="C1867" t="str">
            <v>6gx10袋</v>
          </cell>
          <cell r="D1867" t="str">
            <v>盒</v>
          </cell>
          <cell r="E1867">
            <v>3</v>
          </cell>
        </row>
        <row r="1868">
          <cell r="A1868">
            <v>759</v>
          </cell>
          <cell r="B1868" t="str">
            <v>复方胃蛋白酶颗粒</v>
          </cell>
          <cell r="C1868" t="str">
            <v>10gx18袋</v>
          </cell>
          <cell r="D1868" t="str">
            <v>盒</v>
          </cell>
          <cell r="E1868">
            <v>3</v>
          </cell>
        </row>
        <row r="1869">
          <cell r="A1869">
            <v>2307</v>
          </cell>
          <cell r="B1869" t="str">
            <v>大活络丸</v>
          </cell>
          <cell r="C1869" t="str">
            <v>3.6gx6丸</v>
          </cell>
          <cell r="D1869" t="str">
            <v>盒</v>
          </cell>
          <cell r="E1869">
            <v>3</v>
          </cell>
        </row>
        <row r="1870">
          <cell r="A1870">
            <v>1212</v>
          </cell>
          <cell r="B1870" t="str">
            <v>同仁乌鸡白凤丸</v>
          </cell>
          <cell r="C1870" t="str">
            <v>9gx10丸</v>
          </cell>
          <cell r="D1870" t="str">
            <v>盒</v>
          </cell>
          <cell r="E1870">
            <v>3</v>
          </cell>
        </row>
        <row r="1871">
          <cell r="A1871">
            <v>63</v>
          </cell>
          <cell r="B1871" t="str">
            <v>维生素E软胶囊</v>
          </cell>
          <cell r="C1871" t="str">
            <v>50mgx60粒</v>
          </cell>
          <cell r="D1871" t="str">
            <v>瓶</v>
          </cell>
          <cell r="E1871">
            <v>3</v>
          </cell>
        </row>
        <row r="1872">
          <cell r="A1872">
            <v>53946</v>
          </cell>
          <cell r="B1872" t="str">
            <v>草酸艾司西酞普兰片(来士普)</v>
          </cell>
          <cell r="C1872" t="str">
            <v>10mgx7片</v>
          </cell>
          <cell r="D1872" t="str">
            <v>盒</v>
          </cell>
          <cell r="E1872">
            <v>3</v>
          </cell>
        </row>
        <row r="1873">
          <cell r="A1873">
            <v>107426</v>
          </cell>
          <cell r="B1873" t="str">
            <v>多潘立酮混悬液(吗丁啉)</v>
          </cell>
          <cell r="C1873" t="str">
            <v>1ml:1mgx100ml(儿童装)</v>
          </cell>
          <cell r="D1873" t="str">
            <v>瓶</v>
          </cell>
          <cell r="E1873">
            <v>3</v>
          </cell>
        </row>
        <row r="1874">
          <cell r="A1874">
            <v>2808</v>
          </cell>
          <cell r="B1874" t="str">
            <v>水杨酸苯甲酸松油搽剂(灭丝菌)</v>
          </cell>
          <cell r="C1874" t="str">
            <v>20ml</v>
          </cell>
          <cell r="D1874" t="str">
            <v>瓶</v>
          </cell>
          <cell r="E1874">
            <v>3</v>
          </cell>
        </row>
        <row r="1875">
          <cell r="A1875">
            <v>115586</v>
          </cell>
          <cell r="B1875" t="str">
            <v>穿心莲内酯滴丸</v>
          </cell>
          <cell r="C1875" t="str">
            <v>每袋含0.6g(含穿心莲内酯0.15g)x15袋 </v>
          </cell>
          <cell r="D1875" t="str">
            <v>盒</v>
          </cell>
          <cell r="E1875">
            <v>3</v>
          </cell>
        </row>
        <row r="1876">
          <cell r="A1876">
            <v>146885</v>
          </cell>
          <cell r="B1876" t="str">
            <v>壬苯醇醚凝胶</v>
          </cell>
          <cell r="C1876" t="str">
            <v>4% 2支</v>
          </cell>
          <cell r="D1876" t="str">
            <v>盒</v>
          </cell>
          <cell r="E1876">
            <v>3</v>
          </cell>
        </row>
        <row r="1877">
          <cell r="A1877">
            <v>16570</v>
          </cell>
          <cell r="B1877" t="str">
            <v>美敏伪麻溶液</v>
          </cell>
          <cell r="C1877" t="str">
            <v>100ml(成人)</v>
          </cell>
          <cell r="D1877" t="str">
            <v>瓶</v>
          </cell>
          <cell r="E1877">
            <v>3</v>
          </cell>
        </row>
        <row r="1878">
          <cell r="A1878">
            <v>1238</v>
          </cell>
          <cell r="B1878" t="str">
            <v>喉症丸</v>
          </cell>
          <cell r="C1878" t="str">
            <v>60丸x2支</v>
          </cell>
          <cell r="D1878" t="str">
            <v>盒</v>
          </cell>
          <cell r="E1878">
            <v>3</v>
          </cell>
        </row>
        <row r="1879">
          <cell r="A1879">
            <v>141479</v>
          </cell>
          <cell r="B1879" t="str">
            <v>奥利司他片</v>
          </cell>
          <cell r="C1879" t="str">
            <v>0.12gx1片x24板</v>
          </cell>
          <cell r="D1879" t="str">
            <v>盒</v>
          </cell>
          <cell r="E1879">
            <v>3</v>
          </cell>
        </row>
        <row r="1880">
          <cell r="A1880">
            <v>63464</v>
          </cell>
          <cell r="B1880" t="str">
            <v>孟鲁司特钠咀嚼片(顺尔宁)</v>
          </cell>
          <cell r="C1880" t="str">
            <v>5mgx5片</v>
          </cell>
          <cell r="D1880" t="str">
            <v>盒</v>
          </cell>
          <cell r="E1880">
            <v>3</v>
          </cell>
        </row>
        <row r="1881">
          <cell r="A1881">
            <v>17276</v>
          </cell>
          <cell r="B1881" t="str">
            <v>阿托伐他汀钙片(立普妥)</v>
          </cell>
          <cell r="C1881" t="str">
            <v>10mgx7片</v>
          </cell>
          <cell r="D1881" t="str">
            <v>盒</v>
          </cell>
          <cell r="E1881">
            <v>3</v>
          </cell>
        </row>
        <row r="1882">
          <cell r="A1882">
            <v>55750</v>
          </cell>
          <cell r="B1882" t="str">
            <v>三维制霉素栓</v>
          </cell>
          <cell r="C1882" t="str">
            <v>20万单位x7枚</v>
          </cell>
          <cell r="D1882" t="str">
            <v>盒</v>
          </cell>
          <cell r="E1882">
            <v>3</v>
          </cell>
        </row>
        <row r="1883">
          <cell r="A1883">
            <v>120008</v>
          </cell>
          <cell r="B1883" t="str">
            <v>脚气散</v>
          </cell>
          <cell r="C1883" t="str">
            <v>2gx6袋</v>
          </cell>
          <cell r="D1883" t="str">
            <v>盒</v>
          </cell>
          <cell r="E1883">
            <v>3</v>
          </cell>
        </row>
        <row r="1884">
          <cell r="A1884">
            <v>144252</v>
          </cell>
          <cell r="B1884" t="str">
            <v>小儿感冒颗粒</v>
          </cell>
          <cell r="C1884" t="str">
            <v>4gx16袋</v>
          </cell>
          <cell r="D1884" t="str">
            <v>盒</v>
          </cell>
          <cell r="E1884">
            <v>3</v>
          </cell>
        </row>
        <row r="1885">
          <cell r="A1885">
            <v>148955</v>
          </cell>
          <cell r="B1885" t="str">
            <v>定坤丹</v>
          </cell>
          <cell r="C1885" t="str">
            <v>7g*4瓶（水蜜丸）</v>
          </cell>
          <cell r="D1885" t="str">
            <v>盒</v>
          </cell>
          <cell r="E1885">
            <v>3</v>
          </cell>
        </row>
        <row r="1886">
          <cell r="A1886">
            <v>118239</v>
          </cell>
          <cell r="B1886" t="str">
            <v>大败毒胶囊</v>
          </cell>
          <cell r="C1886" t="str">
            <v>0.5gx30粒</v>
          </cell>
          <cell r="D1886" t="str">
            <v>盒</v>
          </cell>
          <cell r="E1886">
            <v>3</v>
          </cell>
        </row>
        <row r="1887">
          <cell r="A1887">
            <v>59432</v>
          </cell>
          <cell r="B1887" t="str">
            <v>甘桔冰梅片</v>
          </cell>
          <cell r="C1887" t="str">
            <v>0.2gx12片x2板(糖衣)</v>
          </cell>
          <cell r="D1887" t="str">
            <v>盒</v>
          </cell>
          <cell r="E1887">
            <v>3</v>
          </cell>
        </row>
        <row r="1888">
          <cell r="A1888">
            <v>37137</v>
          </cell>
          <cell r="B1888" t="str">
            <v>振源片</v>
          </cell>
          <cell r="C1888" t="str">
            <v>25mgx12片x3板(糖衣)</v>
          </cell>
          <cell r="D1888" t="str">
            <v>盒</v>
          </cell>
          <cell r="E1888">
            <v>3</v>
          </cell>
        </row>
        <row r="1889">
          <cell r="A1889">
            <v>135487</v>
          </cell>
          <cell r="B1889" t="str">
            <v>格列吡嗪控释片</v>
          </cell>
          <cell r="C1889" t="str">
            <v>5mgx10片x2板薄膜衣</v>
          </cell>
          <cell r="D1889" t="str">
            <v>盒</v>
          </cell>
          <cell r="E1889">
            <v>3</v>
          </cell>
        </row>
        <row r="1890">
          <cell r="A1890">
            <v>44639</v>
          </cell>
          <cell r="B1890" t="str">
            <v>喉痛灵片</v>
          </cell>
          <cell r="C1890" t="str">
            <v>12片x3板(糖衣)</v>
          </cell>
          <cell r="D1890" t="str">
            <v>盒</v>
          </cell>
          <cell r="E1890">
            <v>3</v>
          </cell>
        </row>
        <row r="1891">
          <cell r="A1891">
            <v>57744</v>
          </cell>
          <cell r="B1891" t="str">
            <v>黄藤素软胶囊</v>
          </cell>
          <cell r="C1891" t="str">
            <v>0.45gx12粒</v>
          </cell>
          <cell r="D1891" t="str">
            <v>盒</v>
          </cell>
          <cell r="E1891">
            <v>3</v>
          </cell>
        </row>
        <row r="1892">
          <cell r="A1892">
            <v>32595</v>
          </cell>
          <cell r="B1892" t="str">
            <v>前列舒通胶囊</v>
          </cell>
          <cell r="C1892" t="str">
            <v>0.4gx18粒x2板</v>
          </cell>
          <cell r="D1892" t="str">
            <v>盒</v>
          </cell>
          <cell r="E1892">
            <v>3</v>
          </cell>
        </row>
        <row r="1893">
          <cell r="A1893">
            <v>134772</v>
          </cell>
          <cell r="B1893" t="str">
            <v>红金消结片</v>
          </cell>
          <cell r="C1893" t="str">
            <v>0.42gx36片(薄膜衣)</v>
          </cell>
          <cell r="D1893" t="str">
            <v>盒</v>
          </cell>
          <cell r="E1893">
            <v>3</v>
          </cell>
        </row>
        <row r="1894">
          <cell r="A1894">
            <v>952</v>
          </cell>
          <cell r="B1894" t="str">
            <v>曲咪新乳膏</v>
          </cell>
          <cell r="C1894" t="str">
            <v>10g</v>
          </cell>
          <cell r="D1894" t="str">
            <v>支</v>
          </cell>
          <cell r="E1894">
            <v>3</v>
          </cell>
        </row>
        <row r="1895">
          <cell r="A1895">
            <v>48048</v>
          </cell>
          <cell r="B1895" t="str">
            <v>汗脚除臭浴足盐</v>
          </cell>
          <cell r="C1895" t="str">
            <v>30gx5袋</v>
          </cell>
          <cell r="D1895" t="str">
            <v>盒</v>
          </cell>
          <cell r="E1895">
            <v>3</v>
          </cell>
        </row>
        <row r="1896">
          <cell r="A1896">
            <v>88258</v>
          </cell>
          <cell r="B1896" t="str">
            <v>吲哚美辛贴片</v>
          </cell>
          <cell r="C1896" t="str">
            <v>7cmx10cmx7片</v>
          </cell>
          <cell r="D1896" t="str">
            <v>盒</v>
          </cell>
          <cell r="E1896">
            <v>3</v>
          </cell>
        </row>
        <row r="1897">
          <cell r="A1897">
            <v>104137</v>
          </cell>
          <cell r="B1897" t="str">
            <v>菊梅利咽含片</v>
          </cell>
          <cell r="C1897" t="str">
            <v>1.2gx18片</v>
          </cell>
          <cell r="D1897" t="str">
            <v>盒</v>
          </cell>
          <cell r="E1897">
            <v>3</v>
          </cell>
        </row>
        <row r="1898">
          <cell r="A1898">
            <v>54062</v>
          </cell>
          <cell r="B1898" t="str">
            <v>银杏叶提取物片</v>
          </cell>
          <cell r="C1898" t="str">
            <v>40mg×20片</v>
          </cell>
          <cell r="D1898" t="str">
            <v>盒</v>
          </cell>
          <cell r="E1898">
            <v>3</v>
          </cell>
        </row>
        <row r="1899">
          <cell r="A1899">
            <v>134834</v>
          </cell>
          <cell r="B1899" t="str">
            <v>医用绷带(纱布绷带)</v>
          </cell>
          <cell r="C1899" t="str">
            <v>A型,6cmx6mx2卷</v>
          </cell>
          <cell r="D1899" t="str">
            <v>袋</v>
          </cell>
          <cell r="E1899">
            <v>3</v>
          </cell>
        </row>
        <row r="1900">
          <cell r="A1900">
            <v>126080</v>
          </cell>
          <cell r="B1900" t="str">
            <v>红景天参杞胶囊</v>
          </cell>
          <cell r="C1900" t="str">
            <v>0.25gx30粒</v>
          </cell>
          <cell r="D1900" t="str">
            <v>盒</v>
          </cell>
          <cell r="E1900">
            <v>3</v>
          </cell>
        </row>
        <row r="1901">
          <cell r="A1901">
            <v>6182</v>
          </cell>
          <cell r="B1901" t="str">
            <v>兵兵退热贴</v>
          </cell>
          <cell r="C1901" t="str">
            <v>2贴x2袋(儿童型)BB-01I型</v>
          </cell>
          <cell r="D1901" t="str">
            <v>盒</v>
          </cell>
          <cell r="E1901">
            <v>3</v>
          </cell>
        </row>
        <row r="1902">
          <cell r="A1902">
            <v>105227</v>
          </cell>
          <cell r="B1902" t="str">
            <v>三味甘露散</v>
          </cell>
          <cell r="C1902" t="str">
            <v>4gx10袋</v>
          </cell>
          <cell r="D1902" t="str">
            <v>盒</v>
          </cell>
          <cell r="E1902">
            <v>3</v>
          </cell>
        </row>
        <row r="1903">
          <cell r="A1903">
            <v>131813</v>
          </cell>
          <cell r="B1903" t="str">
            <v>茯苓破壁饮片</v>
          </cell>
          <cell r="C1903" t="str">
            <v>2gx20袋</v>
          </cell>
          <cell r="D1903" t="str">
            <v>罐</v>
          </cell>
          <cell r="E1903">
            <v>3</v>
          </cell>
        </row>
        <row r="1904">
          <cell r="A1904">
            <v>139944</v>
          </cell>
          <cell r="B1904" t="str">
            <v>防霾口罩(立体超薄型)</v>
          </cell>
          <cell r="C1904" t="str">
            <v>4片装 M码</v>
          </cell>
          <cell r="D1904" t="str">
            <v>盒</v>
          </cell>
          <cell r="E1904">
            <v>3</v>
          </cell>
        </row>
        <row r="1905">
          <cell r="A1905">
            <v>145737</v>
          </cell>
          <cell r="B1905" t="str">
            <v>荷叶</v>
          </cell>
          <cell r="C1905" t="str">
            <v>15g</v>
          </cell>
          <cell r="D1905" t="str">
            <v>袋</v>
          </cell>
          <cell r="E1905">
            <v>3</v>
          </cell>
        </row>
        <row r="1906">
          <cell r="A1906">
            <v>146994</v>
          </cell>
          <cell r="B1906" t="str">
            <v>利威丝染发霜(紫色)</v>
          </cell>
          <cell r="C1906" t="str">
            <v>100ml（50mlx2）</v>
          </cell>
          <cell r="D1906" t="str">
            <v>盒</v>
          </cell>
          <cell r="E1906">
            <v>3</v>
          </cell>
        </row>
        <row r="1907">
          <cell r="A1907">
            <v>148001</v>
          </cell>
          <cell r="B1907" t="str">
            <v>三七粉</v>
          </cell>
          <cell r="C1907" t="str">
            <v>80克/瓶（桐君阁）</v>
          </cell>
          <cell r="D1907" t="str">
            <v>盒</v>
          </cell>
          <cell r="E1907">
            <v>3</v>
          </cell>
        </row>
        <row r="1908">
          <cell r="A1908">
            <v>147106</v>
          </cell>
          <cell r="B1908" t="str">
            <v>天美健牌多种维生素矿物质片（成人型） </v>
          </cell>
          <cell r="C1908" t="str">
            <v>500mg/片*100片 </v>
          </cell>
          <cell r="D1908" t="str">
            <v>瓶</v>
          </cell>
          <cell r="E1908">
            <v>3</v>
          </cell>
        </row>
        <row r="1909">
          <cell r="A1909">
            <v>74746</v>
          </cell>
          <cell r="B1909" t="str">
            <v>滴露健康抑菌洗手液</v>
          </cell>
          <cell r="C1909" t="str">
            <v>500g(滋润倍护)</v>
          </cell>
          <cell r="D1909" t="str">
            <v>瓶</v>
          </cell>
          <cell r="E1909">
            <v>3</v>
          </cell>
        </row>
        <row r="1910">
          <cell r="A1910">
            <v>92546</v>
          </cell>
          <cell r="B1910" t="str">
            <v>通脉养心丸</v>
          </cell>
          <cell r="C1910" t="str">
            <v>240丸</v>
          </cell>
          <cell r="D1910" t="str">
            <v>盒</v>
          </cell>
          <cell r="E1910">
            <v>3</v>
          </cell>
        </row>
        <row r="1911">
          <cell r="A1911">
            <v>120624</v>
          </cell>
          <cell r="B1911" t="str">
            <v>蛇油维肤膏(灵方)</v>
          </cell>
          <cell r="C1911" t="str">
            <v>30g(婴幼儿专用)</v>
          </cell>
          <cell r="D1911" t="str">
            <v>盒</v>
          </cell>
          <cell r="E1911">
            <v>3</v>
          </cell>
        </row>
        <row r="1912">
          <cell r="A1912">
            <v>50240</v>
          </cell>
          <cell r="B1912" t="str">
            <v>酒前酒后舒肝片</v>
          </cell>
          <cell r="C1912" t="str">
            <v>1.0gx4片</v>
          </cell>
          <cell r="D1912" t="str">
            <v>盒</v>
          </cell>
          <cell r="E1912">
            <v>3</v>
          </cell>
        </row>
        <row r="1913">
          <cell r="A1913">
            <v>60212</v>
          </cell>
          <cell r="B1913" t="str">
            <v>盐酸坦洛新缓释片</v>
          </cell>
          <cell r="C1913" t="str">
            <v>0.2mg×6片</v>
          </cell>
          <cell r="D1913" t="str">
            <v>盒</v>
          </cell>
          <cell r="E1913">
            <v>3</v>
          </cell>
        </row>
        <row r="1914">
          <cell r="A1914">
            <v>51566</v>
          </cell>
          <cell r="B1914" t="str">
            <v>消咳喘胶囊</v>
          </cell>
          <cell r="C1914" t="str">
            <v>0.35g×36片</v>
          </cell>
          <cell r="D1914" t="str">
            <v>盒</v>
          </cell>
          <cell r="E1914">
            <v>3</v>
          </cell>
        </row>
        <row r="1915">
          <cell r="A1915">
            <v>218</v>
          </cell>
          <cell r="B1915" t="str">
            <v>盐酸环丙沙星片</v>
          </cell>
          <cell r="C1915" t="str">
            <v>0.25gx10片</v>
          </cell>
          <cell r="D1915" t="str">
            <v>盒</v>
          </cell>
          <cell r="E1915">
            <v>3</v>
          </cell>
        </row>
        <row r="1916">
          <cell r="A1916">
            <v>252</v>
          </cell>
          <cell r="B1916" t="str">
            <v>卡托普利片</v>
          </cell>
          <cell r="C1916" t="str">
            <v>25mgx100片</v>
          </cell>
          <cell r="D1916" t="str">
            <v>瓶</v>
          </cell>
          <cell r="E1916">
            <v>3</v>
          </cell>
        </row>
        <row r="1917">
          <cell r="A1917">
            <v>40264</v>
          </cell>
          <cell r="B1917" t="str">
            <v>青霉素V钾片</v>
          </cell>
          <cell r="C1917" t="str">
            <v>0.236gx10片x3板</v>
          </cell>
          <cell r="D1917" t="str">
            <v>盒</v>
          </cell>
          <cell r="E1917">
            <v>3</v>
          </cell>
        </row>
        <row r="1918">
          <cell r="A1918">
            <v>62759</v>
          </cell>
          <cell r="B1918" t="str">
            <v>香砂养胃软胶囊</v>
          </cell>
          <cell r="C1918" t="str">
            <v>0.45g×27粒</v>
          </cell>
          <cell r="D1918" t="str">
            <v>盒</v>
          </cell>
          <cell r="E1918">
            <v>3</v>
          </cell>
        </row>
        <row r="1919">
          <cell r="A1919">
            <v>85896</v>
          </cell>
          <cell r="B1919" t="str">
            <v>复方氢溴酸东莨菪碱贴膏</v>
          </cell>
          <cell r="C1919" t="str">
            <v>2贴</v>
          </cell>
          <cell r="D1919" t="str">
            <v>盒</v>
          </cell>
          <cell r="E1919">
            <v>3</v>
          </cell>
        </row>
        <row r="1920">
          <cell r="A1920">
            <v>92708</v>
          </cell>
          <cell r="B1920" t="str">
            <v>穿心莲片</v>
          </cell>
          <cell r="C1920" t="str">
            <v>20片(薄膜衣)</v>
          </cell>
          <cell r="D1920" t="str">
            <v>盒</v>
          </cell>
          <cell r="E1920">
            <v>3</v>
          </cell>
        </row>
        <row r="1921">
          <cell r="A1921">
            <v>52008</v>
          </cell>
          <cell r="B1921" t="str">
            <v>万通筋骨片</v>
          </cell>
          <cell r="C1921" t="str">
            <v>0.28gx36片</v>
          </cell>
          <cell r="D1921" t="str">
            <v>盒</v>
          </cell>
          <cell r="E1921">
            <v>3</v>
          </cell>
        </row>
        <row r="1922">
          <cell r="A1922">
            <v>148055</v>
          </cell>
          <cell r="B1922" t="str">
            <v>加味藿香正气丸</v>
          </cell>
          <cell r="C1922" t="str">
            <v>6gx10袋（浓缩丸）</v>
          </cell>
          <cell r="D1922" t="str">
            <v>盒</v>
          </cell>
          <cell r="E1922">
            <v>3</v>
          </cell>
        </row>
        <row r="1923">
          <cell r="A1923">
            <v>148665</v>
          </cell>
          <cell r="B1923" t="str">
            <v>知柏地黄丸</v>
          </cell>
          <cell r="C1923" t="str">
            <v>6gx10袋(水蜜丸)</v>
          </cell>
          <cell r="D1923" t="str">
            <v>盒</v>
          </cell>
          <cell r="E1923">
            <v>3</v>
          </cell>
        </row>
        <row r="1924">
          <cell r="A1924">
            <v>49947</v>
          </cell>
          <cell r="B1924" t="str">
            <v>腰痛片</v>
          </cell>
          <cell r="C1924" t="str">
            <v>0.28gx12片x4板(糖衣)</v>
          </cell>
          <cell r="D1924" t="str">
            <v>盒</v>
          </cell>
          <cell r="E1924">
            <v>3</v>
          </cell>
        </row>
        <row r="1925">
          <cell r="A1925">
            <v>66293</v>
          </cell>
          <cell r="B1925" t="str">
            <v>小儿止咳糖浆</v>
          </cell>
          <cell r="C1925" t="str">
            <v>120ml</v>
          </cell>
          <cell r="D1925" t="str">
            <v>瓶</v>
          </cell>
          <cell r="E1925">
            <v>3</v>
          </cell>
        </row>
        <row r="1926">
          <cell r="A1926">
            <v>95043</v>
          </cell>
          <cell r="B1926" t="str">
            <v>藿香正气颗粒</v>
          </cell>
          <cell r="C1926" t="str">
            <v>10gx21袋</v>
          </cell>
          <cell r="D1926" t="str">
            <v>袋</v>
          </cell>
          <cell r="E1926">
            <v>3</v>
          </cell>
        </row>
        <row r="1927">
          <cell r="A1927">
            <v>34337</v>
          </cell>
          <cell r="B1927" t="str">
            <v>清喉咽合剂</v>
          </cell>
          <cell r="C1927" t="str">
            <v>150ml</v>
          </cell>
          <cell r="D1927" t="str">
            <v>瓶</v>
          </cell>
          <cell r="E1927">
            <v>3</v>
          </cell>
        </row>
        <row r="1928">
          <cell r="A1928">
            <v>84647</v>
          </cell>
          <cell r="B1928" t="str">
            <v>小柴胡颗粒</v>
          </cell>
          <cell r="C1928" t="str">
            <v>10gx10袋</v>
          </cell>
          <cell r="D1928" t="str">
            <v>盒</v>
          </cell>
          <cell r="E1928">
            <v>3</v>
          </cell>
        </row>
        <row r="1929">
          <cell r="A1929">
            <v>3133</v>
          </cell>
          <cell r="B1929" t="str">
            <v>维生素A软胶囊(维生素A胶丸)</v>
          </cell>
          <cell r="C1929" t="str">
            <v>2.5万x100粒</v>
          </cell>
          <cell r="D1929" t="str">
            <v>盒</v>
          </cell>
          <cell r="E1929">
            <v>3</v>
          </cell>
        </row>
        <row r="1930">
          <cell r="A1930">
            <v>2765</v>
          </cell>
          <cell r="B1930" t="str">
            <v>乳酶生片</v>
          </cell>
          <cell r="C1930" t="str">
            <v>0.15gx1000片</v>
          </cell>
          <cell r="D1930" t="str">
            <v>瓶</v>
          </cell>
          <cell r="E1930">
            <v>3</v>
          </cell>
        </row>
        <row r="1931">
          <cell r="A1931">
            <v>55663</v>
          </cell>
          <cell r="B1931" t="str">
            <v>克霉唑阴道片(凯妮汀)</v>
          </cell>
          <cell r="C1931" t="str">
            <v>0.5gx1片</v>
          </cell>
          <cell r="D1931" t="str">
            <v>瓶</v>
          </cell>
          <cell r="E1931">
            <v>3</v>
          </cell>
        </row>
        <row r="1932">
          <cell r="A1932">
            <v>905</v>
          </cell>
          <cell r="B1932" t="str">
            <v>复方醋酸氟轻松(三花皮炎宁酊)</v>
          </cell>
          <cell r="C1932" t="str">
            <v>50ml</v>
          </cell>
          <cell r="D1932" t="str">
            <v>瓶</v>
          </cell>
          <cell r="E1932">
            <v>3</v>
          </cell>
        </row>
        <row r="1933">
          <cell r="A1933">
            <v>62646</v>
          </cell>
          <cell r="B1933" t="str">
            <v>萘非滴眼液(黄润洁)</v>
          </cell>
          <cell r="C1933" t="str">
            <v>10ml(含玻璃酸钠)</v>
          </cell>
          <cell r="D1933" t="str">
            <v>盒</v>
          </cell>
          <cell r="E1933">
            <v>3</v>
          </cell>
        </row>
        <row r="1934">
          <cell r="A1934">
            <v>2805</v>
          </cell>
          <cell r="B1934" t="str">
            <v>制霉菌素阴道泡腾片(米可定)</v>
          </cell>
          <cell r="C1934" t="str">
            <v>10万Ux14片</v>
          </cell>
          <cell r="D1934" t="str">
            <v>盒</v>
          </cell>
          <cell r="E1934">
            <v>3</v>
          </cell>
        </row>
        <row r="1935">
          <cell r="A1935">
            <v>45558</v>
          </cell>
          <cell r="B1935" t="str">
            <v>柴黄颗粒</v>
          </cell>
          <cell r="C1935" t="str">
            <v>3gx10袋</v>
          </cell>
          <cell r="D1935" t="str">
            <v>盒</v>
          </cell>
          <cell r="E1935">
            <v>3</v>
          </cell>
        </row>
        <row r="1936">
          <cell r="A1936">
            <v>55963</v>
          </cell>
          <cell r="B1936" t="str">
            <v>枸橼酸莫沙必利分散片(新络纳)</v>
          </cell>
          <cell r="C1936" t="str">
            <v>5mgx20片</v>
          </cell>
          <cell r="D1936" t="str">
            <v>盒</v>
          </cell>
          <cell r="E1936">
            <v>3</v>
          </cell>
        </row>
        <row r="1937">
          <cell r="A1937">
            <v>1788</v>
          </cell>
          <cell r="B1937" t="str">
            <v>咳速停糖浆</v>
          </cell>
          <cell r="C1937" t="str">
            <v>100ml</v>
          </cell>
          <cell r="D1937" t="str">
            <v>瓶</v>
          </cell>
          <cell r="E1937">
            <v>3</v>
          </cell>
        </row>
        <row r="1938">
          <cell r="A1938">
            <v>18235</v>
          </cell>
          <cell r="B1938" t="str">
            <v>复方血栓通胶囊</v>
          </cell>
          <cell r="C1938" t="str">
            <v>0.5gx30粒</v>
          </cell>
          <cell r="D1938" t="str">
            <v>盒</v>
          </cell>
          <cell r="E1938">
            <v>3</v>
          </cell>
        </row>
        <row r="1939">
          <cell r="A1939">
            <v>26791</v>
          </cell>
          <cell r="B1939" t="str">
            <v>清火栀麦片</v>
          </cell>
          <cell r="C1939" t="str">
            <v>12片x40袋(袋装)</v>
          </cell>
          <cell r="D1939" t="str">
            <v>袋</v>
          </cell>
          <cell r="E1939">
            <v>3</v>
          </cell>
        </row>
        <row r="1940">
          <cell r="A1940">
            <v>45252</v>
          </cell>
          <cell r="B1940" t="str">
            <v>辛芩颗粒</v>
          </cell>
          <cell r="C1940" t="str">
            <v>20gx10袋</v>
          </cell>
          <cell r="D1940" t="str">
            <v>盒</v>
          </cell>
          <cell r="E1940">
            <v>3</v>
          </cell>
        </row>
        <row r="1941">
          <cell r="A1941">
            <v>139954</v>
          </cell>
          <cell r="B1941" t="str">
            <v>来益牌叶黄素咀嚼片 </v>
          </cell>
          <cell r="C1941" t="str">
            <v>450mg*30粒 </v>
          </cell>
          <cell r="D1941" t="str">
            <v>盒</v>
          </cell>
          <cell r="E1941">
            <v>3</v>
          </cell>
        </row>
        <row r="1942">
          <cell r="A1942">
            <v>36922</v>
          </cell>
          <cell r="B1942" t="str">
            <v>黄金搭档牌多种维生素矿物质片</v>
          </cell>
          <cell r="C1942" t="str">
            <v>1000mgx40片(中老年型)</v>
          </cell>
          <cell r="D1942" t="str">
            <v>盒</v>
          </cell>
          <cell r="E1942">
            <v>3</v>
          </cell>
        </row>
        <row r="1943">
          <cell r="A1943">
            <v>1644</v>
          </cell>
          <cell r="B1943" t="str">
            <v>板蓝根茶</v>
          </cell>
          <cell r="C1943" t="str">
            <v>15gx12块</v>
          </cell>
          <cell r="D1943" t="str">
            <v>盒</v>
          </cell>
          <cell r="E1943">
            <v>3</v>
          </cell>
        </row>
        <row r="1944">
          <cell r="A1944">
            <v>48640</v>
          </cell>
          <cell r="B1944" t="str">
            <v>盐酸苯环壬酯片(飞赛乐)</v>
          </cell>
          <cell r="C1944" t="str">
            <v>2mgx2片</v>
          </cell>
          <cell r="D1944" t="str">
            <v>盒</v>
          </cell>
          <cell r="E1944">
            <v>3</v>
          </cell>
        </row>
        <row r="1945">
          <cell r="A1945">
            <v>10430</v>
          </cell>
          <cell r="B1945" t="str">
            <v>富马酸比索洛尔片(博苏)</v>
          </cell>
          <cell r="C1945" t="str">
            <v>5mgx10片</v>
          </cell>
          <cell r="D1945" t="str">
            <v>袋</v>
          </cell>
          <cell r="E1945">
            <v>3</v>
          </cell>
        </row>
        <row r="1946">
          <cell r="A1946">
            <v>35548</v>
          </cell>
          <cell r="B1946" t="str">
            <v>罗格列酮片</v>
          </cell>
          <cell r="C1946" t="str">
            <v>4mgx7片x2板</v>
          </cell>
          <cell r="D1946" t="str">
            <v>盒</v>
          </cell>
          <cell r="E1946">
            <v>3</v>
          </cell>
        </row>
        <row r="1947">
          <cell r="A1947">
            <v>56783</v>
          </cell>
          <cell r="B1947" t="str">
            <v>清胃黄连丸</v>
          </cell>
          <cell r="C1947" t="str">
            <v>9gx10袋</v>
          </cell>
          <cell r="D1947" t="str">
            <v>盒</v>
          </cell>
          <cell r="E1947">
            <v>3</v>
          </cell>
        </row>
        <row r="1948">
          <cell r="A1948">
            <v>68184</v>
          </cell>
          <cell r="B1948" t="str">
            <v>蜂胶软胶囊(汤臣倍健)</v>
          </cell>
          <cell r="C1948" t="str">
            <v>30g(500mgx60粒)</v>
          </cell>
          <cell r="D1948" t="str">
            <v>瓶</v>
          </cell>
          <cell r="E1948">
            <v>3</v>
          </cell>
        </row>
        <row r="1949">
          <cell r="A1949">
            <v>108835</v>
          </cell>
          <cell r="B1949" t="str">
            <v>复方青橄榄利咽含片(慢严舒柠)</v>
          </cell>
          <cell r="C1949" t="str">
            <v>0.5gx24片</v>
          </cell>
          <cell r="D1949" t="str">
            <v>盒</v>
          </cell>
          <cell r="E1949">
            <v>3</v>
          </cell>
        </row>
        <row r="1950">
          <cell r="A1950">
            <v>108833</v>
          </cell>
          <cell r="B1950" t="str">
            <v>复方青橄榄利咽含片(慢严舒柠)</v>
          </cell>
          <cell r="C1950" t="str">
            <v>0.5gx8片x4袋(铁盒)</v>
          </cell>
          <cell r="D1950" t="str">
            <v>盒</v>
          </cell>
          <cell r="E1950">
            <v>3</v>
          </cell>
        </row>
        <row r="1951">
          <cell r="A1951">
            <v>99699</v>
          </cell>
          <cell r="B1951" t="str">
            <v>云南白药膏</v>
          </cell>
          <cell r="C1951" t="str">
            <v>6.5cmx10cmx10片</v>
          </cell>
          <cell r="D1951" t="str">
            <v>盒</v>
          </cell>
          <cell r="E1951">
            <v>3</v>
          </cell>
        </row>
        <row r="1952">
          <cell r="A1952">
            <v>34023</v>
          </cell>
          <cell r="B1952" t="str">
            <v>云南白药膏</v>
          </cell>
          <cell r="C1952" t="str">
            <v>6.5cmx10cmx8片</v>
          </cell>
          <cell r="D1952" t="str">
            <v>盒</v>
          </cell>
          <cell r="E1952">
            <v>3</v>
          </cell>
        </row>
        <row r="1953">
          <cell r="A1953">
            <v>75112</v>
          </cell>
          <cell r="B1953" t="str">
            <v>威灵骨刺膏</v>
          </cell>
          <cell r="C1953" t="str">
            <v>12gx1贴</v>
          </cell>
          <cell r="D1953" t="str">
            <v>贴</v>
          </cell>
          <cell r="E1953">
            <v>3</v>
          </cell>
        </row>
        <row r="1954">
          <cell r="A1954">
            <v>1982</v>
          </cell>
          <cell r="B1954" t="str">
            <v>苯扎氯铵贴</v>
          </cell>
          <cell r="C1954" t="str">
            <v>吸垫25mmx18mmx100片</v>
          </cell>
          <cell r="D1954" t="str">
            <v>盒</v>
          </cell>
          <cell r="E1954">
            <v>3</v>
          </cell>
        </row>
        <row r="1955">
          <cell r="A1955">
            <v>68103</v>
          </cell>
          <cell r="B1955" t="str">
            <v>红核妇洁洗液</v>
          </cell>
          <cell r="C1955" t="str">
            <v>150ml</v>
          </cell>
          <cell r="D1955" t="str">
            <v>盒</v>
          </cell>
          <cell r="E1955">
            <v>3</v>
          </cell>
        </row>
        <row r="1956">
          <cell r="A1956">
            <v>39498</v>
          </cell>
          <cell r="B1956" t="str">
            <v>盐酸舍曲林片(左洛复)</v>
          </cell>
          <cell r="C1956" t="str">
            <v>50mgx14片</v>
          </cell>
          <cell r="D1956" t="str">
            <v>盒</v>
          </cell>
          <cell r="E1956">
            <v>3</v>
          </cell>
        </row>
        <row r="1957">
          <cell r="A1957">
            <v>46912</v>
          </cell>
          <cell r="B1957" t="str">
            <v>口腔溃疡含片</v>
          </cell>
          <cell r="C1957" t="str">
            <v>0.3gx6片x2板</v>
          </cell>
          <cell r="D1957" t="str">
            <v>盒</v>
          </cell>
          <cell r="E1957">
            <v>3</v>
          </cell>
        </row>
        <row r="1958">
          <cell r="A1958">
            <v>105245</v>
          </cell>
          <cell r="B1958" t="str">
            <v>强力枇杷露</v>
          </cell>
          <cell r="C1958" t="str">
            <v>225ml</v>
          </cell>
          <cell r="D1958" t="str">
            <v>盒</v>
          </cell>
          <cell r="E1958">
            <v>3</v>
          </cell>
        </row>
        <row r="1959">
          <cell r="A1959">
            <v>97349</v>
          </cell>
          <cell r="B1959" t="str">
            <v>薏苡仁</v>
          </cell>
          <cell r="C1959" t="str">
            <v>100g，精选，(桐君阁）</v>
          </cell>
          <cell r="D1959" t="str">
            <v>袋</v>
          </cell>
          <cell r="E1959">
            <v>3</v>
          </cell>
        </row>
        <row r="1960">
          <cell r="A1960">
            <v>137530</v>
          </cell>
          <cell r="B1960" t="str">
            <v>西洋参</v>
          </cell>
          <cell r="C1960" t="str">
            <v>小片、4g(桐君阁）</v>
          </cell>
          <cell r="D1960" t="str">
            <v>袋</v>
          </cell>
          <cell r="E1960">
            <v>3</v>
          </cell>
        </row>
        <row r="1961">
          <cell r="A1961">
            <v>1514</v>
          </cell>
          <cell r="B1961" t="str">
            <v>醋酸地塞米松粘贴片(意可贴)</v>
          </cell>
          <cell r="C1961" t="str">
            <v>0.3mgx5片</v>
          </cell>
          <cell r="D1961" t="str">
            <v>盒</v>
          </cell>
          <cell r="E1961">
            <v>3</v>
          </cell>
        </row>
        <row r="1962">
          <cell r="A1962">
            <v>134170</v>
          </cell>
          <cell r="B1962" t="str">
            <v>汤臣倍健番茄红素维生素E软胶囊</v>
          </cell>
          <cell r="C1962" t="str">
            <v>30g(500mgx60粒)</v>
          </cell>
          <cell r="D1962" t="str">
            <v>瓶</v>
          </cell>
          <cell r="E1962">
            <v>3</v>
          </cell>
        </row>
        <row r="1963">
          <cell r="A1963">
            <v>105291</v>
          </cell>
          <cell r="B1963" t="str">
            <v>卫生棉签</v>
          </cell>
          <cell r="C1963" t="str">
            <v>7.5cmx100支(塑棒双头)</v>
          </cell>
          <cell r="D1963" t="str">
            <v>瓶</v>
          </cell>
          <cell r="E1963">
            <v>3</v>
          </cell>
        </row>
        <row r="1964">
          <cell r="A1964">
            <v>26237</v>
          </cell>
          <cell r="B1964" t="str">
            <v>抗感灵片</v>
          </cell>
          <cell r="C1964" t="str">
            <v>12片x2板(糖衣片)</v>
          </cell>
          <cell r="D1964" t="str">
            <v>盒</v>
          </cell>
          <cell r="E1964">
            <v>3</v>
          </cell>
        </row>
        <row r="1965">
          <cell r="A1965">
            <v>148051</v>
          </cell>
          <cell r="B1965" t="str">
            <v>雅培全安素全营养配方粉（红枣味）</v>
          </cell>
          <cell r="C1965" t="str">
            <v>900g</v>
          </cell>
          <cell r="D1965" t="str">
            <v>罐</v>
          </cell>
          <cell r="E1965">
            <v>3</v>
          </cell>
        </row>
        <row r="1966">
          <cell r="A1966">
            <v>136523</v>
          </cell>
          <cell r="B1966" t="str">
            <v>肤乐宝超浓缩芦荟胶（雅嘉莱）</v>
          </cell>
          <cell r="C1966" t="str">
            <v>50g儿童装</v>
          </cell>
          <cell r="D1966" t="str">
            <v>盒</v>
          </cell>
          <cell r="E1966">
            <v>3</v>
          </cell>
        </row>
        <row r="1967">
          <cell r="A1967">
            <v>145728</v>
          </cell>
          <cell r="B1967" t="str">
            <v>玫瑰花</v>
          </cell>
          <cell r="C1967" t="str">
            <v>30g</v>
          </cell>
          <cell r="D1967" t="str">
            <v>袋</v>
          </cell>
          <cell r="E1967">
            <v>3</v>
          </cell>
        </row>
        <row r="1968">
          <cell r="A1968">
            <v>145735</v>
          </cell>
          <cell r="B1968" t="str">
            <v>黄芪</v>
          </cell>
          <cell r="C1968" t="str">
            <v>50g</v>
          </cell>
          <cell r="D1968" t="str">
            <v>袋</v>
          </cell>
          <cell r="E1968">
            <v>3</v>
          </cell>
        </row>
        <row r="1969">
          <cell r="A1969">
            <v>145743</v>
          </cell>
          <cell r="B1969" t="str">
            <v>山药</v>
          </cell>
          <cell r="C1969" t="str">
            <v>40g</v>
          </cell>
          <cell r="D1969" t="str">
            <v>袋</v>
          </cell>
          <cell r="E1969">
            <v>3</v>
          </cell>
        </row>
        <row r="1970">
          <cell r="A1970">
            <v>147104</v>
          </cell>
          <cell r="B1970" t="str">
            <v>天美健牌维生素C咀嚼片 </v>
          </cell>
          <cell r="C1970" t="str">
            <v>1g/片*100片 </v>
          </cell>
          <cell r="D1970" t="str">
            <v>瓶</v>
          </cell>
          <cell r="E1970">
            <v>3</v>
          </cell>
        </row>
        <row r="1971">
          <cell r="A1971">
            <v>154582</v>
          </cell>
          <cell r="B1971" t="str">
            <v>医用棉签</v>
          </cell>
          <cell r="C1971" t="str">
            <v>YYMQ-II45支（婴儿亲肤纸棒）</v>
          </cell>
          <cell r="D1971" t="str">
            <v>盒</v>
          </cell>
          <cell r="E1971">
            <v>3</v>
          </cell>
        </row>
        <row r="1972">
          <cell r="A1972">
            <v>53771</v>
          </cell>
          <cell r="B1972" t="str">
            <v>奥卡西平片(曲莱)</v>
          </cell>
          <cell r="C1972" t="str">
            <v>0.3g×50片</v>
          </cell>
          <cell r="D1972" t="str">
            <v>盒</v>
          </cell>
          <cell r="E1972">
            <v>3</v>
          </cell>
        </row>
        <row r="1973">
          <cell r="A1973">
            <v>53777</v>
          </cell>
          <cell r="B1973" t="str">
            <v>氨酚羟考酮片</v>
          </cell>
          <cell r="C1973" t="str">
            <v>325mg×10片</v>
          </cell>
          <cell r="D1973" t="str">
            <v>盒</v>
          </cell>
          <cell r="E1973">
            <v>3</v>
          </cell>
        </row>
        <row r="1974">
          <cell r="A1974">
            <v>105713</v>
          </cell>
          <cell r="B1974" t="str">
            <v>盐酸特比萘芬乳膏(兰美抒)</v>
          </cell>
          <cell r="C1974" t="str">
            <v>1%：10g</v>
          </cell>
          <cell r="D1974" t="str">
            <v>盒</v>
          </cell>
          <cell r="E1974">
            <v>3</v>
          </cell>
        </row>
        <row r="1975">
          <cell r="A1975">
            <v>38632</v>
          </cell>
          <cell r="B1975" t="str">
            <v>尼麦角林片(乐喜林)</v>
          </cell>
          <cell r="C1975" t="str">
            <v>5mgx8片x3板</v>
          </cell>
          <cell r="D1975" t="str">
            <v>盒</v>
          </cell>
          <cell r="E1975">
            <v>3</v>
          </cell>
        </row>
        <row r="1976">
          <cell r="A1976">
            <v>120188</v>
          </cell>
          <cell r="B1976" t="str">
            <v>芦荟纯胶(红妃)</v>
          </cell>
          <cell r="C1976" t="str">
            <v>55g(超浓缩)</v>
          </cell>
          <cell r="D1976" t="str">
            <v>支</v>
          </cell>
          <cell r="E1976">
            <v>3</v>
          </cell>
        </row>
        <row r="1977">
          <cell r="A1977">
            <v>65506</v>
          </cell>
          <cell r="B1977" t="str">
            <v>妇宝颗粒</v>
          </cell>
          <cell r="C1977" t="str">
            <v>10gx8袋</v>
          </cell>
          <cell r="D1977" t="str">
            <v>盒</v>
          </cell>
          <cell r="E1977">
            <v>3</v>
          </cell>
        </row>
        <row r="1978">
          <cell r="A1978">
            <v>41583</v>
          </cell>
          <cell r="B1978" t="str">
            <v>银柴颗粒</v>
          </cell>
          <cell r="C1978" t="str">
            <v>12gx20袋</v>
          </cell>
          <cell r="D1978" t="str">
            <v>袋</v>
          </cell>
          <cell r="E1978">
            <v>3</v>
          </cell>
        </row>
        <row r="1979">
          <cell r="A1979">
            <v>75270</v>
          </cell>
          <cell r="B1979" t="str">
            <v>小儿清热止咳口服液</v>
          </cell>
          <cell r="C1979" t="str">
            <v>10mlx8支</v>
          </cell>
          <cell r="D1979" t="str">
            <v>盒</v>
          </cell>
          <cell r="E1979">
            <v>3</v>
          </cell>
        </row>
        <row r="1980">
          <cell r="A1980">
            <v>136484</v>
          </cell>
          <cell r="B1980" t="str">
            <v>枸橼酸西地那非片(金戈)</v>
          </cell>
          <cell r="C1980" t="str">
            <v>50mgx2片</v>
          </cell>
          <cell r="D1980" t="str">
            <v>盒</v>
          </cell>
          <cell r="E1980">
            <v>3</v>
          </cell>
        </row>
        <row r="1981">
          <cell r="A1981">
            <v>15846</v>
          </cell>
          <cell r="B1981" t="str">
            <v>西黄丸</v>
          </cell>
          <cell r="C1981" t="str">
            <v>3gx2小瓶</v>
          </cell>
          <cell r="D1981" t="str">
            <v>盒</v>
          </cell>
          <cell r="E1981">
            <v>3</v>
          </cell>
        </row>
        <row r="1982">
          <cell r="A1982">
            <v>67454</v>
          </cell>
          <cell r="B1982" t="str">
            <v>黄芪</v>
          </cell>
          <cell r="C1982" t="str">
            <v>100g(精选）</v>
          </cell>
          <cell r="D1982" t="str">
            <v>袋</v>
          </cell>
          <cell r="E1982">
            <v>3</v>
          </cell>
        </row>
        <row r="1983">
          <cell r="A1983">
            <v>45501</v>
          </cell>
          <cell r="B1983" t="str">
            <v>逍遥颗粒</v>
          </cell>
          <cell r="C1983" t="str">
            <v>15gx10袋</v>
          </cell>
          <cell r="D1983" t="str">
            <v>盒</v>
          </cell>
          <cell r="E1983">
            <v>3</v>
          </cell>
        </row>
        <row r="1984">
          <cell r="A1984">
            <v>150626</v>
          </cell>
          <cell r="B1984" t="str">
            <v>柏子养心丸</v>
          </cell>
          <cell r="C1984" t="str">
            <v>6gx10袋（水蜜丸）</v>
          </cell>
          <cell r="D1984" t="str">
            <v>盒</v>
          </cell>
          <cell r="E1984">
            <v>3</v>
          </cell>
        </row>
        <row r="1985">
          <cell r="A1985">
            <v>1408</v>
          </cell>
          <cell r="B1985" t="str">
            <v>黄连上清丸</v>
          </cell>
          <cell r="C1985" t="str">
            <v>6gx9袋</v>
          </cell>
          <cell r="D1985" t="str">
            <v>盒</v>
          </cell>
          <cell r="E1985">
            <v>3</v>
          </cell>
        </row>
        <row r="1986">
          <cell r="A1986">
            <v>124791</v>
          </cell>
          <cell r="B1986" t="str">
            <v>猴耳环消炎胶囊</v>
          </cell>
          <cell r="C1986" t="str">
            <v>0.4gx24粒</v>
          </cell>
          <cell r="D1986" t="str">
            <v>盒</v>
          </cell>
          <cell r="E1986">
            <v>3</v>
          </cell>
        </row>
        <row r="1987">
          <cell r="A1987">
            <v>98144</v>
          </cell>
          <cell r="B1987" t="str">
            <v>复方罗汉果止咳颗粒</v>
          </cell>
          <cell r="C1987" t="str">
            <v>10gx9袋</v>
          </cell>
          <cell r="D1987" t="str">
            <v>盒</v>
          </cell>
          <cell r="E1987">
            <v>3</v>
          </cell>
        </row>
        <row r="1988">
          <cell r="A1988">
            <v>12651</v>
          </cell>
          <cell r="B1988" t="str">
            <v>氯雷他定咀嚼片(海王抒瑞)</v>
          </cell>
          <cell r="C1988" t="str">
            <v>5mgx6片(儿童)</v>
          </cell>
          <cell r="D1988" t="str">
            <v>盒</v>
          </cell>
          <cell r="E1988">
            <v>3</v>
          </cell>
        </row>
        <row r="1989">
          <cell r="A1989">
            <v>39495</v>
          </cell>
          <cell r="B1989" t="str">
            <v>艾司奥美拉唑镁肠溶片（耐信）（原埃索美拉唑镁肠溶片)</v>
          </cell>
          <cell r="C1989" t="str">
            <v>40mgx7片</v>
          </cell>
          <cell r="D1989" t="str">
            <v>盒</v>
          </cell>
          <cell r="E1989">
            <v>3</v>
          </cell>
        </row>
        <row r="1990">
          <cell r="A1990">
            <v>47246</v>
          </cell>
          <cell r="B1990" t="str">
            <v>酮康唑洗剂(采乐)</v>
          </cell>
          <cell r="C1990" t="str">
            <v>1%：50ml</v>
          </cell>
          <cell r="D1990" t="str">
            <v>瓶</v>
          </cell>
          <cell r="E1990">
            <v>3</v>
          </cell>
        </row>
        <row r="1991">
          <cell r="A1991">
            <v>265</v>
          </cell>
          <cell r="B1991" t="str">
            <v>多潘立酮片(吗丁啉)</v>
          </cell>
          <cell r="C1991" t="str">
            <v>10mgx30片</v>
          </cell>
          <cell r="D1991" t="str">
            <v>盒</v>
          </cell>
          <cell r="E1991">
            <v>3</v>
          </cell>
        </row>
        <row r="1992">
          <cell r="A1992">
            <v>45464</v>
          </cell>
          <cell r="B1992" t="str">
            <v>格列美脲片</v>
          </cell>
          <cell r="C1992" t="str">
            <v>2mgx10片</v>
          </cell>
          <cell r="D1992" t="str">
            <v>盒</v>
          </cell>
          <cell r="E1992">
            <v>3</v>
          </cell>
        </row>
        <row r="1993">
          <cell r="A1993">
            <v>87665</v>
          </cell>
          <cell r="B1993" t="str">
            <v>地奥心血康软胶囊
</v>
          </cell>
          <cell r="C1993" t="str">
            <v>0.35gx30粒</v>
          </cell>
          <cell r="D1993" t="str">
            <v>盒</v>
          </cell>
          <cell r="E1993">
            <v>3</v>
          </cell>
        </row>
        <row r="1994">
          <cell r="A1994">
            <v>126012</v>
          </cell>
          <cell r="B1994" t="str">
            <v>蒲地蓝消炎片</v>
          </cell>
          <cell r="C1994" t="str">
            <v>0.3g×24片x3板(薄膜衣片)</v>
          </cell>
          <cell r="D1994" t="str">
            <v>盒</v>
          </cell>
          <cell r="E1994">
            <v>3</v>
          </cell>
        </row>
        <row r="1995">
          <cell r="A1995">
            <v>84545</v>
          </cell>
          <cell r="B1995" t="str">
            <v>善存银片</v>
          </cell>
          <cell r="C1995" t="str">
            <v>100片(薄膜衣)</v>
          </cell>
          <cell r="D1995" t="str">
            <v>瓶</v>
          </cell>
          <cell r="E1995">
            <v>3</v>
          </cell>
        </row>
        <row r="1996">
          <cell r="A1996">
            <v>2405</v>
          </cell>
          <cell r="B1996" t="str">
            <v>复方田七胃痛胶囊</v>
          </cell>
          <cell r="C1996" t="str">
            <v>0.5gx10粒x2袋</v>
          </cell>
          <cell r="D1996" t="str">
            <v>盒</v>
          </cell>
          <cell r="E1996">
            <v>3</v>
          </cell>
        </row>
        <row r="1997">
          <cell r="A1997">
            <v>4809</v>
          </cell>
          <cell r="B1997" t="str">
            <v>木香顺气丸</v>
          </cell>
          <cell r="C1997" t="str">
            <v>3gx10瓶</v>
          </cell>
          <cell r="D1997" t="str">
            <v>盒</v>
          </cell>
          <cell r="E1997">
            <v>3</v>
          </cell>
        </row>
        <row r="1998">
          <cell r="A1998">
            <v>23140</v>
          </cell>
          <cell r="B1998" t="str">
            <v>阿奇霉素干混悬剂(希舒美)</v>
          </cell>
          <cell r="C1998" t="str">
            <v>0.1gx6袋</v>
          </cell>
          <cell r="D1998" t="str">
            <v>盒</v>
          </cell>
          <cell r="E1998">
            <v>3</v>
          </cell>
        </row>
        <row r="1999">
          <cell r="A1999">
            <v>9384</v>
          </cell>
          <cell r="B1999" t="str">
            <v>斧标驱风油</v>
          </cell>
          <cell r="C1999" t="str">
            <v>10ml</v>
          </cell>
          <cell r="D1999" t="str">
            <v>瓶</v>
          </cell>
          <cell r="E1999">
            <v>3</v>
          </cell>
        </row>
        <row r="2000">
          <cell r="A2000">
            <v>131335</v>
          </cell>
          <cell r="B2000" t="str">
            <v>复方黄柏祛癣搽剂</v>
          </cell>
          <cell r="C2000" t="str">
            <v>30ml</v>
          </cell>
          <cell r="D2000" t="str">
            <v>瓶</v>
          </cell>
          <cell r="E2000">
            <v>3</v>
          </cell>
        </row>
        <row r="2001">
          <cell r="A2001">
            <v>17379</v>
          </cell>
          <cell r="B2001" t="str">
            <v>盐酸坦索罗辛缓释胶囊</v>
          </cell>
          <cell r="C2001" t="str">
            <v>0.2mgx10粒</v>
          </cell>
          <cell r="D2001" t="str">
            <v>盒</v>
          </cell>
          <cell r="E2001">
            <v>3</v>
          </cell>
        </row>
        <row r="2002">
          <cell r="A2002">
            <v>135313</v>
          </cell>
          <cell r="B2002" t="str">
            <v>炎热清片
</v>
          </cell>
          <cell r="C2002" t="str">
            <v>0.3g*16片*2板</v>
          </cell>
          <cell r="D2002" t="str">
            <v>盒</v>
          </cell>
          <cell r="E2002">
            <v>3</v>
          </cell>
        </row>
        <row r="2003">
          <cell r="A2003">
            <v>67345</v>
          </cell>
          <cell r="B2003" t="str">
            <v>参芪健胃颗粒
</v>
          </cell>
          <cell r="C2003" t="str">
            <v>16gx12袋
</v>
          </cell>
          <cell r="D2003" t="str">
            <v>盒</v>
          </cell>
          <cell r="E2003">
            <v>3</v>
          </cell>
        </row>
        <row r="2004">
          <cell r="A2004">
            <v>46278</v>
          </cell>
          <cell r="B2004" t="str">
            <v>第6感天然胶乳橡胶避孕套</v>
          </cell>
          <cell r="C2004" t="str">
            <v>12只(颗粒)</v>
          </cell>
          <cell r="D2004" t="str">
            <v>盒</v>
          </cell>
          <cell r="E2004">
            <v>3</v>
          </cell>
        </row>
        <row r="2005">
          <cell r="A2005">
            <v>46277</v>
          </cell>
          <cell r="B2005" t="str">
            <v>第6感天然胶乳橡胶避孕套</v>
          </cell>
          <cell r="C2005" t="str">
            <v>12只(螺纹)</v>
          </cell>
          <cell r="D2005" t="str">
            <v>盒</v>
          </cell>
          <cell r="E2005">
            <v>3</v>
          </cell>
        </row>
        <row r="2006">
          <cell r="A2006">
            <v>59770</v>
          </cell>
          <cell r="B2006" t="str">
            <v>皮肤消毒喷雾剂(破立妥)</v>
          </cell>
          <cell r="C2006" t="str">
            <v>10ml</v>
          </cell>
          <cell r="D2006" t="str">
            <v>瓶</v>
          </cell>
          <cell r="E2006">
            <v>3</v>
          </cell>
        </row>
        <row r="2007">
          <cell r="A2007">
            <v>1416</v>
          </cell>
          <cell r="B2007" t="str">
            <v>枇杷止咳胶囊</v>
          </cell>
          <cell r="C2007" t="str">
            <v>0.25gx24粒</v>
          </cell>
          <cell r="D2007" t="str">
            <v>盒</v>
          </cell>
          <cell r="E2007">
            <v>3</v>
          </cell>
        </row>
        <row r="2008">
          <cell r="A2008">
            <v>74308</v>
          </cell>
          <cell r="B2008" t="str">
            <v>灵芝</v>
          </cell>
          <cell r="C2008" t="str">
            <v>片、50g（桐君阁牌）</v>
          </cell>
          <cell r="D2008" t="str">
            <v>瓶</v>
          </cell>
          <cell r="E2008">
            <v>3</v>
          </cell>
        </row>
        <row r="2009">
          <cell r="A2009">
            <v>48896</v>
          </cell>
          <cell r="B2009" t="str">
            <v>大枣</v>
          </cell>
          <cell r="C2009" t="str">
            <v>450g〈袋〉(桐君阁牌)</v>
          </cell>
          <cell r="D2009" t="str">
            <v>袋</v>
          </cell>
          <cell r="E2009">
            <v>3</v>
          </cell>
        </row>
        <row r="2010">
          <cell r="A2010">
            <v>83198</v>
          </cell>
          <cell r="B2010" t="str">
            <v>小儿氨酚烷胺颗粒</v>
          </cell>
          <cell r="C2010" t="str">
            <v>6gx12袋</v>
          </cell>
          <cell r="D2010" t="str">
            <v>盒</v>
          </cell>
          <cell r="E2010">
            <v>3</v>
          </cell>
        </row>
        <row r="2011">
          <cell r="A2011">
            <v>135244</v>
          </cell>
          <cell r="B2011" t="str">
            <v>恩替卡韦胶囊</v>
          </cell>
          <cell r="C2011" t="str">
            <v>0.5mgx7粒</v>
          </cell>
          <cell r="D2011" t="str">
            <v>盒</v>
          </cell>
          <cell r="E2011">
            <v>3</v>
          </cell>
        </row>
        <row r="2012">
          <cell r="A2012">
            <v>137929</v>
          </cell>
          <cell r="B2012" t="str">
            <v>白芷粉</v>
          </cell>
          <cell r="C2012" t="str">
            <v>120g</v>
          </cell>
          <cell r="D2012" t="str">
            <v>瓶</v>
          </cell>
          <cell r="E2012">
            <v>3</v>
          </cell>
        </row>
        <row r="2013">
          <cell r="A2013">
            <v>143265</v>
          </cell>
          <cell r="B2013" t="str">
            <v>红花
</v>
          </cell>
          <cell r="C2013" t="str">
            <v>40g</v>
          </cell>
          <cell r="D2013" t="str">
            <v>瓶</v>
          </cell>
          <cell r="E2013">
            <v>3</v>
          </cell>
        </row>
        <row r="2014">
          <cell r="A2014">
            <v>146389</v>
          </cell>
          <cell r="B2014" t="str">
            <v>医用碘伏棉棒(欧洁)</v>
          </cell>
          <cell r="C2014" t="str">
            <v>20支</v>
          </cell>
          <cell r="D2014" t="str">
            <v>盒</v>
          </cell>
          <cell r="E2014">
            <v>3</v>
          </cell>
        </row>
        <row r="2015">
          <cell r="A2015">
            <v>146997</v>
          </cell>
          <cell r="B2015" t="str">
            <v>韩金靓清水黑发啫喱（黑色）</v>
          </cell>
          <cell r="C2015" t="str">
            <v>100ml（50mlx2）</v>
          </cell>
          <cell r="D2015" t="str">
            <v>盒</v>
          </cell>
          <cell r="E2015">
            <v>3</v>
          </cell>
        </row>
        <row r="2016">
          <cell r="A2016">
            <v>147101</v>
          </cell>
          <cell r="B2016" t="str">
            <v>天美健牌鱼油软胶囊</v>
          </cell>
          <cell r="C2016" t="str">
            <v>0.45g*100粒</v>
          </cell>
          <cell r="D2016" t="str">
            <v>瓶</v>
          </cell>
          <cell r="E2016">
            <v>3</v>
          </cell>
        </row>
        <row r="2017">
          <cell r="A2017">
            <v>152197</v>
          </cell>
          <cell r="B2017" t="str">
            <v>儿童抑菌止痒凝露（蚊宁）</v>
          </cell>
          <cell r="C2017" t="str">
            <v>6g</v>
          </cell>
          <cell r="D2017" t="str">
            <v>支</v>
          </cell>
          <cell r="E2017">
            <v>3</v>
          </cell>
        </row>
        <row r="2018">
          <cell r="A2018">
            <v>125575</v>
          </cell>
          <cell r="B2018" t="str">
            <v>保丽净假牙清洁片(局部假牙专用）</v>
          </cell>
          <cell r="C2018" t="str">
            <v>30片</v>
          </cell>
          <cell r="D2018" t="str">
            <v>盒</v>
          </cell>
          <cell r="E2018">
            <v>3</v>
          </cell>
        </row>
        <row r="2019">
          <cell r="A2019">
            <v>35775</v>
          </cell>
          <cell r="B2019" t="str">
            <v>障翳散</v>
          </cell>
          <cell r="C2019" t="str">
            <v>0.3g+8ml</v>
          </cell>
          <cell r="D2019" t="str">
            <v>盒</v>
          </cell>
          <cell r="E2019">
            <v>3</v>
          </cell>
        </row>
        <row r="2020">
          <cell r="A2020">
            <v>53950</v>
          </cell>
          <cell r="B2020" t="str">
            <v>双醋瑞因胶囊(安必丁)</v>
          </cell>
          <cell r="C2020" t="str">
            <v>50mg×10粒</v>
          </cell>
          <cell r="D2020" t="str">
            <v>盒</v>
          </cell>
          <cell r="E2020">
            <v>3</v>
          </cell>
        </row>
        <row r="2021">
          <cell r="A2021">
            <v>11902</v>
          </cell>
          <cell r="B2021" t="str">
            <v>硫酸庆大霉素注射液</v>
          </cell>
          <cell r="C2021" t="str">
            <v>4万单位：1mlx10支</v>
          </cell>
          <cell r="D2021" t="str">
            <v>盒</v>
          </cell>
          <cell r="E2021">
            <v>3</v>
          </cell>
        </row>
        <row r="2022">
          <cell r="A2022">
            <v>60174</v>
          </cell>
          <cell r="B2022" t="str">
            <v>复方甘草口服溶液</v>
          </cell>
          <cell r="C2022" t="str">
            <v>150ml</v>
          </cell>
          <cell r="D2022" t="str">
            <v>瓶</v>
          </cell>
          <cell r="E2022">
            <v>3</v>
          </cell>
        </row>
        <row r="2023">
          <cell r="A2023">
            <v>9508</v>
          </cell>
          <cell r="B2023" t="str">
            <v>克林霉素甲硝唑搽剂(痤康王)</v>
          </cell>
          <cell r="C2023" t="str">
            <v>20ml</v>
          </cell>
          <cell r="D2023" t="str">
            <v>瓶</v>
          </cell>
          <cell r="E2023">
            <v>3</v>
          </cell>
        </row>
        <row r="2024">
          <cell r="A2024">
            <v>909</v>
          </cell>
          <cell r="B2024" t="str">
            <v>利巴韦林滴眼液</v>
          </cell>
          <cell r="C2024" t="str">
            <v>8ml:8mg</v>
          </cell>
          <cell r="D2024" t="str">
            <v>支</v>
          </cell>
          <cell r="E2024">
            <v>3</v>
          </cell>
        </row>
        <row r="2025">
          <cell r="A2025">
            <v>1847</v>
          </cell>
          <cell r="B2025" t="str">
            <v>珍珠明目滴眼液</v>
          </cell>
          <cell r="C2025" t="str">
            <v>8ml</v>
          </cell>
          <cell r="D2025" t="str">
            <v>支</v>
          </cell>
          <cell r="E2025">
            <v>3</v>
          </cell>
        </row>
        <row r="2026">
          <cell r="A2026">
            <v>12536</v>
          </cell>
          <cell r="B2026" t="str">
            <v>乙酰螺旋霉素片</v>
          </cell>
          <cell r="C2026" t="str">
            <v>0.1gx24片(薄膜衣)</v>
          </cell>
          <cell r="D2026" t="str">
            <v>盒</v>
          </cell>
          <cell r="E2026">
            <v>3</v>
          </cell>
        </row>
        <row r="2027">
          <cell r="A2027">
            <v>266</v>
          </cell>
          <cell r="B2027" t="str">
            <v>贝诺酯片(扑炎痛)</v>
          </cell>
          <cell r="C2027" t="str">
            <v>0.5gx100片</v>
          </cell>
          <cell r="D2027" t="str">
            <v>盒</v>
          </cell>
          <cell r="E2027">
            <v>3</v>
          </cell>
        </row>
        <row r="2028">
          <cell r="A2028">
            <v>10637</v>
          </cell>
          <cell r="B2028" t="str">
            <v>右归丸</v>
          </cell>
          <cell r="C2028" t="str">
            <v>45g</v>
          </cell>
          <cell r="D2028" t="str">
            <v>瓶</v>
          </cell>
          <cell r="E2028">
            <v>3</v>
          </cell>
        </row>
        <row r="2029">
          <cell r="A2029">
            <v>135545</v>
          </cell>
          <cell r="B2029" t="str">
            <v>舒筋活血片</v>
          </cell>
          <cell r="C2029" t="str">
            <v>0.37g*15片*4板（薄膜衣片）</v>
          </cell>
          <cell r="D2029" t="str">
            <v>盒</v>
          </cell>
          <cell r="E2029">
            <v>3</v>
          </cell>
        </row>
        <row r="2030">
          <cell r="A2030">
            <v>69778</v>
          </cell>
          <cell r="B2030" t="str">
            <v>百合</v>
          </cell>
          <cell r="C2030" t="str">
            <v>150g(特级）</v>
          </cell>
          <cell r="D2030" t="str">
            <v>听</v>
          </cell>
          <cell r="E2030">
            <v>3</v>
          </cell>
        </row>
        <row r="2031">
          <cell r="A2031">
            <v>114006</v>
          </cell>
          <cell r="B2031" t="str">
            <v>风寒咳嗽丸</v>
          </cell>
          <cell r="C2031" t="str">
            <v>6gx12袋(水丸)</v>
          </cell>
          <cell r="D2031" t="str">
            <v>盒</v>
          </cell>
          <cell r="E2031">
            <v>3</v>
          </cell>
        </row>
        <row r="2032">
          <cell r="A2032">
            <v>67696</v>
          </cell>
          <cell r="B2032" t="str">
            <v>莲子</v>
          </cell>
          <cell r="C2032" t="str">
            <v>100g(特级）</v>
          </cell>
          <cell r="D2032" t="str">
            <v>包</v>
          </cell>
          <cell r="E2032">
            <v>3</v>
          </cell>
        </row>
        <row r="2033">
          <cell r="A2033">
            <v>43635</v>
          </cell>
          <cell r="B2033" t="str">
            <v>肥儿糖浆</v>
          </cell>
          <cell r="C2033" t="str">
            <v>100ml</v>
          </cell>
          <cell r="D2033" t="str">
            <v>瓶</v>
          </cell>
          <cell r="E2033">
            <v>3</v>
          </cell>
        </row>
        <row r="2034">
          <cell r="A2034">
            <v>23868</v>
          </cell>
          <cell r="B2034" t="str">
            <v>清咽片</v>
          </cell>
          <cell r="C2034" t="str">
            <v>0.31gx24片(薄膜衣)</v>
          </cell>
          <cell r="D2034" t="str">
            <v>盒</v>
          </cell>
          <cell r="E2034">
            <v>3</v>
          </cell>
        </row>
        <row r="2035">
          <cell r="A2035">
            <v>122216</v>
          </cell>
          <cell r="B2035" t="str">
            <v>花红片</v>
          </cell>
          <cell r="C2035" t="str">
            <v>0.29gx72片(薄膜衣)</v>
          </cell>
          <cell r="D2035" t="str">
            <v>盒</v>
          </cell>
          <cell r="E2035">
            <v>3</v>
          </cell>
        </row>
        <row r="2036">
          <cell r="A2036">
            <v>14815</v>
          </cell>
          <cell r="B2036" t="str">
            <v>正红花油</v>
          </cell>
          <cell r="C2036" t="str">
            <v>20ml</v>
          </cell>
          <cell r="D2036" t="str">
            <v>瓶</v>
          </cell>
          <cell r="E2036">
            <v>3</v>
          </cell>
        </row>
        <row r="2037">
          <cell r="A2037">
            <v>101087</v>
          </cell>
          <cell r="B2037" t="str">
            <v>酚咖片(芬必得)</v>
          </cell>
          <cell r="C2037" t="str">
            <v>20片</v>
          </cell>
          <cell r="D2037" t="str">
            <v>盒</v>
          </cell>
          <cell r="E2037">
            <v>3</v>
          </cell>
        </row>
        <row r="2038">
          <cell r="A2038">
            <v>106188</v>
          </cell>
          <cell r="B2038" t="str">
            <v>田七花叶颗粒</v>
          </cell>
          <cell r="C2038" t="str">
            <v>10gx20袋</v>
          </cell>
          <cell r="D2038" t="str">
            <v>盒</v>
          </cell>
          <cell r="E2038">
            <v>3</v>
          </cell>
        </row>
        <row r="2039">
          <cell r="A2039">
            <v>3527</v>
          </cell>
          <cell r="B2039" t="str">
            <v>非那雄胺片(保列治片)</v>
          </cell>
          <cell r="C2039" t="str">
            <v>5mgx10片</v>
          </cell>
          <cell r="D2039" t="str">
            <v>盒</v>
          </cell>
          <cell r="E2039">
            <v>3</v>
          </cell>
        </row>
        <row r="2040">
          <cell r="A2040">
            <v>5547</v>
          </cell>
          <cell r="B2040" t="str">
            <v>肤痒霜</v>
          </cell>
          <cell r="C2040" t="str">
            <v>12g</v>
          </cell>
          <cell r="D2040" t="str">
            <v>支</v>
          </cell>
          <cell r="E2040">
            <v>3</v>
          </cell>
        </row>
        <row r="2041">
          <cell r="A2041">
            <v>147308</v>
          </cell>
          <cell r="B2041" t="str">
            <v>西瓜霜喉口宝含片 </v>
          </cell>
          <cell r="C2041" t="str">
            <v>16片*1.8克（纸盒话梅味） </v>
          </cell>
          <cell r="D2041" t="str">
            <v>盒</v>
          </cell>
          <cell r="E2041">
            <v>3</v>
          </cell>
        </row>
        <row r="2042">
          <cell r="A2042">
            <v>14507</v>
          </cell>
          <cell r="B2042" t="str">
            <v>西地碘含片(华素片)</v>
          </cell>
          <cell r="C2042" t="str">
            <v>1.5mgx15片</v>
          </cell>
          <cell r="D2042" t="str">
            <v>盒</v>
          </cell>
          <cell r="E2042">
            <v>3</v>
          </cell>
        </row>
        <row r="2043">
          <cell r="A2043">
            <v>15163</v>
          </cell>
          <cell r="B2043" t="str">
            <v>雪梨膏</v>
          </cell>
          <cell r="C2043" t="str">
            <v>350g</v>
          </cell>
          <cell r="D2043" t="str">
            <v>瓶</v>
          </cell>
          <cell r="E2043">
            <v>3</v>
          </cell>
        </row>
        <row r="2044">
          <cell r="A2044">
            <v>25673</v>
          </cell>
          <cell r="B2044" t="str">
            <v>鸢都感冒颗粒</v>
          </cell>
          <cell r="C2044" t="str">
            <v>15gx9袋</v>
          </cell>
          <cell r="D2044" t="str">
            <v>盒</v>
          </cell>
          <cell r="E2044">
            <v>3</v>
          </cell>
        </row>
        <row r="2045">
          <cell r="A2045">
            <v>14000</v>
          </cell>
          <cell r="B2045" t="str">
            <v>吲哒帕胺胶囊(美利巴)</v>
          </cell>
          <cell r="C2045" t="str">
            <v>2.5mgx50粒</v>
          </cell>
          <cell r="D2045" t="str">
            <v>盒</v>
          </cell>
          <cell r="E2045">
            <v>3</v>
          </cell>
        </row>
        <row r="2046">
          <cell r="A2046">
            <v>17283</v>
          </cell>
          <cell r="B2046" t="str">
            <v>氯化钾缓释片(补达秀)</v>
          </cell>
          <cell r="C2046" t="str">
            <v>0.5gx24片</v>
          </cell>
          <cell r="D2046" t="str">
            <v>盒</v>
          </cell>
          <cell r="E2046">
            <v>3</v>
          </cell>
        </row>
        <row r="2047">
          <cell r="A2047">
            <v>49552</v>
          </cell>
          <cell r="B2047" t="str">
            <v>草珊瑚薄荷含片</v>
          </cell>
          <cell r="C2047" t="str">
            <v>1.5gx8片x2板</v>
          </cell>
          <cell r="D2047" t="str">
            <v>盒</v>
          </cell>
          <cell r="E2047">
            <v>3</v>
          </cell>
        </row>
        <row r="2048">
          <cell r="A2048">
            <v>135243</v>
          </cell>
          <cell r="B2048" t="str">
            <v>罗汉果止咳片</v>
          </cell>
          <cell r="C2048" t="str">
            <v>0.36x40片薄膜衣</v>
          </cell>
          <cell r="D2048" t="str">
            <v>盒</v>
          </cell>
          <cell r="E2048">
            <v>3</v>
          </cell>
        </row>
        <row r="2049">
          <cell r="A2049">
            <v>54434</v>
          </cell>
          <cell r="B2049" t="str">
            <v>百癣夏塔热片</v>
          </cell>
          <cell r="C2049" t="str">
            <v>0.3gx45片</v>
          </cell>
          <cell r="D2049" t="str">
            <v>盒</v>
          </cell>
          <cell r="E2049">
            <v>3</v>
          </cell>
        </row>
        <row r="2050">
          <cell r="A2050">
            <v>5627</v>
          </cell>
          <cell r="B2050" t="str">
            <v>马来酸依那普利片(依苏)</v>
          </cell>
          <cell r="C2050" t="str">
            <v>10mgx16片</v>
          </cell>
          <cell r="D2050" t="str">
            <v>盒</v>
          </cell>
          <cell r="E2050">
            <v>3</v>
          </cell>
        </row>
        <row r="2051">
          <cell r="A2051">
            <v>53945</v>
          </cell>
          <cell r="B2051" t="str">
            <v>胞磷胆碱钠片(欣可来)</v>
          </cell>
          <cell r="C2051" t="str">
            <v>0.2gx6片x2板</v>
          </cell>
          <cell r="D2051" t="str">
            <v>盒</v>
          </cell>
          <cell r="E2051">
            <v>3</v>
          </cell>
        </row>
        <row r="2052">
          <cell r="A2052">
            <v>38600</v>
          </cell>
          <cell r="B2052" t="str">
            <v>齿痛消炎灵颗粒</v>
          </cell>
          <cell r="C2052" t="str">
            <v>10gx4袋(无蔗糖)</v>
          </cell>
          <cell r="D2052" t="str">
            <v>盒</v>
          </cell>
          <cell r="E2052">
            <v>3</v>
          </cell>
        </row>
        <row r="2053">
          <cell r="A2053">
            <v>136691</v>
          </cell>
          <cell r="B2053" t="str">
            <v>比沙可啶栓</v>
          </cell>
          <cell r="C2053" t="str">
            <v>10mgx6S</v>
          </cell>
          <cell r="D2053" t="str">
            <v>盒</v>
          </cell>
          <cell r="E2053">
            <v>3</v>
          </cell>
        </row>
        <row r="2054">
          <cell r="A2054">
            <v>110802</v>
          </cell>
          <cell r="B2054" t="str">
            <v>阿莫西林克拉维酸钾片</v>
          </cell>
          <cell r="C2054" t="str">
            <v>0.25g:0.0625gx12片</v>
          </cell>
          <cell r="D2054" t="str">
            <v>盒</v>
          </cell>
          <cell r="E2054">
            <v>3</v>
          </cell>
        </row>
        <row r="2055">
          <cell r="A2055">
            <v>42724</v>
          </cell>
          <cell r="B2055" t="str">
            <v>枇杷蜂蜜</v>
          </cell>
          <cell r="C2055" t="str">
            <v>500g</v>
          </cell>
          <cell r="D2055" t="str">
            <v>瓶</v>
          </cell>
          <cell r="E2055">
            <v>3</v>
          </cell>
        </row>
        <row r="2056">
          <cell r="A2056">
            <v>64244</v>
          </cell>
          <cell r="B2056" t="str">
            <v>通脉降糖胶囊</v>
          </cell>
          <cell r="C2056" t="str">
            <v>0.4gx20粒x3板</v>
          </cell>
          <cell r="D2056" t="str">
            <v>盒</v>
          </cell>
          <cell r="E2056">
            <v>3</v>
          </cell>
        </row>
        <row r="2057">
          <cell r="A2057">
            <v>46273</v>
          </cell>
          <cell r="B2057" t="str">
            <v>第6感天然胶乳橡胶避孕套</v>
          </cell>
          <cell r="C2057" t="str">
            <v>12只(超薄平滑)</v>
          </cell>
          <cell r="D2057" t="str">
            <v>盒</v>
          </cell>
          <cell r="E2057">
            <v>3</v>
          </cell>
        </row>
        <row r="2058">
          <cell r="A2058">
            <v>49186</v>
          </cell>
          <cell r="B2058" t="str">
            <v>格列美脲片(亚莫利)</v>
          </cell>
          <cell r="C2058" t="str">
            <v>2mgx15片</v>
          </cell>
          <cell r="D2058" t="str">
            <v>盒</v>
          </cell>
          <cell r="E2058">
            <v>3</v>
          </cell>
        </row>
        <row r="2059">
          <cell r="A2059">
            <v>10123</v>
          </cell>
          <cell r="B2059" t="str">
            <v>克霉唑乳膏</v>
          </cell>
          <cell r="C2059" t="str">
            <v>10g：0.1g(1%)</v>
          </cell>
          <cell r="D2059" t="str">
            <v>支</v>
          </cell>
          <cell r="E2059">
            <v>3</v>
          </cell>
        </row>
        <row r="2060">
          <cell r="A2060">
            <v>73108</v>
          </cell>
          <cell r="B2060" t="str">
            <v>莲子</v>
          </cell>
          <cell r="C2060" t="str">
            <v>250g（桐君阁）</v>
          </cell>
          <cell r="D2060" t="str">
            <v>瓶</v>
          </cell>
          <cell r="E2060">
            <v>3</v>
          </cell>
        </row>
        <row r="2061">
          <cell r="A2061">
            <v>9627</v>
          </cell>
          <cell r="B2061" t="str">
            <v>维生素B6片</v>
          </cell>
          <cell r="C2061" t="str">
            <v>10mgx100片</v>
          </cell>
          <cell r="D2061" t="str">
            <v>瓶</v>
          </cell>
          <cell r="E2061">
            <v>3</v>
          </cell>
        </row>
        <row r="2062">
          <cell r="A2062">
            <v>121314</v>
          </cell>
          <cell r="B2062" t="str">
            <v>胶原软骨素钙片(汤臣倍健)</v>
          </cell>
          <cell r="C2062" t="str">
            <v>108g(1200mgx90片)</v>
          </cell>
          <cell r="D2062" t="str">
            <v>瓶</v>
          </cell>
          <cell r="E2062">
            <v>3</v>
          </cell>
        </row>
        <row r="2063">
          <cell r="A2063">
            <v>131231</v>
          </cell>
          <cell r="B2063" t="str">
            <v>丹参粉</v>
          </cell>
          <cell r="C2063" t="str">
            <v>80g</v>
          </cell>
          <cell r="D2063" t="str">
            <v>瓶</v>
          </cell>
          <cell r="E2063">
            <v>3</v>
          </cell>
        </row>
        <row r="2064">
          <cell r="A2064">
            <v>26560</v>
          </cell>
          <cell r="B2064" t="str">
            <v>聚乙烯醇滴眼液(瑞珠)</v>
          </cell>
          <cell r="C2064" t="str">
            <v>0.8ml:11.2mgx10支</v>
          </cell>
          <cell r="D2064" t="str">
            <v>盒</v>
          </cell>
          <cell r="E2064">
            <v>3</v>
          </cell>
        </row>
        <row r="2065">
          <cell r="A2065">
            <v>137821</v>
          </cell>
          <cell r="B2065" t="str">
            <v>斯特凡教授龙眼蜂蜜</v>
          </cell>
          <cell r="C2065" t="str">
            <v>500g/瓶</v>
          </cell>
          <cell r="D2065" t="str">
            <v>瓶</v>
          </cell>
          <cell r="E2065">
            <v>3</v>
          </cell>
        </row>
        <row r="2066">
          <cell r="A2066">
            <v>115811</v>
          </cell>
          <cell r="B2066" t="str">
            <v>黑苦荞茶(三匠)</v>
          </cell>
          <cell r="C2066" t="str">
            <v>260g(5gx52小袋)</v>
          </cell>
          <cell r="D2066" t="str">
            <v>袋</v>
          </cell>
          <cell r="E2066">
            <v>3</v>
          </cell>
        </row>
        <row r="2067">
          <cell r="A2067">
            <v>146384</v>
          </cell>
          <cell r="B2067" t="str">
            <v>酒精消毒棉片(欧洁)</v>
          </cell>
          <cell r="C2067" t="str">
            <v>24片</v>
          </cell>
          <cell r="D2067" t="str">
            <v>盒</v>
          </cell>
          <cell r="E2067">
            <v>3</v>
          </cell>
        </row>
        <row r="2068">
          <cell r="A2068">
            <v>147154</v>
          </cell>
          <cell r="B2068" t="str">
            <v>颗粒分药器</v>
          </cell>
          <cell r="C2068" t="str">
            <v>FT101</v>
          </cell>
          <cell r="D2068" t="str">
            <v>盒</v>
          </cell>
          <cell r="E2068">
            <v>3</v>
          </cell>
        </row>
        <row r="2069">
          <cell r="A2069">
            <v>147111</v>
          </cell>
          <cell r="B2069" t="str">
            <v>天美健牌多种维生素咀嚼片（儿童型） </v>
          </cell>
          <cell r="C2069" t="str">
            <v>1000mg/片*100片 </v>
          </cell>
          <cell r="D2069" t="str">
            <v>瓶</v>
          </cell>
          <cell r="E2069">
            <v>3</v>
          </cell>
        </row>
        <row r="2070">
          <cell r="A2070">
            <v>135023</v>
          </cell>
          <cell r="B2070" t="str">
            <v>可丽蓝排卵测试笔[促黄体生成激素（LH）检测试剂（乳胶法）]</v>
          </cell>
          <cell r="C2070" t="str">
            <v>7支装</v>
          </cell>
          <cell r="D2070" t="str">
            <v>盒</v>
          </cell>
          <cell r="E2070">
            <v>3</v>
          </cell>
        </row>
        <row r="2071">
          <cell r="A2071">
            <v>124092</v>
          </cell>
          <cell r="B2071" t="str">
            <v>盐酸阿莫罗芬搽剂</v>
          </cell>
          <cell r="C2071" t="str">
            <v>5%x2.5ml</v>
          </cell>
          <cell r="D2071" t="str">
            <v>盒</v>
          </cell>
          <cell r="E2071">
            <v>3</v>
          </cell>
        </row>
        <row r="2072">
          <cell r="A2072">
            <v>135051</v>
          </cell>
          <cell r="B2072" t="str">
            <v>可丽蓝早早孕测试笔[人绒毛膜促性腺激素(HCG)诊断试剂（乳胶法）</v>
          </cell>
          <cell r="C2072" t="str">
            <v>2支装</v>
          </cell>
          <cell r="D2072" t="str">
            <v>盒</v>
          </cell>
          <cell r="E2072">
            <v>3</v>
          </cell>
        </row>
        <row r="2073">
          <cell r="A2073">
            <v>134828</v>
          </cell>
          <cell r="B2073" t="str">
            <v>第六感纤薄螺纹避孕套</v>
          </cell>
          <cell r="C2073" t="str">
            <v>12只(诱惑装)</v>
          </cell>
          <cell r="D2073" t="str">
            <v>盒</v>
          </cell>
          <cell r="E2073">
            <v>3</v>
          </cell>
        </row>
        <row r="2074">
          <cell r="A2074">
            <v>68116</v>
          </cell>
          <cell r="B2074" t="str">
            <v>抗病毒口服液</v>
          </cell>
          <cell r="C2074" t="str">
            <v>10mlx10支</v>
          </cell>
          <cell r="D2074" t="str">
            <v>盒</v>
          </cell>
          <cell r="E2074">
            <v>3</v>
          </cell>
        </row>
        <row r="2075">
          <cell r="A2075">
            <v>103779</v>
          </cell>
          <cell r="B2075" t="str">
            <v>天然驱蚊贴(布阑氏)</v>
          </cell>
          <cell r="C2075" t="str">
            <v>6片</v>
          </cell>
          <cell r="D2075" t="str">
            <v>袋</v>
          </cell>
          <cell r="E2075">
            <v>3</v>
          </cell>
        </row>
        <row r="2076">
          <cell r="A2076">
            <v>113782</v>
          </cell>
          <cell r="B2076" t="str">
            <v>京都念慈菴乌梅糖</v>
          </cell>
          <cell r="C2076" t="str">
            <v>45g(2.5gx18粒)</v>
          </cell>
          <cell r="D2076" t="str">
            <v>盒</v>
          </cell>
          <cell r="E2076">
            <v>3</v>
          </cell>
        </row>
        <row r="2077">
          <cell r="A2077">
            <v>67453</v>
          </cell>
          <cell r="B2077" t="str">
            <v>百合</v>
          </cell>
        </row>
        <row r="2077">
          <cell r="E2077">
            <v>3</v>
          </cell>
        </row>
        <row r="2078">
          <cell r="A2078">
            <v>154872</v>
          </cell>
          <cell r="B2078" t="str">
            <v>复方锌铁钙口服溶液</v>
          </cell>
        </row>
        <row r="2078">
          <cell r="E2078">
            <v>3</v>
          </cell>
        </row>
        <row r="2079">
          <cell r="A2079">
            <v>154477</v>
          </cell>
          <cell r="B2079" t="str">
            <v>厨房清洁消毒粉</v>
          </cell>
        </row>
        <row r="2079">
          <cell r="E2079">
            <v>3</v>
          </cell>
        </row>
        <row r="2080">
          <cell r="A2080">
            <v>154480</v>
          </cell>
          <cell r="B2080" t="str">
            <v>卫浴清洁消毒粉</v>
          </cell>
        </row>
        <row r="2080">
          <cell r="E2080">
            <v>3</v>
          </cell>
        </row>
        <row r="2081">
          <cell r="A2081">
            <v>154478</v>
          </cell>
          <cell r="B2081" t="str">
            <v>回水弯消毒片</v>
          </cell>
        </row>
        <row r="2081">
          <cell r="E2081">
            <v>3</v>
          </cell>
        </row>
        <row r="2082">
          <cell r="A2082">
            <v>144706</v>
          </cell>
          <cell r="B2082" t="str">
            <v>九味羌活丸</v>
          </cell>
        </row>
        <row r="2082">
          <cell r="E2082">
            <v>3</v>
          </cell>
        </row>
        <row r="2083">
          <cell r="A2083">
            <v>62873</v>
          </cell>
          <cell r="B2083" t="str">
            <v>复方鲜竹沥液</v>
          </cell>
        </row>
        <row r="2083">
          <cell r="E2083">
            <v>3</v>
          </cell>
        </row>
        <row r="2084">
          <cell r="A2084">
            <v>7281</v>
          </cell>
          <cell r="B2084" t="str">
            <v>复方酮康唑发用洗剂(康王洗剂)</v>
          </cell>
        </row>
        <row r="2084">
          <cell r="E2084">
            <v>3</v>
          </cell>
        </row>
        <row r="2085">
          <cell r="A2085">
            <v>30509</v>
          </cell>
          <cell r="B2085" t="str">
            <v>通窍鼻炎片</v>
          </cell>
        </row>
        <row r="2085">
          <cell r="E2085">
            <v>3</v>
          </cell>
        </row>
        <row r="2086">
          <cell r="A2086">
            <v>32625</v>
          </cell>
          <cell r="B2086" t="str">
            <v>孟鲁司特钠咀嚼片(顺尔宁)</v>
          </cell>
        </row>
        <row r="2086">
          <cell r="E2086">
            <v>3</v>
          </cell>
        </row>
        <row r="2087">
          <cell r="A2087">
            <v>136006</v>
          </cell>
          <cell r="B2087" t="str">
            <v>非那雄胺片</v>
          </cell>
        </row>
        <row r="2087">
          <cell r="E2087">
            <v>3</v>
          </cell>
        </row>
        <row r="2088">
          <cell r="A2088">
            <v>142494</v>
          </cell>
          <cell r="B2088" t="str">
            <v>急支糖浆</v>
          </cell>
        </row>
        <row r="2088">
          <cell r="E2088">
            <v>3</v>
          </cell>
        </row>
        <row r="2089">
          <cell r="A2089">
            <v>19732</v>
          </cell>
          <cell r="B2089" t="str">
            <v>醋酸氟轻松乳膏</v>
          </cell>
        </row>
        <row r="2089">
          <cell r="E2089">
            <v>3</v>
          </cell>
        </row>
        <row r="2090">
          <cell r="A2090">
            <v>120188</v>
          </cell>
          <cell r="B2090" t="str">
            <v>芦荟纯胶(红妃)</v>
          </cell>
        </row>
        <row r="2090">
          <cell r="E2090">
            <v>3</v>
          </cell>
        </row>
        <row r="2091">
          <cell r="A2091">
            <v>132672</v>
          </cell>
          <cell r="B2091" t="str">
            <v>天然胶乳橡胶避孕套（多乐士）</v>
          </cell>
        </row>
        <row r="2091">
          <cell r="E2091">
            <v>3</v>
          </cell>
        </row>
        <row r="2092">
          <cell r="A2092">
            <v>25940</v>
          </cell>
          <cell r="B2092" t="str">
            <v>关节止痛膏</v>
          </cell>
        </row>
        <row r="2092">
          <cell r="E2092">
            <v>3</v>
          </cell>
        </row>
        <row r="2093">
          <cell r="A2093">
            <v>1638</v>
          </cell>
          <cell r="B2093" t="str">
            <v>三九胃泰颗粒</v>
          </cell>
        </row>
        <row r="2093">
          <cell r="E2093">
            <v>3</v>
          </cell>
        </row>
        <row r="2094">
          <cell r="A2094">
            <v>123748</v>
          </cell>
          <cell r="B2094" t="str">
            <v>抗病毒颗粒</v>
          </cell>
        </row>
        <row r="2094">
          <cell r="E2094">
            <v>3</v>
          </cell>
        </row>
        <row r="2095">
          <cell r="A2095">
            <v>123721</v>
          </cell>
          <cell r="B2095" t="str">
            <v>野玫瑰蜂蜜</v>
          </cell>
        </row>
        <row r="2095">
          <cell r="E2095">
            <v>3</v>
          </cell>
        </row>
        <row r="2096">
          <cell r="A2096">
            <v>34489</v>
          </cell>
          <cell r="B2096" t="str">
            <v>维生素C泡腾片(力度伸)</v>
          </cell>
        </row>
        <row r="2096">
          <cell r="E2096">
            <v>3</v>
          </cell>
        </row>
        <row r="2097">
          <cell r="A2097">
            <v>49936</v>
          </cell>
          <cell r="B2097" t="str">
            <v>清喉咽颗粒</v>
          </cell>
        </row>
        <row r="2097">
          <cell r="E2097">
            <v>3</v>
          </cell>
        </row>
        <row r="2098">
          <cell r="A2098">
            <v>66070</v>
          </cell>
          <cell r="B2098" t="str">
            <v>儿童肤宝</v>
          </cell>
        </row>
        <row r="2098">
          <cell r="E2098">
            <v>3</v>
          </cell>
        </row>
        <row r="2099">
          <cell r="A2099">
            <v>110737</v>
          </cell>
          <cell r="B2099" t="str">
            <v>肠炎宁片</v>
          </cell>
        </row>
        <row r="2099">
          <cell r="E2099">
            <v>3</v>
          </cell>
        </row>
        <row r="2100">
          <cell r="A2100">
            <v>99818</v>
          </cell>
          <cell r="B2100" t="str">
            <v>酚麻美敏片(泰诺)</v>
          </cell>
        </row>
        <row r="2100">
          <cell r="E2100">
            <v>3</v>
          </cell>
        </row>
        <row r="2101">
          <cell r="A2101">
            <v>110332</v>
          </cell>
          <cell r="B2101" t="str">
            <v>兵兵冬暖宝热敷贴</v>
          </cell>
        </row>
        <row r="2101">
          <cell r="E2101">
            <v>3</v>
          </cell>
        </row>
        <row r="2102">
          <cell r="A2102">
            <v>1804</v>
          </cell>
          <cell r="B2102" t="str">
            <v>鼻窦炎口服液</v>
          </cell>
        </row>
        <row r="2102">
          <cell r="E2102">
            <v>3</v>
          </cell>
        </row>
        <row r="2103">
          <cell r="A2103">
            <v>50496</v>
          </cell>
          <cell r="B2103" t="str">
            <v>麝香壮骨膏</v>
          </cell>
          <cell r="C2103" t="str">
            <v>5贴x1袋x20袋</v>
          </cell>
          <cell r="D2103" t="str">
            <v>盒</v>
          </cell>
          <cell r="E2103">
            <v>3.05</v>
          </cell>
        </row>
        <row r="2104">
          <cell r="A2104">
            <v>15315</v>
          </cell>
          <cell r="B2104" t="str">
            <v>医用棉签</v>
          </cell>
          <cell r="C2104" t="str">
            <v>50支x50袋Ⅰ型</v>
          </cell>
          <cell r="D2104" t="str">
            <v>包</v>
          </cell>
          <cell r="E2104">
            <v>3.86</v>
          </cell>
        </row>
        <row r="2105">
          <cell r="A2105">
            <v>1647</v>
          </cell>
          <cell r="B2105" t="str">
            <v>桂香祛暑散(金灵丹)</v>
          </cell>
          <cell r="C2105" t="str">
            <v>5g</v>
          </cell>
          <cell r="D2105" t="str">
            <v>盒</v>
          </cell>
          <cell r="E2105">
            <v>4</v>
          </cell>
        </row>
        <row r="2106">
          <cell r="A2106">
            <v>97</v>
          </cell>
          <cell r="B2106" t="str">
            <v>甲硝唑芬布芬胶囊(牙周康胶囊)</v>
          </cell>
          <cell r="C2106" t="str">
            <v>10片x2板</v>
          </cell>
          <cell r="D2106" t="str">
            <v>盒</v>
          </cell>
          <cell r="E2106">
            <v>4</v>
          </cell>
        </row>
        <row r="2107">
          <cell r="A2107">
            <v>11</v>
          </cell>
          <cell r="B2107" t="str">
            <v>荣昌肛泰</v>
          </cell>
          <cell r="C2107" t="str">
            <v>0.5gx4片</v>
          </cell>
          <cell r="D2107" t="str">
            <v>盒</v>
          </cell>
          <cell r="E2107">
            <v>4</v>
          </cell>
        </row>
        <row r="2108">
          <cell r="A2108">
            <v>49473</v>
          </cell>
          <cell r="B2108" t="str">
            <v>阿莫西林胶囊</v>
          </cell>
          <cell r="C2108" t="str">
            <v>0.25gx36粒</v>
          </cell>
          <cell r="D2108" t="str">
            <v>盒</v>
          </cell>
          <cell r="E2108">
            <v>4</v>
          </cell>
        </row>
        <row r="2109">
          <cell r="A2109">
            <v>13590</v>
          </cell>
          <cell r="B2109" t="str">
            <v>鱼腥草滴眼液</v>
          </cell>
          <cell r="C2109" t="str">
            <v>8ml</v>
          </cell>
          <cell r="D2109" t="str">
            <v>盒</v>
          </cell>
          <cell r="E2109">
            <v>4</v>
          </cell>
        </row>
        <row r="2110">
          <cell r="A2110">
            <v>248</v>
          </cell>
          <cell r="B2110" t="str">
            <v>维生素B1片(VB1片)</v>
          </cell>
          <cell r="C2110" t="str">
            <v>10mgx100片</v>
          </cell>
          <cell r="D2110" t="str">
            <v>瓶</v>
          </cell>
          <cell r="E2110">
            <v>4</v>
          </cell>
        </row>
        <row r="2111">
          <cell r="A2111">
            <v>1898</v>
          </cell>
          <cell r="B2111" t="str">
            <v>蛇胆川贝枇杷膏</v>
          </cell>
          <cell r="C2111" t="str">
            <v>100ml(138g)</v>
          </cell>
          <cell r="D2111" t="str">
            <v>瓶</v>
          </cell>
          <cell r="E2111">
            <v>4</v>
          </cell>
        </row>
        <row r="2112">
          <cell r="A2112">
            <v>2505</v>
          </cell>
          <cell r="B2112" t="str">
            <v>荆防颗粒</v>
          </cell>
          <cell r="C2112" t="str">
            <v>15gx20袋</v>
          </cell>
          <cell r="D2112" t="str">
            <v>包</v>
          </cell>
          <cell r="E2112">
            <v>4</v>
          </cell>
        </row>
        <row r="2113">
          <cell r="A2113">
            <v>1569</v>
          </cell>
          <cell r="B2113" t="str">
            <v>三七伤药片</v>
          </cell>
          <cell r="C2113" t="str">
            <v>27片(糖衣)</v>
          </cell>
          <cell r="D2113" t="str">
            <v>瓶</v>
          </cell>
          <cell r="E2113">
            <v>4</v>
          </cell>
        </row>
        <row r="2114">
          <cell r="A2114">
            <v>119226</v>
          </cell>
          <cell r="B2114" t="str">
            <v>小儿清肺化痰颗粒</v>
          </cell>
          <cell r="C2114" t="str">
            <v>6gx18袋</v>
          </cell>
          <cell r="D2114" t="str">
            <v>盒</v>
          </cell>
          <cell r="E2114">
            <v>4</v>
          </cell>
        </row>
        <row r="2115">
          <cell r="A2115">
            <v>70874</v>
          </cell>
          <cell r="B2115" t="str">
            <v>小柴胡颗粒</v>
          </cell>
          <cell r="C2115" t="str">
            <v>10gx10袋</v>
          </cell>
          <cell r="D2115" t="str">
            <v>盒</v>
          </cell>
          <cell r="E2115">
            <v>4</v>
          </cell>
        </row>
        <row r="2116">
          <cell r="A2116">
            <v>10967</v>
          </cell>
          <cell r="B2116" t="str">
            <v>利肝隆颗粒</v>
          </cell>
          <cell r="C2116" t="str">
            <v>10gx15袋</v>
          </cell>
          <cell r="D2116" t="str">
            <v>盒</v>
          </cell>
          <cell r="E2116">
            <v>4</v>
          </cell>
        </row>
        <row r="2117">
          <cell r="A2117">
            <v>73485</v>
          </cell>
          <cell r="B2117" t="str">
            <v>参芪颗粒</v>
          </cell>
          <cell r="C2117" t="str">
            <v>10gx9袋</v>
          </cell>
          <cell r="D2117" t="str">
            <v>盒</v>
          </cell>
          <cell r="E2117">
            <v>4</v>
          </cell>
        </row>
        <row r="2118">
          <cell r="A2118">
            <v>117873</v>
          </cell>
          <cell r="B2118" t="str">
            <v>降脂灵片</v>
          </cell>
          <cell r="C2118" t="str">
            <v>0.25gx20片x3板(薄膜衣)</v>
          </cell>
          <cell r="D2118" t="str">
            <v>盒</v>
          </cell>
          <cell r="E2118">
            <v>4</v>
          </cell>
        </row>
        <row r="2119">
          <cell r="A2119">
            <v>12652</v>
          </cell>
          <cell r="B2119" t="str">
            <v>氯雷他定胶囊(海王抒瑞)</v>
          </cell>
          <cell r="C2119" t="str">
            <v>10mgx6粒(成人)</v>
          </cell>
          <cell r="D2119" t="str">
            <v>盒</v>
          </cell>
          <cell r="E2119">
            <v>4</v>
          </cell>
        </row>
        <row r="2120">
          <cell r="A2120">
            <v>1489</v>
          </cell>
          <cell r="B2120" t="str">
            <v>花红片</v>
          </cell>
          <cell r="C2120" t="str">
            <v>48片</v>
          </cell>
          <cell r="D2120" t="str">
            <v>盒</v>
          </cell>
          <cell r="E2120">
            <v>4</v>
          </cell>
        </row>
        <row r="2121">
          <cell r="A2121">
            <v>6124</v>
          </cell>
          <cell r="B2121" t="str">
            <v>胃康灵胶囊</v>
          </cell>
          <cell r="C2121" t="str">
            <v>0.4gx24粒</v>
          </cell>
          <cell r="D2121" t="str">
            <v>盒</v>
          </cell>
          <cell r="E2121">
            <v>4</v>
          </cell>
        </row>
        <row r="2122">
          <cell r="A2122">
            <v>39583</v>
          </cell>
          <cell r="B2122" t="str">
            <v>妇科千金片</v>
          </cell>
          <cell r="C2122" t="str">
            <v>108片</v>
          </cell>
          <cell r="D2122" t="str">
            <v>盒</v>
          </cell>
          <cell r="E2122">
            <v>4</v>
          </cell>
        </row>
        <row r="2123">
          <cell r="A2123">
            <v>43973</v>
          </cell>
          <cell r="B2123" t="str">
            <v>维U颠茄铝胶囊Ⅱ(斯达舒)</v>
          </cell>
          <cell r="C2123" t="str">
            <v>16粒</v>
          </cell>
          <cell r="D2123" t="str">
            <v>盒</v>
          </cell>
          <cell r="E2123">
            <v>4</v>
          </cell>
        </row>
        <row r="2124">
          <cell r="A2124">
            <v>148774</v>
          </cell>
          <cell r="B2124" t="str">
            <v>布洛芬混悬滴剂(美林)</v>
          </cell>
          <cell r="C2124" t="str">
            <v>20ml(15ml:0.6g)</v>
          </cell>
          <cell r="D2124" t="str">
            <v>盒</v>
          </cell>
          <cell r="E2124">
            <v>4</v>
          </cell>
        </row>
        <row r="2125">
          <cell r="A2125">
            <v>104800</v>
          </cell>
          <cell r="B2125" t="str">
            <v>氨麻美敏片(Ⅱ)（原美扑伪麻片）</v>
          </cell>
          <cell r="C2125" t="str">
            <v>20片</v>
          </cell>
          <cell r="D2125" t="str">
            <v>盒</v>
          </cell>
          <cell r="E2125">
            <v>4</v>
          </cell>
        </row>
        <row r="2126">
          <cell r="A2126">
            <v>106213</v>
          </cell>
          <cell r="B2126" t="str">
            <v>风热感冒颗粒</v>
          </cell>
          <cell r="C2126" t="str">
            <v>10gx6袋</v>
          </cell>
          <cell r="D2126" t="str">
            <v>盒</v>
          </cell>
          <cell r="E2126">
            <v>4</v>
          </cell>
        </row>
        <row r="2127">
          <cell r="A2127">
            <v>58607</v>
          </cell>
          <cell r="B2127" t="str">
            <v>硝苯地平缓释片(Ⅱ)(欣盖达)</v>
          </cell>
          <cell r="C2127" t="str">
            <v>20mgx30片</v>
          </cell>
          <cell r="D2127" t="str">
            <v>瓶</v>
          </cell>
          <cell r="E2127">
            <v>4</v>
          </cell>
        </row>
        <row r="2128">
          <cell r="A2128">
            <v>74116</v>
          </cell>
          <cell r="B2128" t="str">
            <v>复方牛磺酸滴眼液(小乐敦)</v>
          </cell>
          <cell r="C2128" t="str">
            <v>13ml</v>
          </cell>
          <cell r="D2128" t="str">
            <v>瓶</v>
          </cell>
          <cell r="E2128">
            <v>4</v>
          </cell>
        </row>
        <row r="2129">
          <cell r="A2129">
            <v>50295</v>
          </cell>
          <cell r="B2129" t="str">
            <v>氢溴酸右美沙芬片</v>
          </cell>
          <cell r="C2129" t="str">
            <v>15mgx12片x2板</v>
          </cell>
          <cell r="D2129" t="str">
            <v>盒</v>
          </cell>
          <cell r="E2129">
            <v>4</v>
          </cell>
        </row>
        <row r="2130">
          <cell r="A2130">
            <v>46519</v>
          </cell>
          <cell r="B2130" t="str">
            <v>复方醋酸地塞米松凝胶</v>
          </cell>
          <cell r="C2130" t="str">
            <v>20g</v>
          </cell>
          <cell r="D2130" t="str">
            <v>支</v>
          </cell>
          <cell r="E2130">
            <v>4</v>
          </cell>
        </row>
        <row r="2131">
          <cell r="A2131">
            <v>82184</v>
          </cell>
          <cell r="B2131" t="str">
            <v>维生素AD滴剂(伊可新)</v>
          </cell>
          <cell r="C2131" t="str">
            <v>30粒(1岁以上)(胶囊型)</v>
          </cell>
          <cell r="D2131" t="str">
            <v>盒</v>
          </cell>
          <cell r="E2131">
            <v>4</v>
          </cell>
        </row>
        <row r="2132">
          <cell r="A2132">
            <v>44370</v>
          </cell>
          <cell r="B2132" t="str">
            <v>慢严舒柠好爽糖</v>
          </cell>
          <cell r="C2132" t="str">
            <v>32g(鲜橙味)</v>
          </cell>
          <cell r="D2132" t="str">
            <v>盒</v>
          </cell>
          <cell r="E2132">
            <v>4</v>
          </cell>
        </row>
        <row r="2133">
          <cell r="A2133">
            <v>19226</v>
          </cell>
          <cell r="B2133" t="str">
            <v>迈之灵片</v>
          </cell>
          <cell r="C2133" t="str">
            <v>150mgx40片</v>
          </cell>
          <cell r="D2133" t="str">
            <v>盒</v>
          </cell>
          <cell r="E2133">
            <v>4</v>
          </cell>
        </row>
        <row r="2134">
          <cell r="A2134">
            <v>31166</v>
          </cell>
          <cell r="B2134" t="str">
            <v>远红外磁疗贴</v>
          </cell>
          <cell r="C2134" t="str">
            <v>7.5cmx11cmx1贴x2袋 ZS-B肩周炎</v>
          </cell>
          <cell r="D2134" t="str">
            <v>盒</v>
          </cell>
          <cell r="E2134">
            <v>4</v>
          </cell>
        </row>
        <row r="2135">
          <cell r="A2135">
            <v>33921</v>
          </cell>
          <cell r="B2135" t="str">
            <v>金药膏</v>
          </cell>
          <cell r="C2135" t="str">
            <v>15g</v>
          </cell>
          <cell r="D2135" t="str">
            <v>盒</v>
          </cell>
          <cell r="E2135">
            <v>4</v>
          </cell>
        </row>
        <row r="2136">
          <cell r="A2136">
            <v>148908</v>
          </cell>
          <cell r="B2136" t="str">
            <v>便携式药盒</v>
          </cell>
          <cell r="C2136" t="str">
            <v>75*105mm(方形)</v>
          </cell>
          <cell r="D2136" t="str">
            <v>个</v>
          </cell>
          <cell r="E2136">
            <v>4</v>
          </cell>
        </row>
        <row r="2137">
          <cell r="A2137">
            <v>2875</v>
          </cell>
          <cell r="B2137" t="str">
            <v>复方醋酸氟轻松酊(皮炎宁酊)</v>
          </cell>
          <cell r="C2137" t="str">
            <v>20ml</v>
          </cell>
          <cell r="D2137" t="str">
            <v>瓶</v>
          </cell>
          <cell r="E2137">
            <v>4</v>
          </cell>
        </row>
        <row r="2138">
          <cell r="A2138">
            <v>2078</v>
          </cell>
          <cell r="B2138" t="str">
            <v>复合维生素B片</v>
          </cell>
          <cell r="C2138" t="str">
            <v>100片</v>
          </cell>
          <cell r="D2138" t="str">
            <v>瓶</v>
          </cell>
          <cell r="E2138">
            <v>4</v>
          </cell>
        </row>
        <row r="2139">
          <cell r="A2139">
            <v>148916</v>
          </cell>
          <cell r="B2139" t="str">
            <v>卫生棉签</v>
          </cell>
          <cell r="C2139" t="str">
            <v>双头纸棒,8cm*10mm,64支</v>
          </cell>
          <cell r="D2139" t="str">
            <v>盒</v>
          </cell>
          <cell r="E2139">
            <v>4</v>
          </cell>
        </row>
        <row r="2140">
          <cell r="A2140">
            <v>400</v>
          </cell>
          <cell r="B2140" t="str">
            <v>布洛芬缓释片(芬尼康)</v>
          </cell>
          <cell r="C2140" t="str">
            <v>300mgx20片</v>
          </cell>
          <cell r="D2140" t="str">
            <v>盒</v>
          </cell>
          <cell r="E2140">
            <v>4</v>
          </cell>
        </row>
        <row r="2141">
          <cell r="A2141">
            <v>4043</v>
          </cell>
          <cell r="B2141" t="str">
            <v>飞雕牌皮肤消毒液(75#消毒酒精)</v>
          </cell>
          <cell r="C2141" t="str">
            <v>75#:100ml</v>
          </cell>
          <cell r="D2141" t="str">
            <v>瓶</v>
          </cell>
          <cell r="E2141">
            <v>4</v>
          </cell>
        </row>
        <row r="2142">
          <cell r="A2142">
            <v>9683</v>
          </cell>
          <cell r="B2142" t="str">
            <v>颠茄磺苄啶片(泻立停)</v>
          </cell>
          <cell r="C2142" t="str">
            <v>0.48x12片</v>
          </cell>
          <cell r="D2142" t="str">
            <v>盒</v>
          </cell>
          <cell r="E2142">
            <v>4</v>
          </cell>
        </row>
        <row r="2143">
          <cell r="A2143">
            <v>565</v>
          </cell>
          <cell r="B2143" t="str">
            <v>卡托普利片</v>
          </cell>
          <cell r="C2143" t="str">
            <v>25mgx100片</v>
          </cell>
          <cell r="D2143" t="str">
            <v>瓶</v>
          </cell>
          <cell r="E2143">
            <v>4</v>
          </cell>
        </row>
        <row r="2144">
          <cell r="A2144">
            <v>1239</v>
          </cell>
          <cell r="B2144" t="str">
            <v>脑心通胶囊</v>
          </cell>
          <cell r="C2144" t="str">
            <v>0.4gx18粒x2板(新包装)</v>
          </cell>
          <cell r="D2144" t="str">
            <v>盒</v>
          </cell>
          <cell r="E2144">
            <v>4</v>
          </cell>
        </row>
        <row r="2145">
          <cell r="A2145">
            <v>129743</v>
          </cell>
          <cell r="B2145" t="str">
            <v>足光散</v>
          </cell>
          <cell r="C2145" t="str">
            <v>20gx3袋</v>
          </cell>
          <cell r="D2145" t="str">
            <v>盒</v>
          </cell>
          <cell r="E2145">
            <v>4</v>
          </cell>
        </row>
        <row r="2146">
          <cell r="A2146">
            <v>1340</v>
          </cell>
          <cell r="B2146" t="str">
            <v>九味羌活丸</v>
          </cell>
          <cell r="C2146" t="str">
            <v>6gx9袋</v>
          </cell>
          <cell r="D2146" t="str">
            <v>盒</v>
          </cell>
          <cell r="E2146">
            <v>4</v>
          </cell>
        </row>
        <row r="2147">
          <cell r="A2147">
            <v>144396</v>
          </cell>
          <cell r="B2147" t="str">
            <v>赶黄草</v>
          </cell>
          <cell r="C2147" t="str">
            <v>叶 30g</v>
          </cell>
          <cell r="D2147" t="str">
            <v>听</v>
          </cell>
          <cell r="E2147">
            <v>4</v>
          </cell>
        </row>
        <row r="2148">
          <cell r="A2148">
            <v>70928</v>
          </cell>
          <cell r="B2148" t="str">
            <v>玫瑰花</v>
          </cell>
          <cell r="C2148" t="str">
            <v>80g(太极牌)</v>
          </cell>
          <cell r="D2148" t="str">
            <v>听</v>
          </cell>
          <cell r="E2148">
            <v>4</v>
          </cell>
        </row>
        <row r="2149">
          <cell r="A2149">
            <v>50287</v>
          </cell>
          <cell r="B2149" t="str">
            <v>小儿咳喘灵颗粒</v>
          </cell>
          <cell r="C2149" t="str">
            <v>2gx10袋</v>
          </cell>
          <cell r="D2149" t="str">
            <v>盒</v>
          </cell>
          <cell r="E2149">
            <v>4</v>
          </cell>
        </row>
        <row r="2150">
          <cell r="A2150">
            <v>112547</v>
          </cell>
          <cell r="B2150" t="str">
            <v>麻杏止咳糖浆</v>
          </cell>
          <cell r="C2150" t="str">
            <v>150ml</v>
          </cell>
          <cell r="D2150" t="str">
            <v>瓶</v>
          </cell>
          <cell r="E2150">
            <v>4</v>
          </cell>
        </row>
        <row r="2151">
          <cell r="A2151">
            <v>2153</v>
          </cell>
          <cell r="B2151" t="str">
            <v>格列吡嗪片(美吡达)</v>
          </cell>
          <cell r="C2151" t="str">
            <v>5mgx30片</v>
          </cell>
          <cell r="D2151" t="str">
            <v>盒</v>
          </cell>
          <cell r="E2151">
            <v>4</v>
          </cell>
        </row>
        <row r="2152">
          <cell r="A2152">
            <v>842</v>
          </cell>
          <cell r="B2152" t="str">
            <v>麝香祛痛气雾剂</v>
          </cell>
          <cell r="C2152" t="str">
            <v>56ml</v>
          </cell>
          <cell r="D2152" t="str">
            <v>瓶</v>
          </cell>
          <cell r="E2152">
            <v>4</v>
          </cell>
        </row>
        <row r="2153">
          <cell r="A2153">
            <v>644</v>
          </cell>
          <cell r="B2153" t="str">
            <v>尼群地平片</v>
          </cell>
          <cell r="C2153" t="str">
            <v>10mgx100片</v>
          </cell>
          <cell r="D2153" t="str">
            <v>瓶</v>
          </cell>
          <cell r="E2153">
            <v>4</v>
          </cell>
        </row>
        <row r="2154">
          <cell r="A2154">
            <v>3564</v>
          </cell>
          <cell r="B2154" t="str">
            <v>非洛地平缓释片(波依定)</v>
          </cell>
          <cell r="C2154" t="str">
            <v>2.5mgx10片</v>
          </cell>
          <cell r="D2154" t="str">
            <v>盒</v>
          </cell>
          <cell r="E2154">
            <v>4</v>
          </cell>
        </row>
        <row r="2155">
          <cell r="A2155">
            <v>129656</v>
          </cell>
          <cell r="B2155" t="str">
            <v>感冒疏风片</v>
          </cell>
          <cell r="C2155" t="str">
            <v>15片x2板</v>
          </cell>
          <cell r="D2155" t="str">
            <v>盒</v>
          </cell>
          <cell r="E2155">
            <v>4</v>
          </cell>
        </row>
        <row r="2156">
          <cell r="A2156">
            <v>24057</v>
          </cell>
          <cell r="B2156" t="str">
            <v>跌打万花油</v>
          </cell>
          <cell r="C2156" t="str">
            <v>25ml</v>
          </cell>
          <cell r="D2156" t="str">
            <v>瓶</v>
          </cell>
          <cell r="E2156">
            <v>4</v>
          </cell>
        </row>
        <row r="2157">
          <cell r="A2157">
            <v>148851</v>
          </cell>
          <cell r="B2157" t="str">
            <v>普乐安片</v>
          </cell>
          <cell r="C2157" t="str">
            <v>0.57gx150片（薄膜衣）</v>
          </cell>
          <cell r="D2157" t="str">
            <v>瓶</v>
          </cell>
          <cell r="E2157">
            <v>4</v>
          </cell>
        </row>
        <row r="2158">
          <cell r="A2158">
            <v>40880</v>
          </cell>
          <cell r="B2158" t="str">
            <v>孟鲁司特钠片(顺尔宁)</v>
          </cell>
          <cell r="C2158" t="str">
            <v>10mgx5片</v>
          </cell>
          <cell r="D2158" t="str">
            <v>盒</v>
          </cell>
          <cell r="E2158">
            <v>4</v>
          </cell>
        </row>
        <row r="2159">
          <cell r="A2159">
            <v>70414</v>
          </cell>
          <cell r="B2159" t="str">
            <v>胆香鼻炎片</v>
          </cell>
          <cell r="C2159" t="str">
            <v>12片x2板</v>
          </cell>
          <cell r="D2159" t="str">
            <v>盒</v>
          </cell>
          <cell r="E2159">
            <v>4</v>
          </cell>
        </row>
        <row r="2160">
          <cell r="A2160">
            <v>11449</v>
          </cell>
          <cell r="B2160" t="str">
            <v>金银花润喉糖</v>
          </cell>
          <cell r="C2160" t="str">
            <v>40g(2gx20片)</v>
          </cell>
          <cell r="D2160" t="str">
            <v>盒</v>
          </cell>
          <cell r="E2160">
            <v>4</v>
          </cell>
        </row>
        <row r="2161">
          <cell r="A2161">
            <v>45131</v>
          </cell>
          <cell r="B2161" t="str">
            <v>复方苦参洗剂</v>
          </cell>
          <cell r="C2161" t="str">
            <v>280ml</v>
          </cell>
          <cell r="D2161" t="str">
            <v>瓶</v>
          </cell>
          <cell r="E2161">
            <v>4</v>
          </cell>
        </row>
        <row r="2162">
          <cell r="A2162">
            <v>143225</v>
          </cell>
          <cell r="B2162" t="str">
            <v>创盈金斯利安多维片 </v>
          </cell>
          <cell r="C2162" t="str">
            <v>1.17gx50片 </v>
          </cell>
          <cell r="D2162" t="str">
            <v>盒</v>
          </cell>
          <cell r="E2162">
            <v>4</v>
          </cell>
        </row>
        <row r="2163">
          <cell r="A2163">
            <v>13293</v>
          </cell>
          <cell r="B2163" t="str">
            <v>阿托伐他汀钙片(阿乐)</v>
          </cell>
          <cell r="C2163" t="str">
            <v>10mgx7片</v>
          </cell>
          <cell r="D2163" t="str">
            <v>盒</v>
          </cell>
          <cell r="E2163">
            <v>4</v>
          </cell>
        </row>
        <row r="2164">
          <cell r="A2164">
            <v>119012</v>
          </cell>
          <cell r="B2164" t="str">
            <v>医用消毒片(酒精消毒片)</v>
          </cell>
          <cell r="C2164" t="str">
            <v>50袋x1片(3*6cm)(原3x3cm-2p)</v>
          </cell>
          <cell r="D2164" t="str">
            <v>盒</v>
          </cell>
          <cell r="E2164">
            <v>4</v>
          </cell>
        </row>
        <row r="2165">
          <cell r="A2165">
            <v>117370</v>
          </cell>
          <cell r="B2165" t="str">
            <v>十五味黑药丸</v>
          </cell>
          <cell r="C2165" t="str">
            <v>0.8gx8丸x2板</v>
          </cell>
          <cell r="D2165" t="str">
            <v>盒</v>
          </cell>
          <cell r="E2165">
            <v>4</v>
          </cell>
        </row>
        <row r="2166">
          <cell r="A2166">
            <v>143063</v>
          </cell>
          <cell r="B2166" t="str">
            <v>复方甘草酸苷片</v>
          </cell>
          <cell r="C2166" t="str">
            <v>25mgx40片</v>
          </cell>
          <cell r="D2166" t="str">
            <v>盒</v>
          </cell>
          <cell r="E2166">
            <v>4</v>
          </cell>
        </row>
        <row r="2167">
          <cell r="A2167">
            <v>151215</v>
          </cell>
          <cell r="B2167" t="str">
            <v>爽口喉片（柠檬味）</v>
          </cell>
          <cell r="C2167" t="str">
            <v>40g（无糖型维C）</v>
          </cell>
          <cell r="D2167" t="str">
            <v>瓶</v>
          </cell>
          <cell r="E2167">
            <v>4</v>
          </cell>
        </row>
        <row r="2168">
          <cell r="A2168">
            <v>72814</v>
          </cell>
          <cell r="B2168" t="str">
            <v>壮骨麝香止痛膏</v>
          </cell>
          <cell r="C2168" t="str">
            <v>7cmx10cmx10贴(袋装)</v>
          </cell>
          <cell r="D2168" t="str">
            <v>袋</v>
          </cell>
          <cell r="E2168">
            <v>4</v>
          </cell>
        </row>
        <row r="2169">
          <cell r="A2169">
            <v>103960</v>
          </cell>
          <cell r="B2169" t="str">
            <v>合生元幼儿配方奶粉(三阶段)</v>
          </cell>
          <cell r="C2169" t="str">
            <v>900g(金装)</v>
          </cell>
          <cell r="D2169" t="str">
            <v>罐</v>
          </cell>
          <cell r="E2169">
            <v>4</v>
          </cell>
        </row>
        <row r="2170">
          <cell r="A2170">
            <v>130285</v>
          </cell>
          <cell r="B2170" t="str">
            <v>复方酮康唑软膏</v>
          </cell>
          <cell r="C2170" t="str">
            <v>7g</v>
          </cell>
          <cell r="D2170" t="str">
            <v>支</v>
          </cell>
          <cell r="E2170">
            <v>4</v>
          </cell>
        </row>
        <row r="2171">
          <cell r="A2171">
            <v>17201</v>
          </cell>
          <cell r="B2171" t="str">
            <v>左氧氟沙星(可乐必妥片)</v>
          </cell>
          <cell r="C2171" t="str">
            <v>0.1gx10片</v>
          </cell>
          <cell r="D2171" t="str">
            <v>盒</v>
          </cell>
          <cell r="E2171">
            <v>4</v>
          </cell>
        </row>
        <row r="2172">
          <cell r="A2172">
            <v>66073</v>
          </cell>
          <cell r="B2172" t="str">
            <v>维生素C咀嚼片</v>
          </cell>
          <cell r="C2172" t="str">
            <v>100mgx60片</v>
          </cell>
          <cell r="D2172" t="str">
            <v>瓶</v>
          </cell>
          <cell r="E2172">
            <v>4</v>
          </cell>
        </row>
        <row r="2173">
          <cell r="A2173">
            <v>11779</v>
          </cell>
          <cell r="B2173" t="str">
            <v>肤痒颗粒</v>
          </cell>
          <cell r="C2173" t="str">
            <v>9gx10袋</v>
          </cell>
          <cell r="D2173" t="str">
            <v>盒</v>
          </cell>
          <cell r="E2173">
            <v>4</v>
          </cell>
        </row>
        <row r="2174">
          <cell r="A2174">
            <v>2434</v>
          </cell>
          <cell r="B2174" t="str">
            <v>小金丸</v>
          </cell>
          <cell r="C2174" t="str">
            <v>0.6gx3瓶</v>
          </cell>
          <cell r="D2174" t="str">
            <v>盒</v>
          </cell>
          <cell r="E2174">
            <v>4</v>
          </cell>
        </row>
        <row r="2175">
          <cell r="A2175">
            <v>147341</v>
          </cell>
          <cell r="B2175" t="str">
            <v>健儿清解液</v>
          </cell>
          <cell r="C2175" t="str">
            <v>10mlx10支</v>
          </cell>
          <cell r="D2175" t="str">
            <v>盒</v>
          </cell>
          <cell r="E2175">
            <v>4</v>
          </cell>
        </row>
        <row r="2176">
          <cell r="A2176">
            <v>74380</v>
          </cell>
          <cell r="B2176" t="str">
            <v>六味木香胶囊</v>
          </cell>
          <cell r="C2176" t="str">
            <v>0.42gx12粒x3板</v>
          </cell>
          <cell r="D2176" t="str">
            <v>盒</v>
          </cell>
          <cell r="E2176">
            <v>4</v>
          </cell>
        </row>
        <row r="2177">
          <cell r="A2177">
            <v>45012</v>
          </cell>
          <cell r="B2177" t="str">
            <v>麻杏止咳片</v>
          </cell>
          <cell r="C2177" t="str">
            <v>0.26gx15片x3板(薄膜衣)</v>
          </cell>
          <cell r="D2177" t="str">
            <v>盒</v>
          </cell>
          <cell r="E2177">
            <v>4</v>
          </cell>
        </row>
        <row r="2178">
          <cell r="A2178">
            <v>22510</v>
          </cell>
          <cell r="B2178" t="str">
            <v>一清颗粒</v>
          </cell>
          <cell r="C2178" t="str">
            <v>7.5gx12袋</v>
          </cell>
          <cell r="D2178" t="str">
            <v>盒</v>
          </cell>
          <cell r="E2178">
            <v>4</v>
          </cell>
        </row>
        <row r="2179">
          <cell r="A2179">
            <v>74885</v>
          </cell>
          <cell r="B2179" t="str">
            <v>止咳片</v>
          </cell>
          <cell r="C2179" t="str">
            <v>0.3gx15片x3板(糖衣)</v>
          </cell>
          <cell r="D2179" t="str">
            <v>盒</v>
          </cell>
          <cell r="E2179">
            <v>4</v>
          </cell>
        </row>
        <row r="2180">
          <cell r="A2180">
            <v>12131</v>
          </cell>
          <cell r="B2180" t="str">
            <v>胆宁片</v>
          </cell>
          <cell r="C2180" t="str">
            <v>0.36gx100片(薄膜衣)</v>
          </cell>
          <cell r="D2180" t="str">
            <v>瓶</v>
          </cell>
          <cell r="E2180">
            <v>4</v>
          </cell>
        </row>
        <row r="2181">
          <cell r="A2181">
            <v>137243</v>
          </cell>
          <cell r="B2181" t="str">
            <v>善存沛优牌辅助降血脂软胶囊</v>
          </cell>
          <cell r="C2181" t="str">
            <v>90g(1.0gx90s)</v>
          </cell>
          <cell r="D2181" t="str">
            <v>盒</v>
          </cell>
          <cell r="E2181">
            <v>4</v>
          </cell>
        </row>
        <row r="2182">
          <cell r="A2182">
            <v>56989</v>
          </cell>
          <cell r="B2182" t="str">
            <v>康复新液</v>
          </cell>
          <cell r="C2182" t="str">
            <v>100ml</v>
          </cell>
          <cell r="D2182" t="str">
            <v>瓶</v>
          </cell>
          <cell r="E2182">
            <v>4</v>
          </cell>
        </row>
        <row r="2183">
          <cell r="A2183">
            <v>50180</v>
          </cell>
          <cell r="B2183" t="str">
            <v>远红外肩周炎痛贴</v>
          </cell>
          <cell r="C2183" t="str">
            <v>9.5cmx12.5cmx6贴</v>
          </cell>
          <cell r="D2183" t="str">
            <v>盒</v>
          </cell>
          <cell r="E2183">
            <v>4</v>
          </cell>
        </row>
        <row r="2184">
          <cell r="A2184">
            <v>10228</v>
          </cell>
          <cell r="B2184" t="str">
            <v>聚维酮碘溶液(艾利克)</v>
          </cell>
          <cell r="C2184" t="str">
            <v>200ml：5%(带冲洗器)</v>
          </cell>
          <cell r="D2184" t="str">
            <v>瓶</v>
          </cell>
          <cell r="E2184">
            <v>4</v>
          </cell>
        </row>
        <row r="2185">
          <cell r="A2185">
            <v>23352</v>
          </cell>
          <cell r="B2185" t="str">
            <v>植物本草抑菌洗液（妇炎洁）</v>
          </cell>
          <cell r="C2185" t="str">
            <v>380ml</v>
          </cell>
          <cell r="D2185" t="str">
            <v>瓶</v>
          </cell>
          <cell r="E2185">
            <v>4</v>
          </cell>
        </row>
        <row r="2186">
          <cell r="A2186">
            <v>152620</v>
          </cell>
          <cell r="B2186" t="str">
            <v>卡通防水创可贴（白雪公主）</v>
          </cell>
          <cell r="C2186" t="str">
            <v>58mmx18.2mmx8片</v>
          </cell>
          <cell r="D2186" t="str">
            <v>盒</v>
          </cell>
          <cell r="E2186">
            <v>4</v>
          </cell>
        </row>
        <row r="2187">
          <cell r="A2187">
            <v>48194</v>
          </cell>
          <cell r="B2187" t="str">
            <v>复方门冬维甘滴眼液</v>
          </cell>
          <cell r="C2187" t="str">
            <v>15ml</v>
          </cell>
          <cell r="D2187" t="str">
            <v>盒</v>
          </cell>
          <cell r="E2187">
            <v>4</v>
          </cell>
        </row>
        <row r="2188">
          <cell r="A2188">
            <v>22512</v>
          </cell>
          <cell r="B2188" t="str">
            <v>叶酸片</v>
          </cell>
          <cell r="C2188" t="str">
            <v>0.4mgx31片</v>
          </cell>
          <cell r="D2188" t="str">
            <v>瓶</v>
          </cell>
          <cell r="E2188">
            <v>4</v>
          </cell>
        </row>
        <row r="2189">
          <cell r="A2189">
            <v>134763</v>
          </cell>
          <cell r="B2189" t="str">
            <v>川百止痒洗剂</v>
          </cell>
          <cell r="C2189" t="str">
            <v>50ml</v>
          </cell>
          <cell r="D2189" t="str">
            <v>盒</v>
          </cell>
          <cell r="E2189">
            <v>4</v>
          </cell>
        </row>
        <row r="2190">
          <cell r="A2190">
            <v>130034</v>
          </cell>
          <cell r="B2190" t="str">
            <v>和田五星枣</v>
          </cell>
          <cell r="C2190" t="str">
            <v>500g</v>
          </cell>
          <cell r="D2190" t="str">
            <v>袋</v>
          </cell>
          <cell r="E2190">
            <v>4</v>
          </cell>
        </row>
        <row r="2191">
          <cell r="A2191">
            <v>145731</v>
          </cell>
          <cell r="B2191" t="str">
            <v>灵芝</v>
          </cell>
          <cell r="C2191" t="str">
            <v>20g</v>
          </cell>
          <cell r="D2191" t="str">
            <v>袋</v>
          </cell>
          <cell r="E2191">
            <v>4</v>
          </cell>
        </row>
        <row r="2192">
          <cell r="A2192">
            <v>26754</v>
          </cell>
          <cell r="B2192" t="str">
            <v>睡好片(太极牌)</v>
          </cell>
          <cell r="C2192" t="str">
            <v>200mgx8片x2板</v>
          </cell>
          <cell r="D2192" t="str">
            <v>盒</v>
          </cell>
          <cell r="E2192">
            <v>4</v>
          </cell>
        </row>
        <row r="2193">
          <cell r="A2193">
            <v>39991</v>
          </cell>
          <cell r="B2193" t="str">
            <v>消毒粉(消洗灵)</v>
          </cell>
          <cell r="C2193" t="str">
            <v>450g</v>
          </cell>
          <cell r="D2193" t="str">
            <v>袋</v>
          </cell>
          <cell r="E2193">
            <v>4</v>
          </cell>
        </row>
        <row r="2194">
          <cell r="A2194">
            <v>2350</v>
          </cell>
          <cell r="B2194" t="str">
            <v>六神丸</v>
          </cell>
          <cell r="C2194" t="str">
            <v>10粒x6支(人工麝香)</v>
          </cell>
          <cell r="D2194" t="str">
            <v>盒</v>
          </cell>
          <cell r="E2194">
            <v>4</v>
          </cell>
        </row>
        <row r="2195">
          <cell r="A2195">
            <v>8130</v>
          </cell>
          <cell r="B2195" t="str">
            <v>伤科活血酊</v>
          </cell>
          <cell r="C2195" t="str">
            <v>40ml</v>
          </cell>
          <cell r="D2195" t="str">
            <v>瓶</v>
          </cell>
          <cell r="E2195">
            <v>4</v>
          </cell>
        </row>
        <row r="2196">
          <cell r="A2196">
            <v>45500</v>
          </cell>
          <cell r="B2196" t="str">
            <v>利胆排石片</v>
          </cell>
          <cell r="C2196" t="str">
            <v>12片x3板(糖衣)</v>
          </cell>
          <cell r="D2196" t="str">
            <v>盒</v>
          </cell>
          <cell r="E2196">
            <v>4</v>
          </cell>
        </row>
        <row r="2197">
          <cell r="A2197">
            <v>94192</v>
          </cell>
          <cell r="B2197" t="str">
            <v>陈皮</v>
          </cell>
          <cell r="C2197" t="str">
            <v>精制50g（太极牌）</v>
          </cell>
          <cell r="D2197" t="str">
            <v>袋</v>
          </cell>
          <cell r="E2197">
            <v>4</v>
          </cell>
        </row>
        <row r="2198">
          <cell r="A2198">
            <v>39899</v>
          </cell>
          <cell r="B2198" t="str">
            <v>炎可宁胶囊</v>
          </cell>
          <cell r="C2198" t="str">
            <v>0.4gx9粒x2板</v>
          </cell>
          <cell r="D2198" t="str">
            <v>盒</v>
          </cell>
          <cell r="E2198">
            <v>4</v>
          </cell>
        </row>
        <row r="2199">
          <cell r="A2199">
            <v>49943</v>
          </cell>
          <cell r="B2199" t="str">
            <v>槐角丸</v>
          </cell>
          <cell r="C2199" t="str">
            <v>6gx10袋(水蜜丸)</v>
          </cell>
          <cell r="D2199" t="str">
            <v>盒</v>
          </cell>
          <cell r="E2199">
            <v>4</v>
          </cell>
        </row>
        <row r="2200">
          <cell r="A2200">
            <v>1645</v>
          </cell>
          <cell r="B2200" t="str">
            <v>口炎颗粒</v>
          </cell>
          <cell r="C2200" t="str">
            <v>3gx10袋</v>
          </cell>
          <cell r="D2200" t="str">
            <v>盒</v>
          </cell>
          <cell r="E2200">
            <v>4</v>
          </cell>
        </row>
        <row r="2201">
          <cell r="A2201">
            <v>2070</v>
          </cell>
          <cell r="B2201" t="str">
            <v>复方罗布麻片Ⅰ</v>
          </cell>
          <cell r="C2201" t="str">
            <v>100片</v>
          </cell>
          <cell r="D2201" t="str">
            <v>瓶</v>
          </cell>
          <cell r="E2201">
            <v>4</v>
          </cell>
        </row>
        <row r="2202">
          <cell r="A2202">
            <v>118357</v>
          </cell>
          <cell r="B2202" t="str">
            <v>复方氨酚烷胺胶囊(快克)</v>
          </cell>
          <cell r="C2202" t="str">
            <v>16粒</v>
          </cell>
          <cell r="D2202" t="str">
            <v>盒</v>
          </cell>
          <cell r="E2202">
            <v>4</v>
          </cell>
        </row>
        <row r="2203">
          <cell r="A2203">
            <v>81386</v>
          </cell>
          <cell r="B2203" t="str">
            <v>麝香壮骨膏</v>
          </cell>
          <cell r="C2203" t="str">
            <v>2贴x5袋</v>
          </cell>
          <cell r="D2203" t="str">
            <v>盒</v>
          </cell>
          <cell r="E2203">
            <v>4</v>
          </cell>
        </row>
        <row r="2204">
          <cell r="A2204">
            <v>8092</v>
          </cell>
          <cell r="B2204" t="str">
            <v>氨酚伪麻美芬片Ⅱ/氨麻苯美片(白加黑)</v>
          </cell>
          <cell r="C2204" t="str">
            <v>15片</v>
          </cell>
          <cell r="D2204" t="str">
            <v>盒</v>
          </cell>
          <cell r="E2204">
            <v>4</v>
          </cell>
        </row>
        <row r="2205">
          <cell r="A2205">
            <v>3885</v>
          </cell>
          <cell r="B2205" t="str">
            <v>酒石酸美托洛尔片(倍他乐克)</v>
          </cell>
          <cell r="C2205" t="str">
            <v>50mgx20片</v>
          </cell>
          <cell r="D2205" t="str">
            <v>盒</v>
          </cell>
          <cell r="E2205">
            <v>4</v>
          </cell>
        </row>
        <row r="2206">
          <cell r="A2206">
            <v>852</v>
          </cell>
          <cell r="B2206" t="str">
            <v>氯霉素滴眼液(润舒)</v>
          </cell>
          <cell r="C2206" t="str">
            <v>5ml:12.5mg</v>
          </cell>
          <cell r="D2206" t="str">
            <v>支</v>
          </cell>
          <cell r="E2206">
            <v>4</v>
          </cell>
        </row>
        <row r="2207">
          <cell r="A2207">
            <v>1229</v>
          </cell>
          <cell r="B2207" t="str">
            <v>金嗓开音丸</v>
          </cell>
          <cell r="C2207" t="str">
            <v>360丸</v>
          </cell>
          <cell r="D2207" t="str">
            <v>瓶</v>
          </cell>
          <cell r="E2207">
            <v>4</v>
          </cell>
        </row>
        <row r="2208">
          <cell r="A2208">
            <v>1228</v>
          </cell>
          <cell r="B2208" t="str">
            <v>金嗓散结丸</v>
          </cell>
          <cell r="C2208" t="str">
            <v>360丸</v>
          </cell>
          <cell r="D2208" t="str">
            <v>瓶</v>
          </cell>
          <cell r="E2208">
            <v>4</v>
          </cell>
        </row>
        <row r="2209">
          <cell r="A2209">
            <v>27719</v>
          </cell>
          <cell r="B2209" t="str">
            <v>酚麻美敏混悬液(泰诺)</v>
          </cell>
          <cell r="C2209" t="str">
            <v>100ml(儿童感冒)</v>
          </cell>
          <cell r="D2209" t="str">
            <v>瓶</v>
          </cell>
          <cell r="E2209">
            <v>4</v>
          </cell>
        </row>
        <row r="2210">
          <cell r="A2210">
            <v>1265</v>
          </cell>
          <cell r="B2210" t="str">
            <v>中华跌打丸</v>
          </cell>
          <cell r="C2210" t="str">
            <v>6gx6丸</v>
          </cell>
          <cell r="D2210" t="str">
            <v>瓶</v>
          </cell>
          <cell r="E2210">
            <v>4</v>
          </cell>
        </row>
        <row r="2211">
          <cell r="A2211">
            <v>101454</v>
          </cell>
          <cell r="B2211" t="str">
            <v>夏枯草膏</v>
          </cell>
          <cell r="C2211" t="str">
            <v>240g</v>
          </cell>
          <cell r="D2211" t="str">
            <v>盒</v>
          </cell>
          <cell r="E2211">
            <v>4</v>
          </cell>
        </row>
        <row r="2212">
          <cell r="A2212">
            <v>55239</v>
          </cell>
          <cell r="B2212" t="str">
            <v>复方醋酸氟轻松酊(皮炎宁酊)</v>
          </cell>
          <cell r="C2212" t="str">
            <v>0.04%:20ml</v>
          </cell>
          <cell r="D2212" t="str">
            <v>盒</v>
          </cell>
          <cell r="E2212">
            <v>4</v>
          </cell>
        </row>
        <row r="2213">
          <cell r="A2213">
            <v>37263</v>
          </cell>
          <cell r="B2213" t="str">
            <v>阿莫西林克拉维酸钾干混悬剂(奥先)</v>
          </cell>
          <cell r="C2213" t="str">
            <v>0.2285gx12包(7:1)</v>
          </cell>
          <cell r="D2213" t="str">
            <v>盒</v>
          </cell>
          <cell r="E2213">
            <v>4</v>
          </cell>
        </row>
        <row r="2214">
          <cell r="A2214">
            <v>101419</v>
          </cell>
          <cell r="B2214" t="str">
            <v>卡泊三醇软膏(澳夫清)</v>
          </cell>
          <cell r="C2214" t="str">
            <v>0.005%:10g</v>
          </cell>
          <cell r="D2214" t="str">
            <v>盒</v>
          </cell>
          <cell r="E2214">
            <v>4</v>
          </cell>
        </row>
        <row r="2215">
          <cell r="A2215">
            <v>46432</v>
          </cell>
          <cell r="B2215" t="str">
            <v>麝香壮骨膏</v>
          </cell>
          <cell r="C2215" t="str">
            <v>6.5cmx10cmx4贴</v>
          </cell>
          <cell r="D2215" t="str">
            <v>盒</v>
          </cell>
          <cell r="E2215">
            <v>4</v>
          </cell>
        </row>
        <row r="2216">
          <cell r="A2216">
            <v>3463</v>
          </cell>
          <cell r="B2216" t="str">
            <v>复方氨基酸胶囊（8-11）</v>
          </cell>
          <cell r="C2216" t="str">
            <v>0.35gx30粒</v>
          </cell>
          <cell r="D2216" t="str">
            <v>盒</v>
          </cell>
          <cell r="E2216">
            <v>4</v>
          </cell>
        </row>
        <row r="2217">
          <cell r="A2217">
            <v>111105</v>
          </cell>
          <cell r="B2217" t="str">
            <v>蒙脱石散</v>
          </cell>
          <cell r="C2217" t="str">
            <v>3gx15袋</v>
          </cell>
          <cell r="D2217" t="str">
            <v>盒</v>
          </cell>
          <cell r="E2217">
            <v>4</v>
          </cell>
        </row>
        <row r="2218">
          <cell r="A2218">
            <v>135145</v>
          </cell>
          <cell r="B2218" t="str">
            <v>香菇菌多糖片
</v>
          </cell>
          <cell r="C2218" t="str">
            <v>10mg*12片</v>
          </cell>
          <cell r="D2218" t="str">
            <v>盒</v>
          </cell>
          <cell r="E2218">
            <v>4</v>
          </cell>
        </row>
        <row r="2219">
          <cell r="A2219">
            <v>30878</v>
          </cell>
          <cell r="B2219" t="str">
            <v>四季抗病毒合剂</v>
          </cell>
          <cell r="C2219" t="str">
            <v>120ml</v>
          </cell>
          <cell r="D2219" t="str">
            <v>瓶</v>
          </cell>
          <cell r="E2219">
            <v>4</v>
          </cell>
        </row>
        <row r="2220">
          <cell r="A2220">
            <v>21247</v>
          </cell>
          <cell r="B2220" t="str">
            <v>苋菜黄连素胶囊</v>
          </cell>
          <cell r="C2220" t="str">
            <v>0.4gx12粒x2板</v>
          </cell>
          <cell r="D2220" t="str">
            <v>盒</v>
          </cell>
          <cell r="E2220">
            <v>4</v>
          </cell>
        </row>
        <row r="2221">
          <cell r="A2221">
            <v>136825</v>
          </cell>
          <cell r="B2221" t="str">
            <v>湿毒清片</v>
          </cell>
          <cell r="C2221" t="str">
            <v>0.5gx48片薄膜衣</v>
          </cell>
          <cell r="D2221" t="str">
            <v>盒</v>
          </cell>
          <cell r="E2221">
            <v>4</v>
          </cell>
        </row>
        <row r="2222">
          <cell r="A2222">
            <v>137812</v>
          </cell>
          <cell r="B2222" t="str">
            <v>苯扎氯铵贴</v>
          </cell>
          <cell r="C2222" t="str">
            <v>22.5*12.7mm*4片</v>
          </cell>
          <cell r="D2222" t="str">
            <v>包</v>
          </cell>
          <cell r="E2222">
            <v>4</v>
          </cell>
        </row>
        <row r="2223">
          <cell r="A2223">
            <v>146854</v>
          </cell>
          <cell r="B2223" t="str">
            <v>隐形眼镜护理液</v>
          </cell>
          <cell r="C2223" t="str">
            <v>150ml</v>
          </cell>
          <cell r="D2223" t="str">
            <v>瓶</v>
          </cell>
          <cell r="E2223">
            <v>4</v>
          </cell>
        </row>
        <row r="2224">
          <cell r="A2224">
            <v>146183</v>
          </cell>
          <cell r="B2224" t="str">
            <v>消毒酒精</v>
          </cell>
          <cell r="C2224" t="str">
            <v>100ml 75%(喷雾型)</v>
          </cell>
          <cell r="D2224" t="str">
            <v>瓶</v>
          </cell>
          <cell r="E2224">
            <v>4</v>
          </cell>
        </row>
        <row r="2225">
          <cell r="A2225">
            <v>103984</v>
          </cell>
          <cell r="B2225" t="str">
            <v>妇洁康冲洗器</v>
          </cell>
          <cell r="C2225" t="str">
            <v>50ml(附3支冲洗头)</v>
          </cell>
          <cell r="D2225" t="str">
            <v>盒</v>
          </cell>
          <cell r="E2225">
            <v>4</v>
          </cell>
        </row>
        <row r="2226">
          <cell r="A2226">
            <v>105219</v>
          </cell>
          <cell r="B2226" t="str">
            <v>七味铁屑丸</v>
          </cell>
          <cell r="C2226" t="str">
            <v>1gx20丸(水丸)</v>
          </cell>
          <cell r="D2226" t="str">
            <v>瓶</v>
          </cell>
          <cell r="E2226">
            <v>4</v>
          </cell>
        </row>
        <row r="2227">
          <cell r="A2227">
            <v>86999</v>
          </cell>
          <cell r="B2227" t="str">
            <v>黑苦荞全株茶(三匠)</v>
          </cell>
          <cell r="C2227" t="str">
            <v>120g(5gx24袋)</v>
          </cell>
          <cell r="D2227" t="str">
            <v>盒</v>
          </cell>
          <cell r="E2227">
            <v>4</v>
          </cell>
        </row>
        <row r="2228">
          <cell r="A2228">
            <v>145740</v>
          </cell>
          <cell r="B2228" t="str">
            <v>枸杞子</v>
          </cell>
          <cell r="C2228" t="str">
            <v>70g</v>
          </cell>
          <cell r="D2228" t="str">
            <v>袋</v>
          </cell>
          <cell r="E2228">
            <v>4</v>
          </cell>
        </row>
        <row r="2229">
          <cell r="A2229">
            <v>44903</v>
          </cell>
          <cell r="B2229" t="str">
            <v>杞菊地黄丸</v>
          </cell>
          <cell r="C2229" t="str">
            <v>60g(水蜜丸)</v>
          </cell>
          <cell r="D2229" t="str">
            <v>瓶</v>
          </cell>
          <cell r="E2229">
            <v>4</v>
          </cell>
        </row>
        <row r="2230">
          <cell r="A2230">
            <v>2143</v>
          </cell>
          <cell r="B2230" t="str">
            <v>龙胆泻肝片</v>
          </cell>
          <cell r="C2230" t="str">
            <v>50片</v>
          </cell>
          <cell r="D2230" t="str">
            <v>瓶</v>
          </cell>
          <cell r="E2230">
            <v>4</v>
          </cell>
        </row>
        <row r="2231">
          <cell r="A2231">
            <v>74557</v>
          </cell>
          <cell r="B2231" t="str">
            <v>布洛芬缓释片</v>
          </cell>
          <cell r="C2231" t="str">
            <v>0.3gx12片x2板</v>
          </cell>
          <cell r="D2231" t="str">
            <v>盒</v>
          </cell>
          <cell r="E2231">
            <v>4</v>
          </cell>
        </row>
        <row r="2232">
          <cell r="A2232">
            <v>117597</v>
          </cell>
          <cell r="B2232" t="str">
            <v>复方酮康唑软膏(皮康王)</v>
          </cell>
          <cell r="C2232" t="str">
            <v>15g</v>
          </cell>
          <cell r="D2232" t="str">
            <v>瓶</v>
          </cell>
          <cell r="E2232">
            <v>4</v>
          </cell>
        </row>
        <row r="2233">
          <cell r="A2233">
            <v>11650</v>
          </cell>
          <cell r="B2233" t="str">
            <v>复方谷氨酰胺肠溶胶囊(谷参)</v>
          </cell>
          <cell r="C2233" t="str">
            <v>12粒</v>
          </cell>
          <cell r="D2233" t="str">
            <v>盒</v>
          </cell>
          <cell r="E2233">
            <v>4</v>
          </cell>
        </row>
        <row r="2234">
          <cell r="A2234">
            <v>152000</v>
          </cell>
          <cell r="B2234" t="str">
            <v>除湿白带丸</v>
          </cell>
          <cell r="C2234" t="str">
            <v>6gx10袋（水丸）</v>
          </cell>
          <cell r="D2234" t="str">
            <v>盒</v>
          </cell>
          <cell r="E2234">
            <v>4</v>
          </cell>
        </row>
        <row r="2235">
          <cell r="A2235">
            <v>35083</v>
          </cell>
          <cell r="B2235" t="str">
            <v>消咳宁片</v>
          </cell>
          <cell r="C2235" t="str">
            <v>24片</v>
          </cell>
          <cell r="D2235" t="str">
            <v>盒</v>
          </cell>
          <cell r="E2235">
            <v>4</v>
          </cell>
        </row>
        <row r="2236">
          <cell r="A2236">
            <v>18516</v>
          </cell>
          <cell r="B2236" t="str">
            <v>抗病毒片</v>
          </cell>
          <cell r="C2236" t="str">
            <v>0.55gx12片x2板</v>
          </cell>
          <cell r="D2236" t="str">
            <v>盒</v>
          </cell>
          <cell r="E2236">
            <v>4</v>
          </cell>
        </row>
        <row r="2237">
          <cell r="A2237">
            <v>4164</v>
          </cell>
          <cell r="B2237" t="str">
            <v>感冒咳嗽颗粒</v>
          </cell>
          <cell r="C2237" t="str">
            <v>10gx10袋</v>
          </cell>
          <cell r="D2237" t="str">
            <v>盒</v>
          </cell>
          <cell r="E2237">
            <v>4</v>
          </cell>
        </row>
        <row r="2238">
          <cell r="A2238">
            <v>1336</v>
          </cell>
          <cell r="B2238" t="str">
            <v>金鸡胶囊</v>
          </cell>
          <cell r="C2238" t="str">
            <v>0.35gx12粒x4板</v>
          </cell>
          <cell r="D2238" t="str">
            <v>盒</v>
          </cell>
          <cell r="E2238">
            <v>4</v>
          </cell>
        </row>
        <row r="2239">
          <cell r="A2239">
            <v>106225</v>
          </cell>
          <cell r="B2239" t="str">
            <v>诺氟沙星胶囊</v>
          </cell>
          <cell r="C2239" t="str">
            <v>0.1gx12粒x2板</v>
          </cell>
          <cell r="D2239" t="str">
            <v>盒</v>
          </cell>
          <cell r="E2239">
            <v>4</v>
          </cell>
        </row>
        <row r="2240">
          <cell r="A2240">
            <v>137250</v>
          </cell>
          <cell r="B2240" t="str">
            <v>金钙尔奇碳酸钙维D3元素片(4)(金钙尔奇D)</v>
          </cell>
          <cell r="C2240" t="str">
            <v>100片</v>
          </cell>
          <cell r="D2240" t="str">
            <v>盒</v>
          </cell>
          <cell r="E2240">
            <v>4</v>
          </cell>
        </row>
        <row r="2241">
          <cell r="A2241">
            <v>67031</v>
          </cell>
          <cell r="B2241" t="str">
            <v>银丹心脑通软胶囊</v>
          </cell>
          <cell r="C2241" t="str">
            <v>0.4gx12粒x3板</v>
          </cell>
          <cell r="D2241" t="str">
            <v>盒</v>
          </cell>
          <cell r="E2241">
            <v>4</v>
          </cell>
        </row>
        <row r="2242">
          <cell r="A2242">
            <v>141278</v>
          </cell>
          <cell r="B2242" t="str">
            <v>复方木香小檗碱片</v>
          </cell>
          <cell r="C2242" t="str">
            <v>20片（糖衣）</v>
          </cell>
          <cell r="D2242" t="str">
            <v>盒</v>
          </cell>
          <cell r="E2242">
            <v>4</v>
          </cell>
        </row>
        <row r="2243">
          <cell r="A2243">
            <v>5688</v>
          </cell>
          <cell r="B2243" t="str">
            <v>糠酸莫米松乳膏(艾洛松)</v>
          </cell>
          <cell r="C2243" t="str">
            <v>0.1%(5g:5mg)</v>
          </cell>
          <cell r="D2243" t="str">
            <v>支</v>
          </cell>
          <cell r="E2243">
            <v>4</v>
          </cell>
        </row>
        <row r="2244">
          <cell r="A2244">
            <v>135269</v>
          </cell>
          <cell r="B2244" t="str">
            <v>小儿氨酚黄那敏颗粒</v>
          </cell>
          <cell r="C2244" t="str">
            <v>6gx20袋</v>
          </cell>
          <cell r="D2244" t="str">
            <v>盒</v>
          </cell>
          <cell r="E2244">
            <v>4</v>
          </cell>
        </row>
        <row r="2245">
          <cell r="A2245">
            <v>13602</v>
          </cell>
          <cell r="B2245" t="str">
            <v>双氯芬酸钠双释放肠溶胶囊(戴芬)</v>
          </cell>
          <cell r="C2245" t="str">
            <v>75mgx10粒</v>
          </cell>
          <cell r="D2245" t="str">
            <v>盒</v>
          </cell>
          <cell r="E2245">
            <v>4</v>
          </cell>
        </row>
        <row r="2246">
          <cell r="A2246">
            <v>145876</v>
          </cell>
          <cell r="B2246" t="str">
            <v>滚加贴退热宝</v>
          </cell>
          <cell r="C2246" t="str">
            <v>退热走珠器30ml+退热贴4贴</v>
          </cell>
          <cell r="D2246" t="str">
            <v>盒</v>
          </cell>
          <cell r="E2246">
            <v>4</v>
          </cell>
        </row>
        <row r="2247">
          <cell r="A2247">
            <v>140507</v>
          </cell>
          <cell r="B2247" t="str">
            <v>蛋白粉(汤臣倍健)</v>
          </cell>
          <cell r="C2247" t="str">
            <v>450g </v>
          </cell>
          <cell r="D2247" t="str">
            <v>罐</v>
          </cell>
          <cell r="E2247">
            <v>4</v>
          </cell>
        </row>
        <row r="2248">
          <cell r="A2248">
            <v>117684</v>
          </cell>
          <cell r="B2248" t="str">
            <v>化橘红</v>
          </cell>
          <cell r="C2248" t="str">
            <v>3gx8包</v>
          </cell>
          <cell r="D2248" t="str">
            <v>盒</v>
          </cell>
          <cell r="E2248">
            <v>4</v>
          </cell>
        </row>
        <row r="2249">
          <cell r="A2249">
            <v>130035</v>
          </cell>
          <cell r="B2249" t="str">
            <v>和田六星枣</v>
          </cell>
          <cell r="C2249" t="str">
            <v>500g</v>
          </cell>
          <cell r="D2249" t="str">
            <v>袋</v>
          </cell>
          <cell r="E2249">
            <v>4</v>
          </cell>
        </row>
        <row r="2250">
          <cell r="A2250">
            <v>151220</v>
          </cell>
          <cell r="B2250" t="str">
            <v>爽口喉片（西瓜味）</v>
          </cell>
          <cell r="C2250" t="str">
            <v>40g（无糖型维C）</v>
          </cell>
          <cell r="D2250" t="str">
            <v>瓶</v>
          </cell>
          <cell r="E2250">
            <v>4</v>
          </cell>
        </row>
        <row r="2251">
          <cell r="A2251">
            <v>135059</v>
          </cell>
          <cell r="B2251" t="str">
            <v>养阴清肺颗粒
</v>
          </cell>
          <cell r="C2251" t="str">
            <v>15g*6袋</v>
          </cell>
          <cell r="D2251" t="str">
            <v>盒</v>
          </cell>
          <cell r="E2251">
            <v>4</v>
          </cell>
        </row>
        <row r="2252">
          <cell r="A2252">
            <v>49968</v>
          </cell>
          <cell r="B2252" t="str">
            <v>黄连上清丸</v>
          </cell>
          <cell r="C2252" t="str">
            <v>3gx12袋(浓缩丸)</v>
          </cell>
          <cell r="D2252" t="str">
            <v>盒</v>
          </cell>
          <cell r="E2252">
            <v>4</v>
          </cell>
        </row>
        <row r="2253">
          <cell r="A2253">
            <v>1375</v>
          </cell>
          <cell r="B2253" t="str">
            <v>归脾丸</v>
          </cell>
          <cell r="C2253" t="str">
            <v>200丸(浓缩丸)</v>
          </cell>
          <cell r="D2253" t="str">
            <v>瓶</v>
          </cell>
          <cell r="E2253">
            <v>4</v>
          </cell>
        </row>
        <row r="2254">
          <cell r="A2254">
            <v>27613</v>
          </cell>
          <cell r="B2254" t="str">
            <v>复方石韦片</v>
          </cell>
          <cell r="C2254" t="str">
            <v>0.4gx60片(薄膜衣)</v>
          </cell>
          <cell r="D2254" t="str">
            <v>盒</v>
          </cell>
          <cell r="E2254">
            <v>4</v>
          </cell>
        </row>
        <row r="2255">
          <cell r="A2255">
            <v>109250</v>
          </cell>
          <cell r="B2255" t="str">
            <v>健脾糕片</v>
          </cell>
          <cell r="C2255" t="str">
            <v>0.5gx15片x3板</v>
          </cell>
          <cell r="D2255" t="str">
            <v>盒</v>
          </cell>
          <cell r="E2255">
            <v>4</v>
          </cell>
        </row>
        <row r="2256">
          <cell r="A2256">
            <v>104642</v>
          </cell>
          <cell r="B2256" t="str">
            <v>风湿马钱片</v>
          </cell>
          <cell r="C2256" t="str">
            <v>0.17gx15片x2板(薄膜衣片)</v>
          </cell>
          <cell r="D2256" t="str">
            <v>盒</v>
          </cell>
          <cell r="E2256">
            <v>4</v>
          </cell>
        </row>
        <row r="2257">
          <cell r="A2257">
            <v>38124</v>
          </cell>
          <cell r="B2257" t="str">
            <v>小儿清热止咳合剂（原小儿清热止咳口服液）</v>
          </cell>
          <cell r="C2257" t="str">
            <v>10mlx6支</v>
          </cell>
          <cell r="D2257" t="str">
            <v>盒</v>
          </cell>
          <cell r="E2257">
            <v>4</v>
          </cell>
        </row>
        <row r="2258">
          <cell r="A2258">
            <v>37804</v>
          </cell>
          <cell r="B2258" t="str">
            <v>精制银翘解毒片</v>
          </cell>
          <cell r="C2258" t="str">
            <v>12片x2板</v>
          </cell>
          <cell r="D2258" t="str">
            <v>盒</v>
          </cell>
          <cell r="E2258">
            <v>4</v>
          </cell>
        </row>
        <row r="2259">
          <cell r="A2259">
            <v>108625</v>
          </cell>
          <cell r="B2259" t="str">
            <v>小儿感冒颗粒</v>
          </cell>
          <cell r="C2259" t="str">
            <v>12gx6袋</v>
          </cell>
          <cell r="D2259" t="str">
            <v>盒</v>
          </cell>
          <cell r="E2259">
            <v>4</v>
          </cell>
        </row>
        <row r="2260">
          <cell r="A2260">
            <v>1713</v>
          </cell>
          <cell r="B2260" t="str">
            <v>小儿清咽颗粒</v>
          </cell>
          <cell r="C2260" t="str">
            <v>6gx10袋</v>
          </cell>
          <cell r="D2260" t="str">
            <v>盒</v>
          </cell>
          <cell r="E2260">
            <v>4</v>
          </cell>
        </row>
        <row r="2261">
          <cell r="A2261">
            <v>1383</v>
          </cell>
          <cell r="B2261" t="str">
            <v>血脂康胶囊</v>
          </cell>
          <cell r="C2261" t="str">
            <v>0.3gx12粒</v>
          </cell>
          <cell r="D2261" t="str">
            <v>盒</v>
          </cell>
          <cell r="E2261">
            <v>4</v>
          </cell>
        </row>
        <row r="2262">
          <cell r="A2262">
            <v>22606</v>
          </cell>
          <cell r="B2262" t="str">
            <v>依巴斯汀片</v>
          </cell>
          <cell r="C2262" t="str">
            <v>10mgx7片</v>
          </cell>
          <cell r="D2262" t="str">
            <v>盒</v>
          </cell>
          <cell r="E2262">
            <v>4</v>
          </cell>
        </row>
        <row r="2263">
          <cell r="A2263">
            <v>17294</v>
          </cell>
          <cell r="B2263" t="str">
            <v>复方角菜酸酯栓(太宁栓)</v>
          </cell>
          <cell r="C2263" t="str">
            <v>6枚</v>
          </cell>
          <cell r="D2263" t="str">
            <v>盒</v>
          </cell>
          <cell r="E2263">
            <v>4</v>
          </cell>
        </row>
        <row r="2264">
          <cell r="A2264">
            <v>50655</v>
          </cell>
          <cell r="B2264" t="str">
            <v>清咽片</v>
          </cell>
          <cell r="C2264" t="str">
            <v>0.25gx40片</v>
          </cell>
          <cell r="D2264" t="str">
            <v>小盒</v>
          </cell>
          <cell r="E2264">
            <v>4</v>
          </cell>
        </row>
        <row r="2265">
          <cell r="A2265">
            <v>40656</v>
          </cell>
          <cell r="B2265" t="str">
            <v>丹皮酚软膏</v>
          </cell>
          <cell r="C2265" t="str">
            <v>10g</v>
          </cell>
          <cell r="D2265" t="str">
            <v>支</v>
          </cell>
          <cell r="E2265">
            <v>4</v>
          </cell>
        </row>
        <row r="2266">
          <cell r="A2266">
            <v>44247</v>
          </cell>
          <cell r="B2266" t="str">
            <v>胸腺肽肠溶片(奇莫欣)</v>
          </cell>
          <cell r="C2266" t="str">
            <v>5mgx12片</v>
          </cell>
          <cell r="D2266" t="str">
            <v>盒</v>
          </cell>
          <cell r="E2266">
            <v>4</v>
          </cell>
        </row>
        <row r="2267">
          <cell r="A2267">
            <v>9208</v>
          </cell>
          <cell r="B2267" t="str">
            <v>清凉喉片</v>
          </cell>
          <cell r="C2267" t="str">
            <v>16片</v>
          </cell>
          <cell r="D2267" t="str">
            <v>瓶</v>
          </cell>
          <cell r="E2267">
            <v>4</v>
          </cell>
        </row>
        <row r="2268">
          <cell r="A2268">
            <v>11424</v>
          </cell>
          <cell r="B2268" t="str">
            <v>金匮肾气丸</v>
          </cell>
          <cell r="C2268" t="str">
            <v>360粒</v>
          </cell>
          <cell r="D2268" t="str">
            <v>盒</v>
          </cell>
          <cell r="E2268">
            <v>4</v>
          </cell>
        </row>
        <row r="2269">
          <cell r="A2269">
            <v>14521</v>
          </cell>
          <cell r="B2269" t="str">
            <v>鼻渊舒口服液</v>
          </cell>
          <cell r="C2269" t="str">
            <v>10mlx10支(无糖)</v>
          </cell>
          <cell r="D2269" t="str">
            <v>盒</v>
          </cell>
          <cell r="E2269">
            <v>4</v>
          </cell>
        </row>
        <row r="2270">
          <cell r="A2270">
            <v>15760</v>
          </cell>
          <cell r="B2270" t="str">
            <v>脑心舒口服液</v>
          </cell>
          <cell r="C2270" t="str">
            <v>10mlx10</v>
          </cell>
          <cell r="D2270" t="str">
            <v>盒</v>
          </cell>
          <cell r="E2270">
            <v>4</v>
          </cell>
        </row>
        <row r="2271">
          <cell r="A2271">
            <v>16372</v>
          </cell>
          <cell r="B2271" t="str">
            <v>茶碱缓释片(舒弗美)</v>
          </cell>
          <cell r="C2271" t="str">
            <v>0.1gx24片</v>
          </cell>
          <cell r="D2271" t="str">
            <v>盒</v>
          </cell>
          <cell r="E2271">
            <v>4</v>
          </cell>
        </row>
        <row r="2272">
          <cell r="A2272">
            <v>10458</v>
          </cell>
          <cell r="B2272" t="str">
            <v>铝碳酸镁片(达喜)</v>
          </cell>
          <cell r="C2272" t="str">
            <v>0.5gx20片</v>
          </cell>
          <cell r="D2272" t="str">
            <v>盒</v>
          </cell>
          <cell r="E2272">
            <v>4</v>
          </cell>
        </row>
        <row r="2273">
          <cell r="A2273">
            <v>53786</v>
          </cell>
          <cell r="B2273" t="str">
            <v>丁苯酞软胶囊(恩必普)</v>
          </cell>
          <cell r="C2273" t="str">
            <v>0.1gx24粒</v>
          </cell>
          <cell r="D2273" t="str">
            <v>瓶</v>
          </cell>
          <cell r="E2273">
            <v>4</v>
          </cell>
        </row>
        <row r="2274">
          <cell r="A2274">
            <v>62803</v>
          </cell>
          <cell r="B2274" t="str">
            <v>人绒毛膜促性腺激素检测试纸（胶体金免疫层析法）</v>
          </cell>
          <cell r="C2274" t="str">
            <v>HCG-B04(1人份)</v>
          </cell>
          <cell r="D2274" t="str">
            <v>盒</v>
          </cell>
          <cell r="E2274">
            <v>4</v>
          </cell>
        </row>
        <row r="2275">
          <cell r="A2275">
            <v>75285</v>
          </cell>
          <cell r="B2275" t="str">
            <v>人绒毛膜促性腺激素检测试纸（胶体金免疫层析法）</v>
          </cell>
          <cell r="C2275" t="str">
            <v>HCG-D04(1人份/盒)</v>
          </cell>
          <cell r="D2275" t="str">
            <v>盒</v>
          </cell>
          <cell r="E2275">
            <v>4</v>
          </cell>
        </row>
        <row r="2276">
          <cell r="A2276">
            <v>126313</v>
          </cell>
          <cell r="B2276" t="str">
            <v>液体钙软胶囊（优惠装）</v>
          </cell>
          <cell r="C2276" t="str">
            <v>300g（200g/瓶x1瓶+100g/瓶x1瓶）</v>
          </cell>
          <cell r="D2276" t="str">
            <v>盒</v>
          </cell>
          <cell r="E2276">
            <v>4</v>
          </cell>
        </row>
        <row r="2277">
          <cell r="A2277">
            <v>134169</v>
          </cell>
          <cell r="B2277" t="str">
            <v>汤臣倍健维生素C加天然维生素E咀嚼片</v>
          </cell>
          <cell r="C2277" t="str">
            <v>72g(1.2gx60片)</v>
          </cell>
          <cell r="D2277" t="str">
            <v>瓶</v>
          </cell>
          <cell r="E2277">
            <v>4</v>
          </cell>
        </row>
        <row r="2278">
          <cell r="A2278">
            <v>105300</v>
          </cell>
          <cell r="B2278" t="str">
            <v>卫生棉签</v>
          </cell>
          <cell r="C2278" t="str">
            <v>7.5cmx200支(塑棒双头)</v>
          </cell>
          <cell r="D2278" t="str">
            <v>盒</v>
          </cell>
          <cell r="E2278">
            <v>4</v>
          </cell>
        </row>
        <row r="2279">
          <cell r="A2279">
            <v>73776</v>
          </cell>
          <cell r="B2279" t="str">
            <v>艾灸盒</v>
          </cell>
          <cell r="C2279" t="str">
            <v>双孔</v>
          </cell>
          <cell r="D2279" t="str">
            <v>个</v>
          </cell>
          <cell r="E2279">
            <v>4</v>
          </cell>
        </row>
        <row r="2280">
          <cell r="A2280">
            <v>49971</v>
          </cell>
          <cell r="B2280" t="str">
            <v>抗骨质增生丸</v>
          </cell>
          <cell r="C2280" t="str">
            <v>3gx20丸</v>
          </cell>
          <cell r="D2280" t="str">
            <v>盒</v>
          </cell>
          <cell r="E2280">
            <v>4</v>
          </cell>
        </row>
        <row r="2281">
          <cell r="A2281">
            <v>31200</v>
          </cell>
          <cell r="B2281" t="str">
            <v>洁尔阴洗液</v>
          </cell>
          <cell r="C2281" t="str">
            <v>160ml</v>
          </cell>
          <cell r="D2281" t="str">
            <v>瓶</v>
          </cell>
          <cell r="E2281">
            <v>4</v>
          </cell>
        </row>
        <row r="2282">
          <cell r="A2282">
            <v>508</v>
          </cell>
          <cell r="B2282" t="str">
            <v>复方黄连素片</v>
          </cell>
          <cell r="C2282" t="str">
            <v>30mgx100片(糖衣)</v>
          </cell>
          <cell r="D2282" t="str">
            <v>瓶</v>
          </cell>
          <cell r="E2282">
            <v>4</v>
          </cell>
        </row>
        <row r="2283">
          <cell r="A2283">
            <v>115218</v>
          </cell>
          <cell r="B2283" t="str">
            <v>柠檬</v>
          </cell>
          <cell r="C2283" t="str">
            <v>50g(精选）</v>
          </cell>
          <cell r="D2283" t="str">
            <v>听</v>
          </cell>
          <cell r="E2283">
            <v>4</v>
          </cell>
        </row>
        <row r="2284">
          <cell r="A2284">
            <v>69777</v>
          </cell>
          <cell r="B2284" t="str">
            <v>菊花(太极牌)</v>
          </cell>
          <cell r="C2284" t="str">
            <v>50g,杭菊</v>
          </cell>
          <cell r="D2284" t="str">
            <v>听</v>
          </cell>
          <cell r="E2284">
            <v>4</v>
          </cell>
        </row>
        <row r="2285">
          <cell r="A2285">
            <v>27623</v>
          </cell>
          <cell r="B2285" t="str">
            <v>小儿咳喘灵颗粒</v>
          </cell>
          <cell r="C2285" t="str">
            <v>2gx10袋</v>
          </cell>
          <cell r="D2285" t="str">
            <v>盒</v>
          </cell>
          <cell r="E2285">
            <v>4</v>
          </cell>
        </row>
        <row r="2286">
          <cell r="A2286">
            <v>47456</v>
          </cell>
          <cell r="B2286" t="str">
            <v>菊花</v>
          </cell>
          <cell r="C2286" t="str">
            <v>50g、贡菊</v>
          </cell>
          <cell r="D2286" t="str">
            <v>袋</v>
          </cell>
          <cell r="E2286">
            <v>4</v>
          </cell>
        </row>
        <row r="2287">
          <cell r="A2287">
            <v>148418</v>
          </cell>
          <cell r="B2287" t="str">
            <v>卤米松乳膏</v>
          </cell>
          <cell r="C2287" t="str">
            <v>0.05%（15g：7.5mg）*15g</v>
          </cell>
          <cell r="D2287" t="str">
            <v>支</v>
          </cell>
          <cell r="E2287">
            <v>4</v>
          </cell>
        </row>
        <row r="2288">
          <cell r="A2288">
            <v>5607</v>
          </cell>
          <cell r="B2288" t="str">
            <v>五味子糖浆</v>
          </cell>
          <cell r="C2288" t="str">
            <v>150ml</v>
          </cell>
          <cell r="D2288" t="str">
            <v>瓶</v>
          </cell>
          <cell r="E2288">
            <v>4</v>
          </cell>
        </row>
        <row r="2289">
          <cell r="A2289">
            <v>10594</v>
          </cell>
          <cell r="B2289" t="str">
            <v>珍黄丸</v>
          </cell>
          <cell r="C2289" t="str">
            <v>12丸</v>
          </cell>
          <cell r="D2289" t="str">
            <v>盒</v>
          </cell>
          <cell r="E2289">
            <v>4</v>
          </cell>
        </row>
        <row r="2290">
          <cell r="A2290">
            <v>49013</v>
          </cell>
          <cell r="B2290" t="str">
            <v>滴通鼻炎水</v>
          </cell>
          <cell r="C2290" t="str">
            <v>16ml</v>
          </cell>
          <cell r="D2290" t="str">
            <v>支</v>
          </cell>
          <cell r="E2290">
            <v>4</v>
          </cell>
        </row>
        <row r="2291">
          <cell r="A2291">
            <v>525</v>
          </cell>
          <cell r="B2291" t="str">
            <v>醋酸泼尼松片</v>
          </cell>
          <cell r="C2291" t="str">
            <v>5mgx100片</v>
          </cell>
          <cell r="D2291" t="str">
            <v>瓶</v>
          </cell>
          <cell r="E2291">
            <v>4</v>
          </cell>
        </row>
        <row r="2292">
          <cell r="A2292">
            <v>35431</v>
          </cell>
          <cell r="B2292" t="str">
            <v>复方熊胆滴眼液</v>
          </cell>
          <cell r="C2292" t="str">
            <v>8ml</v>
          </cell>
          <cell r="D2292" t="str">
            <v>盒</v>
          </cell>
          <cell r="E2292">
            <v>4</v>
          </cell>
        </row>
        <row r="2293">
          <cell r="A2293">
            <v>19245</v>
          </cell>
          <cell r="B2293" t="str">
            <v>前列安栓</v>
          </cell>
          <cell r="C2293" t="str">
            <v>2gx5枚</v>
          </cell>
          <cell r="D2293" t="str">
            <v>盒</v>
          </cell>
          <cell r="E2293">
            <v>4</v>
          </cell>
        </row>
        <row r="2294">
          <cell r="A2294">
            <v>397</v>
          </cell>
          <cell r="B2294" t="str">
            <v>格列齐特片(Ⅱ)(达美康)</v>
          </cell>
          <cell r="C2294" t="str">
            <v>80mgx60片</v>
          </cell>
          <cell r="D2294" t="str">
            <v>盒</v>
          </cell>
          <cell r="E2294">
            <v>4</v>
          </cell>
        </row>
        <row r="2295">
          <cell r="A2295">
            <v>21692</v>
          </cell>
          <cell r="B2295" t="str">
            <v>蓝芩口服液</v>
          </cell>
          <cell r="C2295" t="str">
            <v>10mlx6支</v>
          </cell>
          <cell r="D2295" t="str">
            <v>盒</v>
          </cell>
          <cell r="E2295">
            <v>4</v>
          </cell>
        </row>
        <row r="2296">
          <cell r="A2296">
            <v>3224</v>
          </cell>
          <cell r="B2296" t="str">
            <v>金喉健喷雾剂</v>
          </cell>
          <cell r="C2296" t="str">
            <v>10ml</v>
          </cell>
          <cell r="D2296" t="str">
            <v>支</v>
          </cell>
          <cell r="E2296">
            <v>4</v>
          </cell>
        </row>
        <row r="2297">
          <cell r="A2297">
            <v>123152</v>
          </cell>
          <cell r="B2297" t="str">
            <v>人绒毛膜促性腺激素诊断试剂盒 </v>
          </cell>
          <cell r="C2297" t="str">
            <v>1板（精品）</v>
          </cell>
          <cell r="D2297" t="str">
            <v>盒</v>
          </cell>
          <cell r="E2297">
            <v>4</v>
          </cell>
        </row>
        <row r="2298">
          <cell r="A2298">
            <v>50185</v>
          </cell>
          <cell r="B2298" t="str">
            <v>黄藤素片</v>
          </cell>
          <cell r="C2298" t="str">
            <v>0.1gx24片</v>
          </cell>
          <cell r="D2298" t="str">
            <v>盒</v>
          </cell>
          <cell r="E2298">
            <v>4</v>
          </cell>
        </row>
        <row r="2299">
          <cell r="A2299">
            <v>35676</v>
          </cell>
          <cell r="B2299" t="str">
            <v>阿昔洛韦乳膏</v>
          </cell>
          <cell r="C2299" t="str">
            <v>10g：0.3g</v>
          </cell>
          <cell r="D2299" t="str">
            <v>支</v>
          </cell>
          <cell r="E2299">
            <v>4</v>
          </cell>
        </row>
        <row r="2300">
          <cell r="A2300">
            <v>63169</v>
          </cell>
          <cell r="B2300" t="str">
            <v>亮嗓胖大海清咽糖</v>
          </cell>
          <cell r="C2300" t="str">
            <v>2g×12粒(有糖型)</v>
          </cell>
          <cell r="D2300" t="str">
            <v>盒</v>
          </cell>
          <cell r="E2300">
            <v>4</v>
          </cell>
        </row>
        <row r="2301">
          <cell r="A2301">
            <v>28667</v>
          </cell>
          <cell r="B2301" t="str">
            <v>盐酸二甲双胍肠溶片</v>
          </cell>
          <cell r="C2301" t="str">
            <v>0.25gx60片</v>
          </cell>
          <cell r="D2301" t="str">
            <v>瓶</v>
          </cell>
          <cell r="E2301">
            <v>4</v>
          </cell>
        </row>
        <row r="2302">
          <cell r="A2302">
            <v>36094</v>
          </cell>
          <cell r="B2302" t="str">
            <v>富马酸比索洛尔片(康忻)</v>
          </cell>
          <cell r="C2302" t="str">
            <v>5mgx10片</v>
          </cell>
          <cell r="D2302" t="str">
            <v>盒</v>
          </cell>
          <cell r="E2302">
            <v>4</v>
          </cell>
        </row>
        <row r="2303">
          <cell r="A2303">
            <v>26495</v>
          </cell>
          <cell r="B2303" t="str">
            <v>消乳散结胶囊</v>
          </cell>
          <cell r="C2303" t="str">
            <v>0.4gx20粒x3板</v>
          </cell>
          <cell r="D2303" t="str">
            <v>盒</v>
          </cell>
          <cell r="E2303">
            <v>4</v>
          </cell>
        </row>
        <row r="2304">
          <cell r="A2304">
            <v>16185</v>
          </cell>
          <cell r="B2304" t="str">
            <v>厄贝沙坦片(安博维)</v>
          </cell>
          <cell r="C2304" t="str">
            <v>0.15gx7片</v>
          </cell>
          <cell r="D2304" t="str">
            <v>盒</v>
          </cell>
          <cell r="E2304">
            <v>4</v>
          </cell>
        </row>
        <row r="2305">
          <cell r="A2305">
            <v>17328</v>
          </cell>
          <cell r="B2305" t="str">
            <v>瑞格列奈片(诺和龙)</v>
          </cell>
          <cell r="C2305" t="str">
            <v>1mgx30片</v>
          </cell>
          <cell r="D2305" t="str">
            <v>盒</v>
          </cell>
          <cell r="E2305">
            <v>4</v>
          </cell>
        </row>
        <row r="2306">
          <cell r="A2306">
            <v>88212</v>
          </cell>
          <cell r="B2306" t="str">
            <v>冠心丹参滴丸</v>
          </cell>
          <cell r="C2306" t="str">
            <v>0.04gx10粒x15袋</v>
          </cell>
          <cell r="D2306" t="str">
            <v>盒 </v>
          </cell>
          <cell r="E2306">
            <v>4</v>
          </cell>
        </row>
        <row r="2307">
          <cell r="A2307">
            <v>31356</v>
          </cell>
          <cell r="B2307" t="str">
            <v>苯磺酸左旋氨氯地平片(施慧达)</v>
          </cell>
          <cell r="C2307" t="str">
            <v>2.5mgx7片x2板</v>
          </cell>
          <cell r="D2307" t="str">
            <v>盒</v>
          </cell>
          <cell r="E2307">
            <v>4</v>
          </cell>
        </row>
        <row r="2308">
          <cell r="A2308">
            <v>73463</v>
          </cell>
          <cell r="B2308" t="str">
            <v>麦冬</v>
          </cell>
          <cell r="C2308" t="str">
            <v>250g（桐君阁牌)</v>
          </cell>
          <cell r="D2308" t="str">
            <v>瓶</v>
          </cell>
          <cell r="E2308">
            <v>4</v>
          </cell>
        </row>
        <row r="2309">
          <cell r="A2309">
            <v>137293</v>
          </cell>
          <cell r="B2309" t="str">
            <v>普惠牌医用碘伏消毒液</v>
          </cell>
          <cell r="C2309" t="str">
            <v>110ml</v>
          </cell>
          <cell r="D2309" t="str">
            <v>瓶</v>
          </cell>
          <cell r="E2309">
            <v>4</v>
          </cell>
        </row>
        <row r="2310">
          <cell r="A2310">
            <v>84941</v>
          </cell>
          <cell r="B2310" t="str">
            <v>金桂花除臭液</v>
          </cell>
          <cell r="C2310" t="str">
            <v>20ml</v>
          </cell>
          <cell r="D2310" t="str">
            <v>盒</v>
          </cell>
          <cell r="E2310">
            <v>4</v>
          </cell>
        </row>
        <row r="2311">
          <cell r="A2311">
            <v>145719</v>
          </cell>
          <cell r="B2311" t="str">
            <v>木蝴蝶</v>
          </cell>
          <cell r="C2311" t="str">
            <v>15g</v>
          </cell>
          <cell r="D2311" t="str">
            <v>袋</v>
          </cell>
          <cell r="E2311">
            <v>4</v>
          </cell>
        </row>
        <row r="2312">
          <cell r="A2312">
            <v>151221</v>
          </cell>
          <cell r="B2312" t="str">
            <v>爽口喉片（薄荷味）</v>
          </cell>
          <cell r="C2312" t="str">
            <v>40g（无糖型维C）</v>
          </cell>
          <cell r="D2312" t="str">
            <v>瓶</v>
          </cell>
          <cell r="E2312">
            <v>4</v>
          </cell>
        </row>
        <row r="2313">
          <cell r="A2313">
            <v>154592</v>
          </cell>
          <cell r="B2313" t="str">
            <v>防水透气创可贴</v>
          </cell>
          <cell r="C2313" t="str">
            <v>72mmx19mmx100片</v>
          </cell>
          <cell r="D2313" t="str">
            <v>盒</v>
          </cell>
          <cell r="E2313">
            <v>4</v>
          </cell>
        </row>
        <row r="2314">
          <cell r="A2314">
            <v>134867</v>
          </cell>
          <cell r="B2314" t="str">
            <v>纳米银妇用抗菌器(凝胶Ⅰ型)</v>
          </cell>
          <cell r="C2314" t="str">
            <v>3gx3支</v>
          </cell>
          <cell r="D2314" t="str">
            <v>盒</v>
          </cell>
          <cell r="E2314">
            <v>4</v>
          </cell>
        </row>
        <row r="2315">
          <cell r="A2315">
            <v>9907789</v>
          </cell>
          <cell r="B2315" t="str">
            <v>雅培益力佳</v>
          </cell>
          <cell r="C2315" t="str">
            <v/>
          </cell>
          <cell r="D2315" t="str">
            <v>罐</v>
          </cell>
          <cell r="E2315">
            <v>4</v>
          </cell>
        </row>
        <row r="2316">
          <cell r="A2316">
            <v>135050</v>
          </cell>
          <cell r="B2316" t="str">
            <v>可丽蓝早早孕测试笔[人绒毛膜促性腺激素(HCG)诊断试剂（乳胶法）</v>
          </cell>
          <cell r="C2316" t="str">
            <v>1支装</v>
          </cell>
          <cell r="D2316" t="str">
            <v>盒</v>
          </cell>
          <cell r="E2316">
            <v>4</v>
          </cell>
        </row>
        <row r="2317">
          <cell r="A2317">
            <v>59505</v>
          </cell>
          <cell r="B2317" t="str">
            <v>天然胶乳橡胶避孕套(杰士邦)</v>
          </cell>
          <cell r="C2317" t="str">
            <v>12只(优质超薄)</v>
          </cell>
          <cell r="D2317" t="str">
            <v>盒</v>
          </cell>
          <cell r="E2317">
            <v>4</v>
          </cell>
        </row>
        <row r="2318">
          <cell r="A2318">
            <v>84940</v>
          </cell>
          <cell r="B2318" t="str">
            <v>金桂花除臭液</v>
          </cell>
          <cell r="C2318" t="str">
            <v>40ml</v>
          </cell>
          <cell r="D2318" t="str">
            <v>盒</v>
          </cell>
          <cell r="E2318">
            <v>4</v>
          </cell>
        </row>
        <row r="2319">
          <cell r="A2319">
            <v>243</v>
          </cell>
          <cell r="B2319" t="str">
            <v>乙酰螺旋霉素片</v>
          </cell>
          <cell r="C2319" t="str">
            <v>100mgx12片(薄膜衣)</v>
          </cell>
          <cell r="D2319" t="str">
            <v>板</v>
          </cell>
          <cell r="E2319">
            <v>4</v>
          </cell>
        </row>
        <row r="2320">
          <cell r="A2320">
            <v>122671</v>
          </cell>
          <cell r="B2320" t="str">
            <v>逍遥丸</v>
          </cell>
          <cell r="C2320" t="str">
            <v>126丸(浓缩丸)</v>
          </cell>
          <cell r="D2320" t="str">
            <v>瓶</v>
          </cell>
          <cell r="E2320">
            <v>4</v>
          </cell>
        </row>
        <row r="2321">
          <cell r="A2321">
            <v>64747</v>
          </cell>
          <cell r="B2321" t="str">
            <v>银翘解毒丸</v>
          </cell>
          <cell r="C2321" t="str">
            <v>32丸x4板(浓缩丸)</v>
          </cell>
          <cell r="D2321" t="str">
            <v>盒</v>
          </cell>
          <cell r="E2321">
            <v>4</v>
          </cell>
        </row>
        <row r="2322">
          <cell r="A2322">
            <v>65072</v>
          </cell>
          <cell r="B2322" t="str">
            <v>通宣理肺丸</v>
          </cell>
          <cell r="C2322" t="str">
            <v>32丸x4板(浓缩丸)</v>
          </cell>
          <cell r="D2322" t="str">
            <v>盒</v>
          </cell>
          <cell r="E2322">
            <v>4</v>
          </cell>
        </row>
        <row r="2323">
          <cell r="A2323">
            <v>135704</v>
          </cell>
          <cell r="B2323" t="str">
            <v>肛泰
</v>
          </cell>
          <cell r="C2323" t="str">
            <v>0.5g*6片</v>
          </cell>
          <cell r="D2323" t="str">
            <v>盒</v>
          </cell>
          <cell r="E2323">
            <v>4</v>
          </cell>
        </row>
        <row r="2324">
          <cell r="A2324">
            <v>2063</v>
          </cell>
          <cell r="B2324" t="str">
            <v>复方磺胺甲噁唑片(复方新诺明片)</v>
          </cell>
          <cell r="C2324" t="str">
            <v>100片</v>
          </cell>
          <cell r="D2324" t="str">
            <v>瓶</v>
          </cell>
          <cell r="E2324">
            <v>4</v>
          </cell>
        </row>
        <row r="2325">
          <cell r="A2325">
            <v>14499</v>
          </cell>
          <cell r="B2325" t="str">
            <v>盐酸环丙沙星片</v>
          </cell>
          <cell r="C2325" t="str">
            <v>0.25gx6片x2板</v>
          </cell>
          <cell r="D2325" t="str">
            <v>盒</v>
          </cell>
          <cell r="E2325">
            <v>4</v>
          </cell>
        </row>
        <row r="2326">
          <cell r="A2326">
            <v>125563</v>
          </cell>
          <cell r="B2326" t="str">
            <v>葡萄糖酸钙口服溶液</v>
          </cell>
          <cell r="C2326" t="str">
            <v>10mlx12支(含糖型)</v>
          </cell>
          <cell r="D2326" t="str">
            <v>盒</v>
          </cell>
          <cell r="E2326">
            <v>4</v>
          </cell>
        </row>
        <row r="2327">
          <cell r="A2327">
            <v>135129</v>
          </cell>
          <cell r="B2327" t="str">
            <v>桑菊感冒片</v>
          </cell>
          <cell r="C2327" t="str">
            <v>0.62gx15片x3板(薄膜衣)</v>
          </cell>
          <cell r="D2327" t="str">
            <v>盒</v>
          </cell>
          <cell r="E2327">
            <v>4</v>
          </cell>
        </row>
        <row r="2328">
          <cell r="A2328">
            <v>37050</v>
          </cell>
          <cell r="B2328" t="str">
            <v>夏桑菊颗粒</v>
          </cell>
          <cell r="C2328" t="str">
            <v>10gx20袋</v>
          </cell>
          <cell r="D2328" t="str">
            <v>袋</v>
          </cell>
          <cell r="E2328">
            <v>4</v>
          </cell>
        </row>
        <row r="2329">
          <cell r="A2329">
            <v>109539</v>
          </cell>
          <cell r="B2329" t="str">
            <v>乌梅</v>
          </cell>
          <cell r="C2329" t="str">
            <v>优质200g(太极牌)</v>
          </cell>
          <cell r="D2329" t="str">
            <v>听</v>
          </cell>
          <cell r="E2329">
            <v>4</v>
          </cell>
        </row>
        <row r="2330">
          <cell r="A2330">
            <v>28935</v>
          </cell>
          <cell r="B2330" t="str">
            <v>骨友灵擦剂</v>
          </cell>
          <cell r="C2330" t="str">
            <v>50ml</v>
          </cell>
          <cell r="D2330" t="str">
            <v>瓶</v>
          </cell>
          <cell r="E2330">
            <v>4</v>
          </cell>
        </row>
        <row r="2331">
          <cell r="A2331">
            <v>74554</v>
          </cell>
          <cell r="B2331" t="str">
            <v>桑菊感冒片</v>
          </cell>
          <cell r="C2331" t="str">
            <v>0.52gx12片x3板</v>
          </cell>
          <cell r="D2331" t="str">
            <v>盒</v>
          </cell>
          <cell r="E2331">
            <v>4</v>
          </cell>
        </row>
        <row r="2332">
          <cell r="A2332">
            <v>1221</v>
          </cell>
          <cell r="B2332" t="str">
            <v>柏子养心丸</v>
          </cell>
          <cell r="C2332" t="str">
            <v>60g</v>
          </cell>
          <cell r="D2332" t="str">
            <v>瓶</v>
          </cell>
          <cell r="E2332">
            <v>4</v>
          </cell>
        </row>
        <row r="2333">
          <cell r="A2333">
            <v>22509</v>
          </cell>
          <cell r="B2333" t="str">
            <v>小儿感冒颗粒</v>
          </cell>
          <cell r="C2333" t="str">
            <v>12gx10袋</v>
          </cell>
          <cell r="D2333" t="str">
            <v>盒</v>
          </cell>
          <cell r="E2333">
            <v>4</v>
          </cell>
        </row>
        <row r="2334">
          <cell r="A2334">
            <v>117920</v>
          </cell>
          <cell r="B2334" t="str">
            <v>拉米夫定片(健甘灵)</v>
          </cell>
          <cell r="C2334" t="str">
            <v>0.1gx14片</v>
          </cell>
          <cell r="D2334" t="str">
            <v>盒</v>
          </cell>
          <cell r="E2334">
            <v>4</v>
          </cell>
        </row>
        <row r="2335">
          <cell r="A2335">
            <v>60348</v>
          </cell>
          <cell r="B2335" t="str">
            <v>维生素AD软胶囊(原维生素AD胶丸)</v>
          </cell>
          <cell r="C2335" t="str">
            <v>VA10000/VD1000×100粒</v>
          </cell>
          <cell r="D2335" t="str">
            <v>瓶</v>
          </cell>
          <cell r="E2335">
            <v>4</v>
          </cell>
        </row>
        <row r="2336">
          <cell r="A2336">
            <v>71520</v>
          </cell>
          <cell r="B2336" t="str">
            <v>丹溪玉屏风颗粒</v>
          </cell>
          <cell r="C2336" t="str">
            <v>15克x6袋</v>
          </cell>
          <cell r="D2336" t="str">
            <v>盒</v>
          </cell>
          <cell r="E2336">
            <v>4</v>
          </cell>
        </row>
        <row r="2337">
          <cell r="A2337">
            <v>1291</v>
          </cell>
          <cell r="B2337" t="str">
            <v>宫血宁胶囊</v>
          </cell>
          <cell r="C2337" t="str">
            <v>0.13gx18粒</v>
          </cell>
          <cell r="D2337" t="str">
            <v>盒</v>
          </cell>
          <cell r="E2337">
            <v>4</v>
          </cell>
        </row>
        <row r="2338">
          <cell r="A2338">
            <v>1223</v>
          </cell>
          <cell r="B2338" t="str">
            <v>感冒灵胶囊</v>
          </cell>
          <cell r="C2338" t="str">
            <v>12粒</v>
          </cell>
          <cell r="D2338" t="str">
            <v>盒</v>
          </cell>
          <cell r="E2338">
            <v>4</v>
          </cell>
        </row>
        <row r="2339">
          <cell r="A2339">
            <v>7987</v>
          </cell>
          <cell r="B2339" t="str">
            <v>养阴口香合剂</v>
          </cell>
          <cell r="C2339" t="str">
            <v>30mlx4袋</v>
          </cell>
          <cell r="D2339" t="str">
            <v>盒</v>
          </cell>
          <cell r="E2339">
            <v>4</v>
          </cell>
        </row>
        <row r="2340">
          <cell r="A2340">
            <v>104876</v>
          </cell>
          <cell r="B2340" t="str">
            <v>急支糖浆</v>
          </cell>
          <cell r="C2340" t="str">
            <v>300ml</v>
          </cell>
          <cell r="D2340" t="str">
            <v>瓶</v>
          </cell>
          <cell r="E2340">
            <v>4</v>
          </cell>
        </row>
        <row r="2341">
          <cell r="A2341">
            <v>13362</v>
          </cell>
          <cell r="B2341" t="str">
            <v>鼻炎宁颗粒</v>
          </cell>
          <cell r="C2341" t="str">
            <v>15gx10袋</v>
          </cell>
          <cell r="D2341" t="str">
            <v>盒</v>
          </cell>
          <cell r="E2341">
            <v>4</v>
          </cell>
        </row>
        <row r="2342">
          <cell r="A2342">
            <v>94707</v>
          </cell>
          <cell r="B2342" t="str">
            <v>妮维雅温润透白护手霜</v>
          </cell>
          <cell r="C2342" t="str">
            <v>50ml</v>
          </cell>
          <cell r="D2342" t="str">
            <v>支</v>
          </cell>
          <cell r="E2342">
            <v>4</v>
          </cell>
        </row>
        <row r="2343">
          <cell r="A2343">
            <v>18354</v>
          </cell>
          <cell r="B2343" t="str">
            <v>前列倍喜胶囊</v>
          </cell>
          <cell r="C2343" t="str">
            <v>0.4gx54粒</v>
          </cell>
          <cell r="D2343" t="str">
            <v>盒</v>
          </cell>
          <cell r="E2343">
            <v>4</v>
          </cell>
        </row>
        <row r="2344">
          <cell r="A2344">
            <v>44734</v>
          </cell>
          <cell r="B2344" t="str">
            <v>妇科止痒胶囊</v>
          </cell>
          <cell r="C2344" t="str">
            <v>0.4gx36片</v>
          </cell>
          <cell r="D2344" t="str">
            <v>盒</v>
          </cell>
          <cell r="E2344">
            <v>4</v>
          </cell>
        </row>
        <row r="2345">
          <cell r="A2345">
            <v>69334</v>
          </cell>
          <cell r="B2345" t="str">
            <v>左氧氟沙星滴眼液(可乐必妥)</v>
          </cell>
          <cell r="C2345" t="str">
            <v>5ml:24.4mg</v>
          </cell>
          <cell r="D2345" t="str">
            <v>支</v>
          </cell>
          <cell r="E2345">
            <v>4</v>
          </cell>
        </row>
        <row r="2346">
          <cell r="A2346">
            <v>139843</v>
          </cell>
          <cell r="B2346" t="str">
            <v>复方金银花颗粒</v>
          </cell>
          <cell r="C2346" t="str">
            <v>10gx12袋</v>
          </cell>
          <cell r="D2346" t="str">
            <v>盒</v>
          </cell>
          <cell r="E2346">
            <v>4</v>
          </cell>
        </row>
        <row r="2347">
          <cell r="A2347">
            <v>101500</v>
          </cell>
          <cell r="B2347" t="str">
            <v>非洛地平缓释片</v>
          </cell>
          <cell r="C2347" t="str">
            <v>5mgx10片x2板</v>
          </cell>
          <cell r="D2347" t="str">
            <v>盒</v>
          </cell>
          <cell r="E2347">
            <v>4</v>
          </cell>
        </row>
        <row r="2348">
          <cell r="A2348">
            <v>17252</v>
          </cell>
          <cell r="B2348" t="str">
            <v>美洛昔康片(莫比可)</v>
          </cell>
          <cell r="C2348" t="str">
            <v>7.5mgx7片</v>
          </cell>
          <cell r="D2348" t="str">
            <v>盒</v>
          </cell>
          <cell r="E2348">
            <v>4</v>
          </cell>
        </row>
        <row r="2349">
          <cell r="A2349">
            <v>30333</v>
          </cell>
          <cell r="B2349" t="str">
            <v>硫酸氢氯吡格雷片(波立维片)</v>
          </cell>
          <cell r="C2349" t="str">
            <v>75mgx7片</v>
          </cell>
          <cell r="D2349" t="str">
            <v>盒</v>
          </cell>
          <cell r="E2349">
            <v>4</v>
          </cell>
        </row>
        <row r="2350">
          <cell r="A2350">
            <v>134731</v>
          </cell>
          <cell r="B2350" t="str">
            <v>杰士邦天然胶乳橡胶避孕套</v>
          </cell>
          <cell r="C2350" t="str">
            <v>10只(love is love)</v>
          </cell>
          <cell r="D2350" t="str">
            <v>盒</v>
          </cell>
          <cell r="E2350">
            <v>4</v>
          </cell>
        </row>
        <row r="2351">
          <cell r="A2351">
            <v>74405</v>
          </cell>
          <cell r="B2351" t="str">
            <v>丹参</v>
          </cell>
          <cell r="C2351" t="str">
            <v>片、150g（桐君阁）</v>
          </cell>
          <cell r="D2351" t="str">
            <v>瓶</v>
          </cell>
          <cell r="E2351">
            <v>4</v>
          </cell>
        </row>
        <row r="2352">
          <cell r="A2352">
            <v>153140</v>
          </cell>
          <cell r="B2352" t="str">
            <v>液体钙软胶囊</v>
          </cell>
          <cell r="C2352" t="str">
            <v>1000mgx200粒x2瓶</v>
          </cell>
          <cell r="D2352" t="str">
            <v>盒</v>
          </cell>
          <cell r="E2352">
            <v>4</v>
          </cell>
        </row>
        <row r="2353">
          <cell r="A2353">
            <v>154590</v>
          </cell>
          <cell r="B2353" t="str">
            <v>创可贴</v>
          </cell>
          <cell r="C2353" t="str">
            <v>25片（贴心倍护家庭组合装）</v>
          </cell>
          <cell r="D2353" t="str">
            <v>盒</v>
          </cell>
          <cell r="E2353">
            <v>4</v>
          </cell>
        </row>
        <row r="2354">
          <cell r="A2354">
            <v>87736</v>
          </cell>
          <cell r="B2354" t="str">
            <v>银黄清肺胶囊</v>
          </cell>
        </row>
        <row r="2354">
          <cell r="E2354">
            <v>4</v>
          </cell>
        </row>
        <row r="2355">
          <cell r="A2355">
            <v>6406</v>
          </cell>
          <cell r="B2355" t="str">
            <v>益心酮片</v>
          </cell>
        </row>
        <row r="2355">
          <cell r="E2355">
            <v>4</v>
          </cell>
        </row>
        <row r="2356">
          <cell r="A2356">
            <v>496</v>
          </cell>
          <cell r="B2356" t="str">
            <v>多酶片</v>
          </cell>
        </row>
        <row r="2356">
          <cell r="E2356">
            <v>4</v>
          </cell>
        </row>
        <row r="2357">
          <cell r="A2357">
            <v>37050</v>
          </cell>
          <cell r="B2357" t="str">
            <v>夏桑菊颗粒</v>
          </cell>
        </row>
        <row r="2357">
          <cell r="E2357">
            <v>4</v>
          </cell>
        </row>
        <row r="2358">
          <cell r="A2358">
            <v>75028</v>
          </cell>
          <cell r="B2358" t="str">
            <v>铁笛片</v>
          </cell>
        </row>
        <row r="2358">
          <cell r="E2358">
            <v>4</v>
          </cell>
        </row>
        <row r="2359">
          <cell r="A2359">
            <v>108027</v>
          </cell>
          <cell r="B2359" t="str">
            <v>左炔诺孕酮片(保仕婷)</v>
          </cell>
        </row>
        <row r="2359">
          <cell r="E2359">
            <v>4</v>
          </cell>
        </row>
        <row r="2360">
          <cell r="A2360">
            <v>82184</v>
          </cell>
          <cell r="B2360" t="str">
            <v>维生素AD滴剂(伊可新)</v>
          </cell>
        </row>
        <row r="2360">
          <cell r="E2360">
            <v>4</v>
          </cell>
        </row>
        <row r="2361">
          <cell r="A2361">
            <v>6722</v>
          </cell>
          <cell r="B2361" t="str">
            <v>枯草杆菌二联活菌颗粒(妈咪爱)</v>
          </cell>
        </row>
        <row r="2361">
          <cell r="E2361">
            <v>4</v>
          </cell>
        </row>
        <row r="2362">
          <cell r="A2362">
            <v>35102</v>
          </cell>
          <cell r="B2362" t="str">
            <v>复方板蓝根颗粒</v>
          </cell>
        </row>
        <row r="2362">
          <cell r="E2362">
            <v>4</v>
          </cell>
        </row>
        <row r="2363">
          <cell r="A2363">
            <v>49970</v>
          </cell>
          <cell r="B2363" t="str">
            <v>玄麦甘桔颗粒</v>
          </cell>
        </row>
        <row r="2363">
          <cell r="E2363">
            <v>4</v>
          </cell>
        </row>
        <row r="2364">
          <cell r="A2364">
            <v>108033</v>
          </cell>
          <cell r="B2364" t="str">
            <v>复方氨酚烷胺片(力克舒)</v>
          </cell>
        </row>
        <row r="2364">
          <cell r="E2364">
            <v>4</v>
          </cell>
        </row>
        <row r="2365">
          <cell r="A2365">
            <v>40989</v>
          </cell>
          <cell r="B2365" t="str">
            <v>阿托伐他汀钙片(立普妥)</v>
          </cell>
        </row>
        <row r="2365">
          <cell r="E2365">
            <v>4</v>
          </cell>
        </row>
        <row r="2366">
          <cell r="A2366">
            <v>136714</v>
          </cell>
          <cell r="B2366" t="str">
            <v>复方氨酚溴敏胶囊</v>
          </cell>
        </row>
        <row r="2366">
          <cell r="E2366">
            <v>4</v>
          </cell>
        </row>
        <row r="2367">
          <cell r="A2367">
            <v>124613</v>
          </cell>
          <cell r="B2367" t="str">
            <v>淫羊藿破壁饮片</v>
          </cell>
          <cell r="C2367" t="str">
            <v>1g*20袋</v>
          </cell>
          <cell r="D2367" t="str">
            <v>盒</v>
          </cell>
          <cell r="E2367">
            <v>4.4</v>
          </cell>
        </row>
        <row r="2368">
          <cell r="A2368">
            <v>142494</v>
          </cell>
          <cell r="B2368" t="str">
            <v>急支糖浆</v>
          </cell>
          <cell r="C2368" t="str">
            <v>200ml</v>
          </cell>
          <cell r="D2368" t="str">
            <v>瓶</v>
          </cell>
          <cell r="E2368">
            <v>5</v>
          </cell>
        </row>
        <row r="2369">
          <cell r="A2369">
            <v>26403</v>
          </cell>
          <cell r="B2369" t="str">
            <v>雪上一枝蒿速效止痛搽剂</v>
          </cell>
          <cell r="C2369" t="str">
            <v>30ml</v>
          </cell>
          <cell r="D2369" t="str">
            <v>瓶</v>
          </cell>
          <cell r="E2369">
            <v>5</v>
          </cell>
        </row>
        <row r="2370">
          <cell r="A2370">
            <v>831</v>
          </cell>
          <cell r="B2370" t="str">
            <v>沙丁胺醇吸入气雾剂(混悬型)（原沙丁胺醇气雾剂）</v>
          </cell>
          <cell r="C2370" t="str">
            <v>200揿:0.10mg</v>
          </cell>
          <cell r="D2370" t="str">
            <v>瓶</v>
          </cell>
          <cell r="E2370">
            <v>5</v>
          </cell>
        </row>
        <row r="2371">
          <cell r="A2371">
            <v>1796</v>
          </cell>
          <cell r="B2371" t="str">
            <v>复方甘草口服溶液</v>
          </cell>
          <cell r="C2371" t="str">
            <v>100ml</v>
          </cell>
          <cell r="D2371" t="str">
            <v>瓶</v>
          </cell>
          <cell r="E2371">
            <v>5</v>
          </cell>
        </row>
        <row r="2372">
          <cell r="A2372">
            <v>393</v>
          </cell>
          <cell r="B2372" t="str">
            <v>葡醛内酯片(肝泰乐片)</v>
          </cell>
          <cell r="C2372" t="str">
            <v>50mgx100片</v>
          </cell>
          <cell r="D2372" t="str">
            <v>瓶</v>
          </cell>
          <cell r="E2372">
            <v>5</v>
          </cell>
        </row>
        <row r="2373">
          <cell r="A2373">
            <v>2700</v>
          </cell>
          <cell r="B2373" t="str">
            <v>75#消毒酒精(皮肤消毒液)</v>
          </cell>
          <cell r="C2373" t="str">
            <v>75#:500ml</v>
          </cell>
          <cell r="D2373" t="str">
            <v>瓶</v>
          </cell>
          <cell r="E2373">
            <v>5</v>
          </cell>
        </row>
        <row r="2374">
          <cell r="A2374">
            <v>115430</v>
          </cell>
          <cell r="B2374" t="str">
            <v>蜂胶口腔膜</v>
          </cell>
          <cell r="C2374" t="str">
            <v>1cmx1.3cmx5片x6袋</v>
          </cell>
          <cell r="D2374" t="str">
            <v>盒</v>
          </cell>
          <cell r="E2374">
            <v>5</v>
          </cell>
        </row>
        <row r="2375">
          <cell r="A2375">
            <v>416</v>
          </cell>
          <cell r="B2375" t="str">
            <v>维生素B4片</v>
          </cell>
          <cell r="C2375" t="str">
            <v>10mgx100片</v>
          </cell>
          <cell r="D2375" t="str">
            <v>瓶</v>
          </cell>
          <cell r="E2375">
            <v>5</v>
          </cell>
        </row>
        <row r="2376">
          <cell r="A2376">
            <v>13695</v>
          </cell>
          <cell r="B2376" t="str">
            <v>加替沙星片</v>
          </cell>
          <cell r="C2376" t="str">
            <v>0.2gx12片</v>
          </cell>
          <cell r="D2376" t="str">
            <v>盒</v>
          </cell>
          <cell r="E2376">
            <v>5</v>
          </cell>
        </row>
        <row r="2377">
          <cell r="A2377">
            <v>47830</v>
          </cell>
          <cell r="B2377" t="str">
            <v>藿香正气颗粒</v>
          </cell>
          <cell r="C2377" t="str">
            <v>10gx20袋</v>
          </cell>
          <cell r="D2377" t="str">
            <v>袋</v>
          </cell>
          <cell r="E2377">
            <v>5</v>
          </cell>
        </row>
        <row r="2378">
          <cell r="A2378">
            <v>134968</v>
          </cell>
          <cell r="B2378" t="str">
            <v>牛黄解毒片</v>
          </cell>
          <cell r="C2378" t="str">
            <v>30片</v>
          </cell>
          <cell r="D2378" t="str">
            <v>盒</v>
          </cell>
          <cell r="E2378">
            <v>5</v>
          </cell>
        </row>
        <row r="2379">
          <cell r="A2379">
            <v>40223</v>
          </cell>
          <cell r="B2379" t="str">
            <v>感冒止咳颗粒</v>
          </cell>
          <cell r="C2379" t="str">
            <v>10gx10袋</v>
          </cell>
          <cell r="D2379" t="str">
            <v>盒</v>
          </cell>
          <cell r="E2379">
            <v>5</v>
          </cell>
        </row>
        <row r="2380">
          <cell r="A2380">
            <v>286</v>
          </cell>
          <cell r="B2380" t="str">
            <v>盐酸地芬尼多片(眩晕停片)</v>
          </cell>
          <cell r="C2380" t="str">
            <v>25mgx30片</v>
          </cell>
          <cell r="D2380" t="str">
            <v>盒</v>
          </cell>
          <cell r="E2380">
            <v>5</v>
          </cell>
        </row>
        <row r="2381">
          <cell r="A2381">
            <v>3112</v>
          </cell>
          <cell r="B2381" t="str">
            <v>秋水仙碱片</v>
          </cell>
          <cell r="C2381" t="str">
            <v>0.5mgx20片</v>
          </cell>
          <cell r="D2381" t="str">
            <v>盒</v>
          </cell>
          <cell r="E2381">
            <v>5</v>
          </cell>
        </row>
        <row r="2382">
          <cell r="A2382">
            <v>60</v>
          </cell>
          <cell r="B2382" t="str">
            <v>维生素E软胶囊</v>
          </cell>
          <cell r="C2382" t="str">
            <v>100mgx60粒</v>
          </cell>
          <cell r="D2382" t="str">
            <v>瓶</v>
          </cell>
          <cell r="E2382">
            <v>5</v>
          </cell>
        </row>
        <row r="2383">
          <cell r="A2383">
            <v>11703</v>
          </cell>
          <cell r="B2383" t="str">
            <v>氨麻美敏片(Ⅱ)（原美扑伪麻片）</v>
          </cell>
          <cell r="C2383" t="str">
            <v>10片(薄膜衣)</v>
          </cell>
          <cell r="D2383" t="str">
            <v>盒</v>
          </cell>
          <cell r="E2383">
            <v>5</v>
          </cell>
        </row>
        <row r="2384">
          <cell r="A2384">
            <v>146043</v>
          </cell>
          <cell r="B2384" t="str">
            <v>血塞通分散片</v>
          </cell>
          <cell r="C2384" t="str">
            <v>12片*3板/盒</v>
          </cell>
          <cell r="D2384" t="str">
            <v>盒</v>
          </cell>
          <cell r="E2384">
            <v>5</v>
          </cell>
        </row>
        <row r="2385">
          <cell r="A2385">
            <v>11203</v>
          </cell>
          <cell r="B2385" t="str">
            <v>碳酸钙D3片(钙尔奇D600)</v>
          </cell>
          <cell r="C2385" t="str">
            <v>600mgx60片</v>
          </cell>
          <cell r="D2385" t="str">
            <v>瓶</v>
          </cell>
          <cell r="E2385">
            <v>5</v>
          </cell>
        </row>
        <row r="2386">
          <cell r="A2386">
            <v>2176</v>
          </cell>
          <cell r="B2386" t="str">
            <v>普乐安片(前列康)</v>
          </cell>
          <cell r="C2386" t="str">
            <v>0.57gx60片</v>
          </cell>
          <cell r="D2386" t="str">
            <v>瓶</v>
          </cell>
          <cell r="E2386">
            <v>5</v>
          </cell>
        </row>
        <row r="2387">
          <cell r="A2387">
            <v>64805</v>
          </cell>
          <cell r="B2387" t="str">
            <v>安儿宁颗粒</v>
          </cell>
          <cell r="C2387" t="str">
            <v>3gx9袋</v>
          </cell>
          <cell r="D2387" t="str">
            <v>盒</v>
          </cell>
          <cell r="E2387">
            <v>5</v>
          </cell>
        </row>
        <row r="2388">
          <cell r="A2388">
            <v>84205</v>
          </cell>
          <cell r="B2388" t="str">
            <v>斧标正红花油</v>
          </cell>
          <cell r="C2388" t="str">
            <v>35ml</v>
          </cell>
          <cell r="D2388" t="str">
            <v>瓶</v>
          </cell>
          <cell r="E2388">
            <v>5</v>
          </cell>
        </row>
        <row r="2389">
          <cell r="A2389">
            <v>136149</v>
          </cell>
          <cell r="B2389" t="str">
            <v>藿香清胃胶囊</v>
          </cell>
          <cell r="C2389" t="str">
            <v>0.32gx18粒x3板</v>
          </cell>
          <cell r="D2389" t="str">
            <v>盒</v>
          </cell>
          <cell r="E2389">
            <v>5</v>
          </cell>
        </row>
        <row r="2390">
          <cell r="A2390">
            <v>32035</v>
          </cell>
          <cell r="B2390" t="str">
            <v>丹皮酚软膏</v>
          </cell>
          <cell r="C2390" t="str">
            <v>15g</v>
          </cell>
          <cell r="D2390" t="str">
            <v>支</v>
          </cell>
          <cell r="E2390">
            <v>5</v>
          </cell>
        </row>
        <row r="2391">
          <cell r="A2391">
            <v>2999</v>
          </cell>
          <cell r="B2391" t="str">
            <v>金刚藤糖浆</v>
          </cell>
          <cell r="C2391" t="str">
            <v>150ml</v>
          </cell>
          <cell r="D2391" t="str">
            <v>盒</v>
          </cell>
          <cell r="E2391">
            <v>5</v>
          </cell>
        </row>
        <row r="2392">
          <cell r="A2392">
            <v>1510</v>
          </cell>
          <cell r="B2392" t="str">
            <v>复方草珊瑚含片</v>
          </cell>
          <cell r="C2392" t="str">
            <v>0.44gx48片</v>
          </cell>
          <cell r="D2392" t="str">
            <v>盒</v>
          </cell>
          <cell r="E2392">
            <v>5</v>
          </cell>
        </row>
        <row r="2393">
          <cell r="A2393">
            <v>17362</v>
          </cell>
          <cell r="B2393" t="str">
            <v>安素</v>
          </cell>
          <cell r="C2393" t="str">
            <v>400g</v>
          </cell>
          <cell r="D2393" t="str">
            <v>罐</v>
          </cell>
          <cell r="E2393">
            <v>5</v>
          </cell>
        </row>
        <row r="2394">
          <cell r="A2394">
            <v>66897</v>
          </cell>
          <cell r="B2394" t="str">
            <v>何氏狐臭净</v>
          </cell>
          <cell r="C2394" t="str">
            <v>20ml</v>
          </cell>
          <cell r="D2394" t="str">
            <v>瓶</v>
          </cell>
          <cell r="E2394">
            <v>5</v>
          </cell>
        </row>
        <row r="2395">
          <cell r="A2395">
            <v>3056</v>
          </cell>
          <cell r="B2395" t="str">
            <v>红霉素软膏</v>
          </cell>
          <cell r="C2395" t="str">
            <v>8g</v>
          </cell>
          <cell r="D2395" t="str">
            <v>支</v>
          </cell>
          <cell r="E2395">
            <v>5</v>
          </cell>
        </row>
        <row r="2396">
          <cell r="A2396">
            <v>63648</v>
          </cell>
          <cell r="B2396" t="str">
            <v>复方樟脑乳膏</v>
          </cell>
          <cell r="C2396" t="str">
            <v>10g</v>
          </cell>
          <cell r="D2396" t="str">
            <v>支</v>
          </cell>
          <cell r="E2396">
            <v>5</v>
          </cell>
        </row>
        <row r="2397">
          <cell r="A2397">
            <v>74402</v>
          </cell>
          <cell r="B2397" t="str">
            <v>净山楂</v>
          </cell>
          <cell r="C2397" t="str">
            <v>120g（桐君阁）</v>
          </cell>
          <cell r="D2397" t="str">
            <v>瓶</v>
          </cell>
          <cell r="E2397">
            <v>5</v>
          </cell>
        </row>
        <row r="2398">
          <cell r="A2398">
            <v>138325</v>
          </cell>
          <cell r="B2398" t="str">
            <v>天然维生素E软胶囊（养生堂）</v>
          </cell>
          <cell r="C2398" t="str">
            <v>50g（250mgx200粒）</v>
          </cell>
          <cell r="D2398" t="str">
            <v>瓶</v>
          </cell>
          <cell r="E2398">
            <v>5</v>
          </cell>
        </row>
        <row r="2399">
          <cell r="A2399">
            <v>119413</v>
          </cell>
          <cell r="B2399" t="str">
            <v>绿盾PM2.5口罩</v>
          </cell>
          <cell r="C2399" t="str">
            <v>M(1只)女士、青少年及脸型较小男士适用</v>
          </cell>
          <cell r="D2399" t="str">
            <v>盒</v>
          </cell>
          <cell r="E2399">
            <v>5</v>
          </cell>
        </row>
        <row r="2400">
          <cell r="A2400">
            <v>41442</v>
          </cell>
          <cell r="B2400" t="str">
            <v>克霉唑阴道片</v>
          </cell>
          <cell r="C2400" t="str">
            <v>500mgx1片</v>
          </cell>
          <cell r="D2400" t="str">
            <v>盒</v>
          </cell>
          <cell r="E2400">
            <v>5</v>
          </cell>
        </row>
        <row r="2401">
          <cell r="A2401">
            <v>72815</v>
          </cell>
          <cell r="B2401" t="str">
            <v>氨咖黄敏胶囊</v>
          </cell>
          <cell r="C2401" t="str">
            <v>10粒</v>
          </cell>
          <cell r="D2401" t="str">
            <v>板</v>
          </cell>
          <cell r="E2401">
            <v>5</v>
          </cell>
        </row>
        <row r="2402">
          <cell r="A2402">
            <v>127428</v>
          </cell>
          <cell r="B2402" t="str">
            <v>复方水杨酸甲酯薄荷醇贴剂</v>
          </cell>
          <cell r="C2402" t="str">
            <v>6.5cmx4.2cmx20贴</v>
          </cell>
          <cell r="D2402" t="str">
            <v>盒</v>
          </cell>
          <cell r="E2402">
            <v>5</v>
          </cell>
        </row>
        <row r="2403">
          <cell r="A2403">
            <v>114941</v>
          </cell>
          <cell r="B2403" t="str">
            <v>藿香正气胶囊</v>
          </cell>
          <cell r="C2403" t="str">
            <v>0.3gx36粒</v>
          </cell>
          <cell r="D2403" t="str">
            <v>盒</v>
          </cell>
          <cell r="E2403">
            <v>5</v>
          </cell>
        </row>
        <row r="2404">
          <cell r="A2404">
            <v>11469</v>
          </cell>
          <cell r="B2404" t="str">
            <v>人工牛黄甲硝唑胶囊(牙痛安胶囊)</v>
          </cell>
          <cell r="C2404" t="str">
            <v>0.2g：5mgx24粒</v>
          </cell>
          <cell r="D2404" t="str">
            <v>盒</v>
          </cell>
          <cell r="E2404">
            <v>5</v>
          </cell>
        </row>
        <row r="2405">
          <cell r="A2405">
            <v>44367</v>
          </cell>
          <cell r="B2405" t="str">
            <v>香砂养胃丸</v>
          </cell>
          <cell r="C2405" t="str">
            <v>192丸(浓缩丸)</v>
          </cell>
          <cell r="D2405" t="str">
            <v>瓶</v>
          </cell>
          <cell r="E2405">
            <v>5</v>
          </cell>
        </row>
        <row r="2406">
          <cell r="A2406">
            <v>18703</v>
          </cell>
          <cell r="B2406" t="str">
            <v>桑菊感冒丸</v>
          </cell>
          <cell r="C2406" t="str">
            <v>28粒x9袋(浓缩丸)</v>
          </cell>
          <cell r="D2406" t="str">
            <v>盒</v>
          </cell>
          <cell r="E2406">
            <v>5</v>
          </cell>
        </row>
        <row r="2407">
          <cell r="A2407">
            <v>71384</v>
          </cell>
          <cell r="B2407" t="str">
            <v>头孢羟氨苄片(欧意)</v>
          </cell>
          <cell r="C2407" t="str">
            <v>0.25克x24片</v>
          </cell>
          <cell r="D2407" t="str">
            <v>盒</v>
          </cell>
          <cell r="E2407">
            <v>5</v>
          </cell>
        </row>
        <row r="2408">
          <cell r="A2408">
            <v>105006</v>
          </cell>
          <cell r="B2408" t="str">
            <v>头孢地尼分散片</v>
          </cell>
          <cell r="C2408" t="str">
            <v>0.1gx6片</v>
          </cell>
          <cell r="D2408" t="str">
            <v>盒</v>
          </cell>
          <cell r="E2408">
            <v>5</v>
          </cell>
        </row>
        <row r="2409">
          <cell r="A2409">
            <v>85332</v>
          </cell>
          <cell r="B2409" t="str">
            <v>辣椒风湿膏</v>
          </cell>
          <cell r="C2409" t="str">
            <v>7cmx10cmx4贴</v>
          </cell>
          <cell r="D2409" t="str">
            <v>盒</v>
          </cell>
          <cell r="E2409">
            <v>5</v>
          </cell>
        </row>
        <row r="2410">
          <cell r="A2410">
            <v>148769</v>
          </cell>
          <cell r="B2410" t="str">
            <v>杞菊地黄丸</v>
          </cell>
          <cell r="C2410" t="str">
            <v>6gx10袋(水蜜丸)</v>
          </cell>
          <cell r="D2410" t="str">
            <v>盒</v>
          </cell>
          <cell r="E2410">
            <v>5</v>
          </cell>
        </row>
        <row r="2411">
          <cell r="A2411">
            <v>37802</v>
          </cell>
          <cell r="B2411" t="str">
            <v>复方穿心莲片</v>
          </cell>
          <cell r="C2411" t="str">
            <v>100片</v>
          </cell>
          <cell r="D2411" t="str">
            <v>瓶</v>
          </cell>
          <cell r="E2411">
            <v>5</v>
          </cell>
        </row>
        <row r="2412">
          <cell r="A2412">
            <v>1692</v>
          </cell>
          <cell r="B2412" t="str">
            <v>清喉利咽颗粒(慢严舒柠颗粒)</v>
          </cell>
          <cell r="C2412" t="str">
            <v>5gx6袋</v>
          </cell>
          <cell r="D2412" t="str">
            <v>盒</v>
          </cell>
          <cell r="E2412">
            <v>5</v>
          </cell>
        </row>
        <row r="2413">
          <cell r="A2413">
            <v>40327</v>
          </cell>
          <cell r="B2413" t="str">
            <v>盐酸特比萘芬凝胶(时脱扑)</v>
          </cell>
          <cell r="C2413" t="str">
            <v>10g(10g:0.1g)</v>
          </cell>
          <cell r="D2413" t="str">
            <v>支</v>
          </cell>
          <cell r="E2413">
            <v>5</v>
          </cell>
        </row>
        <row r="2414">
          <cell r="A2414">
            <v>14635</v>
          </cell>
          <cell r="B2414" t="str">
            <v>川贝枇杷糖浆</v>
          </cell>
          <cell r="C2414" t="str">
            <v>180ml</v>
          </cell>
          <cell r="D2414" t="str">
            <v>瓶</v>
          </cell>
          <cell r="E2414">
            <v>5</v>
          </cell>
        </row>
        <row r="2415">
          <cell r="A2415">
            <v>81513</v>
          </cell>
          <cell r="B2415" t="str">
            <v>血塞通分散片</v>
          </cell>
          <cell r="C2415" t="str">
            <v>50mgx12片</v>
          </cell>
          <cell r="D2415" t="str">
            <v>盒</v>
          </cell>
          <cell r="E2415">
            <v>5</v>
          </cell>
        </row>
        <row r="2416">
          <cell r="A2416">
            <v>57</v>
          </cell>
          <cell r="B2416" t="str">
            <v>甲正王除臭液</v>
          </cell>
          <cell r="C2416" t="str">
            <v>12ml</v>
          </cell>
          <cell r="D2416" t="str">
            <v>瓶</v>
          </cell>
          <cell r="E2416">
            <v>5</v>
          </cell>
        </row>
        <row r="2417">
          <cell r="A2417">
            <v>877</v>
          </cell>
          <cell r="B2417" t="str">
            <v>对乙酰氨基酚混悬滴剂(泰诺林)</v>
          </cell>
          <cell r="C2417" t="str">
            <v>15ml幼儿退热</v>
          </cell>
          <cell r="D2417" t="str">
            <v>瓶</v>
          </cell>
          <cell r="E2417">
            <v>5</v>
          </cell>
        </row>
        <row r="2418">
          <cell r="A2418">
            <v>16512</v>
          </cell>
          <cell r="B2418" t="str">
            <v>熊去氧胆酸片</v>
          </cell>
          <cell r="C2418" t="str">
            <v>50mgx30片</v>
          </cell>
          <cell r="D2418" t="str">
            <v>瓶</v>
          </cell>
          <cell r="E2418">
            <v>5</v>
          </cell>
        </row>
        <row r="2419">
          <cell r="A2419">
            <v>30340</v>
          </cell>
          <cell r="B2419" t="str">
            <v>枸橼酸莫沙必利分散片(新络纳)</v>
          </cell>
          <cell r="C2419" t="str">
            <v>5mgx12片</v>
          </cell>
          <cell r="D2419" t="str">
            <v>盒</v>
          </cell>
          <cell r="E2419">
            <v>5</v>
          </cell>
        </row>
        <row r="2420">
          <cell r="A2420">
            <v>81936</v>
          </cell>
          <cell r="B2420" t="str">
            <v>养血清脑颗粒</v>
          </cell>
          <cell r="C2420" t="str">
            <v>4gx15袋</v>
          </cell>
          <cell r="D2420" t="str">
            <v>盒</v>
          </cell>
          <cell r="E2420">
            <v>5</v>
          </cell>
        </row>
        <row r="2421">
          <cell r="A2421">
            <v>13609</v>
          </cell>
          <cell r="B2421" t="str">
            <v>氯沙坦钾片(科素亚)</v>
          </cell>
          <cell r="C2421" t="str">
            <v>50mgx7片</v>
          </cell>
          <cell r="D2421" t="str">
            <v>盒</v>
          </cell>
          <cell r="E2421">
            <v>5</v>
          </cell>
        </row>
        <row r="2422">
          <cell r="A2422">
            <v>50179</v>
          </cell>
          <cell r="B2422" t="str">
            <v>远红外骨质增生贴</v>
          </cell>
          <cell r="C2422" t="str">
            <v>9.5cmx12.5cmx6贴</v>
          </cell>
          <cell r="D2422" t="str">
            <v>盒</v>
          </cell>
          <cell r="E2422">
            <v>5</v>
          </cell>
        </row>
        <row r="2423">
          <cell r="A2423">
            <v>132558</v>
          </cell>
          <cell r="B2423" t="str">
            <v>乳果糖口服溶液</v>
          </cell>
          <cell r="C2423" t="str">
            <v>60ml/瓶</v>
          </cell>
          <cell r="D2423" t="str">
            <v>瓶</v>
          </cell>
          <cell r="E2423">
            <v>5</v>
          </cell>
        </row>
        <row r="2424">
          <cell r="A2424">
            <v>132559</v>
          </cell>
          <cell r="B2424" t="str">
            <v>盐酸氨基葡萄糖片</v>
          </cell>
          <cell r="C2424" t="str">
            <v>0.24gx60片</v>
          </cell>
          <cell r="D2424" t="str">
            <v>瓶</v>
          </cell>
          <cell r="E2424">
            <v>5</v>
          </cell>
        </row>
        <row r="2425">
          <cell r="A2425">
            <v>45681</v>
          </cell>
          <cell r="B2425" t="str">
            <v>厄贝沙坦片(吉加)</v>
          </cell>
          <cell r="C2425" t="str">
            <v>0.15gx7片</v>
          </cell>
          <cell r="D2425" t="str">
            <v>盒</v>
          </cell>
          <cell r="E2425">
            <v>5</v>
          </cell>
        </row>
        <row r="2426">
          <cell r="A2426">
            <v>13334</v>
          </cell>
          <cell r="B2426" t="str">
            <v>珍珠明目滴眼液</v>
          </cell>
          <cell r="C2426" t="str">
            <v>10ml</v>
          </cell>
          <cell r="D2426" t="str">
            <v>盒</v>
          </cell>
          <cell r="E2426">
            <v>5</v>
          </cell>
        </row>
        <row r="2427">
          <cell r="A2427">
            <v>135107</v>
          </cell>
          <cell r="B2427" t="str">
            <v>孟鲁司特钠咀嚼片</v>
          </cell>
          <cell r="C2427" t="str">
            <v>5mg*6片</v>
          </cell>
          <cell r="D2427" t="str">
            <v>盒</v>
          </cell>
          <cell r="E2427">
            <v>5</v>
          </cell>
        </row>
        <row r="2428">
          <cell r="A2428">
            <v>58920</v>
          </cell>
          <cell r="B2428" t="str">
            <v>牛黄清感胶囊</v>
          </cell>
          <cell r="C2428" t="str">
            <v>0.3gx12粒x2板</v>
          </cell>
          <cell r="D2428" t="str">
            <v>盒</v>
          </cell>
          <cell r="E2428">
            <v>5</v>
          </cell>
        </row>
        <row r="2429">
          <cell r="A2429">
            <v>44372</v>
          </cell>
          <cell r="B2429" t="str">
            <v>慢严舒柠好爽糖</v>
          </cell>
          <cell r="C2429" t="str">
            <v>32g(哈密瓜味)</v>
          </cell>
          <cell r="D2429" t="str">
            <v>盒</v>
          </cell>
          <cell r="E2429">
            <v>5</v>
          </cell>
        </row>
        <row r="2430">
          <cell r="A2430">
            <v>10605</v>
          </cell>
          <cell r="B2430" t="str">
            <v>小儿咽扁颗粒</v>
          </cell>
          <cell r="C2430" t="str">
            <v>8gx10袋</v>
          </cell>
          <cell r="D2430" t="str">
            <v>盒</v>
          </cell>
          <cell r="E2430">
            <v>5</v>
          </cell>
        </row>
        <row r="2431">
          <cell r="A2431">
            <v>120681</v>
          </cell>
          <cell r="B2431" t="str">
            <v>奥利司他胶囊(雅塑)</v>
          </cell>
          <cell r="C2431" t="str">
            <v>0.12gx18粒</v>
          </cell>
          <cell r="D2431" t="str">
            <v>盒</v>
          </cell>
          <cell r="E2431">
            <v>5</v>
          </cell>
        </row>
        <row r="2432">
          <cell r="A2432">
            <v>63118</v>
          </cell>
          <cell r="B2432" t="str">
            <v>医用脱脂棉(棉球)</v>
          </cell>
          <cell r="C2432" t="str">
            <v>0.5gx10个[灭菌级]</v>
          </cell>
          <cell r="D2432" t="str">
            <v>袋</v>
          </cell>
          <cell r="E2432">
            <v>5</v>
          </cell>
        </row>
        <row r="2433">
          <cell r="A2433">
            <v>49850</v>
          </cell>
          <cell r="B2433" t="str">
            <v>参松养心胶囊</v>
          </cell>
          <cell r="C2433" t="str">
            <v>0.4gx36粒</v>
          </cell>
          <cell r="D2433" t="str">
            <v>盒</v>
          </cell>
          <cell r="E2433">
            <v>5</v>
          </cell>
        </row>
        <row r="2434">
          <cell r="A2434">
            <v>72161</v>
          </cell>
          <cell r="B2434" t="str">
            <v>鸿茅药酒</v>
          </cell>
          <cell r="C2434" t="str">
            <v>500ml</v>
          </cell>
          <cell r="D2434" t="str">
            <v>瓶</v>
          </cell>
          <cell r="E2434">
            <v>5</v>
          </cell>
        </row>
        <row r="2435">
          <cell r="A2435">
            <v>145741</v>
          </cell>
          <cell r="B2435" t="str">
            <v>茉莉花</v>
          </cell>
          <cell r="C2435" t="str">
            <v>20g</v>
          </cell>
          <cell r="D2435" t="str">
            <v>袋</v>
          </cell>
          <cell r="E2435">
            <v>5</v>
          </cell>
        </row>
        <row r="2436">
          <cell r="A2436">
            <v>154581</v>
          </cell>
          <cell r="B2436" t="str">
            <v>医用棉签</v>
          </cell>
          <cell r="C2436" t="str">
            <v>YYMQ-II100支（极柔化妆/卸妆专用棉花棒）</v>
          </cell>
          <cell r="D2436" t="str">
            <v>盒</v>
          </cell>
          <cell r="E2436">
            <v>5</v>
          </cell>
        </row>
        <row r="2437">
          <cell r="A2437">
            <v>108251</v>
          </cell>
          <cell r="B2437" t="str">
            <v>齿痛消炎灵颗粒</v>
          </cell>
          <cell r="C2437" t="str">
            <v>10gx7袋(无蔗糖)</v>
          </cell>
          <cell r="D2437" t="str">
            <v>盒</v>
          </cell>
          <cell r="E2437">
            <v>5</v>
          </cell>
        </row>
        <row r="2438">
          <cell r="A2438">
            <v>1753</v>
          </cell>
          <cell r="B2438" t="str">
            <v>金钱草颗粒</v>
          </cell>
          <cell r="C2438" t="str">
            <v>10gx20袋</v>
          </cell>
          <cell r="D2438" t="str">
            <v>袋</v>
          </cell>
          <cell r="E2438">
            <v>5</v>
          </cell>
        </row>
        <row r="2439">
          <cell r="A2439">
            <v>135793</v>
          </cell>
          <cell r="B2439" t="str">
            <v>川芎茶调丸</v>
          </cell>
          <cell r="C2439" t="str">
            <v>18丸*2板(浓缩丸)</v>
          </cell>
          <cell r="D2439" t="str">
            <v>盒</v>
          </cell>
          <cell r="E2439">
            <v>5</v>
          </cell>
        </row>
        <row r="2440">
          <cell r="A2440">
            <v>25922</v>
          </cell>
          <cell r="B2440" t="str">
            <v>贝诺酯片</v>
          </cell>
          <cell r="C2440" t="str">
            <v>0.5gx100片</v>
          </cell>
          <cell r="D2440" t="str">
            <v>瓶</v>
          </cell>
          <cell r="E2440">
            <v>5</v>
          </cell>
        </row>
        <row r="2441">
          <cell r="A2441">
            <v>45754</v>
          </cell>
          <cell r="B2441" t="str">
            <v>奥美拉唑肠溶胶囊</v>
          </cell>
          <cell r="C2441" t="str">
            <v>20mgx14粒</v>
          </cell>
          <cell r="D2441" t="str">
            <v>瓶</v>
          </cell>
          <cell r="E2441">
            <v>5</v>
          </cell>
        </row>
        <row r="2442">
          <cell r="A2442">
            <v>36348</v>
          </cell>
          <cell r="B2442" t="str">
            <v>复方丹参片</v>
          </cell>
          <cell r="C2442" t="str">
            <v>200片(薄膜衣)</v>
          </cell>
          <cell r="D2442" t="str">
            <v>瓶</v>
          </cell>
          <cell r="E2442">
            <v>5</v>
          </cell>
        </row>
        <row r="2443">
          <cell r="A2443">
            <v>47163</v>
          </cell>
          <cell r="B2443" t="str">
            <v>双氯芬酸钾片(毕斯福)</v>
          </cell>
          <cell r="C2443" t="str">
            <v>25mgx24片(薄膜衣)</v>
          </cell>
          <cell r="D2443" t="str">
            <v>盒</v>
          </cell>
          <cell r="E2443">
            <v>5</v>
          </cell>
        </row>
        <row r="2444">
          <cell r="A2444">
            <v>28300</v>
          </cell>
          <cell r="B2444" t="str">
            <v>清喉咽颗粒</v>
          </cell>
          <cell r="C2444" t="str">
            <v>18gx10袋</v>
          </cell>
          <cell r="D2444" t="str">
            <v>盒</v>
          </cell>
          <cell r="E2444">
            <v>5</v>
          </cell>
        </row>
        <row r="2445">
          <cell r="A2445">
            <v>1474</v>
          </cell>
          <cell r="B2445" t="str">
            <v>复方利血平片(复方降压片)</v>
          </cell>
          <cell r="C2445" t="str">
            <v>100片</v>
          </cell>
          <cell r="D2445" t="str">
            <v>瓶</v>
          </cell>
          <cell r="E2445">
            <v>5</v>
          </cell>
        </row>
        <row r="2446">
          <cell r="A2446">
            <v>131590</v>
          </cell>
          <cell r="B2446" t="str">
            <v>小儿解表颗粒</v>
          </cell>
          <cell r="C2446" t="str">
            <v>4gx10袋</v>
          </cell>
          <cell r="D2446" t="str">
            <v>盒</v>
          </cell>
          <cell r="E2446">
            <v>5</v>
          </cell>
        </row>
        <row r="2447">
          <cell r="A2447">
            <v>74375</v>
          </cell>
          <cell r="B2447" t="str">
            <v>糠酸莫米松乳膏(芙美松)</v>
          </cell>
          <cell r="C2447" t="str">
            <v>10g:10mg</v>
          </cell>
          <cell r="D2447" t="str">
            <v>盒</v>
          </cell>
          <cell r="E2447">
            <v>5</v>
          </cell>
        </row>
        <row r="2448">
          <cell r="A2448">
            <v>30622</v>
          </cell>
          <cell r="B2448" t="str">
            <v>糠酸莫米松乳膏(芙美松)</v>
          </cell>
          <cell r="C2448" t="str">
            <v>5g：5mg</v>
          </cell>
          <cell r="D2448" t="str">
            <v>支</v>
          </cell>
          <cell r="E2448">
            <v>5</v>
          </cell>
        </row>
        <row r="2449">
          <cell r="A2449">
            <v>10969</v>
          </cell>
          <cell r="B2449" t="str">
            <v>多维元素片29</v>
          </cell>
          <cell r="C2449" t="str">
            <v>60片</v>
          </cell>
          <cell r="D2449" t="str">
            <v>瓶</v>
          </cell>
          <cell r="E2449">
            <v>5</v>
          </cell>
        </row>
        <row r="2450">
          <cell r="A2450">
            <v>75156</v>
          </cell>
          <cell r="B2450" t="str">
            <v>咳速停糖浆</v>
          </cell>
          <cell r="C2450" t="str">
            <v>150ml</v>
          </cell>
          <cell r="D2450" t="str">
            <v>瓶</v>
          </cell>
          <cell r="E2450">
            <v>5</v>
          </cell>
        </row>
        <row r="2451">
          <cell r="A2451">
            <v>48763</v>
          </cell>
          <cell r="B2451" t="str">
            <v>银蜜片</v>
          </cell>
          <cell r="C2451" t="str">
            <v>0.25gx12片x4板(糖衣)</v>
          </cell>
          <cell r="D2451" t="str">
            <v>盒</v>
          </cell>
          <cell r="E2451">
            <v>5</v>
          </cell>
        </row>
        <row r="2452">
          <cell r="A2452">
            <v>3556</v>
          </cell>
          <cell r="B2452" t="str">
            <v>黄芪精</v>
          </cell>
          <cell r="C2452" t="str">
            <v>10mlx10支</v>
          </cell>
          <cell r="D2452" t="str">
            <v>盒</v>
          </cell>
          <cell r="E2452">
            <v>5</v>
          </cell>
        </row>
        <row r="2453">
          <cell r="A2453">
            <v>24232</v>
          </cell>
          <cell r="B2453" t="str">
            <v>健胃消食片</v>
          </cell>
          <cell r="C2453" t="str">
            <v>0.5gx100片</v>
          </cell>
          <cell r="D2453" t="str">
            <v>盒</v>
          </cell>
          <cell r="E2453">
            <v>5</v>
          </cell>
        </row>
        <row r="2454">
          <cell r="A2454">
            <v>46434</v>
          </cell>
          <cell r="B2454" t="str">
            <v>伤湿止痛膏</v>
          </cell>
          <cell r="C2454" t="str">
            <v>6.5cmx10cmx3贴x2袋</v>
          </cell>
          <cell r="D2454" t="str">
            <v>盒</v>
          </cell>
          <cell r="E2454">
            <v>5</v>
          </cell>
        </row>
        <row r="2455">
          <cell r="A2455">
            <v>144658</v>
          </cell>
          <cell r="B2455" t="str">
            <v>小儿柴桂退热颗粒</v>
          </cell>
          <cell r="C2455" t="str">
            <v>5g*10袋</v>
          </cell>
          <cell r="D2455" t="str">
            <v>盒</v>
          </cell>
          <cell r="E2455">
            <v>5</v>
          </cell>
        </row>
        <row r="2456">
          <cell r="A2456">
            <v>44369</v>
          </cell>
          <cell r="B2456" t="str">
            <v>慢严舒柠好爽糖</v>
          </cell>
          <cell r="C2456" t="str">
            <v>32g(薄荷味)</v>
          </cell>
          <cell r="D2456" t="str">
            <v>盒</v>
          </cell>
          <cell r="E2456">
            <v>5</v>
          </cell>
        </row>
        <row r="2457">
          <cell r="A2457">
            <v>99290</v>
          </cell>
          <cell r="B2457" t="str">
            <v>菊皇茶(康美)</v>
          </cell>
          <cell r="C2457" t="str">
            <v>130g(6.5gx20包)</v>
          </cell>
          <cell r="D2457" t="str">
            <v>袋</v>
          </cell>
          <cell r="E2457">
            <v>5</v>
          </cell>
        </row>
        <row r="2458">
          <cell r="A2458">
            <v>28085</v>
          </cell>
          <cell r="B2458" t="str">
            <v>止痛化癥片(宫乃欣)</v>
          </cell>
          <cell r="C2458" t="str">
            <v>0.4gx12片x3板</v>
          </cell>
          <cell r="D2458" t="str">
            <v>盒</v>
          </cell>
          <cell r="E2458">
            <v>5</v>
          </cell>
        </row>
        <row r="2459">
          <cell r="A2459">
            <v>30351</v>
          </cell>
          <cell r="B2459" t="str">
            <v>云南白药创可贴</v>
          </cell>
          <cell r="C2459" t="str">
            <v>1.5cmx2.3cmx100片(轻巧透气型)</v>
          </cell>
          <cell r="D2459" t="str">
            <v>盒</v>
          </cell>
          <cell r="E2459">
            <v>5</v>
          </cell>
        </row>
        <row r="2460">
          <cell r="A2460">
            <v>113448</v>
          </cell>
          <cell r="B2460" t="str">
            <v>盐酸二甲双胍缓释片(圣邦杰)</v>
          </cell>
          <cell r="C2460" t="str">
            <v>0.5gx30片</v>
          </cell>
          <cell r="D2460" t="str">
            <v>瓶</v>
          </cell>
          <cell r="E2460">
            <v>5</v>
          </cell>
        </row>
        <row r="2461">
          <cell r="A2461">
            <v>66426</v>
          </cell>
          <cell r="B2461" t="str">
            <v>奥硝唑分散片
</v>
          </cell>
          <cell r="C2461" t="str">
            <v>0.25gx12片
</v>
          </cell>
          <cell r="D2461" t="str">
            <v>盒</v>
          </cell>
          <cell r="E2461">
            <v>5</v>
          </cell>
        </row>
        <row r="2462">
          <cell r="A2462">
            <v>102805</v>
          </cell>
          <cell r="B2462" t="str">
            <v>接触性创面敷贴</v>
          </cell>
          <cell r="C2462" t="str">
            <v>6cmx7cm,芯4cmx2cmx1片(防水型带吸水垫)</v>
          </cell>
          <cell r="D2462" t="str">
            <v>袋</v>
          </cell>
          <cell r="E2462">
            <v>5</v>
          </cell>
        </row>
        <row r="2463">
          <cell r="A2463">
            <v>145734</v>
          </cell>
          <cell r="B2463" t="str">
            <v>当归</v>
          </cell>
          <cell r="C2463" t="str">
            <v>40g</v>
          </cell>
          <cell r="D2463" t="str">
            <v>袋</v>
          </cell>
          <cell r="E2463">
            <v>5</v>
          </cell>
        </row>
        <row r="2464">
          <cell r="A2464">
            <v>148760</v>
          </cell>
          <cell r="B2464" t="str">
            <v>双飞人爽水</v>
          </cell>
          <cell r="C2464" t="str">
            <v>10ml</v>
          </cell>
          <cell r="D2464" t="str">
            <v>瓶</v>
          </cell>
          <cell r="E2464">
            <v>5</v>
          </cell>
        </row>
        <row r="2465">
          <cell r="A2465">
            <v>147113</v>
          </cell>
          <cell r="B2465" t="str">
            <v>天美健牌蜂胶软胶囊 </v>
          </cell>
          <cell r="C2465" t="str">
            <v>0.5g/粒*100粒 </v>
          </cell>
          <cell r="D2465" t="str">
            <v>瓶</v>
          </cell>
          <cell r="E2465">
            <v>5</v>
          </cell>
        </row>
        <row r="2466">
          <cell r="A2466">
            <v>50165</v>
          </cell>
          <cell r="B2466" t="str">
            <v>匹维溴铵片(得舒特)</v>
          </cell>
          <cell r="C2466" t="str">
            <v>50mg×15片</v>
          </cell>
          <cell r="D2466" t="str">
            <v>盒</v>
          </cell>
          <cell r="E2466">
            <v>5</v>
          </cell>
        </row>
        <row r="2467">
          <cell r="A2467">
            <v>95304</v>
          </cell>
          <cell r="B2467" t="str">
            <v>杰士邦天然胶乳橡胶避孕套</v>
          </cell>
          <cell r="C2467" t="str">
            <v>10只(爽滑倍润)</v>
          </cell>
          <cell r="D2467" t="str">
            <v>盒</v>
          </cell>
          <cell r="E2467">
            <v>5</v>
          </cell>
        </row>
        <row r="2468">
          <cell r="A2468">
            <v>50431</v>
          </cell>
          <cell r="B2468" t="str">
            <v>甲钴胺片(怡神保)</v>
          </cell>
          <cell r="C2468" t="str">
            <v>0.5mgx20片</v>
          </cell>
          <cell r="D2468" t="str">
            <v>盒</v>
          </cell>
          <cell r="E2468">
            <v>5</v>
          </cell>
        </row>
        <row r="2469">
          <cell r="A2469">
            <v>820</v>
          </cell>
          <cell r="B2469" t="str">
            <v>哈西奈德溶液(乐肤液)</v>
          </cell>
          <cell r="C2469" t="str">
            <v>8ml</v>
          </cell>
          <cell r="D2469" t="str">
            <v>瓶</v>
          </cell>
          <cell r="E2469">
            <v>5</v>
          </cell>
        </row>
        <row r="2470">
          <cell r="A2470">
            <v>64749</v>
          </cell>
          <cell r="B2470" t="str">
            <v>参苏丸</v>
          </cell>
          <cell r="C2470" t="str">
            <v>6gx6袋</v>
          </cell>
          <cell r="D2470" t="str">
            <v>盒</v>
          </cell>
          <cell r="E2470">
            <v>5</v>
          </cell>
        </row>
        <row r="2471">
          <cell r="A2471">
            <v>19577</v>
          </cell>
          <cell r="B2471" t="str">
            <v>人丹</v>
          </cell>
          <cell r="C2471" t="str">
            <v>1.725g</v>
          </cell>
          <cell r="D2471" t="str">
            <v>盒</v>
          </cell>
          <cell r="E2471">
            <v>5</v>
          </cell>
        </row>
        <row r="2472">
          <cell r="A2472">
            <v>108033</v>
          </cell>
          <cell r="B2472" t="str">
            <v>复方氨酚烷胺片(力克舒)</v>
          </cell>
          <cell r="C2472" t="str">
            <v>18片(复方)</v>
          </cell>
          <cell r="D2472" t="str">
            <v>盒</v>
          </cell>
          <cell r="E2472">
            <v>5</v>
          </cell>
        </row>
        <row r="2473">
          <cell r="A2473">
            <v>233</v>
          </cell>
          <cell r="B2473" t="str">
            <v>颠茄磺苄啶片(泻痢停片)</v>
          </cell>
          <cell r="C2473" t="str">
            <v>0.488gx10片</v>
          </cell>
          <cell r="D2473" t="str">
            <v>瓶</v>
          </cell>
          <cell r="E2473">
            <v>5</v>
          </cell>
        </row>
        <row r="2474">
          <cell r="A2474">
            <v>1246</v>
          </cell>
          <cell r="B2474" t="str">
            <v>六味地黄丸</v>
          </cell>
          <cell r="C2474" t="str">
            <v>200丸(浓缩丸)</v>
          </cell>
          <cell r="D2474" t="str">
            <v>盒</v>
          </cell>
          <cell r="E2474">
            <v>5</v>
          </cell>
        </row>
        <row r="2475">
          <cell r="A2475">
            <v>1300</v>
          </cell>
          <cell r="B2475" t="str">
            <v>香砂养胃丸</v>
          </cell>
          <cell r="C2475" t="str">
            <v>200丸(浓缩丸)</v>
          </cell>
          <cell r="D2475" t="str">
            <v>盒</v>
          </cell>
          <cell r="E2475">
            <v>5</v>
          </cell>
        </row>
        <row r="2476">
          <cell r="A2476">
            <v>135904</v>
          </cell>
          <cell r="B2476" t="str">
            <v>八珍益母片</v>
          </cell>
          <cell r="C2476" t="str">
            <v>15片x2板(糖衣)</v>
          </cell>
          <cell r="D2476" t="str">
            <v>盒</v>
          </cell>
          <cell r="E2476">
            <v>5</v>
          </cell>
        </row>
        <row r="2477">
          <cell r="A2477">
            <v>67414</v>
          </cell>
          <cell r="B2477" t="str">
            <v>番泻叶（太极牌）</v>
          </cell>
          <cell r="C2477" t="str">
            <v>50g 优质</v>
          </cell>
          <cell r="D2477" t="str">
            <v>包</v>
          </cell>
          <cell r="E2477">
            <v>5</v>
          </cell>
        </row>
        <row r="2478">
          <cell r="A2478">
            <v>120753</v>
          </cell>
          <cell r="B2478" t="str">
            <v>补肾强身胶囊</v>
          </cell>
          <cell r="C2478" t="str">
            <v>0.3gx12粒x2板x2袋</v>
          </cell>
          <cell r="D2478" t="str">
            <v>盒</v>
          </cell>
          <cell r="E2478">
            <v>5</v>
          </cell>
        </row>
        <row r="2479">
          <cell r="A2479">
            <v>49944</v>
          </cell>
          <cell r="B2479" t="str">
            <v>乌鸡白凤丸</v>
          </cell>
          <cell r="C2479" t="str">
            <v>6gx10袋</v>
          </cell>
          <cell r="D2479" t="str">
            <v>盒</v>
          </cell>
          <cell r="E2479">
            <v>5</v>
          </cell>
        </row>
        <row r="2480">
          <cell r="A2480">
            <v>43015</v>
          </cell>
          <cell r="B2480" t="str">
            <v>地奈德乳膏(力言卓)</v>
          </cell>
          <cell r="C2480" t="str">
            <v>15g(0.05%)</v>
          </cell>
          <cell r="D2480" t="str">
            <v>支</v>
          </cell>
          <cell r="E2480">
            <v>5</v>
          </cell>
        </row>
        <row r="2481">
          <cell r="A2481">
            <v>112586</v>
          </cell>
          <cell r="B2481" t="str">
            <v>川贝枇杷糖浆</v>
          </cell>
          <cell r="C2481" t="str">
            <v>150ml</v>
          </cell>
          <cell r="D2481" t="str">
            <v>瓶</v>
          </cell>
          <cell r="E2481">
            <v>5</v>
          </cell>
        </row>
        <row r="2482">
          <cell r="A2482">
            <v>26353</v>
          </cell>
          <cell r="B2482" t="str">
            <v>硝苯地平缓释片(Ⅰ)</v>
          </cell>
          <cell r="C2482" t="str">
            <v>10mgx30片</v>
          </cell>
          <cell r="D2482" t="str">
            <v>盒</v>
          </cell>
          <cell r="E2482">
            <v>5</v>
          </cell>
        </row>
        <row r="2483">
          <cell r="A2483">
            <v>729</v>
          </cell>
          <cell r="B2483" t="str">
            <v>复方锌布颗粒剂(臣功再欣)</v>
          </cell>
          <cell r="C2483" t="str">
            <v>12包(复方)</v>
          </cell>
          <cell r="D2483" t="str">
            <v>盒</v>
          </cell>
          <cell r="E2483">
            <v>5</v>
          </cell>
        </row>
        <row r="2484">
          <cell r="A2484">
            <v>45185</v>
          </cell>
          <cell r="B2484" t="str">
            <v>愈酚伪麻口服溶液(艾舒)</v>
          </cell>
          <cell r="C2484" t="str">
            <v>100ml</v>
          </cell>
          <cell r="D2484" t="str">
            <v>瓶</v>
          </cell>
          <cell r="E2484">
            <v>5</v>
          </cell>
        </row>
        <row r="2485">
          <cell r="A2485">
            <v>122331</v>
          </cell>
          <cell r="B2485" t="str">
            <v>云南白药金口健牙膏</v>
          </cell>
          <cell r="C2485" t="str">
            <v>145g（激爽薄荷）</v>
          </cell>
          <cell r="D2485" t="str">
            <v>支</v>
          </cell>
          <cell r="E2485">
            <v>5</v>
          </cell>
        </row>
        <row r="2486">
          <cell r="A2486">
            <v>488</v>
          </cell>
          <cell r="B2486" t="str">
            <v>复方维生素U片(维仙优)</v>
          </cell>
          <cell r="C2486" t="str">
            <v>30片</v>
          </cell>
          <cell r="D2486" t="str">
            <v>瓶</v>
          </cell>
          <cell r="E2486">
            <v>5</v>
          </cell>
        </row>
        <row r="2487">
          <cell r="A2487">
            <v>8007</v>
          </cell>
          <cell r="B2487" t="str">
            <v>双氯芬酸钠肠溶片(扶他林片)</v>
          </cell>
          <cell r="C2487" t="str">
            <v>25mgx30片</v>
          </cell>
          <cell r="D2487" t="str">
            <v>盒</v>
          </cell>
          <cell r="E2487">
            <v>5</v>
          </cell>
        </row>
        <row r="2488">
          <cell r="A2488">
            <v>8074</v>
          </cell>
          <cell r="B2488" t="str">
            <v>枸橼酸铋钾片/替硝唑片/克拉霉素片组合包装(丽珠维三联片)</v>
          </cell>
          <cell r="C2488" t="str">
            <v>8片</v>
          </cell>
          <cell r="D2488" t="str">
            <v>盒</v>
          </cell>
          <cell r="E2488">
            <v>5</v>
          </cell>
        </row>
        <row r="2489">
          <cell r="A2489">
            <v>37167</v>
          </cell>
          <cell r="B2489" t="str">
            <v>咽炎片</v>
          </cell>
          <cell r="C2489" t="str">
            <v>0.26gx30片(薄膜衣)</v>
          </cell>
          <cell r="D2489" t="str">
            <v>盒</v>
          </cell>
          <cell r="E2489">
            <v>5</v>
          </cell>
        </row>
        <row r="2490">
          <cell r="A2490">
            <v>17023</v>
          </cell>
          <cell r="B2490" t="str">
            <v>盐酸二甲双胍片(格华止)</v>
          </cell>
          <cell r="C2490" t="str">
            <v>500mgx20片</v>
          </cell>
          <cell r="D2490" t="str">
            <v>盒</v>
          </cell>
          <cell r="E2490">
            <v>5</v>
          </cell>
        </row>
        <row r="2491">
          <cell r="A2491">
            <v>15209</v>
          </cell>
          <cell r="B2491" t="str">
            <v>冰王痘克乳膏</v>
          </cell>
          <cell r="C2491" t="str">
            <v>30g</v>
          </cell>
          <cell r="D2491" t="str">
            <v>支</v>
          </cell>
          <cell r="E2491">
            <v>5</v>
          </cell>
        </row>
        <row r="2492">
          <cell r="A2492">
            <v>5902</v>
          </cell>
          <cell r="B2492" t="str">
            <v>辛芩颗粒</v>
          </cell>
          <cell r="C2492" t="str">
            <v>20gx8袋</v>
          </cell>
          <cell r="D2492" t="str">
            <v>盒</v>
          </cell>
          <cell r="E2492">
            <v>5</v>
          </cell>
        </row>
        <row r="2493">
          <cell r="A2493">
            <v>111912</v>
          </cell>
          <cell r="B2493" t="str">
            <v>牡蛎大豆肽肉碱口服液(海王金樽)</v>
          </cell>
          <cell r="C2493" t="str">
            <v>50ml</v>
          </cell>
          <cell r="D2493" t="str">
            <v>瓶</v>
          </cell>
          <cell r="E2493">
            <v>5</v>
          </cell>
        </row>
        <row r="2494">
          <cell r="A2494">
            <v>89423</v>
          </cell>
          <cell r="B2494" t="str">
            <v>独一味软胶囊</v>
          </cell>
          <cell r="C2494" t="str">
            <v>0.58gx12粒x2板</v>
          </cell>
          <cell r="D2494" t="str">
            <v>盒</v>
          </cell>
          <cell r="E2494">
            <v>5</v>
          </cell>
        </row>
        <row r="2495">
          <cell r="A2495">
            <v>69805</v>
          </cell>
          <cell r="B2495" t="str">
            <v>尿素软膏</v>
          </cell>
          <cell r="C2495" t="str">
            <v>10%:10g</v>
          </cell>
          <cell r="D2495" t="str">
            <v>支</v>
          </cell>
          <cell r="E2495">
            <v>5</v>
          </cell>
        </row>
        <row r="2496">
          <cell r="A2496">
            <v>82446</v>
          </cell>
          <cell r="B2496" t="str">
            <v>含化上清片</v>
          </cell>
          <cell r="C2496" t="str">
            <v>0.6gx12片x2板</v>
          </cell>
          <cell r="D2496" t="str">
            <v>盒</v>
          </cell>
          <cell r="E2496">
            <v>5</v>
          </cell>
        </row>
        <row r="2497">
          <cell r="A2497">
            <v>19608</v>
          </cell>
          <cell r="B2497" t="str">
            <v>缬沙坦胶囊(代文)</v>
          </cell>
          <cell r="C2497" t="str">
            <v>80mgx7粒</v>
          </cell>
          <cell r="D2497" t="str">
            <v>盒</v>
          </cell>
          <cell r="E2497">
            <v>5</v>
          </cell>
        </row>
        <row r="2498">
          <cell r="A2498">
            <v>2624</v>
          </cell>
          <cell r="B2498" t="str">
            <v>云南白药创可贴</v>
          </cell>
          <cell r="C2498" t="str">
            <v>1.5cmx2.3cmx50片(经济型)</v>
          </cell>
          <cell r="D2498" t="str">
            <v>盒</v>
          </cell>
          <cell r="E2498">
            <v>5</v>
          </cell>
        </row>
        <row r="2499">
          <cell r="A2499">
            <v>31950</v>
          </cell>
          <cell r="B2499" t="str">
            <v>蒲地蓝消炎片</v>
          </cell>
          <cell r="C2499" t="str">
            <v>0.31gx12片x4板(薄膜衣)</v>
          </cell>
          <cell r="D2499" t="str">
            <v>盒</v>
          </cell>
          <cell r="E2499">
            <v>5</v>
          </cell>
        </row>
        <row r="2500">
          <cell r="A2500">
            <v>135379</v>
          </cell>
          <cell r="B2500" t="str">
            <v>头孢克肟分散片
</v>
          </cell>
          <cell r="C2500" t="str">
            <v>0.1g*10片</v>
          </cell>
          <cell r="D2500" t="str">
            <v>盒</v>
          </cell>
          <cell r="E2500">
            <v>5</v>
          </cell>
        </row>
        <row r="2501">
          <cell r="A2501">
            <v>42908</v>
          </cell>
          <cell r="B2501" t="str">
            <v>酚酞片</v>
          </cell>
          <cell r="C2501" t="str">
            <v>50mgx100片</v>
          </cell>
          <cell r="D2501" t="str">
            <v>瓶</v>
          </cell>
          <cell r="E2501">
            <v>5</v>
          </cell>
        </row>
        <row r="2502">
          <cell r="A2502">
            <v>63764</v>
          </cell>
          <cell r="B2502" t="str">
            <v>屈螺酮炔雌醇片(优思明)</v>
          </cell>
          <cell r="C2502" t="str">
            <v>21片(薄膜衣)</v>
          </cell>
          <cell r="D2502" t="str">
            <v>盒</v>
          </cell>
          <cell r="E2502">
            <v>5</v>
          </cell>
        </row>
        <row r="2503">
          <cell r="A2503">
            <v>93389</v>
          </cell>
          <cell r="B2503" t="str">
            <v>医用纱布片</v>
          </cell>
          <cell r="C2503" t="str">
            <v>7.5cmx7.5cm-8Px2片(灭菌级)</v>
          </cell>
          <cell r="D2503" t="str">
            <v>袋</v>
          </cell>
          <cell r="E2503">
            <v>5</v>
          </cell>
        </row>
        <row r="2504">
          <cell r="A2504">
            <v>118408</v>
          </cell>
          <cell r="B2504" t="str">
            <v>聚乙烯醇滴眼液(瑞珠)</v>
          </cell>
          <cell r="C2504" t="str">
            <v>0.4ml:5.6mgx15支</v>
          </cell>
          <cell r="D2504" t="str">
            <v>盒</v>
          </cell>
          <cell r="E2504">
            <v>5</v>
          </cell>
        </row>
        <row r="2505">
          <cell r="A2505">
            <v>151504</v>
          </cell>
          <cell r="B2505" t="str">
            <v>绞股蓝</v>
          </cell>
          <cell r="C2505" t="str">
            <v>50g/瓶</v>
          </cell>
          <cell r="D2505" t="str">
            <v>瓶</v>
          </cell>
          <cell r="E2505">
            <v>5</v>
          </cell>
        </row>
        <row r="2506">
          <cell r="A2506">
            <v>154586</v>
          </cell>
          <cell r="B2506" t="str">
            <v>创可贴</v>
          </cell>
          <cell r="C2506" t="str">
            <v>69mmx40mmx6片（指尖专用组合）</v>
          </cell>
          <cell r="D2506" t="str">
            <v>盒</v>
          </cell>
          <cell r="E2506">
            <v>5</v>
          </cell>
        </row>
        <row r="2507">
          <cell r="A2507">
            <v>154591</v>
          </cell>
          <cell r="B2507" t="str">
            <v>创可贴</v>
          </cell>
          <cell r="C2507" t="str">
            <v>55mmx40mmx15片（机智猴）</v>
          </cell>
          <cell r="D2507" t="str">
            <v>盒</v>
          </cell>
          <cell r="E2507">
            <v>5</v>
          </cell>
        </row>
        <row r="2508">
          <cell r="A2508">
            <v>121975</v>
          </cell>
          <cell r="B2508" t="str">
            <v>复方氨酚肾素片</v>
          </cell>
          <cell r="C2508" t="str">
            <v>12片</v>
          </cell>
          <cell r="D2508" t="str">
            <v>盒</v>
          </cell>
          <cell r="E2508">
            <v>5</v>
          </cell>
        </row>
        <row r="2509">
          <cell r="A2509">
            <v>69074</v>
          </cell>
          <cell r="B2509" t="str">
            <v>四物益母丸</v>
          </cell>
          <cell r="C2509" t="str">
            <v>9gx8袋(水蜜丸)</v>
          </cell>
          <cell r="D2509" t="str">
            <v>盒</v>
          </cell>
          <cell r="E2509">
            <v>5</v>
          </cell>
        </row>
        <row r="2510">
          <cell r="A2510">
            <v>39990</v>
          </cell>
          <cell r="B2510" t="str">
            <v>84消毒液</v>
          </cell>
          <cell r="C2510" t="str">
            <v>450ml</v>
          </cell>
          <cell r="D2510" t="str">
            <v>瓶</v>
          </cell>
          <cell r="E2510">
            <v>5</v>
          </cell>
        </row>
        <row r="2511">
          <cell r="A2511">
            <v>40833</v>
          </cell>
          <cell r="B2511" t="str">
            <v>依诺沙星乳膏</v>
          </cell>
          <cell r="C2511" t="str">
            <v>0.1g：10g</v>
          </cell>
          <cell r="D2511" t="str">
            <v>支</v>
          </cell>
          <cell r="E2511">
            <v>5</v>
          </cell>
        </row>
        <row r="2512">
          <cell r="A2512">
            <v>1984</v>
          </cell>
          <cell r="B2512" t="str">
            <v>天和追风膏</v>
          </cell>
          <cell r="C2512" t="str">
            <v>7cmx10cmx10贴</v>
          </cell>
          <cell r="D2512" t="str">
            <v>盒</v>
          </cell>
          <cell r="E2512">
            <v>5</v>
          </cell>
        </row>
        <row r="2513">
          <cell r="A2513">
            <v>2052</v>
          </cell>
          <cell r="B2513" t="str">
            <v>复方丹参片</v>
          </cell>
          <cell r="C2513" t="str">
            <v>60片(瓶装薄膜衣)</v>
          </cell>
          <cell r="D2513" t="str">
            <v>瓶</v>
          </cell>
          <cell r="E2513">
            <v>5</v>
          </cell>
        </row>
        <row r="2514">
          <cell r="A2514">
            <v>14339</v>
          </cell>
          <cell r="B2514" t="str">
            <v>小儿七星茶颗粒</v>
          </cell>
          <cell r="C2514" t="str">
            <v>7gx10袋</v>
          </cell>
          <cell r="D2514" t="str">
            <v>盒</v>
          </cell>
          <cell r="E2514">
            <v>5</v>
          </cell>
        </row>
        <row r="2515">
          <cell r="A2515">
            <v>1486</v>
          </cell>
          <cell r="B2515" t="str">
            <v>感冒清片</v>
          </cell>
          <cell r="C2515" t="str">
            <v>100片(薄膜衣)</v>
          </cell>
          <cell r="D2515" t="str">
            <v>瓶</v>
          </cell>
          <cell r="E2515">
            <v>5</v>
          </cell>
        </row>
        <row r="2516">
          <cell r="A2516">
            <v>48938</v>
          </cell>
          <cell r="B2516" t="str">
            <v>枸杞子</v>
          </cell>
          <cell r="C2516" t="str">
            <v>一级500g</v>
          </cell>
          <cell r="D2516" t="str">
            <v>袋</v>
          </cell>
          <cell r="E2516">
            <v>5</v>
          </cell>
        </row>
        <row r="2517">
          <cell r="A2517">
            <v>69947</v>
          </cell>
          <cell r="B2517" t="str">
            <v>甘草</v>
          </cell>
          <cell r="C2517" t="str">
            <v>100g(优质片)(太极牌)</v>
          </cell>
          <cell r="D2517" t="str">
            <v>袋</v>
          </cell>
          <cell r="E2517">
            <v>5</v>
          </cell>
        </row>
        <row r="2518">
          <cell r="A2518">
            <v>2182</v>
          </cell>
          <cell r="B2518" t="str">
            <v>清眩片</v>
          </cell>
          <cell r="C2518" t="str">
            <v>0.48gx50片</v>
          </cell>
          <cell r="D2518" t="str">
            <v>瓶</v>
          </cell>
          <cell r="E2518">
            <v>5</v>
          </cell>
        </row>
        <row r="2519">
          <cell r="A2519">
            <v>140424</v>
          </cell>
          <cell r="B2519" t="str">
            <v>防风通圣丸</v>
          </cell>
          <cell r="C2519" t="str">
            <v>6gx10袋(水丸)</v>
          </cell>
          <cell r="D2519" t="str">
            <v>盒</v>
          </cell>
          <cell r="E2519">
            <v>5</v>
          </cell>
        </row>
        <row r="2520">
          <cell r="A2520">
            <v>45384</v>
          </cell>
          <cell r="B2520" t="str">
            <v>乳核内消液</v>
          </cell>
          <cell r="C2520" t="str">
            <v>10mlx6支</v>
          </cell>
          <cell r="D2520" t="str">
            <v>盒</v>
          </cell>
          <cell r="E2520">
            <v>5</v>
          </cell>
        </row>
        <row r="2521">
          <cell r="A2521">
            <v>113344</v>
          </cell>
          <cell r="B2521" t="str">
            <v>排毒养颜胶囊</v>
          </cell>
          <cell r="C2521" t="str">
            <v>0.4gx70粒</v>
          </cell>
          <cell r="D2521" t="str">
            <v>盒</v>
          </cell>
          <cell r="E2521">
            <v>5</v>
          </cell>
        </row>
        <row r="2522">
          <cell r="A2522">
            <v>115088</v>
          </cell>
          <cell r="B2522" t="str">
            <v>感冒咳嗽颗粒</v>
          </cell>
          <cell r="C2522" t="str">
            <v>5gx10袋(儿童型)</v>
          </cell>
          <cell r="D2522" t="str">
            <v>盒</v>
          </cell>
          <cell r="E2522">
            <v>5</v>
          </cell>
        </row>
        <row r="2523">
          <cell r="A2523">
            <v>5270</v>
          </cell>
          <cell r="B2523" t="str">
            <v>胆舒胶囊</v>
          </cell>
          <cell r="C2523" t="str">
            <v>30粒</v>
          </cell>
          <cell r="D2523" t="str">
            <v>瓶</v>
          </cell>
          <cell r="E2523">
            <v>5</v>
          </cell>
        </row>
        <row r="2524">
          <cell r="A2524">
            <v>1825</v>
          </cell>
          <cell r="B2524" t="str">
            <v>正骨水</v>
          </cell>
          <cell r="C2524" t="str">
            <v>12ml</v>
          </cell>
          <cell r="D2524" t="str">
            <v>瓶</v>
          </cell>
          <cell r="E2524">
            <v>5</v>
          </cell>
        </row>
        <row r="2525">
          <cell r="A2525">
            <v>94</v>
          </cell>
          <cell r="B2525" t="str">
            <v>盐酸氟桂利嗪胶囊(西比灵)</v>
          </cell>
          <cell r="C2525" t="str">
            <v>5mgx20粒</v>
          </cell>
          <cell r="D2525" t="str">
            <v>盒</v>
          </cell>
          <cell r="E2525">
            <v>5</v>
          </cell>
        </row>
        <row r="2526">
          <cell r="A2526">
            <v>102690</v>
          </cell>
          <cell r="B2526" t="str">
            <v>柴黄颗粒</v>
          </cell>
          <cell r="C2526" t="str">
            <v>3gx12袋</v>
          </cell>
          <cell r="D2526" t="str">
            <v>盒</v>
          </cell>
          <cell r="E2526">
            <v>5</v>
          </cell>
        </row>
        <row r="2527">
          <cell r="A2527">
            <v>118077</v>
          </cell>
          <cell r="B2527" t="str">
            <v>创面消毒喷雾剂(百多邦)</v>
          </cell>
          <cell r="C2527" t="str">
            <v>70ml</v>
          </cell>
          <cell r="D2527" t="str">
            <v>瓶</v>
          </cell>
          <cell r="E2527">
            <v>5</v>
          </cell>
        </row>
        <row r="2528">
          <cell r="A2528">
            <v>39234</v>
          </cell>
          <cell r="B2528" t="str">
            <v>恩替卡韦片(博路定)</v>
          </cell>
          <cell r="C2528" t="str">
            <v>0.5mgx7片</v>
          </cell>
          <cell r="D2528" t="str">
            <v>盒</v>
          </cell>
          <cell r="E2528">
            <v>5</v>
          </cell>
        </row>
        <row r="2529">
          <cell r="A2529">
            <v>39221</v>
          </cell>
          <cell r="B2529" t="str">
            <v>氯沙坦钾氢氯噻嗪片(海捷亚)</v>
          </cell>
          <cell r="C2529" t="str">
            <v>50mg:12.5mgx7片</v>
          </cell>
          <cell r="D2529" t="str">
            <v>盒</v>
          </cell>
          <cell r="E2529">
            <v>5</v>
          </cell>
        </row>
        <row r="2530">
          <cell r="A2530">
            <v>47866</v>
          </cell>
          <cell r="B2530" t="str">
            <v>西瓜霜喉口宝含片</v>
          </cell>
          <cell r="C2530" t="str">
            <v>14.4g(1.8gx8粒)(薄荷味)</v>
          </cell>
          <cell r="D2530" t="str">
            <v>盒</v>
          </cell>
          <cell r="E2530">
            <v>5</v>
          </cell>
        </row>
        <row r="2531">
          <cell r="A2531">
            <v>149974</v>
          </cell>
          <cell r="B2531" t="str">
            <v>硝苯地平控释片</v>
          </cell>
          <cell r="C2531" t="str">
            <v>30mgx7片</v>
          </cell>
          <cell r="D2531" t="str">
            <v>盒</v>
          </cell>
          <cell r="E2531">
            <v>5</v>
          </cell>
        </row>
        <row r="2532">
          <cell r="A2532">
            <v>55978</v>
          </cell>
          <cell r="B2532" t="str">
            <v>胶体果胶铋胶囊</v>
          </cell>
          <cell r="C2532" t="str">
            <v>50mgx12粒x2板</v>
          </cell>
          <cell r="D2532" t="str">
            <v>盒</v>
          </cell>
          <cell r="E2532">
            <v>5</v>
          </cell>
        </row>
        <row r="2533">
          <cell r="A2533">
            <v>139507</v>
          </cell>
          <cell r="B2533" t="str">
            <v>盐酸苯环壬酯片(飞赛乐)</v>
          </cell>
          <cell r="C2533" t="str">
            <v>2mgx2片x2板</v>
          </cell>
          <cell r="D2533" t="str">
            <v>盒</v>
          </cell>
          <cell r="E2533">
            <v>5</v>
          </cell>
        </row>
        <row r="2534">
          <cell r="A2534">
            <v>4077</v>
          </cell>
          <cell r="B2534" t="str">
            <v>拉米夫定片(贺普丁片)</v>
          </cell>
          <cell r="C2534" t="str">
            <v>0.1gx14片</v>
          </cell>
          <cell r="D2534" t="str">
            <v>盒</v>
          </cell>
          <cell r="E2534">
            <v>5</v>
          </cell>
        </row>
        <row r="2535">
          <cell r="A2535">
            <v>39999</v>
          </cell>
          <cell r="B2535" t="str">
            <v>桑姜感冒胶囊</v>
          </cell>
          <cell r="C2535" t="str">
            <v>0.25gx24粒</v>
          </cell>
          <cell r="D2535" t="str">
            <v>盒</v>
          </cell>
          <cell r="E2535">
            <v>5</v>
          </cell>
        </row>
        <row r="2536">
          <cell r="A2536">
            <v>92107</v>
          </cell>
          <cell r="B2536" t="str">
            <v>华法林钠片</v>
          </cell>
          <cell r="C2536" t="str">
            <v>2.5mgx20片x3板</v>
          </cell>
          <cell r="D2536" t="str">
            <v>盒</v>
          </cell>
          <cell r="E2536">
            <v>5</v>
          </cell>
        </row>
        <row r="2537">
          <cell r="A2537">
            <v>26264</v>
          </cell>
          <cell r="B2537" t="str">
            <v>胶体果胶铋胶囊</v>
          </cell>
          <cell r="C2537" t="str">
            <v>50mgx24粒</v>
          </cell>
          <cell r="D2537" t="str">
            <v>盒</v>
          </cell>
          <cell r="E2537">
            <v>5</v>
          </cell>
        </row>
        <row r="2538">
          <cell r="A2538">
            <v>69796</v>
          </cell>
          <cell r="B2538" t="str">
            <v>马应龙麝香痔疮膏</v>
          </cell>
          <cell r="C2538" t="str">
            <v>20g</v>
          </cell>
          <cell r="D2538" t="str">
            <v>支</v>
          </cell>
          <cell r="E2538">
            <v>5</v>
          </cell>
        </row>
        <row r="2539">
          <cell r="A2539">
            <v>17042</v>
          </cell>
          <cell r="B2539" t="str">
            <v>龙珠软膏</v>
          </cell>
          <cell r="C2539" t="str">
            <v>10g</v>
          </cell>
          <cell r="D2539" t="str">
            <v>支</v>
          </cell>
          <cell r="E2539">
            <v>5</v>
          </cell>
        </row>
        <row r="2540">
          <cell r="A2540">
            <v>25404</v>
          </cell>
          <cell r="B2540" t="str">
            <v>盐酸伐昔洛韦片(明竹欣)</v>
          </cell>
          <cell r="C2540" t="str">
            <v>0.3gx6片</v>
          </cell>
          <cell r="D2540" t="str">
            <v>盒</v>
          </cell>
          <cell r="E2540">
            <v>5</v>
          </cell>
        </row>
        <row r="2541">
          <cell r="A2541">
            <v>42603</v>
          </cell>
          <cell r="B2541" t="str">
            <v>头孢拉定胶囊</v>
          </cell>
          <cell r="C2541" t="str">
            <v>0.25gx24粒</v>
          </cell>
          <cell r="D2541" t="str">
            <v>盒</v>
          </cell>
          <cell r="E2541">
            <v>5</v>
          </cell>
        </row>
        <row r="2542">
          <cell r="A2542">
            <v>106233</v>
          </cell>
          <cell r="B2542" t="str">
            <v>乳酸菌素片</v>
          </cell>
          <cell r="C2542" t="str">
            <v>0.4x12片x3板</v>
          </cell>
          <cell r="D2542" t="str">
            <v>盒</v>
          </cell>
          <cell r="E2542">
            <v>5</v>
          </cell>
        </row>
        <row r="2543">
          <cell r="A2543">
            <v>128940</v>
          </cell>
          <cell r="B2543" t="str">
            <v>西洋参</v>
          </cell>
          <cell r="C2543" t="str">
            <v>60g(4gx15袋)</v>
          </cell>
          <cell r="D2543" t="str">
            <v>罐</v>
          </cell>
          <cell r="E2543">
            <v>5</v>
          </cell>
        </row>
        <row r="2544">
          <cell r="A2544">
            <v>113219</v>
          </cell>
          <cell r="B2544" t="str">
            <v>阿托伐他汀钙片(阿乐)</v>
          </cell>
          <cell r="C2544" t="str">
            <v>20mgx7片(薄膜衣)</v>
          </cell>
          <cell r="D2544" t="str">
            <v>盒</v>
          </cell>
          <cell r="E2544">
            <v>5</v>
          </cell>
        </row>
        <row r="2545">
          <cell r="A2545">
            <v>273</v>
          </cell>
          <cell r="B2545" t="str">
            <v>复方铝酸铋片(胃必治)</v>
          </cell>
          <cell r="C2545" t="str">
            <v>50片</v>
          </cell>
          <cell r="D2545" t="str">
            <v>盒</v>
          </cell>
          <cell r="E2545">
            <v>5</v>
          </cell>
        </row>
        <row r="2546">
          <cell r="A2546">
            <v>137188</v>
          </cell>
          <cell r="B2546" t="str">
            <v>普惠牌皮肤消毒液</v>
          </cell>
          <cell r="C2546" t="str">
            <v>110ml</v>
          </cell>
          <cell r="D2546" t="str">
            <v>瓶</v>
          </cell>
          <cell r="E2546">
            <v>5</v>
          </cell>
        </row>
        <row r="2547">
          <cell r="A2547">
            <v>105221</v>
          </cell>
          <cell r="B2547" t="str">
            <v>十八味降香丸</v>
          </cell>
          <cell r="C2547" t="str">
            <v>18丸(每10丸重6g)(水丸)</v>
          </cell>
          <cell r="D2547" t="str">
            <v>盒</v>
          </cell>
          <cell r="E2547">
            <v>5</v>
          </cell>
        </row>
        <row r="2548">
          <cell r="A2548">
            <v>35415</v>
          </cell>
          <cell r="B2548" t="str">
            <v>复方氯己定含漱液</v>
          </cell>
          <cell r="C2548" t="str">
            <v>200ml</v>
          </cell>
          <cell r="D2548" t="str">
            <v>瓶</v>
          </cell>
          <cell r="E2548">
            <v>5</v>
          </cell>
        </row>
        <row r="2549">
          <cell r="A2549">
            <v>154562</v>
          </cell>
          <cell r="B2549" t="str">
            <v>水胶体创可贴</v>
          </cell>
          <cell r="C2549" t="str">
            <v>76mmx25mmx4片</v>
          </cell>
          <cell r="D2549" t="str">
            <v>盒</v>
          </cell>
          <cell r="E2549">
            <v>5</v>
          </cell>
        </row>
        <row r="2550">
          <cell r="A2550">
            <v>134106</v>
          </cell>
          <cell r="B2550" t="str">
            <v>金日牌西洋参含片（无糖型）</v>
          </cell>
          <cell r="C2550" t="str">
            <v>0.6gx24片</v>
          </cell>
          <cell r="D2550" t="str">
            <v>盒</v>
          </cell>
          <cell r="E2550">
            <v>5</v>
          </cell>
        </row>
        <row r="2551">
          <cell r="A2551">
            <v>83600</v>
          </cell>
          <cell r="B2551" t="str">
            <v>左氧氟沙星片(可乐必妥)</v>
          </cell>
          <cell r="C2551" t="str">
            <v>0.5gx4片</v>
          </cell>
          <cell r="D2551" t="str">
            <v>盒</v>
          </cell>
          <cell r="E2551">
            <v>5</v>
          </cell>
        </row>
        <row r="2552">
          <cell r="A2552">
            <v>58195</v>
          </cell>
          <cell r="B2552" t="str">
            <v>小金丸</v>
          </cell>
          <cell r="C2552" t="str">
            <v>0.6gx3瓶x2板(糊丸)</v>
          </cell>
          <cell r="D2552" t="str">
            <v>盒</v>
          </cell>
          <cell r="E2552">
            <v>5</v>
          </cell>
        </row>
        <row r="2553">
          <cell r="A2553">
            <v>31222</v>
          </cell>
          <cell r="B2553" t="str">
            <v>橘红丸</v>
          </cell>
          <cell r="C2553" t="str">
            <v>3gx9袋(浓缩丸)</v>
          </cell>
          <cell r="D2553" t="str">
            <v>盒</v>
          </cell>
          <cell r="E2553">
            <v>5</v>
          </cell>
        </row>
        <row r="2554">
          <cell r="A2554">
            <v>125232</v>
          </cell>
          <cell r="B2554" t="str">
            <v>龙胆泻肝丸</v>
          </cell>
          <cell r="C2554" t="str">
            <v>3gx8袋(水丸)</v>
          </cell>
          <cell r="D2554" t="str">
            <v>盒</v>
          </cell>
          <cell r="E2554">
            <v>5</v>
          </cell>
        </row>
        <row r="2555">
          <cell r="A2555">
            <v>1314</v>
          </cell>
          <cell r="B2555" t="str">
            <v>补中益气丸</v>
          </cell>
          <cell r="C2555" t="str">
            <v>200丸(浓缩丸)</v>
          </cell>
          <cell r="D2555" t="str">
            <v>瓶</v>
          </cell>
          <cell r="E2555">
            <v>5</v>
          </cell>
        </row>
        <row r="2556">
          <cell r="A2556">
            <v>50921</v>
          </cell>
          <cell r="B2556" t="str">
            <v>阿莫西林胶囊</v>
          </cell>
          <cell r="C2556" t="str">
            <v>0.25gx50粒</v>
          </cell>
          <cell r="D2556" t="str">
            <v>盒</v>
          </cell>
          <cell r="E2556">
            <v>5</v>
          </cell>
        </row>
        <row r="2557">
          <cell r="A2557">
            <v>2783</v>
          </cell>
          <cell r="B2557" t="str">
            <v>阿昔洛韦凝胶(洛芙凝胶)</v>
          </cell>
          <cell r="C2557" t="str">
            <v>10g</v>
          </cell>
          <cell r="D2557" t="str">
            <v>支</v>
          </cell>
          <cell r="E2557">
            <v>5</v>
          </cell>
        </row>
        <row r="2558">
          <cell r="A2558">
            <v>249</v>
          </cell>
          <cell r="B2558" t="str">
            <v>维生素C片</v>
          </cell>
          <cell r="C2558" t="str">
            <v>0.1gx100片</v>
          </cell>
          <cell r="D2558" t="str">
            <v>瓶</v>
          </cell>
          <cell r="E2558">
            <v>5</v>
          </cell>
        </row>
        <row r="2559">
          <cell r="A2559">
            <v>62873</v>
          </cell>
          <cell r="B2559" t="str">
            <v>复方鲜竹沥液</v>
          </cell>
          <cell r="C2559" t="str">
            <v>20mlx6支(无蔗糖)</v>
          </cell>
          <cell r="D2559" t="str">
            <v>盒</v>
          </cell>
          <cell r="E2559">
            <v>5</v>
          </cell>
        </row>
        <row r="2560">
          <cell r="A2560">
            <v>1319</v>
          </cell>
          <cell r="B2560" t="str">
            <v>知柏地黄丸</v>
          </cell>
          <cell r="C2560" t="str">
            <v>200丸(浓缩丸)</v>
          </cell>
          <cell r="D2560" t="str">
            <v>瓶</v>
          </cell>
          <cell r="E2560">
            <v>5</v>
          </cell>
        </row>
        <row r="2561">
          <cell r="A2561">
            <v>1952</v>
          </cell>
          <cell r="B2561" t="str">
            <v>肺力咳合剂(肺力露)</v>
          </cell>
          <cell r="C2561" t="str">
            <v>100ml</v>
          </cell>
          <cell r="D2561" t="str">
            <v>瓶</v>
          </cell>
          <cell r="E2561">
            <v>5</v>
          </cell>
        </row>
        <row r="2562">
          <cell r="A2562">
            <v>36431</v>
          </cell>
          <cell r="B2562" t="str">
            <v>葡萄糖酸锌口服液</v>
          </cell>
          <cell r="C2562" t="str">
            <v>10mlx12支</v>
          </cell>
          <cell r="D2562" t="str">
            <v>盒</v>
          </cell>
          <cell r="E2562">
            <v>5</v>
          </cell>
        </row>
        <row r="2563">
          <cell r="A2563">
            <v>38126</v>
          </cell>
          <cell r="B2563" t="str">
            <v>烧伤肤康液</v>
          </cell>
          <cell r="C2563" t="str">
            <v>40ml</v>
          </cell>
          <cell r="D2563" t="str">
            <v>盒</v>
          </cell>
          <cell r="E2563">
            <v>5</v>
          </cell>
        </row>
        <row r="2564">
          <cell r="A2564">
            <v>22397</v>
          </cell>
          <cell r="B2564" t="str">
            <v>枸杞子</v>
          </cell>
          <cell r="C2564" t="str">
            <v>特级250g</v>
          </cell>
          <cell r="D2564" t="str">
            <v>袋</v>
          </cell>
          <cell r="E2564">
            <v>5</v>
          </cell>
        </row>
        <row r="2565">
          <cell r="A2565">
            <v>9211</v>
          </cell>
          <cell r="B2565" t="str">
            <v>银翘解毒颗粒</v>
          </cell>
          <cell r="C2565" t="str">
            <v>15gx10袋</v>
          </cell>
          <cell r="D2565" t="str">
            <v>盒</v>
          </cell>
          <cell r="E2565">
            <v>5</v>
          </cell>
        </row>
        <row r="2566">
          <cell r="A2566">
            <v>45137</v>
          </cell>
          <cell r="B2566" t="str">
            <v>上清片</v>
          </cell>
          <cell r="C2566" t="str">
            <v>0.3gx15片x2板(糖衣)</v>
          </cell>
          <cell r="D2566" t="str">
            <v>盒</v>
          </cell>
          <cell r="E2566">
            <v>5</v>
          </cell>
        </row>
        <row r="2567">
          <cell r="A2567">
            <v>49864</v>
          </cell>
          <cell r="B2567" t="str">
            <v>炎可宁片</v>
          </cell>
          <cell r="C2567" t="str">
            <v>0.3gx24片(薄膜衣)</v>
          </cell>
          <cell r="D2567" t="str">
            <v>盒</v>
          </cell>
          <cell r="E2567">
            <v>5</v>
          </cell>
        </row>
        <row r="2568">
          <cell r="A2568">
            <v>36438</v>
          </cell>
          <cell r="B2568" t="str">
            <v>曲安奈德益康唑乳膏(邦力)</v>
          </cell>
          <cell r="C2568" t="str">
            <v>15g：0.15g：15mg</v>
          </cell>
          <cell r="D2568" t="str">
            <v>支</v>
          </cell>
          <cell r="E2568">
            <v>5</v>
          </cell>
        </row>
        <row r="2569">
          <cell r="A2569">
            <v>50537</v>
          </cell>
          <cell r="B2569" t="str">
            <v>皮肤病血毒丸</v>
          </cell>
          <cell r="C2569" t="str">
            <v>200粒(30g)薄膜包衣水丸</v>
          </cell>
          <cell r="D2569" t="str">
            <v>瓶</v>
          </cell>
          <cell r="E2569">
            <v>5</v>
          </cell>
        </row>
        <row r="2570">
          <cell r="A2570">
            <v>3756</v>
          </cell>
          <cell r="B2570" t="str">
            <v>复明片</v>
          </cell>
          <cell r="C2570" t="str">
            <v>0.3gx90片</v>
          </cell>
          <cell r="D2570" t="str">
            <v>瓶</v>
          </cell>
          <cell r="E2570">
            <v>5</v>
          </cell>
        </row>
        <row r="2571">
          <cell r="A2571">
            <v>14619</v>
          </cell>
          <cell r="B2571" t="str">
            <v>硫软膏</v>
          </cell>
          <cell r="C2571" t="str">
            <v>25g</v>
          </cell>
          <cell r="D2571" t="str">
            <v>瓶</v>
          </cell>
          <cell r="E2571">
            <v>5</v>
          </cell>
        </row>
        <row r="2572">
          <cell r="A2572">
            <v>148745</v>
          </cell>
          <cell r="B2572" t="str">
            <v>对乙酰氨基酚混悬滴剂</v>
          </cell>
          <cell r="C2572" t="str">
            <v>20ml</v>
          </cell>
          <cell r="D2572" t="str">
            <v>盒</v>
          </cell>
          <cell r="E2572">
            <v>5</v>
          </cell>
        </row>
        <row r="2573">
          <cell r="A2573">
            <v>35511</v>
          </cell>
          <cell r="B2573" t="str">
            <v>通窍鼻炎颗粒</v>
          </cell>
          <cell r="C2573" t="str">
            <v>2gx9袋</v>
          </cell>
          <cell r="D2573" t="str">
            <v>盒</v>
          </cell>
          <cell r="E2573">
            <v>5</v>
          </cell>
        </row>
        <row r="2574">
          <cell r="A2574">
            <v>5269</v>
          </cell>
          <cell r="B2574" t="str">
            <v>一清胶囊</v>
          </cell>
          <cell r="C2574" t="str">
            <v>0.5gx20粒</v>
          </cell>
          <cell r="D2574" t="str">
            <v>袋</v>
          </cell>
          <cell r="E2574">
            <v>5</v>
          </cell>
        </row>
        <row r="2575">
          <cell r="A2575">
            <v>131588</v>
          </cell>
          <cell r="B2575" t="str">
            <v>消炎止咳片</v>
          </cell>
          <cell r="C2575" t="str">
            <v>0.42gx12片x2板</v>
          </cell>
          <cell r="D2575" t="str">
            <v>盒</v>
          </cell>
          <cell r="E2575">
            <v>5</v>
          </cell>
        </row>
        <row r="2576">
          <cell r="A2576">
            <v>93309</v>
          </cell>
          <cell r="B2576" t="str">
            <v>蒙脱石散(肯特令)</v>
          </cell>
          <cell r="C2576" t="str">
            <v>3gx12袋</v>
          </cell>
          <cell r="D2576" t="str">
            <v>盒</v>
          </cell>
          <cell r="E2576">
            <v>5</v>
          </cell>
        </row>
        <row r="2577">
          <cell r="A2577">
            <v>14393</v>
          </cell>
          <cell r="B2577" t="str">
            <v>尿感宁颗粒</v>
          </cell>
          <cell r="C2577" t="str">
            <v>5gx6袋(无糖)</v>
          </cell>
          <cell r="D2577" t="str">
            <v>盒</v>
          </cell>
          <cell r="E2577">
            <v>5</v>
          </cell>
        </row>
        <row r="2578">
          <cell r="A2578">
            <v>1801</v>
          </cell>
          <cell r="B2578" t="str">
            <v>蛇胆川贝液</v>
          </cell>
          <cell r="C2578" t="str">
            <v>10mlx6支</v>
          </cell>
          <cell r="D2578" t="str">
            <v>盒</v>
          </cell>
          <cell r="E2578">
            <v>5</v>
          </cell>
        </row>
        <row r="2579">
          <cell r="A2579">
            <v>5628</v>
          </cell>
          <cell r="B2579" t="str">
            <v>格列吡嗪缓释片(秦苏)</v>
          </cell>
          <cell r="C2579" t="str">
            <v>5mgx12片</v>
          </cell>
          <cell r="D2579" t="str">
            <v>盒</v>
          </cell>
          <cell r="E2579">
            <v>5</v>
          </cell>
        </row>
        <row r="2580">
          <cell r="A2580">
            <v>42781</v>
          </cell>
          <cell r="B2580" t="str">
            <v>卤米松乳膏(澳能)</v>
          </cell>
          <cell r="C2580" t="str">
            <v>10g</v>
          </cell>
          <cell r="D2580" t="str">
            <v>支</v>
          </cell>
          <cell r="E2580">
            <v>5</v>
          </cell>
        </row>
        <row r="2581">
          <cell r="A2581">
            <v>31181</v>
          </cell>
          <cell r="B2581" t="str">
            <v>阿莫西林胶囊(阿莫灵)</v>
          </cell>
          <cell r="C2581" t="str">
            <v>0.5gx20粒</v>
          </cell>
          <cell r="D2581" t="str">
            <v>盒</v>
          </cell>
          <cell r="E2581">
            <v>5</v>
          </cell>
        </row>
        <row r="2582">
          <cell r="A2582">
            <v>30162</v>
          </cell>
          <cell r="B2582" t="str">
            <v>氧氟沙星栓</v>
          </cell>
          <cell r="C2582" t="str">
            <v>0.1gx7枚</v>
          </cell>
          <cell r="D2582" t="str">
            <v>盒</v>
          </cell>
          <cell r="E2582">
            <v>5</v>
          </cell>
        </row>
        <row r="2583">
          <cell r="A2583">
            <v>62718</v>
          </cell>
          <cell r="B2583" t="str">
            <v>麝香壮骨膏</v>
          </cell>
          <cell r="C2583" t="str">
            <v>7cmx10cmx3贴x2袋</v>
          </cell>
          <cell r="D2583" t="str">
            <v>盒</v>
          </cell>
          <cell r="E2583">
            <v>5</v>
          </cell>
        </row>
        <row r="2584">
          <cell r="A2584">
            <v>47627</v>
          </cell>
          <cell r="B2584" t="str">
            <v>骨化三醇软胶囊(盖三淳)（原骨化三醇胶丸）</v>
          </cell>
          <cell r="C2584" t="str">
            <v>0.25ugx10粒</v>
          </cell>
          <cell r="D2584" t="str">
            <v>盒</v>
          </cell>
          <cell r="E2584">
            <v>5</v>
          </cell>
        </row>
        <row r="2585">
          <cell r="A2585">
            <v>31371</v>
          </cell>
          <cell r="B2585" t="str">
            <v>消炎利胆片</v>
          </cell>
          <cell r="C2585" t="str">
            <v>100片</v>
          </cell>
          <cell r="D2585" t="str">
            <v>瓶</v>
          </cell>
          <cell r="E2585">
            <v>5</v>
          </cell>
        </row>
        <row r="2586">
          <cell r="A2586">
            <v>114979</v>
          </cell>
          <cell r="B2586" t="str">
            <v>维生素AD滴剂(伊可新)</v>
          </cell>
          <cell r="C2586" t="str">
            <v>60粒(1岁以下)</v>
          </cell>
          <cell r="D2586" t="str">
            <v>盒</v>
          </cell>
          <cell r="E2586">
            <v>5</v>
          </cell>
        </row>
        <row r="2587">
          <cell r="A2587">
            <v>31169</v>
          </cell>
          <cell r="B2587" t="str">
            <v>远红外磁疗贴</v>
          </cell>
          <cell r="C2587" t="str">
            <v>7.5cmx11cmx1贴x2袋 ZS-A颈椎病</v>
          </cell>
          <cell r="D2587" t="str">
            <v>盒</v>
          </cell>
          <cell r="E2587">
            <v>5</v>
          </cell>
        </row>
        <row r="2588">
          <cell r="A2588">
            <v>14006</v>
          </cell>
          <cell r="B2588" t="str">
            <v>甲磺酸倍他司汀片(敏使朗)</v>
          </cell>
          <cell r="C2588" t="str">
            <v>6mgx10片x3板</v>
          </cell>
          <cell r="D2588" t="str">
            <v>盒</v>
          </cell>
          <cell r="E2588">
            <v>5</v>
          </cell>
        </row>
        <row r="2589">
          <cell r="A2589">
            <v>82530</v>
          </cell>
          <cell r="B2589" t="str">
            <v>复方黄藤洗液</v>
          </cell>
          <cell r="C2589" t="str">
            <v>186ml(内附冲洗器)</v>
          </cell>
          <cell r="D2589" t="str">
            <v>盒</v>
          </cell>
          <cell r="E2589">
            <v>5</v>
          </cell>
        </row>
        <row r="2590">
          <cell r="A2590">
            <v>68467</v>
          </cell>
          <cell r="B2590" t="str">
            <v>复方乙醇消毒液</v>
          </cell>
          <cell r="C2590" t="str">
            <v>120ml±5ml(喷雾型)</v>
          </cell>
          <cell r="D2590" t="str">
            <v>瓶</v>
          </cell>
          <cell r="E2590">
            <v>5</v>
          </cell>
        </row>
        <row r="2591">
          <cell r="A2591">
            <v>82886</v>
          </cell>
          <cell r="B2591" t="str">
            <v>兵兵退热贴</v>
          </cell>
          <cell r="C2591" t="str">
            <v>1贴x2袋(儿童装)BB-01I型</v>
          </cell>
          <cell r="D2591" t="str">
            <v>盒</v>
          </cell>
          <cell r="E2591">
            <v>5</v>
          </cell>
        </row>
        <row r="2592">
          <cell r="A2592">
            <v>37039</v>
          </cell>
          <cell r="B2592" t="str">
            <v>肠炎宁片</v>
          </cell>
          <cell r="C2592" t="str">
            <v>0.42gx24片(薄膜衣)</v>
          </cell>
          <cell r="D2592" t="str">
            <v>盒</v>
          </cell>
          <cell r="E2592">
            <v>5</v>
          </cell>
        </row>
        <row r="2593">
          <cell r="A2593">
            <v>105231</v>
          </cell>
          <cell r="B2593" t="str">
            <v>二十五味珊瑚丸</v>
          </cell>
          <cell r="C2593" t="str">
            <v>1gx8丸</v>
          </cell>
          <cell r="D2593" t="str">
            <v>盒</v>
          </cell>
          <cell r="E2593">
            <v>5</v>
          </cell>
        </row>
        <row r="2594">
          <cell r="A2594">
            <v>129651</v>
          </cell>
          <cell r="B2594" t="str">
            <v>芦荟超浓缩维生素E乳</v>
          </cell>
          <cell r="C2594" t="str">
            <v>110ml</v>
          </cell>
          <cell r="D2594" t="str">
            <v>瓶</v>
          </cell>
          <cell r="E2594">
            <v>5</v>
          </cell>
        </row>
        <row r="2595">
          <cell r="A2595">
            <v>154574</v>
          </cell>
          <cell r="B2595" t="str">
            <v>创可贴</v>
          </cell>
          <cell r="C2595" t="str">
            <v>58mmx44mmx15片（猫奴必备）</v>
          </cell>
          <cell r="D2595" t="str">
            <v>盒</v>
          </cell>
          <cell r="E2595">
            <v>5</v>
          </cell>
        </row>
        <row r="2596">
          <cell r="A2596">
            <v>154585</v>
          </cell>
          <cell r="B2596" t="str">
            <v>创可贴</v>
          </cell>
          <cell r="C2596" t="str">
            <v>100mmx50mmx3片（超大型组合）</v>
          </cell>
          <cell r="D2596" t="str">
            <v>盒</v>
          </cell>
          <cell r="E2596">
            <v>5</v>
          </cell>
        </row>
        <row r="2597">
          <cell r="A2597">
            <v>154589</v>
          </cell>
          <cell r="B2597" t="str">
            <v>创可贴</v>
          </cell>
          <cell r="C2597" t="str">
            <v>55mmx25mmx15片（儿童多彩）</v>
          </cell>
          <cell r="D2597" t="str">
            <v>盒</v>
          </cell>
          <cell r="E2597">
            <v>5</v>
          </cell>
        </row>
        <row r="2598">
          <cell r="A2598">
            <v>72818</v>
          </cell>
          <cell r="B2598" t="str">
            <v>三黄片</v>
          </cell>
          <cell r="C2598" t="str">
            <v>18片</v>
          </cell>
          <cell r="D2598" t="str">
            <v>袋</v>
          </cell>
          <cell r="E2598">
            <v>5</v>
          </cell>
        </row>
        <row r="2599">
          <cell r="A2599">
            <v>123153</v>
          </cell>
          <cell r="B2599" t="str">
            <v>人绒毛膜促性腺激素诊断试剂盒(胶体金法)(孕友)</v>
          </cell>
          <cell r="C2599" t="str">
            <v>1支(迷你笔型)</v>
          </cell>
          <cell r="D2599" t="str">
            <v>盒</v>
          </cell>
          <cell r="E2599">
            <v>5</v>
          </cell>
        </row>
        <row r="2600">
          <cell r="A2600">
            <v>75452</v>
          </cell>
          <cell r="B2600" t="str">
            <v>安神补心片</v>
          </cell>
          <cell r="C2600" t="str">
            <v>0.32gx12片x5板(薄膜衣)</v>
          </cell>
          <cell r="D2600" t="str">
            <v>盒</v>
          </cell>
          <cell r="E2600">
            <v>5</v>
          </cell>
        </row>
        <row r="2601">
          <cell r="A2601">
            <v>45259</v>
          </cell>
          <cell r="B2601" t="str">
            <v>克拉霉素片</v>
          </cell>
          <cell r="C2601" t="str">
            <v>0.25gx6片(薄膜衣)</v>
          </cell>
          <cell r="D2601" t="str">
            <v>盒</v>
          </cell>
          <cell r="E2601">
            <v>5</v>
          </cell>
        </row>
        <row r="2602">
          <cell r="A2602">
            <v>43656</v>
          </cell>
          <cell r="B2602" t="str">
            <v>布洛芬缓释片(芬尼康)</v>
          </cell>
          <cell r="C2602" t="str">
            <v>0.3gx10片</v>
          </cell>
          <cell r="D2602" t="str">
            <v>盒</v>
          </cell>
          <cell r="E2602">
            <v>5</v>
          </cell>
        </row>
        <row r="2603">
          <cell r="A2603">
            <v>62881</v>
          </cell>
          <cell r="B2603" t="str">
            <v>野马追糖浆</v>
          </cell>
          <cell r="C2603" t="str">
            <v>120ml</v>
          </cell>
          <cell r="D2603" t="str">
            <v>瓶</v>
          </cell>
          <cell r="E2603">
            <v>5</v>
          </cell>
        </row>
        <row r="2604">
          <cell r="A2604">
            <v>2519</v>
          </cell>
          <cell r="B2604" t="str">
            <v>脑心舒口服液</v>
          </cell>
          <cell r="C2604" t="str">
            <v>10mlx10支</v>
          </cell>
          <cell r="D2604" t="str">
            <v>盒</v>
          </cell>
          <cell r="E2604">
            <v>5</v>
          </cell>
        </row>
        <row r="2605">
          <cell r="A2605">
            <v>130865</v>
          </cell>
          <cell r="B2605" t="str">
            <v>伤湿止痛膏</v>
          </cell>
          <cell r="C2605" t="str">
            <v>8cmx13cmx10贴(打孔透气型)</v>
          </cell>
          <cell r="D2605" t="str">
            <v>盒</v>
          </cell>
          <cell r="E2605">
            <v>5</v>
          </cell>
        </row>
        <row r="2606">
          <cell r="A2606">
            <v>16031</v>
          </cell>
          <cell r="B2606" t="str">
            <v>王老吉润喉糖</v>
          </cell>
          <cell r="C2606" t="str">
            <v>56g</v>
          </cell>
          <cell r="D2606" t="str">
            <v>盒</v>
          </cell>
          <cell r="E2606">
            <v>5</v>
          </cell>
        </row>
        <row r="2607">
          <cell r="A2607">
            <v>123739</v>
          </cell>
          <cell r="B2607" t="str">
            <v>头孢丙烯分散片</v>
          </cell>
          <cell r="C2607" t="str">
            <v>0.25gx8片</v>
          </cell>
          <cell r="D2607" t="str">
            <v>盒</v>
          </cell>
          <cell r="E2607">
            <v>5</v>
          </cell>
        </row>
        <row r="2608">
          <cell r="A2608">
            <v>1646</v>
          </cell>
          <cell r="B2608" t="str">
            <v>醒脾养儿颗粒</v>
          </cell>
          <cell r="C2608" t="str">
            <v>2gx12袋</v>
          </cell>
          <cell r="D2608" t="str">
            <v>盒</v>
          </cell>
          <cell r="E2608">
            <v>5</v>
          </cell>
        </row>
        <row r="2609">
          <cell r="A2609">
            <v>122325</v>
          </cell>
          <cell r="B2609" t="str">
            <v>复方黄松洗液</v>
          </cell>
          <cell r="C2609" t="str">
            <v>280ml（带冲洗器）</v>
          </cell>
          <cell r="D2609" t="str">
            <v>瓶</v>
          </cell>
          <cell r="E2609">
            <v>5</v>
          </cell>
        </row>
        <row r="2610">
          <cell r="A2610">
            <v>65747</v>
          </cell>
          <cell r="B2610" t="str">
            <v>复方聚维酮碘搽剂(亮甲)</v>
          </cell>
          <cell r="C2610" t="str">
            <v>3mlx2瓶+指甲锉</v>
          </cell>
          <cell r="D2610" t="str">
            <v>盒</v>
          </cell>
          <cell r="E2610">
            <v>5</v>
          </cell>
        </row>
        <row r="2611">
          <cell r="A2611">
            <v>49826</v>
          </cell>
          <cell r="B2611" t="str">
            <v>水杨酸复合洗剂(康角丫)</v>
          </cell>
          <cell r="C2611" t="str">
            <v>15gx2包+6gx2包</v>
          </cell>
          <cell r="D2611" t="str">
            <v>盒</v>
          </cell>
          <cell r="E2611">
            <v>5</v>
          </cell>
        </row>
        <row r="2612">
          <cell r="A2612">
            <v>136401</v>
          </cell>
          <cell r="B2612" t="str">
            <v>复方丹参片</v>
          </cell>
          <cell r="C2612" t="str">
            <v>0.32gx120片（薄膜衣）瓶装/盒</v>
          </cell>
          <cell r="D2612" t="str">
            <v>盒</v>
          </cell>
          <cell r="E2612">
            <v>5</v>
          </cell>
        </row>
        <row r="2613">
          <cell r="A2613">
            <v>109794</v>
          </cell>
          <cell r="B2613" t="str">
            <v>抗骨增生片(太极独圣)</v>
          </cell>
          <cell r="C2613" t="str">
            <v>15片x3板(糖衣)</v>
          </cell>
          <cell r="D2613" t="str">
            <v>盒</v>
          </cell>
          <cell r="E2613">
            <v>5</v>
          </cell>
        </row>
        <row r="2614">
          <cell r="A2614">
            <v>135143</v>
          </cell>
          <cell r="B2614" t="str">
            <v>元胡止痛片</v>
          </cell>
          <cell r="C2614" t="str">
            <v>15片x3板（糖衣片）</v>
          </cell>
          <cell r="D2614" t="str">
            <v>盒</v>
          </cell>
          <cell r="E2614">
            <v>5</v>
          </cell>
        </row>
        <row r="2615">
          <cell r="A2615">
            <v>1236</v>
          </cell>
          <cell r="B2615" t="str">
            <v>归脾丸</v>
          </cell>
          <cell r="C2615" t="str">
            <v>60g</v>
          </cell>
          <cell r="D2615" t="str">
            <v>瓶</v>
          </cell>
          <cell r="E2615">
            <v>5</v>
          </cell>
        </row>
        <row r="2616">
          <cell r="A2616">
            <v>21583</v>
          </cell>
          <cell r="B2616" t="str">
            <v>炎可宁片</v>
          </cell>
          <cell r="C2616" t="str">
            <v>12片x2板(糖衣)</v>
          </cell>
          <cell r="D2616" t="str">
            <v>盒</v>
          </cell>
          <cell r="E2616">
            <v>5</v>
          </cell>
        </row>
        <row r="2617">
          <cell r="A2617">
            <v>118240</v>
          </cell>
          <cell r="B2617" t="str">
            <v>利胆排石片</v>
          </cell>
          <cell r="C2617" t="str">
            <v>12片x2板(薄膜衣片)</v>
          </cell>
          <cell r="D2617" t="str">
            <v>盒</v>
          </cell>
          <cell r="E2617">
            <v>5</v>
          </cell>
        </row>
        <row r="2618">
          <cell r="A2618">
            <v>135306</v>
          </cell>
          <cell r="B2618" t="str">
            <v>复方黄连素片</v>
          </cell>
          <cell r="C2618" t="str">
            <v>30mgx12片x2板(糖衣片)</v>
          </cell>
          <cell r="D2618" t="str">
            <v>盒</v>
          </cell>
          <cell r="E2618">
            <v>5</v>
          </cell>
        </row>
        <row r="2619">
          <cell r="A2619">
            <v>40211</v>
          </cell>
          <cell r="B2619" t="str">
            <v>氨苄西林胶囊(联邦安必仙)</v>
          </cell>
          <cell r="C2619" t="str">
            <v>0.5gx24粒</v>
          </cell>
          <cell r="D2619" t="str">
            <v>盒</v>
          </cell>
          <cell r="E2619">
            <v>5</v>
          </cell>
        </row>
        <row r="2620">
          <cell r="A2620">
            <v>4646</v>
          </cell>
          <cell r="B2620" t="str">
            <v>肺宁颗粒</v>
          </cell>
          <cell r="C2620" t="str">
            <v>10gx10袋</v>
          </cell>
          <cell r="D2620" t="str">
            <v>盒</v>
          </cell>
          <cell r="E2620">
            <v>5</v>
          </cell>
        </row>
        <row r="2621">
          <cell r="A2621">
            <v>124775</v>
          </cell>
          <cell r="B2621" t="str">
            <v>布洛芬缓释胶囊(芬必得)</v>
          </cell>
          <cell r="C2621" t="str">
            <v>0.4gx24粒</v>
          </cell>
          <cell r="D2621" t="str">
            <v>盒</v>
          </cell>
          <cell r="E2621">
            <v>5</v>
          </cell>
        </row>
        <row r="2622">
          <cell r="A2622">
            <v>9083</v>
          </cell>
          <cell r="B2622" t="str">
            <v>藿香正气滴丸</v>
          </cell>
          <cell r="C2622" t="str">
            <v>2.6gx9袋</v>
          </cell>
          <cell r="D2622" t="str">
            <v>盒</v>
          </cell>
          <cell r="E2622">
            <v>5</v>
          </cell>
        </row>
        <row r="2623">
          <cell r="A2623">
            <v>31358</v>
          </cell>
          <cell r="B2623" t="str">
            <v>京万红软膏</v>
          </cell>
          <cell r="C2623" t="str">
            <v>20g</v>
          </cell>
          <cell r="D2623" t="str">
            <v>支</v>
          </cell>
          <cell r="E2623">
            <v>5</v>
          </cell>
        </row>
        <row r="2624">
          <cell r="A2624">
            <v>133242</v>
          </cell>
          <cell r="B2624" t="str">
            <v>蒙脱石散(思密达）</v>
          </cell>
          <cell r="C2624" t="str">
            <v>3gx10袋(草莓味)OTC</v>
          </cell>
          <cell r="D2624" t="str">
            <v>盒</v>
          </cell>
          <cell r="E2624">
            <v>5</v>
          </cell>
        </row>
        <row r="2625">
          <cell r="A2625">
            <v>1797</v>
          </cell>
          <cell r="B2625" t="str">
            <v>云南白药气雾剂</v>
          </cell>
          <cell r="C2625" t="str">
            <v>50g+60g</v>
          </cell>
          <cell r="D2625" t="str">
            <v>盒</v>
          </cell>
          <cell r="E2625">
            <v>5</v>
          </cell>
        </row>
        <row r="2626">
          <cell r="A2626">
            <v>106195</v>
          </cell>
          <cell r="B2626" t="str">
            <v>香砂平胃颗粒</v>
          </cell>
          <cell r="C2626" t="str">
            <v>10gx6袋</v>
          </cell>
          <cell r="D2626" t="str">
            <v>盒</v>
          </cell>
          <cell r="E2626">
            <v>5</v>
          </cell>
        </row>
        <row r="2627">
          <cell r="A2627">
            <v>73846</v>
          </cell>
          <cell r="B2627" t="str">
            <v>三九胃泰颗粒</v>
          </cell>
          <cell r="C2627" t="str">
            <v>20gx10袋</v>
          </cell>
          <cell r="D2627" t="str">
            <v>盒</v>
          </cell>
          <cell r="E2627">
            <v>5</v>
          </cell>
        </row>
        <row r="2628">
          <cell r="A2628">
            <v>8162</v>
          </cell>
          <cell r="B2628" t="str">
            <v>冰王鳄油冻裂消乳膏</v>
          </cell>
          <cell r="C2628" t="str">
            <v>20g</v>
          </cell>
          <cell r="D2628" t="str">
            <v>盒</v>
          </cell>
          <cell r="E2628">
            <v>5</v>
          </cell>
        </row>
        <row r="2629">
          <cell r="A2629">
            <v>40929</v>
          </cell>
          <cell r="B2629" t="str">
            <v>氯沙坦钾片(科素亚)</v>
          </cell>
          <cell r="C2629" t="str">
            <v>100mgx7片</v>
          </cell>
          <cell r="D2629" t="str">
            <v>盒</v>
          </cell>
          <cell r="E2629">
            <v>5</v>
          </cell>
        </row>
        <row r="2630">
          <cell r="A2630">
            <v>46834</v>
          </cell>
          <cell r="B2630" t="str">
            <v>消炎镇痛膏</v>
          </cell>
          <cell r="C2630" t="str">
            <v>7cmx10cmx2贴x3袋</v>
          </cell>
          <cell r="D2630" t="str">
            <v>盒</v>
          </cell>
          <cell r="E2630">
            <v>5</v>
          </cell>
        </row>
        <row r="2631">
          <cell r="A2631">
            <v>50175</v>
          </cell>
          <cell r="B2631" t="str">
            <v>远红外跌打损伤贴</v>
          </cell>
          <cell r="C2631" t="str">
            <v>9.5cmx12.5cmx6贴</v>
          </cell>
          <cell r="D2631" t="str">
            <v>盒</v>
          </cell>
          <cell r="E2631">
            <v>5</v>
          </cell>
        </row>
        <row r="2632">
          <cell r="A2632">
            <v>31830</v>
          </cell>
          <cell r="B2632" t="str">
            <v>三七通舒胶囊</v>
          </cell>
          <cell r="C2632" t="str">
            <v>0.2gx12粒</v>
          </cell>
          <cell r="D2632" t="str">
            <v>盒</v>
          </cell>
          <cell r="E2632">
            <v>5</v>
          </cell>
        </row>
        <row r="2633">
          <cell r="A2633">
            <v>104250</v>
          </cell>
          <cell r="B2633" t="str">
            <v>速效救心丸</v>
          </cell>
          <cell r="C2633" t="str">
            <v>40mgx50粒x3瓶</v>
          </cell>
          <cell r="D2633" t="str">
            <v>盒</v>
          </cell>
          <cell r="E2633">
            <v>5</v>
          </cell>
        </row>
        <row r="2634">
          <cell r="A2634">
            <v>77860</v>
          </cell>
          <cell r="B2634" t="str">
            <v>恩替卡韦分散片(润众)</v>
          </cell>
          <cell r="C2634" t="str">
            <v>0.5mgx7片</v>
          </cell>
          <cell r="D2634" t="str">
            <v>盒</v>
          </cell>
          <cell r="E2634">
            <v>5</v>
          </cell>
        </row>
        <row r="2635">
          <cell r="A2635">
            <v>50250</v>
          </cell>
          <cell r="B2635" t="str">
            <v>感冒解毒颗粒</v>
          </cell>
          <cell r="C2635" t="str">
            <v>5gx9袋</v>
          </cell>
          <cell r="D2635" t="str">
            <v>盒</v>
          </cell>
          <cell r="E2635">
            <v>5</v>
          </cell>
        </row>
        <row r="2636">
          <cell r="A2636">
            <v>55822</v>
          </cell>
          <cell r="B2636" t="str">
            <v>麝香祛痛搽剂</v>
          </cell>
          <cell r="C2636" t="str">
            <v>56ml</v>
          </cell>
          <cell r="D2636" t="str">
            <v>瓶</v>
          </cell>
          <cell r="E2636">
            <v>5</v>
          </cell>
        </row>
        <row r="2637">
          <cell r="A2637">
            <v>44371</v>
          </cell>
          <cell r="B2637" t="str">
            <v>慢严舒柠好爽糖</v>
          </cell>
          <cell r="C2637" t="str">
            <v>32g(草莓味)</v>
          </cell>
          <cell r="D2637" t="str">
            <v>盒</v>
          </cell>
          <cell r="E2637">
            <v>5</v>
          </cell>
        </row>
        <row r="2638">
          <cell r="A2638">
            <v>5626</v>
          </cell>
          <cell r="B2638" t="str">
            <v>马来酸依那普利片(依苏)</v>
          </cell>
          <cell r="C2638" t="str">
            <v>5mgx16片</v>
          </cell>
          <cell r="D2638" t="str">
            <v>盒</v>
          </cell>
          <cell r="E2638">
            <v>5</v>
          </cell>
        </row>
        <row r="2639">
          <cell r="A2639">
            <v>59411</v>
          </cell>
          <cell r="B2639" t="str">
            <v>肾炎消肿片</v>
          </cell>
          <cell r="C2639" t="str">
            <v>0.34gx80片(薄膜衣)</v>
          </cell>
          <cell r="D2639" t="str">
            <v>瓶</v>
          </cell>
          <cell r="E2639">
            <v>5</v>
          </cell>
        </row>
        <row r="2640">
          <cell r="A2640">
            <v>16141</v>
          </cell>
          <cell r="B2640" t="str">
            <v>盐酸二甲双胍肠溶片</v>
          </cell>
          <cell r="C2640" t="str">
            <v>0.25gx48片</v>
          </cell>
          <cell r="D2640" t="str">
            <v>瓶</v>
          </cell>
          <cell r="E2640">
            <v>5</v>
          </cell>
        </row>
        <row r="2641">
          <cell r="A2641">
            <v>46642</v>
          </cell>
          <cell r="B2641" t="str">
            <v>皮肤消毒液(伊洁士)</v>
          </cell>
          <cell r="C2641" t="str">
            <v>100ml(喷雾型)</v>
          </cell>
          <cell r="D2641" t="str">
            <v>瓶</v>
          </cell>
          <cell r="E2641">
            <v>5</v>
          </cell>
        </row>
        <row r="2642">
          <cell r="A2642">
            <v>31168</v>
          </cell>
          <cell r="B2642" t="str">
            <v>远红外磁疗贴</v>
          </cell>
          <cell r="C2642" t="str">
            <v>7.5cmx11cmx1贴x2袋ZS-C骨质增生</v>
          </cell>
          <cell r="D2642" t="str">
            <v>盒</v>
          </cell>
          <cell r="E2642">
            <v>5</v>
          </cell>
        </row>
        <row r="2643">
          <cell r="A2643">
            <v>41456</v>
          </cell>
          <cell r="B2643" t="str">
            <v>骨健灵膏</v>
          </cell>
          <cell r="C2643" t="str">
            <v>6.5cmx10.5cmx2片x2袋</v>
          </cell>
          <cell r="D2643" t="str">
            <v>盒</v>
          </cell>
          <cell r="E2643">
            <v>5</v>
          </cell>
        </row>
        <row r="2644">
          <cell r="A2644">
            <v>41409</v>
          </cell>
          <cell r="B2644" t="str">
            <v>叶酸片(斯利安)</v>
          </cell>
          <cell r="C2644" t="str">
            <v>0.4mgx31片</v>
          </cell>
          <cell r="D2644" t="str">
            <v>盒</v>
          </cell>
          <cell r="E2644">
            <v>5</v>
          </cell>
        </row>
        <row r="2645">
          <cell r="A2645">
            <v>44461</v>
          </cell>
          <cell r="B2645" t="str">
            <v>雷贝拉唑钠肠溶片(波利特)</v>
          </cell>
          <cell r="C2645" t="str">
            <v>10mgx7片</v>
          </cell>
          <cell r="D2645" t="str">
            <v>盒</v>
          </cell>
          <cell r="E2645">
            <v>5</v>
          </cell>
        </row>
        <row r="2646">
          <cell r="A2646">
            <v>134706</v>
          </cell>
          <cell r="B2646" t="str">
            <v>血塞通滴丸</v>
          </cell>
          <cell r="C2646" t="str">
            <v>180丸</v>
          </cell>
          <cell r="D2646" t="str">
            <v>盒</v>
          </cell>
          <cell r="E2646">
            <v>5</v>
          </cell>
        </row>
        <row r="2647">
          <cell r="A2647">
            <v>58138</v>
          </cell>
          <cell r="B2647" t="str">
            <v>风油精</v>
          </cell>
          <cell r="C2647" t="str">
            <v>6ml</v>
          </cell>
          <cell r="D2647" t="str">
            <v>瓶</v>
          </cell>
          <cell r="E2647">
            <v>5</v>
          </cell>
        </row>
        <row r="2648">
          <cell r="A2648">
            <v>104146</v>
          </cell>
          <cell r="B2648" t="str">
            <v>糠酸莫米松凝胶</v>
          </cell>
          <cell r="C2648" t="str">
            <v>10g(5g:5mg)</v>
          </cell>
          <cell r="D2648" t="str">
            <v>盒</v>
          </cell>
          <cell r="E2648">
            <v>5</v>
          </cell>
        </row>
        <row r="2649">
          <cell r="A2649">
            <v>38802</v>
          </cell>
          <cell r="B2649" t="str">
            <v>阿德福韦酯片(代丁)</v>
          </cell>
          <cell r="C2649" t="str">
            <v>10mgx14片</v>
          </cell>
          <cell r="D2649" t="str">
            <v>盒</v>
          </cell>
          <cell r="E2649">
            <v>5</v>
          </cell>
        </row>
        <row r="2650">
          <cell r="A2650">
            <v>105381</v>
          </cell>
          <cell r="B2650" t="str">
            <v>医用护理口罩</v>
          </cell>
          <cell r="C2650" t="str">
            <v>17cmx9cm-3层x1只(挂耳型)灭菌级</v>
          </cell>
          <cell r="D2650" t="str">
            <v>个</v>
          </cell>
          <cell r="E2650">
            <v>5</v>
          </cell>
        </row>
        <row r="2651">
          <cell r="A2651">
            <v>124845</v>
          </cell>
          <cell r="B2651" t="str">
            <v>金嗓子喉宝</v>
          </cell>
          <cell r="C2651" t="str">
            <v>1.9gx12片</v>
          </cell>
          <cell r="D2651" t="str">
            <v>盒</v>
          </cell>
          <cell r="E2651">
            <v>5</v>
          </cell>
        </row>
        <row r="2652">
          <cell r="A2652">
            <v>105893</v>
          </cell>
          <cell r="B2652" t="str">
            <v>退热贴</v>
          </cell>
          <cell r="C2652" t="str">
            <v>3+1贴(BB-01IV型退热护脑装)</v>
          </cell>
          <cell r="D2652" t="str">
            <v>盒</v>
          </cell>
          <cell r="E2652">
            <v>5</v>
          </cell>
        </row>
        <row r="2653">
          <cell r="A2653">
            <v>105226</v>
          </cell>
          <cell r="B2653" t="str">
            <v>二十五味珍珠丸</v>
          </cell>
          <cell r="C2653" t="str">
            <v>1gx8丸</v>
          </cell>
          <cell r="D2653" t="str">
            <v>盒</v>
          </cell>
          <cell r="E2653">
            <v>5</v>
          </cell>
        </row>
        <row r="2654">
          <cell r="A2654">
            <v>105315</v>
          </cell>
          <cell r="B2654" t="str">
            <v>常松八味沉香散</v>
          </cell>
          <cell r="C2654" t="str">
            <v>1.3gx20袋</v>
          </cell>
          <cell r="D2654" t="str">
            <v>盒</v>
          </cell>
          <cell r="E2654">
            <v>5</v>
          </cell>
        </row>
        <row r="2655">
          <cell r="A2655">
            <v>140949</v>
          </cell>
          <cell r="B2655" t="str">
            <v>江中牌肝纯片</v>
          </cell>
          <cell r="C2655" t="str">
            <v>45g(0.5gx90片)</v>
          </cell>
          <cell r="D2655" t="str">
            <v>盒</v>
          </cell>
          <cell r="E2655">
            <v>5</v>
          </cell>
        </row>
        <row r="2656">
          <cell r="A2656">
            <v>55338</v>
          </cell>
          <cell r="B2656" t="str">
            <v>盐酸林可霉素滴眼液</v>
          </cell>
          <cell r="C2656" t="str">
            <v>8ml</v>
          </cell>
          <cell r="D2656" t="str">
            <v>支</v>
          </cell>
          <cell r="E2656">
            <v>5</v>
          </cell>
        </row>
        <row r="2657">
          <cell r="A2657">
            <v>53805</v>
          </cell>
          <cell r="B2657" t="str">
            <v>甘草酸二铵肠溶胶囊</v>
          </cell>
          <cell r="C2657" t="str">
            <v>50mg×12粒×2板</v>
          </cell>
          <cell r="D2657" t="str">
            <v>盒</v>
          </cell>
          <cell r="E2657">
            <v>5</v>
          </cell>
        </row>
        <row r="2658">
          <cell r="A2658">
            <v>74973</v>
          </cell>
          <cell r="B2658" t="str">
            <v>通滞苏润江胶囊</v>
          </cell>
          <cell r="C2658" t="str">
            <v>0.3gx12粒x2板</v>
          </cell>
          <cell r="D2658" t="str">
            <v>盒</v>
          </cell>
          <cell r="E2658">
            <v>5</v>
          </cell>
        </row>
        <row r="2659">
          <cell r="A2659">
            <v>113</v>
          </cell>
          <cell r="B2659" t="str">
            <v>盐酸克林霉素胶囊</v>
          </cell>
          <cell r="C2659" t="str">
            <v>0.15x20粒</v>
          </cell>
          <cell r="D2659" t="str">
            <v>盒</v>
          </cell>
          <cell r="E2659">
            <v>5</v>
          </cell>
        </row>
        <row r="2660">
          <cell r="A2660">
            <v>10340</v>
          </cell>
          <cell r="B2660" t="str">
            <v>复方对乙酰氨基酚片Ⅱ(散列通)</v>
          </cell>
          <cell r="C2660" t="str">
            <v>10片</v>
          </cell>
          <cell r="D2660" t="str">
            <v>盒</v>
          </cell>
          <cell r="E2660">
            <v>5</v>
          </cell>
        </row>
        <row r="2661">
          <cell r="A2661">
            <v>386</v>
          </cell>
          <cell r="B2661" t="str">
            <v>马来酸氯苯那敏片(扑尔敏片)</v>
          </cell>
          <cell r="C2661" t="str">
            <v>4mgx100片</v>
          </cell>
          <cell r="D2661" t="str">
            <v>瓶</v>
          </cell>
          <cell r="E2661">
            <v>5</v>
          </cell>
        </row>
        <row r="2662">
          <cell r="A2662">
            <v>587</v>
          </cell>
          <cell r="B2662" t="str">
            <v>左炔诺孕酮片(毓婷)</v>
          </cell>
          <cell r="C2662" t="str">
            <v>0.75mgx2片</v>
          </cell>
          <cell r="D2662" t="str">
            <v>盒</v>
          </cell>
          <cell r="E2662">
            <v>5</v>
          </cell>
        </row>
        <row r="2663">
          <cell r="A2663">
            <v>94870</v>
          </cell>
          <cell r="B2663" t="str">
            <v>地衣芽孢杆菌活菌胶囊(整肠生)</v>
          </cell>
          <cell r="C2663" t="str">
            <v>0.25gx12粒</v>
          </cell>
          <cell r="D2663" t="str">
            <v>盒</v>
          </cell>
          <cell r="E2663">
            <v>5</v>
          </cell>
        </row>
        <row r="2664">
          <cell r="A2664">
            <v>78</v>
          </cell>
          <cell r="B2664" t="str">
            <v>阿莫西林胶囊</v>
          </cell>
          <cell r="C2664" t="str">
            <v>0.25gx50粒</v>
          </cell>
          <cell r="D2664" t="str">
            <v>盒</v>
          </cell>
          <cell r="E2664">
            <v>5</v>
          </cell>
        </row>
        <row r="2665">
          <cell r="A2665">
            <v>47788</v>
          </cell>
          <cell r="B2665" t="str">
            <v>薏苡仁</v>
          </cell>
          <cell r="C2665" t="str">
            <v>200g(精选）</v>
          </cell>
          <cell r="D2665" t="str">
            <v>袋</v>
          </cell>
          <cell r="E2665">
            <v>5</v>
          </cell>
        </row>
        <row r="2666">
          <cell r="A2666">
            <v>2134</v>
          </cell>
          <cell r="B2666" t="str">
            <v>利胆片</v>
          </cell>
          <cell r="C2666" t="str">
            <v>100片(糖衣)</v>
          </cell>
          <cell r="D2666" t="str">
            <v>瓶</v>
          </cell>
          <cell r="E2666">
            <v>5</v>
          </cell>
        </row>
        <row r="2667">
          <cell r="A2667">
            <v>39913</v>
          </cell>
          <cell r="B2667" t="str">
            <v>丁酸氢化可的松乳膏(邦力)</v>
          </cell>
          <cell r="C2667" t="str">
            <v>0.1%x10g</v>
          </cell>
          <cell r="D2667" t="str">
            <v>支</v>
          </cell>
          <cell r="E2667">
            <v>5</v>
          </cell>
        </row>
        <row r="2668">
          <cell r="A2668">
            <v>74908</v>
          </cell>
          <cell r="B2668" t="str">
            <v>胃康灵胶囊</v>
          </cell>
          <cell r="C2668" t="str">
            <v>0.4gx48粒</v>
          </cell>
          <cell r="D2668" t="str">
            <v>盒</v>
          </cell>
          <cell r="E2668">
            <v>5</v>
          </cell>
        </row>
        <row r="2669">
          <cell r="A2669">
            <v>109591</v>
          </cell>
          <cell r="B2669" t="str">
            <v>氧氟沙星滴眼液(润舒)</v>
          </cell>
          <cell r="C2669" t="str">
            <v>8ml:24mg(含玻璃酸钠)</v>
          </cell>
          <cell r="D2669" t="str">
            <v>支</v>
          </cell>
          <cell r="E2669">
            <v>5</v>
          </cell>
        </row>
        <row r="2670">
          <cell r="A2670">
            <v>134061</v>
          </cell>
          <cell r="B2670" t="str">
            <v>脑心舒口服液</v>
          </cell>
          <cell r="C2670" t="str">
            <v>10mlx9支</v>
          </cell>
          <cell r="D2670" t="str">
            <v>盒</v>
          </cell>
          <cell r="E2670">
            <v>5</v>
          </cell>
        </row>
        <row r="2671">
          <cell r="A2671">
            <v>136331</v>
          </cell>
          <cell r="B2671" t="str">
            <v>保妇康栓</v>
          </cell>
          <cell r="C2671" t="str">
            <v>1.74gx14粒</v>
          </cell>
          <cell r="D2671" t="str">
            <v>盒</v>
          </cell>
          <cell r="E2671">
            <v>5</v>
          </cell>
        </row>
        <row r="2672">
          <cell r="A2672">
            <v>50177</v>
          </cell>
          <cell r="B2672" t="str">
            <v>远红外颈椎病康复贴</v>
          </cell>
          <cell r="C2672" t="str">
            <v>9.5cmx12.5cmx6贴</v>
          </cell>
          <cell r="D2672" t="str">
            <v>盒</v>
          </cell>
          <cell r="E2672">
            <v>5</v>
          </cell>
        </row>
        <row r="2673">
          <cell r="A2673">
            <v>30743</v>
          </cell>
          <cell r="B2673" t="str">
            <v>莲芝消炎片</v>
          </cell>
          <cell r="C2673" t="str">
            <v>24片</v>
          </cell>
          <cell r="D2673" t="str">
            <v>盒</v>
          </cell>
          <cell r="E2673">
            <v>5</v>
          </cell>
        </row>
        <row r="2674">
          <cell r="A2674">
            <v>72353</v>
          </cell>
          <cell r="B2674" t="str">
            <v>复方氯化钠滴眼液(Ⅱ)(乐敦清)</v>
          </cell>
          <cell r="C2674" t="str">
            <v>13ml</v>
          </cell>
          <cell r="D2674" t="str">
            <v>瓶</v>
          </cell>
          <cell r="E2674">
            <v>5</v>
          </cell>
        </row>
        <row r="2675">
          <cell r="A2675">
            <v>39655</v>
          </cell>
          <cell r="B2675" t="str">
            <v>栀子金花丸</v>
          </cell>
          <cell r="C2675" t="str">
            <v>9gx6袋</v>
          </cell>
          <cell r="D2675" t="str">
            <v>盒</v>
          </cell>
          <cell r="E2675">
            <v>5</v>
          </cell>
        </row>
        <row r="2676">
          <cell r="A2676">
            <v>136143</v>
          </cell>
          <cell r="B2676" t="str">
            <v>阿莫西林胶囊</v>
          </cell>
          <cell r="C2676" t="str">
            <v>0.5gx40粒</v>
          </cell>
          <cell r="D2676" t="str">
            <v>盒</v>
          </cell>
          <cell r="E2676">
            <v>5</v>
          </cell>
        </row>
        <row r="2677">
          <cell r="A2677">
            <v>14200</v>
          </cell>
          <cell r="B2677" t="str">
            <v>盐酸氨溴索片</v>
          </cell>
          <cell r="C2677" t="str">
            <v>30mgx20片</v>
          </cell>
          <cell r="D2677" t="str">
            <v>盒</v>
          </cell>
          <cell r="E2677">
            <v>5</v>
          </cell>
        </row>
        <row r="2678">
          <cell r="A2678">
            <v>43732</v>
          </cell>
          <cell r="B2678" t="str">
            <v>痔炎消片</v>
          </cell>
          <cell r="C2678" t="str">
            <v>0.53gx10片x3板(薄膜衣)</v>
          </cell>
          <cell r="D2678" t="str">
            <v>盒</v>
          </cell>
          <cell r="E2678">
            <v>5</v>
          </cell>
        </row>
        <row r="2679">
          <cell r="A2679">
            <v>47797</v>
          </cell>
          <cell r="B2679" t="str">
            <v>复方草珊瑚含片</v>
          </cell>
          <cell r="C2679" t="str">
            <v>1gx6片x4板(大片)</v>
          </cell>
          <cell r="D2679" t="str">
            <v>盒</v>
          </cell>
          <cell r="E2679">
            <v>5</v>
          </cell>
        </row>
        <row r="2680">
          <cell r="A2680">
            <v>31165</v>
          </cell>
          <cell r="B2680" t="str">
            <v>远红外磁疗贴</v>
          </cell>
          <cell r="C2680" t="str">
            <v>7.5cmx11cmx1贴x2袋ZS-D腰椎间盘突出</v>
          </cell>
          <cell r="D2680" t="str">
            <v>盒</v>
          </cell>
          <cell r="E2680">
            <v>5</v>
          </cell>
        </row>
        <row r="2681">
          <cell r="A2681">
            <v>35782</v>
          </cell>
          <cell r="B2681" t="str">
            <v>苄达赖氨酸滴眼液(莎普爱思)</v>
          </cell>
          <cell r="C2681" t="str">
            <v>5ml：25mg</v>
          </cell>
          <cell r="D2681" t="str">
            <v>支</v>
          </cell>
          <cell r="E2681">
            <v>5</v>
          </cell>
        </row>
        <row r="2682">
          <cell r="A2682">
            <v>48061</v>
          </cell>
          <cell r="B2682" t="str">
            <v>皮肤消毒喷雾剂(破立妥)</v>
          </cell>
          <cell r="C2682" t="str">
            <v>30ml</v>
          </cell>
          <cell r="D2682" t="str">
            <v>盒</v>
          </cell>
          <cell r="E2682">
            <v>5</v>
          </cell>
        </row>
        <row r="2683">
          <cell r="A2683">
            <v>46423</v>
          </cell>
          <cell r="B2683" t="str">
            <v>消肿橡胶膏</v>
          </cell>
          <cell r="C2683" t="str">
            <v>6.5cmx10cmx2片x2袋</v>
          </cell>
          <cell r="D2683" t="str">
            <v>盒</v>
          </cell>
          <cell r="E2683">
            <v>5</v>
          </cell>
        </row>
        <row r="2684">
          <cell r="A2684">
            <v>3100</v>
          </cell>
          <cell r="B2684" t="str">
            <v>曲咪新乳膏(皮康霜)</v>
          </cell>
          <cell r="C2684" t="str">
            <v>10g</v>
          </cell>
          <cell r="D2684" t="str">
            <v>支</v>
          </cell>
          <cell r="E2684">
            <v>5</v>
          </cell>
        </row>
        <row r="2685">
          <cell r="A2685">
            <v>28469</v>
          </cell>
          <cell r="B2685" t="str">
            <v>川贝母</v>
          </cell>
          <cell r="C2685" t="str">
            <v>10g、净制(桐君阁牌)</v>
          </cell>
          <cell r="D2685" t="str">
            <v>袋</v>
          </cell>
          <cell r="E2685">
            <v>5</v>
          </cell>
        </row>
        <row r="2686">
          <cell r="A2686">
            <v>146195</v>
          </cell>
          <cell r="B2686" t="str">
            <v>棉签</v>
          </cell>
          <cell r="C2686" t="str">
            <v>100支</v>
          </cell>
          <cell r="D2686" t="str">
            <v>盒</v>
          </cell>
          <cell r="E2686">
            <v>5</v>
          </cell>
        </row>
        <row r="2687">
          <cell r="A2687">
            <v>89706</v>
          </cell>
          <cell r="B2687" t="str">
            <v>小儿碳酸钙D3颗粒(迪巧)</v>
          </cell>
          <cell r="C2687" t="str">
            <v>1gx10袋</v>
          </cell>
          <cell r="D2687" t="str">
            <v>盒</v>
          </cell>
          <cell r="E2687">
            <v>5</v>
          </cell>
        </row>
        <row r="2688">
          <cell r="A2688">
            <v>146396</v>
          </cell>
          <cell r="B2688" t="str">
            <v>医用碘伏棉球</v>
          </cell>
          <cell r="C2688" t="str">
            <v>25枚</v>
          </cell>
          <cell r="D2688" t="str">
            <v>瓶</v>
          </cell>
          <cell r="E2688">
            <v>5</v>
          </cell>
        </row>
        <row r="2689">
          <cell r="A2689">
            <v>123502</v>
          </cell>
          <cell r="B2689" t="str">
            <v>冈本天然胶乳橡胶避孕套</v>
          </cell>
          <cell r="C2689" t="str">
            <v>10片（超润滑）</v>
          </cell>
          <cell r="D2689" t="str">
            <v>盒</v>
          </cell>
          <cell r="E2689">
            <v>5</v>
          </cell>
        </row>
        <row r="2690">
          <cell r="A2690">
            <v>1637</v>
          </cell>
          <cell r="B2690" t="str">
            <v>感冒灵颗粒</v>
          </cell>
        </row>
        <row r="2690">
          <cell r="E2690">
            <v>5</v>
          </cell>
        </row>
        <row r="2691">
          <cell r="A2691">
            <v>121975</v>
          </cell>
          <cell r="B2691" t="str">
            <v>复方氨酚肾素片</v>
          </cell>
        </row>
        <row r="2691">
          <cell r="E2691">
            <v>5</v>
          </cell>
        </row>
        <row r="2692">
          <cell r="A2692">
            <v>58880</v>
          </cell>
          <cell r="B2692" t="str">
            <v>复方板蓝根颗粒</v>
          </cell>
        </row>
        <row r="2692">
          <cell r="E2692">
            <v>5</v>
          </cell>
        </row>
        <row r="2693">
          <cell r="A2693">
            <v>111105</v>
          </cell>
          <cell r="B2693" t="str">
            <v>蒙脱石散</v>
          </cell>
        </row>
        <row r="2693">
          <cell r="E2693">
            <v>5</v>
          </cell>
        </row>
        <row r="2694">
          <cell r="A2694">
            <v>2994</v>
          </cell>
          <cell r="B2694" t="str">
            <v>酒精</v>
          </cell>
        </row>
        <row r="2694">
          <cell r="E2694">
            <v>5</v>
          </cell>
        </row>
        <row r="2695">
          <cell r="A2695">
            <v>49992</v>
          </cell>
          <cell r="B2695" t="str">
            <v>妇炎康片</v>
          </cell>
        </row>
        <row r="2695">
          <cell r="E2695">
            <v>5</v>
          </cell>
        </row>
        <row r="2696">
          <cell r="A2696">
            <v>35101</v>
          </cell>
          <cell r="B2696" t="str">
            <v>玄麦甘桔颗粒</v>
          </cell>
        </row>
        <row r="2696">
          <cell r="E2696">
            <v>5</v>
          </cell>
        </row>
        <row r="2697">
          <cell r="A2697">
            <v>43012</v>
          </cell>
          <cell r="B2697" t="str">
            <v>氯雷他定片(息斯敏)</v>
          </cell>
        </row>
        <row r="2697">
          <cell r="E2697">
            <v>5</v>
          </cell>
        </row>
        <row r="2698">
          <cell r="A2698">
            <v>28207</v>
          </cell>
          <cell r="B2698" t="str">
            <v>四季感冒片</v>
          </cell>
        </row>
        <row r="2698">
          <cell r="E2698">
            <v>5</v>
          </cell>
        </row>
        <row r="2699">
          <cell r="A2699">
            <v>90611</v>
          </cell>
          <cell r="B2699" t="str">
            <v>清喉咽颗粒</v>
          </cell>
        </row>
        <row r="2699">
          <cell r="E2699">
            <v>5</v>
          </cell>
        </row>
        <row r="2700">
          <cell r="A2700">
            <v>82179</v>
          </cell>
          <cell r="B2700" t="str">
            <v>维生素AD滴剂(伊可新)</v>
          </cell>
        </row>
        <row r="2700">
          <cell r="E2700">
            <v>5</v>
          </cell>
        </row>
        <row r="2701">
          <cell r="A2701">
            <v>11229</v>
          </cell>
          <cell r="B2701" t="str">
            <v>萘敏维滴眼液(润洁)</v>
          </cell>
        </row>
        <row r="2701">
          <cell r="E2701">
            <v>5</v>
          </cell>
        </row>
        <row r="2702">
          <cell r="A2702">
            <v>103779</v>
          </cell>
          <cell r="B2702" t="str">
            <v>天然驱蚊贴(布阑氏)</v>
          </cell>
        </row>
        <row r="2702">
          <cell r="E2702">
            <v>5</v>
          </cell>
        </row>
        <row r="2703">
          <cell r="A2703">
            <v>114711</v>
          </cell>
          <cell r="B2703" t="str">
            <v>咽炎片</v>
          </cell>
        </row>
        <row r="2703">
          <cell r="E2703">
            <v>5</v>
          </cell>
        </row>
        <row r="2704">
          <cell r="A2704">
            <v>54126</v>
          </cell>
          <cell r="B2704" t="str">
            <v>百咳静糖浆</v>
          </cell>
        </row>
        <row r="2704">
          <cell r="E2704">
            <v>5</v>
          </cell>
        </row>
        <row r="2705">
          <cell r="A2705">
            <v>1860</v>
          </cell>
          <cell r="B2705" t="str">
            <v>京都念慈菴蜜炼川贝枇杷膏</v>
          </cell>
        </row>
        <row r="2705">
          <cell r="E2705">
            <v>5</v>
          </cell>
        </row>
        <row r="2706">
          <cell r="A2706">
            <v>135132</v>
          </cell>
          <cell r="B2706" t="str">
            <v>板蓝根颗粒</v>
          </cell>
        </row>
        <row r="2706">
          <cell r="E2706">
            <v>5</v>
          </cell>
        </row>
        <row r="2707">
          <cell r="A2707">
            <v>274</v>
          </cell>
          <cell r="B2707" t="str">
            <v>阿苯达唑片(史克肠虫清)</v>
          </cell>
          <cell r="C2707" t="str">
            <v>0.2gx10片</v>
          </cell>
          <cell r="D2707" t="str">
            <v>盒</v>
          </cell>
          <cell r="E2707">
            <v>5.8</v>
          </cell>
        </row>
        <row r="2708">
          <cell r="A2708">
            <v>22623</v>
          </cell>
          <cell r="B2708" t="str">
            <v>银耳</v>
          </cell>
          <cell r="C2708" t="str">
            <v>100g、精制</v>
          </cell>
          <cell r="D2708" t="str">
            <v>袋</v>
          </cell>
          <cell r="E2708">
            <v>6</v>
          </cell>
        </row>
        <row r="2709">
          <cell r="A2709">
            <v>45545</v>
          </cell>
          <cell r="B2709" t="str">
            <v>橘红颗粒</v>
          </cell>
          <cell r="C2709" t="str">
            <v>11gx10袋</v>
          </cell>
          <cell r="D2709" t="str">
            <v>盒</v>
          </cell>
          <cell r="E2709">
            <v>6</v>
          </cell>
        </row>
        <row r="2710">
          <cell r="A2710">
            <v>11544</v>
          </cell>
          <cell r="B2710" t="str">
            <v>麝香舒活灵</v>
          </cell>
          <cell r="C2710" t="str">
            <v>50ml</v>
          </cell>
          <cell r="D2710" t="str">
            <v>瓶</v>
          </cell>
          <cell r="E2710">
            <v>6</v>
          </cell>
        </row>
        <row r="2711">
          <cell r="A2711">
            <v>1826</v>
          </cell>
          <cell r="B2711" t="str">
            <v>消肿止痛酊</v>
          </cell>
          <cell r="C2711" t="str">
            <v>33ml</v>
          </cell>
          <cell r="D2711" t="str">
            <v>瓶</v>
          </cell>
          <cell r="E2711">
            <v>6</v>
          </cell>
        </row>
        <row r="2712">
          <cell r="A2712">
            <v>56954</v>
          </cell>
          <cell r="B2712" t="str">
            <v>强力天麻杜仲胶囊</v>
          </cell>
          <cell r="C2712" t="str">
            <v>0.4gx48粒</v>
          </cell>
          <cell r="D2712" t="str">
            <v>盒</v>
          </cell>
          <cell r="E2712">
            <v>6</v>
          </cell>
        </row>
        <row r="2713">
          <cell r="A2713">
            <v>30902</v>
          </cell>
          <cell r="B2713" t="str">
            <v>云南白药气雾剂</v>
          </cell>
          <cell r="C2713" t="str">
            <v>85g+60g</v>
          </cell>
          <cell r="D2713" t="str">
            <v>盒</v>
          </cell>
          <cell r="E2713">
            <v>6</v>
          </cell>
        </row>
        <row r="2714">
          <cell r="A2714">
            <v>96832</v>
          </cell>
          <cell r="B2714" t="str">
            <v>云南白药牙膏</v>
          </cell>
          <cell r="C2714" t="str">
            <v>180g(留兰香型)</v>
          </cell>
          <cell r="D2714" t="str">
            <v>支</v>
          </cell>
          <cell r="E2714">
            <v>6</v>
          </cell>
        </row>
        <row r="2715">
          <cell r="A2715">
            <v>23896</v>
          </cell>
          <cell r="B2715" t="str">
            <v>枸橼酸西地那非片(万艾可)</v>
          </cell>
          <cell r="C2715" t="str">
            <v>0.1gx5片</v>
          </cell>
          <cell r="D2715" t="str">
            <v>盒</v>
          </cell>
          <cell r="E2715">
            <v>6</v>
          </cell>
        </row>
        <row r="2716">
          <cell r="A2716">
            <v>28721</v>
          </cell>
          <cell r="B2716" t="str">
            <v>枯草杆菌二联活菌颗粒(妈咪爱)</v>
          </cell>
          <cell r="C2716" t="str">
            <v>1gx30袋</v>
          </cell>
          <cell r="D2716" t="str">
            <v>盒</v>
          </cell>
          <cell r="E2716">
            <v>6</v>
          </cell>
        </row>
        <row r="2717">
          <cell r="A2717">
            <v>6722</v>
          </cell>
          <cell r="B2717" t="str">
            <v>枯草杆菌二联活菌颗粒(妈咪爱)</v>
          </cell>
          <cell r="C2717" t="str">
            <v>1gx10袋</v>
          </cell>
          <cell r="D2717" t="str">
            <v>盒</v>
          </cell>
          <cell r="E2717">
            <v>6</v>
          </cell>
        </row>
        <row r="2718">
          <cell r="A2718">
            <v>55099</v>
          </cell>
          <cell r="B2718" t="str">
            <v>兰索拉唑肠溶片</v>
          </cell>
          <cell r="C2718" t="str">
            <v>15mgx12片(肠溶片)</v>
          </cell>
          <cell r="D2718" t="str">
            <v>盒</v>
          </cell>
          <cell r="E2718">
            <v>6</v>
          </cell>
        </row>
        <row r="2719">
          <cell r="A2719">
            <v>31223</v>
          </cell>
          <cell r="B2719" t="str">
            <v>小儿咳喘灵颗粒</v>
          </cell>
          <cell r="C2719" t="str">
            <v>2gx10袋</v>
          </cell>
          <cell r="D2719" t="str">
            <v>盒</v>
          </cell>
          <cell r="E2719">
            <v>6</v>
          </cell>
        </row>
        <row r="2720">
          <cell r="A2720">
            <v>136433</v>
          </cell>
          <cell r="B2720" t="str">
            <v>六味地黄丸</v>
          </cell>
          <cell r="C2720" t="str">
            <v>360丸(浓缩丸)</v>
          </cell>
          <cell r="D2720" t="str">
            <v>瓶</v>
          </cell>
          <cell r="E2720">
            <v>6</v>
          </cell>
        </row>
        <row r="2721">
          <cell r="A2721">
            <v>151345</v>
          </cell>
          <cell r="B2721" t="str">
            <v>香砂养胃丸</v>
          </cell>
          <cell r="C2721" t="str">
            <v>6gx10袋(水丸)</v>
          </cell>
          <cell r="D2721" t="str">
            <v>盒</v>
          </cell>
          <cell r="E2721">
            <v>6</v>
          </cell>
        </row>
        <row r="2722">
          <cell r="A2722">
            <v>83266</v>
          </cell>
          <cell r="B2722" t="str">
            <v>杞菊地黄丸</v>
          </cell>
          <cell r="C2722" t="str">
            <v>6gx12袋(水蜜丸)</v>
          </cell>
          <cell r="D2722" t="str">
            <v>盒</v>
          </cell>
          <cell r="E2722">
            <v>6</v>
          </cell>
        </row>
        <row r="2723">
          <cell r="A2723">
            <v>44244</v>
          </cell>
          <cell r="B2723" t="str">
            <v>小儿化痰止咳颗粒</v>
          </cell>
          <cell r="C2723" t="str">
            <v>5gx10袋</v>
          </cell>
          <cell r="D2723" t="str">
            <v>盒</v>
          </cell>
          <cell r="E2723">
            <v>6</v>
          </cell>
        </row>
        <row r="2724">
          <cell r="A2724">
            <v>7303</v>
          </cell>
          <cell r="B2724" t="str">
            <v>对乙酰氨基酚口服混悬液(泰诺林)</v>
          </cell>
          <cell r="C2724" t="str">
            <v>100ml儿童退热</v>
          </cell>
          <cell r="D2724" t="str">
            <v>瓶</v>
          </cell>
          <cell r="E2724">
            <v>6</v>
          </cell>
        </row>
        <row r="2725">
          <cell r="A2725">
            <v>12861</v>
          </cell>
          <cell r="B2725" t="str">
            <v>布洛芬混悬液(美林)</v>
          </cell>
          <cell r="C2725" t="str">
            <v>100ml:2g</v>
          </cell>
          <cell r="D2725" t="str">
            <v>瓶</v>
          </cell>
          <cell r="E2725">
            <v>6</v>
          </cell>
        </row>
        <row r="2726">
          <cell r="A2726">
            <v>42767</v>
          </cell>
          <cell r="B2726" t="str">
            <v>猴头菌提取物颗粒</v>
          </cell>
          <cell r="C2726" t="str">
            <v>3gx12袋(无糖型)</v>
          </cell>
          <cell r="D2726" t="str">
            <v>盒</v>
          </cell>
          <cell r="E2726">
            <v>6</v>
          </cell>
        </row>
        <row r="2727">
          <cell r="A2727">
            <v>46844</v>
          </cell>
          <cell r="B2727" t="str">
            <v>健儿消食口服液</v>
          </cell>
          <cell r="C2727" t="str">
            <v>10mlx6支</v>
          </cell>
          <cell r="D2727" t="str">
            <v>盒</v>
          </cell>
          <cell r="E2727">
            <v>6</v>
          </cell>
        </row>
        <row r="2728">
          <cell r="A2728">
            <v>64952</v>
          </cell>
          <cell r="B2728" t="str">
            <v>人工牛黄甲硝唑胶囊</v>
          </cell>
          <cell r="C2728" t="str">
            <v>24粒</v>
          </cell>
          <cell r="D2728" t="str">
            <v>盒</v>
          </cell>
          <cell r="E2728">
            <v>6</v>
          </cell>
        </row>
        <row r="2729">
          <cell r="A2729">
            <v>84683</v>
          </cell>
          <cell r="B2729" t="str">
            <v>枸杞子</v>
          </cell>
          <cell r="C2729" t="str">
            <v>一级、5g、精制饮片</v>
          </cell>
          <cell r="D2729" t="str">
            <v>袋</v>
          </cell>
          <cell r="E2729">
            <v>6</v>
          </cell>
        </row>
        <row r="2730">
          <cell r="A2730">
            <v>99214</v>
          </cell>
          <cell r="B2730" t="str">
            <v>萘敏维滴眼液</v>
          </cell>
          <cell r="C2730" t="str">
            <v>15ml</v>
          </cell>
          <cell r="D2730" t="str">
            <v>盒</v>
          </cell>
          <cell r="E2730">
            <v>6</v>
          </cell>
        </row>
        <row r="2731">
          <cell r="A2731">
            <v>129798</v>
          </cell>
          <cell r="B2731" t="str">
            <v>盐酸左氧氟沙星滴眼液</v>
          </cell>
          <cell r="C2731" t="str">
            <v>0.3%：5ml</v>
          </cell>
          <cell r="D2731" t="str">
            <v>瓶</v>
          </cell>
          <cell r="E2731">
            <v>6</v>
          </cell>
        </row>
        <row r="2732">
          <cell r="A2732">
            <v>105230</v>
          </cell>
          <cell r="B2732" t="str">
            <v>十味乳香丸</v>
          </cell>
          <cell r="C2732" t="str">
            <v>0.3gx50丸(水丸)</v>
          </cell>
          <cell r="D2732" t="str">
            <v>瓶</v>
          </cell>
          <cell r="E2732">
            <v>6</v>
          </cell>
        </row>
        <row r="2733">
          <cell r="A2733">
            <v>130033</v>
          </cell>
          <cell r="B2733" t="str">
            <v>和田四星枣（大唐西域）</v>
          </cell>
          <cell r="C2733" t="str">
            <v>500克</v>
          </cell>
          <cell r="D2733" t="str">
            <v>袋</v>
          </cell>
          <cell r="E2733">
            <v>6</v>
          </cell>
        </row>
        <row r="2734">
          <cell r="A2734">
            <v>9908290</v>
          </cell>
          <cell r="B2734" t="str">
            <v>K2（10粒）Z</v>
          </cell>
          <cell r="C2734" t="str">
            <v/>
          </cell>
          <cell r="D2734" t="str">
            <v>瓶</v>
          </cell>
          <cell r="E2734">
            <v>6</v>
          </cell>
        </row>
        <row r="2735">
          <cell r="A2735">
            <v>139379</v>
          </cell>
          <cell r="B2735" t="str">
            <v>感冒清热颗粒</v>
          </cell>
          <cell r="C2735" t="str">
            <v>12g*12袋</v>
          </cell>
          <cell r="D2735" t="str">
            <v>盒</v>
          </cell>
          <cell r="E2735">
            <v>6</v>
          </cell>
        </row>
        <row r="2736">
          <cell r="A2736">
            <v>1050</v>
          </cell>
          <cell r="B2736" t="str">
            <v>硫酸庆大霉素注射液</v>
          </cell>
          <cell r="C2736" t="str">
            <v>2ml(8万单位)x10支</v>
          </cell>
          <cell r="D2736" t="str">
            <v>盒</v>
          </cell>
          <cell r="E2736">
            <v>6</v>
          </cell>
        </row>
        <row r="2737">
          <cell r="A2737">
            <v>58522</v>
          </cell>
          <cell r="B2737" t="str">
            <v>沉香化气片</v>
          </cell>
          <cell r="C2737" t="str">
            <v>0.5gx12片x2板</v>
          </cell>
          <cell r="D2737" t="str">
            <v>盒</v>
          </cell>
          <cell r="E2737">
            <v>6</v>
          </cell>
        </row>
        <row r="2738">
          <cell r="A2738">
            <v>120</v>
          </cell>
          <cell r="B2738" t="str">
            <v>伊曲康唑胶囊(斯皮仁诺)</v>
          </cell>
          <cell r="C2738" t="str">
            <v>100mgx14粒</v>
          </cell>
          <cell r="D2738" t="str">
            <v>盒</v>
          </cell>
          <cell r="E2738">
            <v>6</v>
          </cell>
        </row>
        <row r="2739">
          <cell r="A2739">
            <v>13624</v>
          </cell>
          <cell r="B2739" t="str">
            <v>小儿百部止咳糖浆</v>
          </cell>
          <cell r="C2739" t="str">
            <v>100ml</v>
          </cell>
          <cell r="D2739" t="str">
            <v>瓶</v>
          </cell>
          <cell r="E2739">
            <v>6</v>
          </cell>
        </row>
        <row r="2740">
          <cell r="A2740">
            <v>46472</v>
          </cell>
          <cell r="B2740" t="str">
            <v>透骨灵橡胶膏</v>
          </cell>
          <cell r="C2740" t="str">
            <v>6.5cmx10cmx2片x2袋</v>
          </cell>
          <cell r="D2740" t="str">
            <v>盒</v>
          </cell>
          <cell r="E2740">
            <v>6</v>
          </cell>
        </row>
        <row r="2741">
          <cell r="A2741">
            <v>134830</v>
          </cell>
          <cell r="B2741" t="str">
            <v>棉签</v>
          </cell>
          <cell r="C2741" t="str">
            <v>竹棒型 10cmx4支x20袋 </v>
          </cell>
          <cell r="D2741" t="str">
            <v>盒</v>
          </cell>
          <cell r="E2741">
            <v>6</v>
          </cell>
        </row>
        <row r="2742">
          <cell r="A2742">
            <v>2242</v>
          </cell>
          <cell r="B2742" t="str">
            <v>硝苯地平缓释片</v>
          </cell>
          <cell r="C2742" t="str">
            <v>10mgx30片</v>
          </cell>
          <cell r="D2742" t="str">
            <v>瓶</v>
          </cell>
          <cell r="E2742">
            <v>6</v>
          </cell>
        </row>
        <row r="2743">
          <cell r="A2743">
            <v>30790</v>
          </cell>
          <cell r="B2743" t="str">
            <v>荡涤灵颗粒</v>
          </cell>
          <cell r="C2743" t="str">
            <v>12gx6袋(无糖)</v>
          </cell>
          <cell r="D2743" t="str">
            <v>盒</v>
          </cell>
          <cell r="E2743">
            <v>6</v>
          </cell>
        </row>
        <row r="2744">
          <cell r="A2744">
            <v>119037</v>
          </cell>
          <cell r="B2744" t="str">
            <v>复方鱼腥草片</v>
          </cell>
          <cell r="C2744" t="str">
            <v>0.41gx12片x3板（薄膜衣）</v>
          </cell>
          <cell r="D2744" t="str">
            <v>盒</v>
          </cell>
          <cell r="E2744">
            <v>6</v>
          </cell>
        </row>
        <row r="2745">
          <cell r="A2745">
            <v>12286</v>
          </cell>
          <cell r="B2745" t="str">
            <v>清脑复神液</v>
          </cell>
          <cell r="C2745" t="str">
            <v>10mlx6支</v>
          </cell>
          <cell r="D2745" t="str">
            <v>盒</v>
          </cell>
          <cell r="E2745">
            <v>6</v>
          </cell>
        </row>
        <row r="2746">
          <cell r="A2746">
            <v>105842</v>
          </cell>
          <cell r="B2746" t="str">
            <v>五味子糖浆</v>
          </cell>
          <cell r="C2746" t="str">
            <v>180ml</v>
          </cell>
          <cell r="D2746" t="str">
            <v>盒</v>
          </cell>
          <cell r="E2746">
            <v>6</v>
          </cell>
        </row>
        <row r="2747">
          <cell r="A2747">
            <v>109590</v>
          </cell>
          <cell r="B2747" t="str">
            <v>咽立爽口含滴丸</v>
          </cell>
          <cell r="C2747" t="str">
            <v>0.025gx50丸</v>
          </cell>
          <cell r="D2747" t="str">
            <v>盒</v>
          </cell>
          <cell r="E2747">
            <v>6</v>
          </cell>
        </row>
        <row r="2748">
          <cell r="A2748">
            <v>3841</v>
          </cell>
          <cell r="B2748" t="str">
            <v>消炎利胆片</v>
          </cell>
          <cell r="C2748" t="str">
            <v>100片精装有包装(糖衣)</v>
          </cell>
          <cell r="D2748" t="str">
            <v>瓶</v>
          </cell>
          <cell r="E2748">
            <v>6</v>
          </cell>
        </row>
        <row r="2749">
          <cell r="A2749">
            <v>35660</v>
          </cell>
          <cell r="B2749" t="str">
            <v>红霉素软膏</v>
          </cell>
          <cell r="C2749" t="str">
            <v>10g:1%</v>
          </cell>
          <cell r="D2749" t="str">
            <v>支</v>
          </cell>
          <cell r="E2749">
            <v>6</v>
          </cell>
        </row>
        <row r="2750">
          <cell r="A2750">
            <v>56449</v>
          </cell>
          <cell r="B2750" t="str">
            <v>清喉利咽颗粒（慢严舒柠）</v>
          </cell>
          <cell r="C2750" t="str">
            <v>5gx18袋（乳糖型）</v>
          </cell>
          <cell r="D2750" t="str">
            <v>盒</v>
          </cell>
          <cell r="E2750">
            <v>6</v>
          </cell>
        </row>
        <row r="2751">
          <cell r="A2751">
            <v>138553</v>
          </cell>
          <cell r="B2751" t="str">
            <v>雅培全安素全营养配方粉</v>
          </cell>
          <cell r="C2751" t="str">
            <v>900g</v>
          </cell>
          <cell r="D2751" t="str">
            <v>罐</v>
          </cell>
          <cell r="E2751">
            <v>6</v>
          </cell>
        </row>
        <row r="2752">
          <cell r="A2752">
            <v>130036</v>
          </cell>
          <cell r="B2752" t="str">
            <v>和田三星枣</v>
          </cell>
          <cell r="C2752" t="str">
            <v>500g</v>
          </cell>
          <cell r="D2752" t="str">
            <v>袋</v>
          </cell>
          <cell r="E2752">
            <v>6</v>
          </cell>
        </row>
        <row r="2753">
          <cell r="A2753">
            <v>147117</v>
          </cell>
          <cell r="B2753" t="str">
            <v>天美健牌大豆肽蛋白粉 </v>
          </cell>
          <cell r="C2753" t="str">
            <v>400g/罐 </v>
          </cell>
          <cell r="D2753" t="str">
            <v>罐</v>
          </cell>
          <cell r="E2753">
            <v>6</v>
          </cell>
        </row>
        <row r="2754">
          <cell r="A2754">
            <v>75455</v>
          </cell>
          <cell r="B2754" t="str">
            <v>耳聋左慈丸</v>
          </cell>
          <cell r="C2754" t="str">
            <v>200丸(浓缩丸)</v>
          </cell>
          <cell r="D2754" t="str">
            <v>瓶</v>
          </cell>
          <cell r="E2754">
            <v>6</v>
          </cell>
        </row>
        <row r="2755">
          <cell r="A2755">
            <v>1333</v>
          </cell>
          <cell r="B2755" t="str">
            <v>六味地黄丸</v>
          </cell>
          <cell r="C2755" t="str">
            <v>200丸(浓缩丸)</v>
          </cell>
          <cell r="D2755" t="str">
            <v>瓶</v>
          </cell>
          <cell r="E2755">
            <v>6</v>
          </cell>
        </row>
        <row r="2756">
          <cell r="A2756">
            <v>1946</v>
          </cell>
          <cell r="B2756" t="str">
            <v>黄芪生脉饮</v>
          </cell>
          <cell r="C2756" t="str">
            <v>10mlx10支</v>
          </cell>
          <cell r="D2756" t="str">
            <v>盒</v>
          </cell>
          <cell r="E2756">
            <v>6</v>
          </cell>
        </row>
        <row r="2757">
          <cell r="A2757">
            <v>1362</v>
          </cell>
          <cell r="B2757" t="str">
            <v>咳特灵胶囊</v>
          </cell>
          <cell r="C2757" t="str">
            <v>30粒</v>
          </cell>
          <cell r="D2757" t="str">
            <v>瓶</v>
          </cell>
          <cell r="E2757">
            <v>6</v>
          </cell>
        </row>
        <row r="2758">
          <cell r="A2758">
            <v>25234</v>
          </cell>
          <cell r="B2758" t="str">
            <v>双黄连口服液</v>
          </cell>
          <cell r="C2758" t="str">
            <v>10mlx10支(浓缩型)</v>
          </cell>
          <cell r="D2758" t="str">
            <v>盒</v>
          </cell>
          <cell r="E2758">
            <v>6</v>
          </cell>
        </row>
        <row r="2759">
          <cell r="A2759">
            <v>2596</v>
          </cell>
          <cell r="B2759" t="str">
            <v>双唑泰栓</v>
          </cell>
          <cell r="C2759" t="str">
            <v>7枚</v>
          </cell>
          <cell r="D2759" t="str">
            <v>盒</v>
          </cell>
          <cell r="E2759">
            <v>6</v>
          </cell>
        </row>
        <row r="2760">
          <cell r="A2760">
            <v>4897</v>
          </cell>
          <cell r="B2760" t="str">
            <v>硝酸咪康唑乳膏(达克宁乳膏)</v>
          </cell>
          <cell r="C2760" t="str">
            <v>20g</v>
          </cell>
          <cell r="D2760" t="str">
            <v>支</v>
          </cell>
          <cell r="E2760">
            <v>6</v>
          </cell>
        </row>
        <row r="2761">
          <cell r="A2761">
            <v>9438</v>
          </cell>
          <cell r="B2761" t="str">
            <v>念慈庵枇杷糖</v>
          </cell>
          <cell r="C2761" t="str">
            <v>2.5gx18粒</v>
          </cell>
          <cell r="D2761" t="str">
            <v>罐</v>
          </cell>
          <cell r="E2761">
            <v>6</v>
          </cell>
        </row>
        <row r="2762">
          <cell r="A2762">
            <v>123154</v>
          </cell>
          <cell r="B2762" t="str">
            <v>人绒毛膜促性腺激素诊断试剂盒（胶体金法）</v>
          </cell>
          <cell r="C2762" t="str">
            <v>条型  一人份</v>
          </cell>
          <cell r="D2762" t="str">
            <v>片</v>
          </cell>
          <cell r="E2762">
            <v>6</v>
          </cell>
        </row>
        <row r="2763">
          <cell r="A2763">
            <v>37627</v>
          </cell>
          <cell r="B2763" t="str">
            <v>二丁颗粒</v>
          </cell>
          <cell r="C2763" t="str">
            <v>20gx10袋</v>
          </cell>
          <cell r="D2763" t="str">
            <v>盒</v>
          </cell>
          <cell r="E2763">
            <v>6</v>
          </cell>
        </row>
        <row r="2764">
          <cell r="A2764">
            <v>12503</v>
          </cell>
          <cell r="B2764" t="str">
            <v>盐酸普罗帕酮片</v>
          </cell>
          <cell r="C2764" t="str">
            <v>50mgx50片</v>
          </cell>
          <cell r="D2764" t="str">
            <v>瓶</v>
          </cell>
          <cell r="E2764">
            <v>6</v>
          </cell>
        </row>
        <row r="2765">
          <cell r="A2765">
            <v>111109</v>
          </cell>
          <cell r="B2765" t="str">
            <v>双氯芬酸钠缓释胶囊</v>
          </cell>
          <cell r="C2765" t="str">
            <v>50mgx30粒</v>
          </cell>
          <cell r="D2765" t="str">
            <v>盒</v>
          </cell>
          <cell r="E2765">
            <v>6</v>
          </cell>
        </row>
        <row r="2766">
          <cell r="A2766">
            <v>21788</v>
          </cell>
          <cell r="B2766" t="str">
            <v>小儿消积止咳口服液</v>
          </cell>
          <cell r="C2766" t="str">
            <v>10mlx6支</v>
          </cell>
          <cell r="D2766" t="str">
            <v>盒</v>
          </cell>
          <cell r="E2766">
            <v>6</v>
          </cell>
        </row>
        <row r="2767">
          <cell r="A2767">
            <v>148907</v>
          </cell>
          <cell r="B2767" t="str">
            <v>便携式药盒</v>
          </cell>
          <cell r="C2767" t="str">
            <v>75mm*75mm(心形)</v>
          </cell>
          <cell r="D2767" t="str">
            <v>个</v>
          </cell>
          <cell r="E2767">
            <v>6</v>
          </cell>
        </row>
        <row r="2768">
          <cell r="A2768">
            <v>82190</v>
          </cell>
          <cell r="B2768" t="str">
            <v>丁细牙痛胶囊</v>
          </cell>
          <cell r="C2768" t="str">
            <v>0.45gx12粒</v>
          </cell>
          <cell r="D2768" t="str">
            <v>盒</v>
          </cell>
          <cell r="E2768">
            <v>6</v>
          </cell>
        </row>
        <row r="2769">
          <cell r="A2769">
            <v>59581</v>
          </cell>
          <cell r="B2769" t="str">
            <v>醋酸地塞米松乳膏</v>
          </cell>
          <cell r="C2769" t="str">
            <v>10g</v>
          </cell>
          <cell r="D2769" t="str">
            <v>支</v>
          </cell>
          <cell r="E2769">
            <v>6</v>
          </cell>
        </row>
        <row r="2770">
          <cell r="A2770">
            <v>146176</v>
          </cell>
          <cell r="B2770" t="str">
            <v>脱脂棉球(欧洁)</v>
          </cell>
          <cell r="C2770" t="str">
            <v>50g</v>
          </cell>
          <cell r="D2770" t="str">
            <v>包</v>
          </cell>
          <cell r="E2770">
            <v>6</v>
          </cell>
        </row>
        <row r="2771">
          <cell r="A2771">
            <v>62663</v>
          </cell>
          <cell r="B2771" t="str">
            <v>益生菌冲剂(合生元)</v>
          </cell>
          <cell r="C2771" t="str">
            <v>1.5gx26袋(儿童型)</v>
          </cell>
          <cell r="D2771" t="str">
            <v>盒</v>
          </cell>
          <cell r="E2771">
            <v>6</v>
          </cell>
        </row>
        <row r="2772">
          <cell r="A2772">
            <v>62954</v>
          </cell>
          <cell r="B2772" t="str">
            <v>透气胶带</v>
          </cell>
          <cell r="C2772" t="str">
            <v>B型 1.25cmx9.1m/卷</v>
          </cell>
          <cell r="D2772" t="str">
            <v>袋</v>
          </cell>
          <cell r="E2772">
            <v>6</v>
          </cell>
        </row>
        <row r="2773">
          <cell r="A2773">
            <v>49970</v>
          </cell>
          <cell r="B2773" t="str">
            <v>玄麦甘桔颗粒</v>
          </cell>
          <cell r="C2773" t="str">
            <v>10gx25袋</v>
          </cell>
          <cell r="D2773" t="str">
            <v>袋</v>
          </cell>
          <cell r="E2773">
            <v>6</v>
          </cell>
        </row>
        <row r="2774">
          <cell r="A2774">
            <v>129893</v>
          </cell>
          <cell r="B2774" t="str">
            <v>伏格列波糖片</v>
          </cell>
          <cell r="C2774" t="str">
            <v>0.2mgx30片</v>
          </cell>
          <cell r="D2774" t="str">
            <v>盒</v>
          </cell>
          <cell r="E2774">
            <v>6</v>
          </cell>
        </row>
        <row r="2775">
          <cell r="A2775">
            <v>1944</v>
          </cell>
          <cell r="B2775" t="str">
            <v>玉屏风口服液</v>
          </cell>
          <cell r="C2775" t="str">
            <v>10mlx10支</v>
          </cell>
          <cell r="D2775" t="str">
            <v>盒</v>
          </cell>
          <cell r="E2775">
            <v>6</v>
          </cell>
        </row>
        <row r="2776">
          <cell r="A2776">
            <v>305</v>
          </cell>
          <cell r="B2776" t="str">
            <v>羧甲司坦片(化痰片)</v>
          </cell>
          <cell r="C2776" t="str">
            <v>0.25gx12片</v>
          </cell>
          <cell r="D2776" t="str">
            <v>盒</v>
          </cell>
          <cell r="E2776">
            <v>6</v>
          </cell>
        </row>
        <row r="2777">
          <cell r="A2777">
            <v>22398</v>
          </cell>
          <cell r="B2777" t="str">
            <v>枸杞子</v>
          </cell>
          <cell r="C2777" t="str">
            <v>特级500g</v>
          </cell>
          <cell r="D2777" t="str">
            <v>袋</v>
          </cell>
          <cell r="E2777">
            <v>6</v>
          </cell>
        </row>
        <row r="2778">
          <cell r="A2778">
            <v>123748</v>
          </cell>
          <cell r="B2778" t="str">
            <v>抗病毒颗粒</v>
          </cell>
          <cell r="C2778" t="str">
            <v>9gx8袋</v>
          </cell>
          <cell r="D2778" t="str">
            <v>盒</v>
          </cell>
          <cell r="E2778">
            <v>6</v>
          </cell>
        </row>
        <row r="2779">
          <cell r="A2779">
            <v>46943</v>
          </cell>
          <cell r="B2779" t="str">
            <v>益母草颗粒</v>
          </cell>
          <cell r="C2779" t="str">
            <v>15gx12袋</v>
          </cell>
          <cell r="D2779" t="str">
            <v>盒</v>
          </cell>
          <cell r="E2779">
            <v>6</v>
          </cell>
        </row>
        <row r="2780">
          <cell r="A2780">
            <v>12650</v>
          </cell>
          <cell r="B2780" t="str">
            <v>阿昔洛韦片</v>
          </cell>
          <cell r="C2780" t="str">
            <v>0.1gx30片</v>
          </cell>
          <cell r="D2780" t="str">
            <v>盒</v>
          </cell>
          <cell r="E2780">
            <v>6</v>
          </cell>
        </row>
        <row r="2781">
          <cell r="A2781">
            <v>13326</v>
          </cell>
          <cell r="B2781" t="str">
            <v>奥美拉唑镁肠溶片(洛赛克)</v>
          </cell>
          <cell r="C2781" t="str">
            <v>10mgx7片</v>
          </cell>
          <cell r="D2781" t="str">
            <v>盒</v>
          </cell>
          <cell r="E2781">
            <v>6</v>
          </cell>
        </row>
        <row r="2782">
          <cell r="A2782">
            <v>31227</v>
          </cell>
          <cell r="B2782" t="str">
            <v>复方硫酸软骨素滴眼液(润洁)</v>
          </cell>
          <cell r="C2782" t="str">
            <v>10ml(蓝)</v>
          </cell>
          <cell r="D2782" t="str">
            <v>盒</v>
          </cell>
          <cell r="E2782">
            <v>6</v>
          </cell>
        </row>
        <row r="2783">
          <cell r="A2783">
            <v>35240</v>
          </cell>
          <cell r="B2783" t="str">
            <v>雷贝拉唑钠肠溶片(安斯菲)</v>
          </cell>
          <cell r="C2783" t="str">
            <v>20mgx7片</v>
          </cell>
          <cell r="D2783" t="str">
            <v>盒</v>
          </cell>
          <cell r="E2783">
            <v>6</v>
          </cell>
        </row>
        <row r="2784">
          <cell r="A2784">
            <v>16572</v>
          </cell>
          <cell r="B2784" t="str">
            <v>福辛普利钠片(蒙诺)</v>
          </cell>
          <cell r="C2784" t="str">
            <v>10mgx14片</v>
          </cell>
          <cell r="D2784" t="str">
            <v>盒</v>
          </cell>
          <cell r="E2784">
            <v>6</v>
          </cell>
        </row>
        <row r="2785">
          <cell r="A2785">
            <v>2223</v>
          </cell>
          <cell r="B2785" t="str">
            <v>维生素B2片</v>
          </cell>
          <cell r="C2785" t="str">
            <v>5mgx100片</v>
          </cell>
          <cell r="D2785" t="str">
            <v>瓶</v>
          </cell>
          <cell r="E2785">
            <v>6</v>
          </cell>
        </row>
        <row r="2786">
          <cell r="A2786">
            <v>83921</v>
          </cell>
          <cell r="B2786" t="str">
            <v>舒适达速效抗敏牙膏</v>
          </cell>
          <cell r="C2786" t="str">
            <v>120g</v>
          </cell>
          <cell r="D2786" t="str">
            <v>支</v>
          </cell>
          <cell r="E2786">
            <v>6</v>
          </cell>
        </row>
        <row r="2787">
          <cell r="A2787">
            <v>96120</v>
          </cell>
          <cell r="B2787" t="str">
            <v>护肤甘油（美国甘油）</v>
          </cell>
          <cell r="C2787" t="str">
            <v>120ml</v>
          </cell>
          <cell r="D2787" t="str">
            <v>瓶</v>
          </cell>
          <cell r="E2787">
            <v>6</v>
          </cell>
        </row>
        <row r="2788">
          <cell r="A2788">
            <v>5845</v>
          </cell>
          <cell r="B2788" t="str">
            <v>胆石片</v>
          </cell>
          <cell r="C2788" t="str">
            <v>0.5gx54片</v>
          </cell>
          <cell r="D2788" t="str">
            <v>瓶</v>
          </cell>
          <cell r="E2788">
            <v>6</v>
          </cell>
        </row>
        <row r="2789">
          <cell r="A2789">
            <v>66290</v>
          </cell>
          <cell r="B2789" t="str">
            <v>川贝止咳露(川贝枇杷露)</v>
          </cell>
          <cell r="C2789" t="str">
            <v>180ml</v>
          </cell>
          <cell r="D2789" t="str">
            <v>瓶</v>
          </cell>
          <cell r="E2789">
            <v>6</v>
          </cell>
        </row>
        <row r="2790">
          <cell r="A2790">
            <v>25745</v>
          </cell>
          <cell r="B2790" t="str">
            <v>苦胆草片</v>
          </cell>
          <cell r="C2790" t="str">
            <v>12片x2板</v>
          </cell>
          <cell r="D2790" t="str">
            <v>盒</v>
          </cell>
          <cell r="E2790">
            <v>6</v>
          </cell>
        </row>
        <row r="2791">
          <cell r="A2791">
            <v>122328</v>
          </cell>
          <cell r="B2791" t="str">
            <v>云南白药金口健牙膏</v>
          </cell>
          <cell r="C2791" t="str">
            <v>145g（冰柠薄荷）</v>
          </cell>
          <cell r="D2791" t="str">
            <v>支</v>
          </cell>
          <cell r="E2791">
            <v>6</v>
          </cell>
        </row>
        <row r="2792">
          <cell r="A2792">
            <v>24929</v>
          </cell>
          <cell r="B2792" t="str">
            <v>百乐眠胶囊</v>
          </cell>
          <cell r="C2792" t="str">
            <v>0.27gx24粒</v>
          </cell>
          <cell r="D2792" t="str">
            <v>盒</v>
          </cell>
          <cell r="E2792">
            <v>6</v>
          </cell>
        </row>
        <row r="2793">
          <cell r="A2793">
            <v>11813</v>
          </cell>
          <cell r="B2793" t="str">
            <v>辛伐他汀片(舒降之)</v>
          </cell>
          <cell r="C2793" t="str">
            <v>20mgx7片</v>
          </cell>
          <cell r="D2793" t="str">
            <v>盒</v>
          </cell>
          <cell r="E2793">
            <v>6</v>
          </cell>
        </row>
        <row r="2794">
          <cell r="A2794">
            <v>130134</v>
          </cell>
          <cell r="B2794" t="str">
            <v>乳酸菌素片</v>
          </cell>
          <cell r="C2794" t="str">
            <v>0.4gx8片x4板</v>
          </cell>
          <cell r="D2794" t="str">
            <v>盒</v>
          </cell>
          <cell r="E2794">
            <v>6</v>
          </cell>
        </row>
        <row r="2795">
          <cell r="A2795">
            <v>45169</v>
          </cell>
          <cell r="B2795" t="str">
            <v>小儿感冒颗粒</v>
          </cell>
          <cell r="C2795" t="str">
            <v>6gx10袋</v>
          </cell>
          <cell r="D2795" t="str">
            <v>盒</v>
          </cell>
          <cell r="E2795">
            <v>6</v>
          </cell>
        </row>
        <row r="2796">
          <cell r="A2796">
            <v>126081</v>
          </cell>
          <cell r="B2796" t="str">
            <v>红景天参杞牛磺酸口服液</v>
          </cell>
          <cell r="C2796" t="str">
            <v>10mlx10支</v>
          </cell>
          <cell r="D2796" t="str">
            <v>盒</v>
          </cell>
          <cell r="E2796">
            <v>6</v>
          </cell>
        </row>
        <row r="2797">
          <cell r="A2797">
            <v>9907669</v>
          </cell>
          <cell r="B2797" t="str">
            <v>全安素</v>
          </cell>
          <cell r="C2797" t="str">
            <v/>
          </cell>
          <cell r="D2797" t="str">
            <v>袋</v>
          </cell>
          <cell r="E2797">
            <v>6</v>
          </cell>
        </row>
        <row r="2798">
          <cell r="A2798">
            <v>48831</v>
          </cell>
          <cell r="B2798" t="str">
            <v>复方对乙酰氨基酚片Ⅱ(散列通)</v>
          </cell>
          <cell r="C2798" t="str">
            <v>20片</v>
          </cell>
          <cell r="D2798" t="str">
            <v>盒</v>
          </cell>
          <cell r="E2798">
            <v>6</v>
          </cell>
        </row>
        <row r="2799">
          <cell r="A2799">
            <v>1555</v>
          </cell>
          <cell r="B2799" t="str">
            <v>天麻素片</v>
          </cell>
          <cell r="C2799" t="str">
            <v>40片</v>
          </cell>
          <cell r="D2799" t="str">
            <v>盒</v>
          </cell>
          <cell r="E2799">
            <v>6</v>
          </cell>
        </row>
        <row r="2800">
          <cell r="A2800">
            <v>66747</v>
          </cell>
          <cell r="B2800" t="str">
            <v>葡萄糖粉剂</v>
          </cell>
          <cell r="C2800" t="str">
            <v>20gx18包</v>
          </cell>
          <cell r="D2800" t="str">
            <v>袋</v>
          </cell>
          <cell r="E2800">
            <v>6</v>
          </cell>
        </row>
        <row r="2801">
          <cell r="A2801">
            <v>35084</v>
          </cell>
          <cell r="B2801" t="str">
            <v>首乌延寿片</v>
          </cell>
          <cell r="C2801" t="str">
            <v>15片x3板</v>
          </cell>
          <cell r="D2801" t="str">
            <v>盒</v>
          </cell>
          <cell r="E2801">
            <v>6</v>
          </cell>
        </row>
        <row r="2802">
          <cell r="A2802">
            <v>113942</v>
          </cell>
          <cell r="B2802" t="str">
            <v>板蓝根颗粒</v>
          </cell>
          <cell r="C2802" t="str">
            <v>5gx20袋</v>
          </cell>
          <cell r="D2802" t="str">
            <v>袋</v>
          </cell>
          <cell r="E2802">
            <v>6</v>
          </cell>
        </row>
        <row r="2803">
          <cell r="A2803">
            <v>35499</v>
          </cell>
          <cell r="B2803" t="str">
            <v>茵栀黄口服液</v>
          </cell>
          <cell r="C2803" t="str">
            <v>10mlx6支</v>
          </cell>
          <cell r="D2803" t="str">
            <v>盒</v>
          </cell>
          <cell r="E2803">
            <v>6</v>
          </cell>
        </row>
        <row r="2804">
          <cell r="A2804">
            <v>121436</v>
          </cell>
          <cell r="B2804" t="str">
            <v>氨金黄敏颗粒</v>
          </cell>
          <cell r="C2804" t="str">
            <v>5gx12袋</v>
          </cell>
          <cell r="D2804" t="str">
            <v>盒</v>
          </cell>
          <cell r="E2804">
            <v>6</v>
          </cell>
        </row>
        <row r="2805">
          <cell r="A2805">
            <v>146104</v>
          </cell>
          <cell r="B2805" t="str">
            <v>伤风停胶囊</v>
          </cell>
          <cell r="C2805" t="str">
            <v>10粒*3板/盒</v>
          </cell>
          <cell r="D2805" t="str">
            <v>盒</v>
          </cell>
          <cell r="E2805">
            <v>6</v>
          </cell>
        </row>
        <row r="2806">
          <cell r="A2806">
            <v>34493</v>
          </cell>
          <cell r="B2806" t="str">
            <v>氨溴特罗口服液(易坦静)</v>
          </cell>
          <cell r="C2806" t="str">
            <v>60ml</v>
          </cell>
          <cell r="D2806" t="str">
            <v>瓶</v>
          </cell>
          <cell r="E2806">
            <v>6</v>
          </cell>
        </row>
        <row r="2807">
          <cell r="A2807">
            <v>47501</v>
          </cell>
          <cell r="B2807" t="str">
            <v>铝碳酸镁片(威地美)</v>
          </cell>
          <cell r="C2807" t="str">
            <v>0.5gx12片x2板</v>
          </cell>
          <cell r="D2807" t="str">
            <v>盒</v>
          </cell>
          <cell r="E2807">
            <v>6</v>
          </cell>
        </row>
        <row r="2808">
          <cell r="A2808">
            <v>131809</v>
          </cell>
          <cell r="B2808" t="str">
            <v>决明子破壁饮片</v>
          </cell>
          <cell r="C2808" t="str">
            <v>2gx20袋</v>
          </cell>
          <cell r="D2808" t="str">
            <v>罐</v>
          </cell>
          <cell r="E2808">
            <v>6</v>
          </cell>
        </row>
        <row r="2809">
          <cell r="A2809">
            <v>139942</v>
          </cell>
          <cell r="B2809" t="str">
            <v>防霾口罩(立体超薄型)</v>
          </cell>
          <cell r="C2809" t="str">
            <v>4片装 S码</v>
          </cell>
          <cell r="D2809" t="str">
            <v>盒</v>
          </cell>
          <cell r="E2809">
            <v>6</v>
          </cell>
        </row>
        <row r="2810">
          <cell r="A2810">
            <v>146907</v>
          </cell>
          <cell r="B2810" t="str">
            <v>韩金靓清水黑发啫喱（黑色）</v>
          </cell>
          <cell r="C2810" t="str">
            <v>400ml（50mlx4x2）</v>
          </cell>
          <cell r="D2810" t="str">
            <v>盒</v>
          </cell>
          <cell r="E2810">
            <v>6</v>
          </cell>
        </row>
        <row r="2811">
          <cell r="A2811">
            <v>152388</v>
          </cell>
          <cell r="B2811" t="str">
            <v>以岭牌酸枣仁油软胶囊</v>
          </cell>
        </row>
        <row r="2811">
          <cell r="E2811">
            <v>6</v>
          </cell>
        </row>
        <row r="2812">
          <cell r="A2812">
            <v>49136</v>
          </cell>
          <cell r="B2812" t="str">
            <v>即贴暖宝宝</v>
          </cell>
        </row>
        <row r="2812">
          <cell r="E2812">
            <v>6</v>
          </cell>
        </row>
        <row r="2813">
          <cell r="A2813">
            <v>69768</v>
          </cell>
          <cell r="B2813" t="str">
            <v>可贴暖宝宝</v>
          </cell>
        </row>
        <row r="2813">
          <cell r="E2813">
            <v>6</v>
          </cell>
        </row>
        <row r="2814">
          <cell r="A2814">
            <v>148531</v>
          </cell>
          <cell r="B2814" t="str">
            <v>龙胆泻肝丸</v>
          </cell>
        </row>
        <row r="2814">
          <cell r="E2814">
            <v>6</v>
          </cell>
        </row>
        <row r="2815">
          <cell r="A2815">
            <v>4753</v>
          </cell>
          <cell r="B2815" t="str">
            <v>云南白药创可贴</v>
          </cell>
          <cell r="C2815" t="str">
            <v>6片x18袋(便携型)</v>
          </cell>
          <cell r="D2815" t="str">
            <v>盒</v>
          </cell>
          <cell r="E2815">
            <v>6.9444</v>
          </cell>
        </row>
        <row r="2816">
          <cell r="A2816">
            <v>3121</v>
          </cell>
          <cell r="B2816" t="str">
            <v>过氧化氢消毒液(双氧水)</v>
          </cell>
          <cell r="C2816" t="str">
            <v>100mlx3%</v>
          </cell>
          <cell r="D2816" t="str">
            <v>瓶</v>
          </cell>
          <cell r="E2816">
            <v>7</v>
          </cell>
        </row>
        <row r="2817">
          <cell r="A2817">
            <v>1688</v>
          </cell>
          <cell r="B2817" t="str">
            <v>肾石通颗粒</v>
          </cell>
          <cell r="C2817" t="str">
            <v>15gx10袋</v>
          </cell>
          <cell r="D2817" t="str">
            <v>盒</v>
          </cell>
          <cell r="E2817">
            <v>7</v>
          </cell>
        </row>
        <row r="2818">
          <cell r="A2818">
            <v>122482</v>
          </cell>
          <cell r="B2818" t="str">
            <v>蚕蛾公补片</v>
          </cell>
          <cell r="C2818" t="str">
            <v>0.23x24片(糖衣)</v>
          </cell>
          <cell r="D2818" t="str">
            <v>盒</v>
          </cell>
          <cell r="E2818">
            <v>7</v>
          </cell>
        </row>
        <row r="2819">
          <cell r="A2819">
            <v>122222</v>
          </cell>
          <cell r="B2819" t="str">
            <v>氨酚伪麻美芬片II/氨麻苯美片(白加黑)</v>
          </cell>
          <cell r="C2819" t="str">
            <v>日片16片+夜片8片</v>
          </cell>
          <cell r="D2819" t="str">
            <v>盒</v>
          </cell>
          <cell r="E2819">
            <v>7</v>
          </cell>
        </row>
        <row r="2820">
          <cell r="A2820">
            <v>14944</v>
          </cell>
          <cell r="B2820" t="str">
            <v>乐脉颗粒</v>
          </cell>
          <cell r="C2820" t="str">
            <v>3gx9袋</v>
          </cell>
          <cell r="D2820" t="str">
            <v>盒</v>
          </cell>
          <cell r="E2820">
            <v>7</v>
          </cell>
        </row>
        <row r="2821">
          <cell r="A2821">
            <v>34047</v>
          </cell>
          <cell r="B2821" t="str">
            <v>罗红霉素分散片</v>
          </cell>
          <cell r="C2821" t="str">
            <v>0.15gx6片</v>
          </cell>
          <cell r="D2821" t="str">
            <v>盒</v>
          </cell>
          <cell r="E2821">
            <v>7</v>
          </cell>
        </row>
        <row r="2822">
          <cell r="A2822">
            <v>38801</v>
          </cell>
          <cell r="B2822" t="str">
            <v>盐酸莫西沙星片(拜复乐)</v>
          </cell>
          <cell r="C2822" t="str">
            <v>0.4gx3片</v>
          </cell>
          <cell r="D2822" t="str">
            <v>盒</v>
          </cell>
          <cell r="E2822">
            <v>7</v>
          </cell>
        </row>
        <row r="2823">
          <cell r="A2823">
            <v>99553</v>
          </cell>
          <cell r="B2823" t="str">
            <v>头孢克肟片</v>
          </cell>
          <cell r="C2823" t="str">
            <v>100mgx10片</v>
          </cell>
          <cell r="D2823" t="str">
            <v>盒</v>
          </cell>
          <cell r="E2823">
            <v>7</v>
          </cell>
        </row>
        <row r="2824">
          <cell r="A2824">
            <v>131175</v>
          </cell>
          <cell r="B2824" t="str">
            <v>瑞舒伐他汀钙片</v>
          </cell>
          <cell r="C2824" t="str">
            <v>10mgx7片</v>
          </cell>
          <cell r="D2824" t="str">
            <v>盒</v>
          </cell>
          <cell r="E2824">
            <v>7</v>
          </cell>
        </row>
        <row r="2825">
          <cell r="A2825">
            <v>105224</v>
          </cell>
          <cell r="B2825" t="str">
            <v>五味金色丸</v>
          </cell>
          <cell r="C2825" t="str">
            <v>0.25gx48丸(水丸)</v>
          </cell>
          <cell r="D2825" t="str">
            <v>盒</v>
          </cell>
          <cell r="E2825">
            <v>7</v>
          </cell>
        </row>
        <row r="2826">
          <cell r="A2826">
            <v>100529</v>
          </cell>
          <cell r="B2826" t="str">
            <v>医用乙醇消毒液(普惠)</v>
          </cell>
          <cell r="C2826" t="str">
            <v>80ml(喷雾型)75%±3%</v>
          </cell>
          <cell r="D2826" t="str">
            <v>瓶</v>
          </cell>
          <cell r="E2826">
            <v>7</v>
          </cell>
        </row>
        <row r="2827">
          <cell r="A2827">
            <v>44368</v>
          </cell>
          <cell r="B2827" t="str">
            <v>补中益气丸</v>
          </cell>
          <cell r="C2827" t="str">
            <v>192丸(浓缩丸)</v>
          </cell>
          <cell r="D2827" t="str">
            <v>瓶</v>
          </cell>
          <cell r="E2827">
            <v>7</v>
          </cell>
        </row>
        <row r="2828">
          <cell r="A2828">
            <v>56370</v>
          </cell>
          <cell r="B2828" t="str">
            <v>感冒清热软胶囊</v>
          </cell>
          <cell r="C2828" t="str">
            <v>0.65gx24粒</v>
          </cell>
          <cell r="D2828" t="str">
            <v>盒</v>
          </cell>
          <cell r="E2828">
            <v>7</v>
          </cell>
        </row>
        <row r="2829">
          <cell r="A2829">
            <v>45388</v>
          </cell>
          <cell r="B2829" t="str">
            <v>杞菊地黄丸</v>
          </cell>
          <cell r="C2829" t="str">
            <v>6gx20袋</v>
          </cell>
          <cell r="D2829" t="str">
            <v>盒</v>
          </cell>
          <cell r="E2829">
            <v>7</v>
          </cell>
        </row>
        <row r="2830">
          <cell r="A2830">
            <v>1836</v>
          </cell>
          <cell r="B2830" t="str">
            <v>藿香正气水</v>
          </cell>
          <cell r="C2830" t="str">
            <v>10mlx10支</v>
          </cell>
          <cell r="D2830" t="str">
            <v>盒</v>
          </cell>
          <cell r="E2830">
            <v>7</v>
          </cell>
        </row>
        <row r="2831">
          <cell r="A2831">
            <v>123058</v>
          </cell>
          <cell r="B2831" t="str">
            <v>小儿肺热咳喘口服液</v>
          </cell>
          <cell r="C2831" t="str">
            <v>10mlx8支</v>
          </cell>
          <cell r="D2831" t="str">
            <v>盒</v>
          </cell>
          <cell r="E2831">
            <v>7</v>
          </cell>
        </row>
        <row r="2832">
          <cell r="A2832">
            <v>123057</v>
          </cell>
          <cell r="B2832" t="str">
            <v>护肝片</v>
          </cell>
          <cell r="C2832" t="str">
            <v>0.35gx120片(糖衣)</v>
          </cell>
          <cell r="D2832" t="str">
            <v>盒</v>
          </cell>
          <cell r="E2832">
            <v>7</v>
          </cell>
        </row>
        <row r="2833">
          <cell r="A2833">
            <v>11490</v>
          </cell>
          <cell r="B2833" t="str">
            <v>复方门冬维甘滴眼液(新乐敦)</v>
          </cell>
          <cell r="C2833" t="str">
            <v>13ml</v>
          </cell>
          <cell r="D2833" t="str">
            <v>瓶</v>
          </cell>
          <cell r="E2833">
            <v>7</v>
          </cell>
        </row>
        <row r="2834">
          <cell r="A2834">
            <v>42901</v>
          </cell>
          <cell r="B2834" t="str">
            <v>清开灵颗粒</v>
          </cell>
          <cell r="C2834" t="str">
            <v>3gx9袋</v>
          </cell>
          <cell r="D2834" t="str">
            <v>盒</v>
          </cell>
          <cell r="E2834">
            <v>7</v>
          </cell>
        </row>
        <row r="2835">
          <cell r="A2835">
            <v>106228</v>
          </cell>
          <cell r="B2835" t="str">
            <v>小儿导赤片</v>
          </cell>
          <cell r="C2835" t="str">
            <v>16片x1板</v>
          </cell>
          <cell r="D2835" t="str">
            <v>盒</v>
          </cell>
          <cell r="E2835">
            <v>7</v>
          </cell>
        </row>
        <row r="2836">
          <cell r="A2836">
            <v>289</v>
          </cell>
          <cell r="B2836" t="str">
            <v>吲哚美辛肠溶片(消炎痛片)</v>
          </cell>
          <cell r="C2836" t="str">
            <v>25mgx100片</v>
          </cell>
          <cell r="D2836" t="str">
            <v>瓶</v>
          </cell>
          <cell r="E2836">
            <v>7</v>
          </cell>
        </row>
        <row r="2837">
          <cell r="A2837">
            <v>135792</v>
          </cell>
          <cell r="B2837" t="str">
            <v>藿香正气丸</v>
          </cell>
          <cell r="C2837" t="str">
            <v>18丸*2板(浓缩丸)</v>
          </cell>
          <cell r="D2837" t="str">
            <v>盒</v>
          </cell>
          <cell r="E2837">
            <v>7</v>
          </cell>
        </row>
        <row r="2838">
          <cell r="A2838">
            <v>17045</v>
          </cell>
          <cell r="B2838" t="str">
            <v>盐酸左西替利嗪片(迪皿)</v>
          </cell>
          <cell r="C2838" t="str">
            <v>5mgx15片</v>
          </cell>
          <cell r="D2838" t="str">
            <v>盒</v>
          </cell>
          <cell r="E2838">
            <v>7</v>
          </cell>
        </row>
        <row r="2839">
          <cell r="A2839">
            <v>73844</v>
          </cell>
          <cell r="B2839" t="str">
            <v>三九胃泰颗粒</v>
          </cell>
          <cell r="C2839" t="str">
            <v>2.5gx10袋(无糖)</v>
          </cell>
          <cell r="D2839" t="str">
            <v>盒</v>
          </cell>
          <cell r="E2839">
            <v>7</v>
          </cell>
        </row>
        <row r="2840">
          <cell r="A2840">
            <v>123845</v>
          </cell>
          <cell r="B2840" t="str">
            <v>盐酸特比萘芬喷雾剂(达克宁)</v>
          </cell>
          <cell r="C2840" t="str">
            <v>1%：30ml</v>
          </cell>
          <cell r="D2840" t="str">
            <v>盒</v>
          </cell>
          <cell r="E2840">
            <v>7</v>
          </cell>
        </row>
        <row r="2841">
          <cell r="A2841">
            <v>44935</v>
          </cell>
          <cell r="B2841" t="str">
            <v>酒精</v>
          </cell>
          <cell r="C2841" t="str">
            <v>95%:500ml±15ml</v>
          </cell>
          <cell r="D2841" t="str">
            <v>瓶</v>
          </cell>
          <cell r="E2841">
            <v>7</v>
          </cell>
        </row>
        <row r="2842">
          <cell r="A2842">
            <v>114497</v>
          </cell>
          <cell r="B2842" t="str">
            <v>苄达赖氨酸滴眼液(莎普爱思)</v>
          </cell>
          <cell r="C2842" t="str">
            <v>5ml:25mgx5瓶</v>
          </cell>
          <cell r="D2842" t="str">
            <v>盒</v>
          </cell>
          <cell r="E2842">
            <v>7</v>
          </cell>
        </row>
        <row r="2843">
          <cell r="A2843">
            <v>2739</v>
          </cell>
          <cell r="B2843" t="str">
            <v>纱布绷带</v>
          </cell>
          <cell r="C2843" t="str">
            <v>8cmx600cm</v>
          </cell>
          <cell r="D2843" t="str">
            <v>只</v>
          </cell>
          <cell r="E2843">
            <v>7</v>
          </cell>
        </row>
        <row r="2844">
          <cell r="A2844">
            <v>17309</v>
          </cell>
          <cell r="B2844" t="str">
            <v>小儿伪麻美芬滴剂(艾畅)</v>
          </cell>
          <cell r="C2844" t="str">
            <v>15ml</v>
          </cell>
          <cell r="D2844" t="str">
            <v>盒</v>
          </cell>
          <cell r="E2844">
            <v>7</v>
          </cell>
        </row>
        <row r="2845">
          <cell r="A2845">
            <v>67579</v>
          </cell>
          <cell r="B2845" t="str">
            <v>蓝芩口服液</v>
          </cell>
          <cell r="C2845" t="str">
            <v>10mlx12支</v>
          </cell>
          <cell r="D2845" t="str">
            <v>盒</v>
          </cell>
          <cell r="E2845">
            <v>7</v>
          </cell>
        </row>
        <row r="2846">
          <cell r="A2846">
            <v>62809</v>
          </cell>
          <cell r="B2846" t="str">
            <v>人绒毛膜促性腺激素检测试纸（胶体金免疫层析法）</v>
          </cell>
          <cell r="C2846" t="str">
            <v>HCG-A02(1人份)</v>
          </cell>
          <cell r="D2846" t="str">
            <v>盒</v>
          </cell>
          <cell r="E2846">
            <v>7</v>
          </cell>
        </row>
        <row r="2847">
          <cell r="A2847">
            <v>94966</v>
          </cell>
          <cell r="B2847" t="str">
            <v>碳酸氢钠片</v>
          </cell>
          <cell r="C2847" t="str">
            <v>0.5gx100片</v>
          </cell>
          <cell r="D2847" t="str">
            <v>瓶</v>
          </cell>
          <cell r="E2847">
            <v>7</v>
          </cell>
        </row>
        <row r="2848">
          <cell r="A2848">
            <v>117371</v>
          </cell>
          <cell r="B2848" t="str">
            <v>二十五味鬼臼丸</v>
          </cell>
          <cell r="C2848" t="str">
            <v>1gx8丸</v>
          </cell>
          <cell r="D2848" t="str">
            <v>盒</v>
          </cell>
          <cell r="E2848">
            <v>7</v>
          </cell>
        </row>
        <row r="2849">
          <cell r="A2849">
            <v>9905510</v>
          </cell>
          <cell r="B2849" t="str">
            <v>10元代金券</v>
          </cell>
          <cell r="C2849" t="str">
            <v/>
          </cell>
          <cell r="D2849" t="str">
            <v>张</v>
          </cell>
          <cell r="E2849">
            <v>7</v>
          </cell>
        </row>
        <row r="2850">
          <cell r="A2850">
            <v>45375</v>
          </cell>
          <cell r="B2850" t="str">
            <v>赖氨酸磷酸氢钙片(加劲)</v>
          </cell>
          <cell r="C2850" t="str">
            <v>12片x5板</v>
          </cell>
          <cell r="D2850" t="str">
            <v>盒</v>
          </cell>
          <cell r="E2850">
            <v>7</v>
          </cell>
        </row>
        <row r="2851">
          <cell r="A2851">
            <v>11132</v>
          </cell>
          <cell r="B2851" t="str">
            <v>炉甘石洗剂</v>
          </cell>
          <cell r="C2851" t="str">
            <v>100ml</v>
          </cell>
          <cell r="D2851" t="str">
            <v>瓶</v>
          </cell>
          <cell r="E2851">
            <v>7</v>
          </cell>
        </row>
        <row r="2852">
          <cell r="A2852">
            <v>1637</v>
          </cell>
          <cell r="B2852" t="str">
            <v>感冒灵颗粒</v>
          </cell>
          <cell r="C2852" t="str">
            <v>10gx9袋</v>
          </cell>
          <cell r="D2852" t="str">
            <v>盒</v>
          </cell>
          <cell r="E2852">
            <v>7</v>
          </cell>
        </row>
        <row r="2853">
          <cell r="A2853">
            <v>95476</v>
          </cell>
          <cell r="B2853" t="str">
            <v>妮维雅润唇膏</v>
          </cell>
          <cell r="C2853" t="str">
            <v>4.8g(男士型)</v>
          </cell>
          <cell r="D2853" t="str">
            <v>支</v>
          </cell>
          <cell r="E2853">
            <v>7</v>
          </cell>
        </row>
        <row r="2854">
          <cell r="A2854">
            <v>34014</v>
          </cell>
          <cell r="B2854" t="str">
            <v>保妇康凝胶</v>
          </cell>
          <cell r="C2854" t="str">
            <v>4gx3支</v>
          </cell>
          <cell r="D2854" t="str">
            <v>盒</v>
          </cell>
          <cell r="E2854">
            <v>7</v>
          </cell>
        </row>
        <row r="2855">
          <cell r="A2855">
            <v>42351</v>
          </cell>
          <cell r="B2855" t="str">
            <v>益敷霜</v>
          </cell>
          <cell r="C2855" t="str">
            <v>12g</v>
          </cell>
          <cell r="D2855" t="str">
            <v>支</v>
          </cell>
          <cell r="E2855">
            <v>7</v>
          </cell>
        </row>
        <row r="2856">
          <cell r="A2856">
            <v>135540</v>
          </cell>
          <cell r="B2856" t="str">
            <v>保和颗粒</v>
          </cell>
          <cell r="C2856" t="str">
            <v>4.5gx8袋</v>
          </cell>
          <cell r="D2856" t="str">
            <v>盒</v>
          </cell>
          <cell r="E2856">
            <v>7</v>
          </cell>
        </row>
        <row r="2857">
          <cell r="A2857">
            <v>66738</v>
          </cell>
          <cell r="B2857" t="str">
            <v>开塞露</v>
          </cell>
          <cell r="C2857" t="str">
            <v>20mlx2支</v>
          </cell>
          <cell r="D2857" t="str">
            <v>盒</v>
          </cell>
          <cell r="E2857">
            <v>7</v>
          </cell>
        </row>
        <row r="2858">
          <cell r="A2858">
            <v>2901</v>
          </cell>
          <cell r="B2858" t="str">
            <v>维A酸乳膏(迪维霜)</v>
          </cell>
          <cell r="C2858" t="str">
            <v>0.1%x15g(15mg)</v>
          </cell>
          <cell r="D2858" t="str">
            <v>支</v>
          </cell>
          <cell r="E2858">
            <v>7</v>
          </cell>
        </row>
        <row r="2859">
          <cell r="A2859">
            <v>139200</v>
          </cell>
          <cell r="B2859" t="str">
            <v>碳酸钙D3片(钙尔奇)</v>
          </cell>
          <cell r="C2859" t="str">
            <v>600mgx100片</v>
          </cell>
          <cell r="D2859" t="str">
            <v>盒</v>
          </cell>
          <cell r="E2859">
            <v>7</v>
          </cell>
        </row>
        <row r="2860">
          <cell r="A2860">
            <v>13656</v>
          </cell>
          <cell r="B2860" t="str">
            <v>双氯芬酸钠缓释胶囊(澳芬)</v>
          </cell>
          <cell r="C2860" t="str">
            <v>50mgx24粒</v>
          </cell>
          <cell r="D2860" t="str">
            <v>盒</v>
          </cell>
          <cell r="E2860">
            <v>7</v>
          </cell>
        </row>
        <row r="2861">
          <cell r="A2861">
            <v>14288</v>
          </cell>
          <cell r="B2861" t="str">
            <v>硝苯地平缓释片(Ｉ)(得高宁)</v>
          </cell>
          <cell r="C2861" t="str">
            <v>10mgx50片(薄膜衣片)</v>
          </cell>
          <cell r="D2861" t="str">
            <v>瓶</v>
          </cell>
          <cell r="E2861">
            <v>7</v>
          </cell>
        </row>
        <row r="2862">
          <cell r="A2862">
            <v>139885</v>
          </cell>
          <cell r="B2862" t="str">
            <v>防霾口罩(立体超薄型)</v>
          </cell>
          <cell r="C2862" t="str">
            <v>4片装 L码</v>
          </cell>
          <cell r="D2862" t="str">
            <v>盒</v>
          </cell>
          <cell r="E2862">
            <v>7</v>
          </cell>
        </row>
        <row r="2863">
          <cell r="A2863">
            <v>145733</v>
          </cell>
          <cell r="B2863" t="str">
            <v>桃花</v>
          </cell>
          <cell r="C2863" t="str">
            <v>20g</v>
          </cell>
          <cell r="D2863" t="str">
            <v>袋</v>
          </cell>
          <cell r="E2863">
            <v>7</v>
          </cell>
        </row>
        <row r="2864">
          <cell r="A2864">
            <v>9908292</v>
          </cell>
          <cell r="B2864" t="str">
            <v>惠氏彩虹厨具八件套Z</v>
          </cell>
          <cell r="C2864" t="str">
            <v/>
          </cell>
          <cell r="D2864" t="str">
            <v>套</v>
          </cell>
          <cell r="E2864">
            <v>7</v>
          </cell>
        </row>
        <row r="2865">
          <cell r="A2865">
            <v>35094</v>
          </cell>
          <cell r="B2865" t="str">
            <v>左炔诺孕酮片(金毓婷)</v>
          </cell>
          <cell r="C2865" t="str">
            <v>1.5mgx1片(紧急避孕)</v>
          </cell>
          <cell r="D2865" t="str">
            <v>盒</v>
          </cell>
          <cell r="E2865">
            <v>7</v>
          </cell>
        </row>
        <row r="2866">
          <cell r="A2866">
            <v>45512</v>
          </cell>
          <cell r="B2866" t="str">
            <v>奥美拉唑镁肠溶片(洛赛克)</v>
          </cell>
          <cell r="C2866" t="str">
            <v>20mgx7片x2板</v>
          </cell>
          <cell r="D2866" t="str">
            <v>盒</v>
          </cell>
          <cell r="E2866">
            <v>7</v>
          </cell>
        </row>
        <row r="2867">
          <cell r="A2867">
            <v>131591</v>
          </cell>
          <cell r="B2867" t="str">
            <v>小儿宝泰康颗粒</v>
          </cell>
          <cell r="C2867" t="str">
            <v>4gx12袋</v>
          </cell>
          <cell r="D2867" t="str">
            <v>盒</v>
          </cell>
          <cell r="E2867">
            <v>7</v>
          </cell>
        </row>
        <row r="2868">
          <cell r="A2868">
            <v>110038</v>
          </cell>
          <cell r="B2868" t="str">
            <v>健胃消食片</v>
          </cell>
          <cell r="C2868" t="str">
            <v>0.8gx8片x8板 （薄膜衣）</v>
          </cell>
          <cell r="D2868" t="str">
            <v>盒</v>
          </cell>
          <cell r="E2868">
            <v>7</v>
          </cell>
        </row>
        <row r="2869">
          <cell r="A2869">
            <v>46442</v>
          </cell>
          <cell r="B2869" t="str">
            <v>过氧化氢消毒液(双氧水)</v>
          </cell>
          <cell r="C2869" t="str">
            <v>100ml±3ml</v>
          </cell>
          <cell r="D2869" t="str">
            <v>瓶</v>
          </cell>
          <cell r="E2869">
            <v>7</v>
          </cell>
        </row>
        <row r="2870">
          <cell r="A2870">
            <v>146989</v>
          </cell>
          <cell r="B2870" t="str">
            <v>雅培全安素全营养配方粉（礼盒装 ）</v>
          </cell>
          <cell r="C2870" t="str">
            <v>1.8千克(900克x2罐)</v>
          </cell>
          <cell r="D2870" t="str">
            <v>罐</v>
          </cell>
          <cell r="E2870">
            <v>7</v>
          </cell>
        </row>
        <row r="2871">
          <cell r="A2871">
            <v>38929</v>
          </cell>
          <cell r="B2871" t="str">
            <v>厄贝沙坦氢氯噻嗪片(安博诺)</v>
          </cell>
          <cell r="C2871" t="str">
            <v>150mg:12.5mgx7片</v>
          </cell>
          <cell r="D2871" t="str">
            <v>盒</v>
          </cell>
          <cell r="E2871">
            <v>7</v>
          </cell>
        </row>
        <row r="2872">
          <cell r="A2872">
            <v>127752</v>
          </cell>
          <cell r="B2872" t="str">
            <v>大枣</v>
          </cell>
          <cell r="C2872" t="str">
            <v>500g(和田枣)</v>
          </cell>
          <cell r="D2872" t="str">
            <v>袋</v>
          </cell>
          <cell r="E2872">
            <v>7</v>
          </cell>
        </row>
        <row r="2873">
          <cell r="A2873">
            <v>139943</v>
          </cell>
          <cell r="B2873" t="str">
            <v>防霾口罩(立体天然棉型)</v>
          </cell>
          <cell r="C2873" t="str">
            <v>1枚装附送4枚滤片 M码</v>
          </cell>
          <cell r="D2873" t="str">
            <v>盒</v>
          </cell>
          <cell r="E2873">
            <v>7</v>
          </cell>
        </row>
        <row r="2874">
          <cell r="A2874">
            <v>1603</v>
          </cell>
          <cell r="B2874" t="str">
            <v>清火片</v>
          </cell>
          <cell r="C2874" t="str">
            <v>12片x2板(糖衣)</v>
          </cell>
          <cell r="D2874" t="str">
            <v>盒</v>
          </cell>
          <cell r="E2874">
            <v>7</v>
          </cell>
        </row>
        <row r="2875">
          <cell r="A2875">
            <v>66070</v>
          </cell>
          <cell r="B2875" t="str">
            <v>儿童肤宝</v>
          </cell>
          <cell r="C2875" t="str">
            <v>15g</v>
          </cell>
          <cell r="D2875" t="str">
            <v>盒</v>
          </cell>
          <cell r="E2875">
            <v>7</v>
          </cell>
        </row>
        <row r="2876">
          <cell r="A2876">
            <v>40744</v>
          </cell>
          <cell r="B2876" t="str">
            <v>石淋通颗粒</v>
          </cell>
          <cell r="C2876" t="str">
            <v>15gx20袋</v>
          </cell>
          <cell r="D2876" t="str">
            <v>袋</v>
          </cell>
          <cell r="E2876">
            <v>7</v>
          </cell>
        </row>
        <row r="2877">
          <cell r="A2877">
            <v>1290</v>
          </cell>
          <cell r="B2877" t="str">
            <v>地奥心血康胶囊</v>
          </cell>
          <cell r="C2877" t="str">
            <v>100mgx10粒x2板</v>
          </cell>
          <cell r="D2877" t="str">
            <v>盒</v>
          </cell>
          <cell r="E2877">
            <v>7</v>
          </cell>
        </row>
        <row r="2878">
          <cell r="A2878">
            <v>115347</v>
          </cell>
          <cell r="B2878" t="str">
            <v>蒙脱石散(思密达)</v>
          </cell>
          <cell r="C2878" t="str">
            <v>3gx10袋 桔子味</v>
          </cell>
          <cell r="D2878" t="str">
            <v>盒</v>
          </cell>
          <cell r="E2878">
            <v>7</v>
          </cell>
        </row>
        <row r="2879">
          <cell r="A2879">
            <v>40173</v>
          </cell>
          <cell r="B2879" t="str">
            <v>云南白药牙膏</v>
          </cell>
          <cell r="C2879" t="str">
            <v>90g(留兰香型)</v>
          </cell>
          <cell r="D2879" t="str">
            <v>支</v>
          </cell>
          <cell r="E2879">
            <v>7</v>
          </cell>
        </row>
        <row r="2880">
          <cell r="A2880">
            <v>22905</v>
          </cell>
          <cell r="B2880" t="str">
            <v>盐酸西替利嗪片(比特力)</v>
          </cell>
          <cell r="C2880" t="str">
            <v>10mgx8片x2板</v>
          </cell>
          <cell r="D2880" t="str">
            <v>盒</v>
          </cell>
          <cell r="E2880">
            <v>7</v>
          </cell>
        </row>
        <row r="2881">
          <cell r="A2881">
            <v>95475</v>
          </cell>
          <cell r="B2881" t="str">
            <v>妮维雅润唇膏</v>
          </cell>
          <cell r="C2881" t="str">
            <v>4.8g(修护型)</v>
          </cell>
          <cell r="D2881" t="str">
            <v>支</v>
          </cell>
          <cell r="E2881">
            <v>7</v>
          </cell>
        </row>
        <row r="2882">
          <cell r="A2882">
            <v>134839</v>
          </cell>
          <cell r="B2882" t="str">
            <v>PM2.5口罩
</v>
          </cell>
          <cell r="C2882" t="str">
            <v>1只全棉口罩+5片N95滤片(成人款)</v>
          </cell>
          <cell r="D2882" t="str">
            <v>包</v>
          </cell>
          <cell r="E2882">
            <v>7</v>
          </cell>
        </row>
        <row r="2883">
          <cell r="A2883">
            <v>127512</v>
          </cell>
          <cell r="B2883" t="str">
            <v>复方水杨酸甲酯薄荷醇贴剂</v>
          </cell>
          <cell r="C2883" t="str">
            <v>6.5cmx4.2cm(10贴)</v>
          </cell>
          <cell r="D2883" t="str">
            <v>盒</v>
          </cell>
          <cell r="E2883">
            <v>7</v>
          </cell>
        </row>
        <row r="2884">
          <cell r="A2884">
            <v>16932</v>
          </cell>
          <cell r="B2884" t="str">
            <v>通宣理肺丸</v>
          </cell>
          <cell r="C2884" t="str">
            <v>32丸x2板(浓缩丸)</v>
          </cell>
          <cell r="D2884" t="str">
            <v>盒</v>
          </cell>
          <cell r="E2884">
            <v>8</v>
          </cell>
        </row>
        <row r="2885">
          <cell r="A2885">
            <v>130438</v>
          </cell>
          <cell r="B2885" t="str">
            <v>麝香壮骨膏</v>
          </cell>
          <cell r="C2885" t="str">
            <v>7cmx10cmx5贴x2袋</v>
          </cell>
          <cell r="D2885" t="str">
            <v>盒</v>
          </cell>
          <cell r="E2885">
            <v>8</v>
          </cell>
        </row>
        <row r="2886">
          <cell r="A2886">
            <v>1874</v>
          </cell>
          <cell r="B2886" t="str">
            <v>双黄连口服液</v>
          </cell>
          <cell r="C2886" t="str">
            <v>10mlx10支</v>
          </cell>
          <cell r="D2886" t="str">
            <v>盒</v>
          </cell>
          <cell r="E2886">
            <v>8</v>
          </cell>
        </row>
        <row r="2887">
          <cell r="A2887">
            <v>24147</v>
          </cell>
          <cell r="B2887" t="str">
            <v>降脂灵片</v>
          </cell>
          <cell r="C2887" t="str">
            <v>0.25gx100片</v>
          </cell>
          <cell r="D2887" t="str">
            <v>瓶</v>
          </cell>
          <cell r="E2887">
            <v>8</v>
          </cell>
        </row>
        <row r="2888">
          <cell r="A2888">
            <v>332</v>
          </cell>
          <cell r="B2888" t="str">
            <v>尼莫地平片</v>
          </cell>
          <cell r="C2888" t="str">
            <v>20mgx50片</v>
          </cell>
          <cell r="D2888" t="str">
            <v>瓶</v>
          </cell>
          <cell r="E2888">
            <v>8</v>
          </cell>
        </row>
        <row r="2889">
          <cell r="A2889">
            <v>43917</v>
          </cell>
          <cell r="B2889" t="str">
            <v>琥珀酸美托洛尔缓释片(倍他乐克)</v>
          </cell>
          <cell r="C2889" t="str">
            <v>47.5mgx7片</v>
          </cell>
          <cell r="D2889" t="str">
            <v>盒</v>
          </cell>
          <cell r="E2889">
            <v>8</v>
          </cell>
        </row>
        <row r="2890">
          <cell r="A2890">
            <v>108924</v>
          </cell>
          <cell r="B2890" t="str">
            <v>利巴韦林泡腾颗粒(新博林)</v>
          </cell>
          <cell r="C2890" t="str">
            <v>150mgx6袋</v>
          </cell>
          <cell r="D2890" t="str">
            <v>盒</v>
          </cell>
          <cell r="E2890">
            <v>8</v>
          </cell>
        </row>
        <row r="2891">
          <cell r="A2891">
            <v>1245</v>
          </cell>
          <cell r="B2891" t="str">
            <v>云南白药胶囊</v>
          </cell>
          <cell r="C2891" t="str">
            <v>0.25gx16粒</v>
          </cell>
          <cell r="D2891" t="str">
            <v>盒</v>
          </cell>
          <cell r="E2891">
            <v>8</v>
          </cell>
        </row>
        <row r="2892">
          <cell r="A2892">
            <v>145340</v>
          </cell>
          <cell r="B2892" t="str">
            <v>善存维妥立氨糖软骨素加钙片</v>
          </cell>
          <cell r="C2892" t="str">
            <v>60g(1gx60片)</v>
          </cell>
          <cell r="D2892" t="str">
            <v>瓶</v>
          </cell>
          <cell r="E2892">
            <v>8</v>
          </cell>
        </row>
        <row r="2893">
          <cell r="A2893">
            <v>110795</v>
          </cell>
          <cell r="B2893" t="str">
            <v>咳喘宁口服液</v>
          </cell>
          <cell r="C2893" t="str">
            <v>10mlx8支</v>
          </cell>
          <cell r="D2893" t="str">
            <v>盒</v>
          </cell>
          <cell r="E2893">
            <v>8</v>
          </cell>
        </row>
        <row r="2894">
          <cell r="A2894">
            <v>154584</v>
          </cell>
          <cell r="B2894" t="str">
            <v>创可贴</v>
          </cell>
          <cell r="C2894" t="str">
            <v>76mmx25mmx6片（超强透气防水）</v>
          </cell>
          <cell r="D2894" t="str">
            <v>盒</v>
          </cell>
          <cell r="E2894">
            <v>8</v>
          </cell>
        </row>
        <row r="2895">
          <cell r="A2895">
            <v>38127</v>
          </cell>
          <cell r="B2895" t="str">
            <v>板蓝根颗粒</v>
          </cell>
          <cell r="C2895" t="str">
            <v>10gx20袋</v>
          </cell>
          <cell r="D2895" t="str">
            <v>袋</v>
          </cell>
          <cell r="E2895">
            <v>8</v>
          </cell>
        </row>
        <row r="2896">
          <cell r="A2896">
            <v>1418</v>
          </cell>
          <cell r="B2896" t="str">
            <v>全天麻胶囊</v>
          </cell>
          <cell r="C2896" t="str">
            <v>0.5gx24粒</v>
          </cell>
          <cell r="D2896" t="str">
            <v>盒</v>
          </cell>
          <cell r="E2896">
            <v>8</v>
          </cell>
        </row>
        <row r="2897">
          <cell r="A2897">
            <v>11446</v>
          </cell>
          <cell r="B2897" t="str">
            <v>银贝止咳颗粒</v>
          </cell>
          <cell r="C2897" t="str">
            <v>2gx12袋</v>
          </cell>
          <cell r="D2897" t="str">
            <v>盒</v>
          </cell>
          <cell r="E2897">
            <v>8</v>
          </cell>
        </row>
        <row r="2898">
          <cell r="A2898">
            <v>114910</v>
          </cell>
          <cell r="B2898" t="str">
            <v>血塞通分散片</v>
          </cell>
          <cell r="C2898" t="str">
            <v>0.5gx12片</v>
          </cell>
          <cell r="D2898" t="str">
            <v>盒</v>
          </cell>
          <cell r="E2898">
            <v>8</v>
          </cell>
        </row>
        <row r="2899">
          <cell r="A2899">
            <v>253</v>
          </cell>
          <cell r="B2899" t="str">
            <v>复方甘草片</v>
          </cell>
          <cell r="C2899" t="str">
            <v>100片</v>
          </cell>
          <cell r="D2899" t="str">
            <v>瓶</v>
          </cell>
          <cell r="E2899">
            <v>8</v>
          </cell>
        </row>
        <row r="2900">
          <cell r="A2900">
            <v>111902</v>
          </cell>
          <cell r="B2900" t="str">
            <v>消痛贴膏</v>
          </cell>
          <cell r="C2900" t="str">
            <v>1.2g+2.5mlx6贴(90mmx120mm)</v>
          </cell>
          <cell r="D2900" t="str">
            <v>盒</v>
          </cell>
          <cell r="E2900">
            <v>8</v>
          </cell>
        </row>
        <row r="2901">
          <cell r="A2901">
            <v>46433</v>
          </cell>
          <cell r="B2901" t="str">
            <v>伤湿止痛膏</v>
          </cell>
          <cell r="C2901" t="str">
            <v>7cmx10cmx4贴</v>
          </cell>
          <cell r="D2901" t="str">
            <v>盒</v>
          </cell>
          <cell r="E2901">
            <v>8</v>
          </cell>
        </row>
        <row r="2902">
          <cell r="A2902">
            <v>11768</v>
          </cell>
          <cell r="B2902" t="str">
            <v>气血康口服液</v>
          </cell>
          <cell r="C2902" t="str">
            <v>10mlx10支</v>
          </cell>
          <cell r="D2902" t="str">
            <v>盒</v>
          </cell>
          <cell r="E2902">
            <v>8</v>
          </cell>
        </row>
        <row r="2903">
          <cell r="A2903">
            <v>39770</v>
          </cell>
          <cell r="B2903" t="str">
            <v>栀子金花丸</v>
          </cell>
          <cell r="C2903" t="str">
            <v>9gx10袋</v>
          </cell>
          <cell r="D2903" t="str">
            <v>盒</v>
          </cell>
          <cell r="E2903">
            <v>8</v>
          </cell>
        </row>
        <row r="2904">
          <cell r="A2904">
            <v>126660</v>
          </cell>
          <cell r="B2904" t="str">
            <v>金嗓子喉片</v>
          </cell>
          <cell r="C2904" t="str">
            <v>2gx6片x2板</v>
          </cell>
          <cell r="D2904" t="str">
            <v>盒</v>
          </cell>
          <cell r="E2904">
            <v>8</v>
          </cell>
        </row>
        <row r="2905">
          <cell r="A2905">
            <v>137406</v>
          </cell>
          <cell r="B2905" t="str">
            <v>暖嘟嘟取暖片（一次性非贴型）</v>
          </cell>
          <cell r="C2905" t="str">
            <v>13.2cm×10cm</v>
          </cell>
          <cell r="D2905" t="str">
            <v>片</v>
          </cell>
          <cell r="E2905">
            <v>8</v>
          </cell>
        </row>
        <row r="2906">
          <cell r="A2906">
            <v>71671</v>
          </cell>
          <cell r="B2906" t="str">
            <v>排毒养颜胶囊</v>
          </cell>
          <cell r="C2906" t="str">
            <v>0.4gx24粒</v>
          </cell>
          <cell r="D2906" t="str">
            <v>盒</v>
          </cell>
          <cell r="E2906">
            <v>8</v>
          </cell>
        </row>
        <row r="2907">
          <cell r="A2907">
            <v>25464</v>
          </cell>
          <cell r="B2907" t="str">
            <v>丁桂儿脐贴</v>
          </cell>
          <cell r="C2907" t="str">
            <v>1.6gx3贴</v>
          </cell>
          <cell r="D2907" t="str">
            <v>盒</v>
          </cell>
          <cell r="E2907">
            <v>8</v>
          </cell>
        </row>
        <row r="2908">
          <cell r="A2908">
            <v>145875</v>
          </cell>
          <cell r="B2908" t="str">
            <v>酸枣仁合剂</v>
          </cell>
          <cell r="C2908" t="str">
            <v>120ml</v>
          </cell>
          <cell r="D2908" t="str">
            <v>盒</v>
          </cell>
          <cell r="E2908">
            <v>8</v>
          </cell>
        </row>
        <row r="2909">
          <cell r="A2909">
            <v>93013</v>
          </cell>
          <cell r="B2909" t="str">
            <v>盐酸氨基葡萄糖片(九力)</v>
          </cell>
          <cell r="C2909" t="str">
            <v>0.75gx6片(薄膜衣)</v>
          </cell>
          <cell r="D2909" t="str">
            <v>盒</v>
          </cell>
          <cell r="E2909">
            <v>8</v>
          </cell>
        </row>
        <row r="2910">
          <cell r="A2910">
            <v>153410</v>
          </cell>
          <cell r="B2910" t="str">
            <v>玄麦甘桔颗粒</v>
          </cell>
          <cell r="C2910" t="str">
            <v>5gx20袋（无糖型）</v>
          </cell>
          <cell r="D2910" t="str">
            <v>袋</v>
          </cell>
          <cell r="E2910">
            <v>8</v>
          </cell>
        </row>
        <row r="2911">
          <cell r="A2911">
            <v>152102</v>
          </cell>
          <cell r="B2911" t="str">
            <v>金嗓子喉片 </v>
          </cell>
          <cell r="C2911" t="str">
            <v>2gx8片x2板 </v>
          </cell>
          <cell r="D2911" t="str">
            <v>盒</v>
          </cell>
          <cell r="E2911">
            <v>8</v>
          </cell>
        </row>
        <row r="2912">
          <cell r="A2912">
            <v>101397</v>
          </cell>
          <cell r="B2912" t="str">
            <v>硫酸氨基葡萄糖胶囊</v>
          </cell>
          <cell r="C2912" t="str">
            <v>314mg(250mg)x30粒</v>
          </cell>
          <cell r="D2912" t="str">
            <v>瓶</v>
          </cell>
          <cell r="E2912">
            <v>8</v>
          </cell>
        </row>
        <row r="2913">
          <cell r="A2913">
            <v>26202</v>
          </cell>
          <cell r="B2913" t="str">
            <v>除湿止痒洗液</v>
          </cell>
          <cell r="C2913" t="str">
            <v>150ml</v>
          </cell>
          <cell r="D2913" t="str">
            <v>瓶</v>
          </cell>
          <cell r="E2913">
            <v>8</v>
          </cell>
        </row>
        <row r="2914">
          <cell r="A2914">
            <v>152033</v>
          </cell>
          <cell r="B2914" t="str">
            <v>丁桂儿脐贴</v>
          </cell>
          <cell r="C2914" t="str">
            <v>1.6gx5贴</v>
          </cell>
          <cell r="D2914" t="str">
            <v>盒</v>
          </cell>
          <cell r="E2914">
            <v>8</v>
          </cell>
        </row>
        <row r="2915">
          <cell r="A2915">
            <v>5086</v>
          </cell>
          <cell r="B2915" t="str">
            <v>吲达帕胺片</v>
          </cell>
          <cell r="C2915" t="str">
            <v>2.5mgx7片x4板</v>
          </cell>
          <cell r="D2915" t="str">
            <v>盒</v>
          </cell>
          <cell r="E2915">
            <v>8</v>
          </cell>
        </row>
        <row r="2916">
          <cell r="A2916">
            <v>24063</v>
          </cell>
          <cell r="B2916" t="str">
            <v>云南白药牙膏</v>
          </cell>
          <cell r="C2916" t="str">
            <v>120g(留兰香型)</v>
          </cell>
          <cell r="D2916" t="str">
            <v>盒</v>
          </cell>
          <cell r="E2916">
            <v>8</v>
          </cell>
        </row>
        <row r="2917">
          <cell r="A2917">
            <v>832</v>
          </cell>
          <cell r="B2917" t="str">
            <v>复方醋酸地塞米松乳膏(皮炎平软膏)</v>
          </cell>
          <cell r="C2917" t="str">
            <v>20g</v>
          </cell>
          <cell r="D2917" t="str">
            <v>支</v>
          </cell>
          <cell r="E2917">
            <v>8</v>
          </cell>
        </row>
        <row r="2918">
          <cell r="A2918">
            <v>16216</v>
          </cell>
          <cell r="B2918" t="str">
            <v>盐酸贝那普利片(洛汀新)</v>
          </cell>
          <cell r="C2918" t="str">
            <v>10mgx14片</v>
          </cell>
          <cell r="D2918" t="str">
            <v>盒</v>
          </cell>
          <cell r="E2918">
            <v>8</v>
          </cell>
        </row>
        <row r="2919">
          <cell r="A2919">
            <v>75276</v>
          </cell>
          <cell r="B2919" t="str">
            <v>消毒酒精(欧洁)</v>
          </cell>
          <cell r="C2919" t="str">
            <v>100mlx75%(药用级)</v>
          </cell>
          <cell r="D2919" t="str">
            <v>瓶</v>
          </cell>
          <cell r="E2919">
            <v>8</v>
          </cell>
        </row>
        <row r="2920">
          <cell r="A2920">
            <v>117372</v>
          </cell>
          <cell r="B2920" t="str">
            <v>清肺止咳丸</v>
          </cell>
          <cell r="C2920" t="str">
            <v>0.25gx12丸x3板</v>
          </cell>
          <cell r="D2920" t="str">
            <v>盒</v>
          </cell>
          <cell r="E2920">
            <v>8</v>
          </cell>
        </row>
        <row r="2921">
          <cell r="A2921">
            <v>145727</v>
          </cell>
          <cell r="B2921" t="str">
            <v>玫瑰茄</v>
          </cell>
          <cell r="C2921" t="str">
            <v>25g</v>
          </cell>
          <cell r="D2921" t="str">
            <v>袋</v>
          </cell>
          <cell r="E2921">
            <v>8</v>
          </cell>
        </row>
        <row r="2922">
          <cell r="A2922">
            <v>40226</v>
          </cell>
          <cell r="B2922" t="str">
            <v>五子衍宗丸</v>
          </cell>
          <cell r="C2922" t="str">
            <v>120丸(浓缩丸)</v>
          </cell>
          <cell r="D2922" t="str">
            <v>瓶</v>
          </cell>
          <cell r="E2922">
            <v>8</v>
          </cell>
        </row>
        <row r="2923">
          <cell r="A2923">
            <v>9917</v>
          </cell>
          <cell r="B2923" t="str">
            <v>脂必妥片</v>
          </cell>
          <cell r="C2923" t="str">
            <v>0.35gx10片x3板</v>
          </cell>
          <cell r="D2923" t="str">
            <v>盒</v>
          </cell>
          <cell r="E2923">
            <v>8</v>
          </cell>
        </row>
        <row r="2924">
          <cell r="A2924">
            <v>8165</v>
          </cell>
          <cell r="B2924" t="str">
            <v>冰王鳄油冻疮消</v>
          </cell>
          <cell r="C2924" t="str">
            <v>30g</v>
          </cell>
          <cell r="D2924" t="str">
            <v>盒</v>
          </cell>
          <cell r="E2924">
            <v>8</v>
          </cell>
        </row>
        <row r="2925">
          <cell r="A2925">
            <v>38039</v>
          </cell>
          <cell r="B2925" t="str">
            <v>清开灵胶囊</v>
          </cell>
          <cell r="C2925" t="str">
            <v>0.25gx24粒</v>
          </cell>
          <cell r="D2925" t="str">
            <v>盒</v>
          </cell>
          <cell r="E2925">
            <v>8</v>
          </cell>
        </row>
        <row r="2926">
          <cell r="A2926">
            <v>15803</v>
          </cell>
          <cell r="B2926" t="str">
            <v>央科藏域红天胶囊(原央科藏域牌红景天胶囊)</v>
          </cell>
          <cell r="C2926" t="str">
            <v>0.3gx24粒</v>
          </cell>
          <cell r="D2926" t="str">
            <v>盒</v>
          </cell>
          <cell r="E2926">
            <v>8</v>
          </cell>
        </row>
        <row r="2927">
          <cell r="A2927">
            <v>134060</v>
          </cell>
          <cell r="B2927" t="str">
            <v>参松养心胶囊</v>
          </cell>
          <cell r="C2927" t="str">
            <v>0.4gx84粒</v>
          </cell>
          <cell r="D2927" t="str">
            <v>盒</v>
          </cell>
          <cell r="E2927">
            <v>8</v>
          </cell>
        </row>
        <row r="2928">
          <cell r="A2928">
            <v>133461</v>
          </cell>
          <cell r="B2928" t="str">
            <v>健胃消食片</v>
          </cell>
          <cell r="C2928" t="str">
            <v>0.5gx12片x4板</v>
          </cell>
          <cell r="D2928" t="str">
            <v>盒</v>
          </cell>
          <cell r="E2928">
            <v>8</v>
          </cell>
        </row>
        <row r="2929">
          <cell r="A2929">
            <v>260</v>
          </cell>
          <cell r="B2929" t="str">
            <v>复方氨酚烷胺片(感康)</v>
          </cell>
          <cell r="C2929" t="str">
            <v>12片</v>
          </cell>
          <cell r="D2929" t="str">
            <v>盒</v>
          </cell>
          <cell r="E2929">
            <v>8</v>
          </cell>
        </row>
        <row r="2930">
          <cell r="A2930">
            <v>3662</v>
          </cell>
          <cell r="B2930" t="str">
            <v>苯磺酸氨氯地平片(络活喜)</v>
          </cell>
          <cell r="C2930" t="str">
            <v>5mgx7片</v>
          </cell>
          <cell r="D2930" t="str">
            <v>盒</v>
          </cell>
          <cell r="E2930">
            <v>8</v>
          </cell>
        </row>
        <row r="2931">
          <cell r="A2931">
            <v>1966</v>
          </cell>
          <cell r="B2931" t="str">
            <v>云南白药膏</v>
          </cell>
          <cell r="C2931" t="str">
            <v>6.5cmx10cmx5片(打孔型)</v>
          </cell>
          <cell r="D2931" t="str">
            <v>盒</v>
          </cell>
          <cell r="E2931">
            <v>8</v>
          </cell>
        </row>
        <row r="2932">
          <cell r="A2932">
            <v>40881</v>
          </cell>
          <cell r="B2932" t="str">
            <v>蒲地蓝消炎片</v>
          </cell>
          <cell r="C2932" t="str">
            <v>0.3gx24片x2板(糖衣)</v>
          </cell>
          <cell r="D2932" t="str">
            <v>盒</v>
          </cell>
          <cell r="E2932">
            <v>8</v>
          </cell>
        </row>
        <row r="2933">
          <cell r="A2933">
            <v>112213</v>
          </cell>
          <cell r="B2933" t="str">
            <v>复方碳酸钙泡腾颗粒</v>
          </cell>
          <cell r="C2933" t="str">
            <v>1.5gx30袋</v>
          </cell>
          <cell r="D2933" t="str">
            <v>盒</v>
          </cell>
          <cell r="E2933">
            <v>8</v>
          </cell>
        </row>
        <row r="2934">
          <cell r="A2934">
            <v>37435</v>
          </cell>
          <cell r="B2934" t="str">
            <v>清火片</v>
          </cell>
          <cell r="C2934" t="str">
            <v>24片(糖衣)</v>
          </cell>
          <cell r="D2934" t="str">
            <v>盒</v>
          </cell>
          <cell r="E2934">
            <v>8</v>
          </cell>
        </row>
        <row r="2935">
          <cell r="A2935">
            <v>89023</v>
          </cell>
          <cell r="B2935" t="str">
            <v>复合维生素片(爱乐维)</v>
          </cell>
          <cell r="C2935" t="str">
            <v>30片</v>
          </cell>
          <cell r="D2935" t="str">
            <v>盒</v>
          </cell>
          <cell r="E2935">
            <v>8</v>
          </cell>
        </row>
        <row r="2936">
          <cell r="A2936">
            <v>48187</v>
          </cell>
          <cell r="B2936" t="str">
            <v>诺氟沙星胶囊</v>
          </cell>
        </row>
        <row r="2936">
          <cell r="E2936">
            <v>8</v>
          </cell>
        </row>
        <row r="2937">
          <cell r="A2937">
            <v>154476</v>
          </cell>
          <cell r="B2937" t="str">
            <v>黄皮肤乳膏</v>
          </cell>
        </row>
        <row r="2937">
          <cell r="E2937">
            <v>8</v>
          </cell>
        </row>
        <row r="2938">
          <cell r="A2938">
            <v>95048</v>
          </cell>
          <cell r="B2938" t="str">
            <v>暖脚暖宝宝</v>
          </cell>
        </row>
        <row r="2938">
          <cell r="E2938">
            <v>8</v>
          </cell>
        </row>
        <row r="2939">
          <cell r="A2939">
            <v>838</v>
          </cell>
          <cell r="B2939" t="str">
            <v>红霉素软膏</v>
          </cell>
          <cell r="C2939" t="str">
            <v>1%x10g</v>
          </cell>
          <cell r="D2939" t="str">
            <v>支</v>
          </cell>
          <cell r="E2939">
            <v>9</v>
          </cell>
        </row>
        <row r="2940">
          <cell r="A2940">
            <v>13145</v>
          </cell>
          <cell r="B2940" t="str">
            <v>蜂胶口腔膜(易贴好)</v>
          </cell>
          <cell r="C2940" t="str">
            <v>1cmx1.3cmx20片</v>
          </cell>
          <cell r="D2940" t="str">
            <v>盒</v>
          </cell>
          <cell r="E2940">
            <v>9</v>
          </cell>
        </row>
        <row r="2941">
          <cell r="A2941">
            <v>49938</v>
          </cell>
          <cell r="B2941" t="str">
            <v>麻仁丸</v>
          </cell>
          <cell r="C2941" t="str">
            <v>6gx10袋(水蜜丸)</v>
          </cell>
          <cell r="D2941" t="str">
            <v>盒</v>
          </cell>
          <cell r="E2941">
            <v>9</v>
          </cell>
        </row>
        <row r="2942">
          <cell r="A2942">
            <v>134566</v>
          </cell>
          <cell r="B2942" t="str">
            <v>复方鱼腥草片</v>
          </cell>
          <cell r="C2942" t="str">
            <v>12片x3板</v>
          </cell>
          <cell r="D2942" t="str">
            <v>盒</v>
          </cell>
          <cell r="E2942">
            <v>9</v>
          </cell>
        </row>
        <row r="2943">
          <cell r="A2943">
            <v>6045</v>
          </cell>
          <cell r="B2943" t="str">
            <v>氯雷他定片(开瑞坦片)</v>
          </cell>
          <cell r="C2943" t="str">
            <v>10mgx6片</v>
          </cell>
          <cell r="D2943" t="str">
            <v>盒</v>
          </cell>
          <cell r="E2943">
            <v>9</v>
          </cell>
        </row>
        <row r="2944">
          <cell r="A2944">
            <v>17230</v>
          </cell>
          <cell r="B2944" t="str">
            <v>头孢克洛干混悬剂(希刻劳)</v>
          </cell>
          <cell r="C2944" t="str">
            <v>125mgx6袋</v>
          </cell>
          <cell r="D2944" t="str">
            <v>盒</v>
          </cell>
          <cell r="E2944">
            <v>9</v>
          </cell>
        </row>
        <row r="2945">
          <cell r="A2945">
            <v>55824</v>
          </cell>
          <cell r="B2945" t="str">
            <v>健胃消食片</v>
          </cell>
          <cell r="C2945" t="str">
            <v>0.8gx8片x4板(薄膜衣片)</v>
          </cell>
          <cell r="D2945" t="str">
            <v>盒</v>
          </cell>
          <cell r="E2945">
            <v>9</v>
          </cell>
        </row>
        <row r="2946">
          <cell r="A2946">
            <v>53834</v>
          </cell>
          <cell r="B2946" t="str">
            <v>氨咖黄敏片</v>
          </cell>
          <cell r="C2946" t="str">
            <v>20片</v>
          </cell>
          <cell r="D2946" t="str">
            <v>盒</v>
          </cell>
          <cell r="E2946">
            <v>9</v>
          </cell>
        </row>
        <row r="2947">
          <cell r="A2947">
            <v>35930</v>
          </cell>
          <cell r="B2947" t="str">
            <v>苏菲咳糖浆</v>
          </cell>
          <cell r="C2947" t="str">
            <v>150ml</v>
          </cell>
          <cell r="D2947" t="str">
            <v>瓶</v>
          </cell>
          <cell r="E2947">
            <v>9</v>
          </cell>
        </row>
        <row r="2948">
          <cell r="A2948">
            <v>146855</v>
          </cell>
          <cell r="B2948" t="str">
            <v>隐形眼镜护理液</v>
          </cell>
          <cell r="C2948" t="str">
            <v>380ml</v>
          </cell>
          <cell r="D2948" t="str">
            <v>瓶</v>
          </cell>
          <cell r="E2948">
            <v>9</v>
          </cell>
        </row>
        <row r="2949">
          <cell r="A2949">
            <v>4265</v>
          </cell>
          <cell r="B2949" t="str">
            <v>维生素B1片</v>
          </cell>
          <cell r="C2949" t="str">
            <v>10mgx100片</v>
          </cell>
          <cell r="D2949" t="str">
            <v>瓶</v>
          </cell>
          <cell r="E2949">
            <v>9</v>
          </cell>
        </row>
        <row r="2950">
          <cell r="A2950">
            <v>1348</v>
          </cell>
          <cell r="B2950" t="str">
            <v>香砂养胃丸</v>
          </cell>
          <cell r="C2950" t="str">
            <v>200丸(浓缩丸)</v>
          </cell>
          <cell r="D2950" t="str">
            <v>盒</v>
          </cell>
          <cell r="E2950">
            <v>9</v>
          </cell>
        </row>
        <row r="2951">
          <cell r="A2951">
            <v>1663</v>
          </cell>
          <cell r="B2951" t="str">
            <v>足光散(足光粉)</v>
          </cell>
          <cell r="C2951" t="str">
            <v>40gx3袋</v>
          </cell>
          <cell r="D2951" t="str">
            <v>盒</v>
          </cell>
          <cell r="E2951">
            <v>9</v>
          </cell>
        </row>
        <row r="2952">
          <cell r="A2952">
            <v>47454</v>
          </cell>
          <cell r="B2952" t="str">
            <v>金银花（太极牌）</v>
          </cell>
          <cell r="C2952" t="str">
            <v>50g（特级）</v>
          </cell>
          <cell r="D2952" t="str">
            <v>袋</v>
          </cell>
          <cell r="E2952">
            <v>9</v>
          </cell>
        </row>
        <row r="2953">
          <cell r="A2953">
            <v>108484</v>
          </cell>
          <cell r="B2953" t="str">
            <v>头孢克肟片(世福素)</v>
          </cell>
          <cell r="C2953" t="str">
            <v>50mgx10片(薄膜衣片)</v>
          </cell>
          <cell r="D2953" t="str">
            <v>盒</v>
          </cell>
          <cell r="E2953">
            <v>9</v>
          </cell>
        </row>
        <row r="2954">
          <cell r="A2954">
            <v>2720</v>
          </cell>
          <cell r="B2954" t="str">
            <v>硫软膏</v>
          </cell>
          <cell r="C2954" t="str">
            <v>10%：20g</v>
          </cell>
          <cell r="D2954" t="str">
            <v>盒</v>
          </cell>
          <cell r="E2954">
            <v>9</v>
          </cell>
        </row>
        <row r="2955">
          <cell r="A2955">
            <v>66292</v>
          </cell>
          <cell r="B2955" t="str">
            <v>川贝清肺糖浆</v>
          </cell>
          <cell r="C2955" t="str">
            <v>180ml</v>
          </cell>
          <cell r="D2955" t="str">
            <v>瓶</v>
          </cell>
          <cell r="E2955">
            <v>9</v>
          </cell>
        </row>
        <row r="2956">
          <cell r="A2956">
            <v>91</v>
          </cell>
          <cell r="B2956" t="str">
            <v>布洛芬缓释胶囊(芬必得)</v>
          </cell>
          <cell r="C2956" t="str">
            <v>300mgx20粒</v>
          </cell>
          <cell r="D2956" t="str">
            <v>盒</v>
          </cell>
          <cell r="E2956">
            <v>9</v>
          </cell>
        </row>
        <row r="2957">
          <cell r="A2957">
            <v>106229</v>
          </cell>
          <cell r="B2957" t="str">
            <v>复方丹参片</v>
          </cell>
          <cell r="C2957" t="str">
            <v>0.32gx120片</v>
          </cell>
          <cell r="D2957" t="str">
            <v>盒</v>
          </cell>
          <cell r="E2957">
            <v>9</v>
          </cell>
        </row>
        <row r="2958">
          <cell r="A2958">
            <v>118954</v>
          </cell>
          <cell r="B2958" t="str">
            <v>连花清瘟胶囊</v>
          </cell>
          <cell r="C2958" t="str">
            <v>0.35gx36粒</v>
          </cell>
          <cell r="D2958" t="str">
            <v>盒</v>
          </cell>
          <cell r="E2958">
            <v>9</v>
          </cell>
        </row>
        <row r="2959">
          <cell r="A2959">
            <v>124045</v>
          </cell>
          <cell r="B2959" t="str">
            <v>小儿氨酚黄那敏颗粒(小快克)</v>
          </cell>
          <cell r="C2959" t="str">
            <v>4gx15袋</v>
          </cell>
          <cell r="D2959" t="str">
            <v>盒</v>
          </cell>
          <cell r="E2959">
            <v>9</v>
          </cell>
        </row>
        <row r="2960">
          <cell r="A2960">
            <v>9411</v>
          </cell>
          <cell r="B2960" t="str">
            <v>三金片</v>
          </cell>
          <cell r="C2960" t="str">
            <v>72片</v>
          </cell>
          <cell r="D2960" t="str">
            <v>盒</v>
          </cell>
          <cell r="E2960">
            <v>9</v>
          </cell>
        </row>
        <row r="2961">
          <cell r="A2961">
            <v>7165</v>
          </cell>
          <cell r="B2961" t="str">
            <v>乌洛托品溶液</v>
          </cell>
          <cell r="C2961" t="str">
            <v>12ml</v>
          </cell>
          <cell r="D2961" t="str">
            <v>瓶</v>
          </cell>
          <cell r="E2961">
            <v>9</v>
          </cell>
        </row>
        <row r="2962">
          <cell r="A2962">
            <v>63466</v>
          </cell>
          <cell r="B2962" t="str">
            <v>克拉霉素缓释片(诺帮)</v>
          </cell>
          <cell r="C2962" t="str">
            <v>0.5gx3片</v>
          </cell>
          <cell r="D2962" t="str">
            <v>盒</v>
          </cell>
          <cell r="E2962">
            <v>9</v>
          </cell>
        </row>
        <row r="2963">
          <cell r="A2963">
            <v>52369</v>
          </cell>
          <cell r="B2963" t="str">
            <v>谷维素片</v>
          </cell>
          <cell r="C2963" t="str">
            <v>10mgx100片</v>
          </cell>
          <cell r="D2963" t="str">
            <v>瓶</v>
          </cell>
          <cell r="E2963">
            <v>9</v>
          </cell>
        </row>
        <row r="2964">
          <cell r="A2964">
            <v>101034</v>
          </cell>
          <cell r="B2964" t="str">
            <v>盐酸左氧氟沙星片(维力泰)</v>
          </cell>
          <cell r="C2964" t="str">
            <v>0.1gx10片x2板(薄膜衣)</v>
          </cell>
          <cell r="D2964" t="str">
            <v>盒</v>
          </cell>
          <cell r="E2964">
            <v>9</v>
          </cell>
        </row>
        <row r="2965">
          <cell r="A2965">
            <v>2015</v>
          </cell>
          <cell r="B2965" t="str">
            <v>酒石酸美托洛尔片(倍他乐克)</v>
          </cell>
          <cell r="C2965" t="str">
            <v>25mgx20片</v>
          </cell>
          <cell r="D2965" t="str">
            <v>盒</v>
          </cell>
          <cell r="E2965">
            <v>9</v>
          </cell>
        </row>
        <row r="2966">
          <cell r="A2966">
            <v>75</v>
          </cell>
          <cell r="B2966" t="str">
            <v>双氯芬酸钠缓释胶囊(英太青胶囊)</v>
          </cell>
          <cell r="C2966" t="str">
            <v>50mgx20粒</v>
          </cell>
          <cell r="D2966" t="str">
            <v>盒</v>
          </cell>
          <cell r="E2966">
            <v>9</v>
          </cell>
        </row>
        <row r="2967">
          <cell r="A2967">
            <v>29713</v>
          </cell>
          <cell r="B2967" t="str">
            <v>夫西地酸乳膏(奥络)</v>
          </cell>
          <cell r="C2967" t="str">
            <v>5g(5g:0.1g)</v>
          </cell>
          <cell r="D2967" t="str">
            <v>支</v>
          </cell>
          <cell r="E2967">
            <v>9</v>
          </cell>
        </row>
        <row r="2968">
          <cell r="A2968">
            <v>151217</v>
          </cell>
          <cell r="B2968" t="str">
            <v>爽口喉片（正梅味）</v>
          </cell>
          <cell r="C2968" t="str">
            <v>40g（不含香精维C）</v>
          </cell>
          <cell r="D2968" t="str">
            <v>瓶</v>
          </cell>
          <cell r="E2968">
            <v>9</v>
          </cell>
        </row>
        <row r="2969">
          <cell r="A2969">
            <v>152336</v>
          </cell>
          <cell r="B2969" t="str">
            <v>固升牌维生素K2软胶囊</v>
          </cell>
          <cell r="C2969" t="str">
            <v>0.5gx30粒</v>
          </cell>
          <cell r="D2969" t="str">
            <v>盒</v>
          </cell>
          <cell r="E2969">
            <v>9</v>
          </cell>
        </row>
        <row r="2970">
          <cell r="A2970">
            <v>53851</v>
          </cell>
          <cell r="B2970" t="str">
            <v>血栓心脉宁片</v>
          </cell>
          <cell r="C2970" t="str">
            <v>0.4gx12片x2板(薄膜衣)</v>
          </cell>
          <cell r="D2970" t="str">
            <v>盒</v>
          </cell>
          <cell r="E2970">
            <v>9</v>
          </cell>
        </row>
        <row r="2971">
          <cell r="A2971">
            <v>46488</v>
          </cell>
          <cell r="B2971" t="str">
            <v>晕车贴(舒迪)</v>
          </cell>
          <cell r="C2971" t="str">
            <v>φ2.2cmx1贴x4袋</v>
          </cell>
          <cell r="D2971" t="str">
            <v>盒</v>
          </cell>
          <cell r="E2971">
            <v>9</v>
          </cell>
        </row>
        <row r="2972">
          <cell r="A2972">
            <v>114978</v>
          </cell>
          <cell r="B2972" t="str">
            <v>维生素AD滴剂(伊可新)</v>
          </cell>
          <cell r="C2972" t="str">
            <v>60粒(1岁以上)</v>
          </cell>
          <cell r="D2972" t="str">
            <v>盒</v>
          </cell>
          <cell r="E2972">
            <v>9</v>
          </cell>
        </row>
        <row r="2973">
          <cell r="A2973">
            <v>50138</v>
          </cell>
          <cell r="B2973" t="str">
            <v>清火片</v>
          </cell>
          <cell r="C2973" t="str">
            <v>0.25gx20片x2板(糖衣)</v>
          </cell>
          <cell r="D2973" t="str">
            <v>盒</v>
          </cell>
          <cell r="E2973">
            <v>9</v>
          </cell>
        </row>
        <row r="2974">
          <cell r="A2974">
            <v>129713</v>
          </cell>
          <cell r="B2974" t="str">
            <v>雅培益力佳SR营养配方粉（香草口味）</v>
          </cell>
          <cell r="C2974" t="str">
            <v>400g</v>
          </cell>
          <cell r="D2974" t="str">
            <v>罐</v>
          </cell>
          <cell r="E2974">
            <v>9</v>
          </cell>
        </row>
        <row r="2975">
          <cell r="A2975">
            <v>129770</v>
          </cell>
          <cell r="B2975" t="str">
            <v>风油精</v>
          </cell>
          <cell r="C2975" t="str">
            <v>5ml</v>
          </cell>
          <cell r="D2975" t="str">
            <v>瓶</v>
          </cell>
          <cell r="E2975">
            <v>9</v>
          </cell>
        </row>
        <row r="2976">
          <cell r="A2976">
            <v>17405</v>
          </cell>
          <cell r="B2976" t="str">
            <v>酮康他索乳膏</v>
          </cell>
          <cell r="C2976" t="str">
            <v>10g</v>
          </cell>
          <cell r="D2976" t="str">
            <v>支</v>
          </cell>
          <cell r="E2976">
            <v>9</v>
          </cell>
        </row>
        <row r="2977">
          <cell r="A2977">
            <v>27689</v>
          </cell>
          <cell r="B2977" t="str">
            <v>速效救心丸</v>
          </cell>
          <cell r="C2977" t="str">
            <v>40mgx60丸x2瓶</v>
          </cell>
          <cell r="D2977" t="str">
            <v>盒</v>
          </cell>
          <cell r="E2977">
            <v>9</v>
          </cell>
        </row>
        <row r="2978">
          <cell r="A2978">
            <v>5392</v>
          </cell>
          <cell r="B2978" t="str">
            <v>金莲花胶囊</v>
          </cell>
          <cell r="C2978" t="str">
            <v>0.35gx24粒</v>
          </cell>
          <cell r="D2978" t="str">
            <v>盒</v>
          </cell>
          <cell r="E2978">
            <v>9</v>
          </cell>
        </row>
        <row r="2979">
          <cell r="A2979">
            <v>36163</v>
          </cell>
          <cell r="B2979" t="str">
            <v>盐酸二甲双胍缓释片(倍顺)</v>
          </cell>
          <cell r="C2979" t="str">
            <v>0.5gx10片x3板</v>
          </cell>
          <cell r="D2979" t="str">
            <v>盒</v>
          </cell>
          <cell r="E2979">
            <v>9</v>
          </cell>
        </row>
        <row r="2980">
          <cell r="A2980">
            <v>94655</v>
          </cell>
          <cell r="B2980" t="str">
            <v>碧生源常润茶</v>
          </cell>
          <cell r="C2980" t="str">
            <v>2.5gx25袋</v>
          </cell>
          <cell r="D2980" t="str">
            <v>盒</v>
          </cell>
          <cell r="E2980">
            <v>9</v>
          </cell>
        </row>
        <row r="2981">
          <cell r="A2981">
            <v>39778</v>
          </cell>
          <cell r="B2981" t="str">
            <v>桑椹膏</v>
          </cell>
          <cell r="C2981" t="str">
            <v>200g</v>
          </cell>
          <cell r="D2981" t="str">
            <v>盒</v>
          </cell>
          <cell r="E2981">
            <v>9</v>
          </cell>
        </row>
        <row r="2982">
          <cell r="A2982">
            <v>29499</v>
          </cell>
          <cell r="B2982" t="str">
            <v>精蛋白锌重组人胰岛素混合注射液(70/30)</v>
          </cell>
          <cell r="C2982" t="str">
            <v>3ml：300单位(混合笔芯)</v>
          </cell>
          <cell r="D2982" t="str">
            <v>盒</v>
          </cell>
          <cell r="E2982">
            <v>9</v>
          </cell>
        </row>
        <row r="2983">
          <cell r="A2983">
            <v>9908209</v>
          </cell>
          <cell r="B2983" t="str">
            <v>天美健Z</v>
          </cell>
          <cell r="C2983" t="str">
            <v/>
          </cell>
          <cell r="D2983" t="str">
            <v>瓶</v>
          </cell>
          <cell r="E2983">
            <v>9</v>
          </cell>
        </row>
        <row r="2984">
          <cell r="A2984">
            <v>12089</v>
          </cell>
          <cell r="B2984" t="str">
            <v>清喉咽颗粒</v>
          </cell>
          <cell r="C2984" t="str">
            <v>18gx10袋</v>
          </cell>
          <cell r="D2984" t="str">
            <v>盒</v>
          </cell>
          <cell r="E2984">
            <v>10</v>
          </cell>
        </row>
        <row r="2985">
          <cell r="A2985">
            <v>134507</v>
          </cell>
          <cell r="B2985" t="str">
            <v>无极膏（抑菌型）</v>
          </cell>
          <cell r="C2985" t="str">
            <v>10g</v>
          </cell>
          <cell r="D2985" t="str">
            <v>支</v>
          </cell>
          <cell r="E2985">
            <v>10</v>
          </cell>
        </row>
        <row r="2986">
          <cell r="A2986">
            <v>35531</v>
          </cell>
          <cell r="B2986" t="str">
            <v>复方硫酸软骨素滴眼液(乐敦莹)</v>
          </cell>
          <cell r="C2986" t="str">
            <v>13ml</v>
          </cell>
          <cell r="D2986" t="str">
            <v>盒</v>
          </cell>
          <cell r="E2986">
            <v>10</v>
          </cell>
        </row>
        <row r="2987">
          <cell r="A2987">
            <v>151385</v>
          </cell>
          <cell r="B2987" t="str">
            <v>氧氟沙星滴眼液（迪可罗）</v>
          </cell>
          <cell r="C2987" t="str">
            <v>0.4ml:1.2mgx10支</v>
          </cell>
          <cell r="D2987" t="str">
            <v>盒</v>
          </cell>
          <cell r="E2987">
            <v>10</v>
          </cell>
        </row>
        <row r="2988">
          <cell r="A2988">
            <v>27861</v>
          </cell>
          <cell r="B2988" t="str">
            <v>小儿化痰止咳颗粒</v>
          </cell>
          <cell r="C2988" t="str">
            <v>5gx12袋</v>
          </cell>
          <cell r="D2988" t="str">
            <v>盒</v>
          </cell>
          <cell r="E2988">
            <v>10</v>
          </cell>
        </row>
        <row r="2989">
          <cell r="A2989">
            <v>121420</v>
          </cell>
          <cell r="B2989" t="str">
            <v>祛痛橡胶膏(嘎日迪-5)</v>
          </cell>
          <cell r="C2989" t="str">
            <v>6.5cmx10cmx2片x2袋</v>
          </cell>
          <cell r="D2989" t="str">
            <v>盒</v>
          </cell>
          <cell r="E2989">
            <v>10</v>
          </cell>
        </row>
        <row r="2990">
          <cell r="A2990">
            <v>122369</v>
          </cell>
          <cell r="B2990" t="str">
            <v>消炎镇痛膏</v>
          </cell>
          <cell r="C2990" t="str">
            <v>7cmx10cmx4片x2袋</v>
          </cell>
          <cell r="D2990" t="str">
            <v>盒</v>
          </cell>
          <cell r="E2990">
            <v>10</v>
          </cell>
        </row>
        <row r="2991">
          <cell r="A2991">
            <v>119023</v>
          </cell>
          <cell r="B2991" t="str">
            <v>外科纱布敷料(纱布片)</v>
          </cell>
          <cell r="C2991" t="str">
            <v>10cmx10cm-8Px1片(灭菌级)</v>
          </cell>
          <cell r="D2991" t="str">
            <v>袋</v>
          </cell>
          <cell r="E2991">
            <v>10</v>
          </cell>
        </row>
        <row r="2992">
          <cell r="A2992">
            <v>10773</v>
          </cell>
          <cell r="B2992" t="str">
            <v>维生素C片</v>
          </cell>
          <cell r="C2992" t="str">
            <v>0.1gx100片</v>
          </cell>
          <cell r="D2992" t="str">
            <v>瓶</v>
          </cell>
          <cell r="E2992">
            <v>10</v>
          </cell>
        </row>
        <row r="2993">
          <cell r="A2993">
            <v>250</v>
          </cell>
          <cell r="B2993" t="str">
            <v>维生素B2片(VB2片)</v>
          </cell>
          <cell r="C2993" t="str">
            <v>5mgx100片</v>
          </cell>
          <cell r="D2993" t="str">
            <v>瓶</v>
          </cell>
          <cell r="E2993">
            <v>10</v>
          </cell>
        </row>
        <row r="2994">
          <cell r="A2994">
            <v>120120</v>
          </cell>
          <cell r="B2994" t="str">
            <v>云南白药酊</v>
          </cell>
          <cell r="C2994" t="str">
            <v>150ml</v>
          </cell>
          <cell r="D2994" t="str">
            <v>瓶</v>
          </cell>
          <cell r="E2994">
            <v>10</v>
          </cell>
        </row>
        <row r="2995">
          <cell r="A2995">
            <v>57552</v>
          </cell>
          <cell r="B2995" t="str">
            <v>接触性创面敷贴</v>
          </cell>
          <cell r="C2995" t="str">
            <v>9cmx10cm(衬垫5cmx6cm)x1片(普通型)</v>
          </cell>
          <cell r="D2995" t="str">
            <v>袋</v>
          </cell>
          <cell r="E2995">
            <v>10</v>
          </cell>
        </row>
        <row r="2996">
          <cell r="A2996">
            <v>66828</v>
          </cell>
          <cell r="B2996" t="str">
            <v>葡萄糖酸钙维D2咀嚼片(太极钙)</v>
          </cell>
          <cell r="C2996" t="str">
            <v>48片(复方)/瓶</v>
          </cell>
          <cell r="D2996" t="str">
            <v>盒</v>
          </cell>
          <cell r="E2996">
            <v>10</v>
          </cell>
        </row>
        <row r="2997">
          <cell r="A2997">
            <v>44609</v>
          </cell>
          <cell r="B2997" t="str">
            <v>阿莫西林分散片</v>
          </cell>
          <cell r="C2997" t="str">
            <v>0.25gx36片</v>
          </cell>
          <cell r="D2997" t="str">
            <v>盒</v>
          </cell>
          <cell r="E2997">
            <v>10</v>
          </cell>
        </row>
        <row r="2998">
          <cell r="A2998">
            <v>827</v>
          </cell>
          <cell r="B2998" t="str">
            <v>复方酮康唑软膏(皮康王)</v>
          </cell>
          <cell r="C2998" t="str">
            <v>7g</v>
          </cell>
          <cell r="D2998" t="str">
            <v>瓶</v>
          </cell>
          <cell r="E2998">
            <v>10</v>
          </cell>
        </row>
        <row r="2999">
          <cell r="A2999">
            <v>31201</v>
          </cell>
          <cell r="B2999" t="str">
            <v>洁尔阴洗液</v>
          </cell>
          <cell r="C2999" t="str">
            <v>280ml</v>
          </cell>
          <cell r="D2999" t="str">
            <v>瓶</v>
          </cell>
          <cell r="E2999">
            <v>10</v>
          </cell>
        </row>
        <row r="3000">
          <cell r="A3000">
            <v>58375</v>
          </cell>
          <cell r="B3000" t="str">
            <v>黄连上清丸</v>
          </cell>
          <cell r="C3000" t="str">
            <v>6gx10袋(浓缩丸)</v>
          </cell>
          <cell r="D3000" t="str">
            <v>盒</v>
          </cell>
          <cell r="E3000">
            <v>10</v>
          </cell>
        </row>
        <row r="3001">
          <cell r="A3001">
            <v>44883</v>
          </cell>
          <cell r="B3001" t="str">
            <v>头孢克肟分散片(特普宁)</v>
          </cell>
          <cell r="C3001" t="str">
            <v>100mgx6片</v>
          </cell>
          <cell r="D3001" t="str">
            <v>盒</v>
          </cell>
          <cell r="E3001">
            <v>10</v>
          </cell>
        </row>
        <row r="3002">
          <cell r="A3002">
            <v>42782</v>
          </cell>
          <cell r="B3002" t="str">
            <v>夫西地酸乳膏(奥络)</v>
          </cell>
          <cell r="C3002" t="str">
            <v>10g(5g:0.1g)</v>
          </cell>
          <cell r="D3002" t="str">
            <v>支</v>
          </cell>
          <cell r="E3002">
            <v>10</v>
          </cell>
        </row>
        <row r="3003">
          <cell r="A3003">
            <v>46836</v>
          </cell>
          <cell r="B3003" t="str">
            <v>风油精</v>
          </cell>
          <cell r="C3003" t="str">
            <v>6ml</v>
          </cell>
          <cell r="D3003" t="str">
            <v>瓶</v>
          </cell>
          <cell r="E3003">
            <v>10</v>
          </cell>
        </row>
        <row r="3004">
          <cell r="A3004">
            <v>660</v>
          </cell>
          <cell r="B3004" t="str">
            <v>消炎利胆片</v>
          </cell>
          <cell r="C3004" t="str">
            <v>100片(糖衣片)</v>
          </cell>
          <cell r="D3004" t="str">
            <v>瓶</v>
          </cell>
          <cell r="E3004">
            <v>10</v>
          </cell>
        </row>
        <row r="3005">
          <cell r="A3005">
            <v>13613</v>
          </cell>
          <cell r="B3005" t="str">
            <v>左甲状腺素钠片(优甲乐片)</v>
          </cell>
          <cell r="C3005" t="str">
            <v>50ugx100片</v>
          </cell>
          <cell r="D3005" t="str">
            <v>瓶</v>
          </cell>
          <cell r="E3005">
            <v>10</v>
          </cell>
        </row>
        <row r="3006">
          <cell r="A3006">
            <v>2463</v>
          </cell>
          <cell r="B3006" t="str">
            <v>月见草油胶丸</v>
          </cell>
          <cell r="C3006" t="str">
            <v>0.3gx40粒</v>
          </cell>
          <cell r="D3006" t="str">
            <v>瓶</v>
          </cell>
          <cell r="E3006">
            <v>10</v>
          </cell>
        </row>
        <row r="3007">
          <cell r="A3007">
            <v>84546</v>
          </cell>
          <cell r="B3007" t="str">
            <v>多维元素片(29)(善存)</v>
          </cell>
          <cell r="C3007" t="str">
            <v>100片(薄膜衣)</v>
          </cell>
          <cell r="D3007" t="str">
            <v>瓶</v>
          </cell>
          <cell r="E3007">
            <v>10</v>
          </cell>
        </row>
        <row r="3008">
          <cell r="A3008">
            <v>44575</v>
          </cell>
          <cell r="B3008" t="str">
            <v>拉莫三嗪片(利必通)</v>
          </cell>
          <cell r="C3008" t="str">
            <v>50mgx30片</v>
          </cell>
          <cell r="D3008" t="str">
            <v>盒</v>
          </cell>
          <cell r="E3008">
            <v>10</v>
          </cell>
        </row>
        <row r="3009">
          <cell r="A3009">
            <v>115442</v>
          </cell>
          <cell r="B3009" t="str">
            <v>人绒毛膜促性腺激素检测试纸(胶体金免疫层析法)毓婷</v>
          </cell>
          <cell r="C3009" t="str">
            <v>1人份(卡型)</v>
          </cell>
          <cell r="D3009" t="str">
            <v>盒</v>
          </cell>
          <cell r="E3009">
            <v>10</v>
          </cell>
        </row>
        <row r="3010">
          <cell r="A3010">
            <v>2227</v>
          </cell>
          <cell r="B3010" t="str">
            <v>维生素B6片</v>
          </cell>
          <cell r="C3010" t="str">
            <v>10mgx100片</v>
          </cell>
          <cell r="D3010" t="str">
            <v>瓶</v>
          </cell>
          <cell r="E3010">
            <v>10</v>
          </cell>
        </row>
        <row r="3011">
          <cell r="A3011">
            <v>114687</v>
          </cell>
          <cell r="B3011" t="str">
            <v>莫匹罗星软膏（百多邦）
</v>
          </cell>
          <cell r="C3011" t="str">
            <v>2%：10g</v>
          </cell>
          <cell r="D3011" t="str">
            <v>支</v>
          </cell>
          <cell r="E3011">
            <v>10</v>
          </cell>
        </row>
        <row r="3012">
          <cell r="A3012">
            <v>152211</v>
          </cell>
          <cell r="B3012" t="str">
            <v>复方丹参滴丸</v>
          </cell>
          <cell r="C3012" t="str">
            <v>27mgx150丸x2小瓶(薄膜滴丸)</v>
          </cell>
          <cell r="D3012" t="str">
            <v>盒</v>
          </cell>
          <cell r="E3012">
            <v>10</v>
          </cell>
        </row>
        <row r="3013">
          <cell r="A3013">
            <v>23977</v>
          </cell>
          <cell r="B3013" t="str">
            <v>苯磺酸氨氯地平片(压氏达)</v>
          </cell>
          <cell r="C3013" t="str">
            <v>5mgx14片</v>
          </cell>
          <cell r="D3013" t="str">
            <v>盒</v>
          </cell>
          <cell r="E3013">
            <v>10</v>
          </cell>
        </row>
        <row r="3014">
          <cell r="A3014">
            <v>39103</v>
          </cell>
          <cell r="B3014" t="str">
            <v>葡萄糖酸钙锌口服溶液</v>
          </cell>
          <cell r="C3014" t="str">
            <v>10mlx24支</v>
          </cell>
          <cell r="D3014" t="str">
            <v>盒</v>
          </cell>
          <cell r="E3014">
            <v>10</v>
          </cell>
        </row>
        <row r="3015">
          <cell r="A3015">
            <v>146398</v>
          </cell>
          <cell r="B3015" t="str">
            <v>医用棉签</v>
          </cell>
          <cell r="C3015" t="str">
            <v>50支(灭菌型)</v>
          </cell>
          <cell r="D3015" t="str">
            <v>袋</v>
          </cell>
          <cell r="E3015">
            <v>10</v>
          </cell>
        </row>
        <row r="3016">
          <cell r="A3016">
            <v>42101</v>
          </cell>
          <cell r="B3016" t="str">
            <v>通宣理肺丸</v>
          </cell>
          <cell r="C3016" t="str">
            <v>7gx12袋(水蜜丸)</v>
          </cell>
          <cell r="D3016" t="str">
            <v>盒</v>
          </cell>
          <cell r="E3016">
            <v>10</v>
          </cell>
        </row>
        <row r="3017">
          <cell r="A3017">
            <v>35101</v>
          </cell>
          <cell r="B3017" t="str">
            <v>玄麦甘桔颗粒</v>
          </cell>
          <cell r="C3017" t="str">
            <v>10gx20袋</v>
          </cell>
          <cell r="D3017" t="str">
            <v>袋</v>
          </cell>
          <cell r="E3017">
            <v>10</v>
          </cell>
        </row>
        <row r="3018">
          <cell r="A3018">
            <v>84718</v>
          </cell>
          <cell r="B3018" t="str">
            <v>丁细牙痛胶囊</v>
          </cell>
          <cell r="C3018" t="str">
            <v>0.45gx24粒</v>
          </cell>
          <cell r="D3018" t="str">
            <v>盒</v>
          </cell>
          <cell r="E3018">
            <v>10</v>
          </cell>
        </row>
        <row r="3019">
          <cell r="A3019">
            <v>127753</v>
          </cell>
          <cell r="B3019" t="str">
            <v>大枣</v>
          </cell>
          <cell r="C3019" t="str">
            <v>500g(金丝枣)</v>
          </cell>
          <cell r="D3019" t="str">
            <v>袋</v>
          </cell>
          <cell r="E3019">
            <v>10</v>
          </cell>
        </row>
        <row r="3020">
          <cell r="A3020">
            <v>19559</v>
          </cell>
          <cell r="B3020" t="str">
            <v>十滴水</v>
          </cell>
          <cell r="C3020" t="str">
            <v>5mlx10支</v>
          </cell>
          <cell r="D3020" t="str">
            <v>盒</v>
          </cell>
          <cell r="E3020">
            <v>10</v>
          </cell>
        </row>
        <row r="3021">
          <cell r="A3021">
            <v>1777</v>
          </cell>
          <cell r="B3021" t="str">
            <v>双黄连口服液</v>
          </cell>
          <cell r="C3021" t="str">
            <v>10mlx10支</v>
          </cell>
          <cell r="D3021" t="str">
            <v>盒</v>
          </cell>
          <cell r="E3021">
            <v>10</v>
          </cell>
        </row>
        <row r="3022">
          <cell r="A3022">
            <v>2100</v>
          </cell>
          <cell r="B3022" t="str">
            <v>黄连上清片</v>
          </cell>
          <cell r="C3022" t="str">
            <v>24片x2</v>
          </cell>
          <cell r="D3022" t="str">
            <v>盒</v>
          </cell>
          <cell r="E3022">
            <v>10</v>
          </cell>
        </row>
        <row r="3023">
          <cell r="A3023">
            <v>875</v>
          </cell>
          <cell r="B3023" t="str">
            <v>阿昔洛韦乳膏</v>
          </cell>
          <cell r="C3023" t="str">
            <v>3%x10g</v>
          </cell>
          <cell r="D3023" t="str">
            <v>支</v>
          </cell>
          <cell r="E3023">
            <v>10</v>
          </cell>
        </row>
        <row r="3024">
          <cell r="A3024">
            <v>114983</v>
          </cell>
          <cell r="B3024" t="str">
            <v>头孢克肟颗粒(世福素)</v>
          </cell>
          <cell r="C3024" t="str">
            <v>50mgx8袋</v>
          </cell>
          <cell r="D3024" t="str">
            <v>盒</v>
          </cell>
          <cell r="E3024">
            <v>10</v>
          </cell>
        </row>
        <row r="3025">
          <cell r="A3025">
            <v>1531</v>
          </cell>
          <cell r="B3025" t="str">
            <v>龙胆泻肝片</v>
          </cell>
          <cell r="C3025" t="str">
            <v>0.45gx50片</v>
          </cell>
          <cell r="D3025" t="str">
            <v>瓶</v>
          </cell>
          <cell r="E3025">
            <v>10</v>
          </cell>
        </row>
        <row r="3026">
          <cell r="A3026">
            <v>60331</v>
          </cell>
          <cell r="B3026" t="str">
            <v>氨咖黄敏胶囊</v>
          </cell>
          <cell r="C3026" t="str">
            <v>10粒</v>
          </cell>
          <cell r="D3026" t="str">
            <v>板</v>
          </cell>
          <cell r="E3026">
            <v>10</v>
          </cell>
        </row>
        <row r="3027">
          <cell r="A3027">
            <v>1814</v>
          </cell>
          <cell r="B3027" t="str">
            <v>安神补脑液</v>
          </cell>
          <cell r="C3027" t="str">
            <v>10mlx10支</v>
          </cell>
          <cell r="D3027" t="str">
            <v>盒</v>
          </cell>
          <cell r="E3027">
            <v>10</v>
          </cell>
        </row>
        <row r="3028">
          <cell r="A3028">
            <v>97099</v>
          </cell>
          <cell r="B3028" t="str">
            <v>欧姆龙电子体温计</v>
          </cell>
          <cell r="C3028" t="str">
            <v>MC-246</v>
          </cell>
          <cell r="D3028" t="str">
            <v>支</v>
          </cell>
          <cell r="E3028">
            <v>10</v>
          </cell>
        </row>
        <row r="3029">
          <cell r="A3029">
            <v>46760</v>
          </cell>
          <cell r="B3029" t="str">
            <v>复方氨酚烷胺胶囊</v>
          </cell>
          <cell r="C3029" t="str">
            <v>12粒</v>
          </cell>
          <cell r="D3029" t="str">
            <v>盒</v>
          </cell>
          <cell r="E3029">
            <v>10</v>
          </cell>
        </row>
        <row r="3030">
          <cell r="A3030">
            <v>14608</v>
          </cell>
          <cell r="B3030" t="str">
            <v>江中健胃消食片</v>
          </cell>
          <cell r="C3030" t="str">
            <v>0.5gx12片x3板(小儿)</v>
          </cell>
          <cell r="D3030" t="str">
            <v>盒</v>
          </cell>
          <cell r="E3030">
            <v>10</v>
          </cell>
        </row>
        <row r="3031">
          <cell r="A3031">
            <v>30283</v>
          </cell>
          <cell r="B3031" t="str">
            <v>黄苦洗液</v>
          </cell>
          <cell r="C3031" t="str">
            <v>200ml(内赠冲洗器)</v>
          </cell>
          <cell r="D3031" t="str">
            <v>瓶</v>
          </cell>
          <cell r="E3031">
            <v>10</v>
          </cell>
        </row>
        <row r="3032">
          <cell r="A3032">
            <v>147103</v>
          </cell>
          <cell r="B3032" t="str">
            <v>乃捷尔牌初乳素胶囊</v>
          </cell>
          <cell r="C3032" t="str">
            <v>150mg/粒*24粒</v>
          </cell>
          <cell r="D3032" t="str">
            <v>盒</v>
          </cell>
          <cell r="E3032">
            <v>10</v>
          </cell>
        </row>
        <row r="3033">
          <cell r="A3033">
            <v>154583</v>
          </cell>
          <cell r="B3033" t="str">
            <v>医用棉签</v>
          </cell>
          <cell r="C3033" t="str">
            <v>YYMQ-II100支（竹杆棉花棒）</v>
          </cell>
          <cell r="D3033" t="str">
            <v>袋</v>
          </cell>
          <cell r="E3033">
            <v>10</v>
          </cell>
        </row>
        <row r="3034">
          <cell r="A3034">
            <v>80605</v>
          </cell>
          <cell r="B3034" t="str">
            <v>体温计</v>
          </cell>
          <cell r="C3034" t="str">
            <v>口表</v>
          </cell>
          <cell r="D3034" t="str">
            <v>支</v>
          </cell>
          <cell r="E3034">
            <v>10</v>
          </cell>
        </row>
        <row r="3035">
          <cell r="A3035">
            <v>95212</v>
          </cell>
          <cell r="B3035" t="str">
            <v>暖手暖宝宝</v>
          </cell>
        </row>
        <row r="3035">
          <cell r="E3035">
            <v>10</v>
          </cell>
        </row>
        <row r="3036">
          <cell r="A3036">
            <v>130134</v>
          </cell>
          <cell r="B3036" t="str">
            <v>乳酸菌素片</v>
          </cell>
        </row>
        <row r="3036">
          <cell r="E3036">
            <v>10</v>
          </cell>
        </row>
        <row r="3037">
          <cell r="A3037">
            <v>41077</v>
          </cell>
          <cell r="B3037" t="str">
            <v>玄麦甘桔颗粒</v>
          </cell>
        </row>
        <row r="3037">
          <cell r="E3037">
            <v>10</v>
          </cell>
        </row>
        <row r="3038">
          <cell r="A3038">
            <v>16695</v>
          </cell>
          <cell r="B3038" t="str">
            <v>酮康唑乳膏(金达克宁)</v>
          </cell>
          <cell r="C3038" t="str">
            <v>15g（10g:0.2g）</v>
          </cell>
          <cell r="D3038" t="str">
            <v>支</v>
          </cell>
          <cell r="E3038">
            <v>11</v>
          </cell>
        </row>
        <row r="3039">
          <cell r="A3039">
            <v>862</v>
          </cell>
          <cell r="B3039" t="str">
            <v>乌洛托品溶液(西施兰夏露)</v>
          </cell>
          <cell r="C3039" t="str">
            <v>10ml</v>
          </cell>
          <cell r="D3039" t="str">
            <v>瓶</v>
          </cell>
          <cell r="E3039">
            <v>11</v>
          </cell>
        </row>
        <row r="3040">
          <cell r="A3040">
            <v>2741</v>
          </cell>
          <cell r="B3040" t="str">
            <v>脱脂纱布口罩</v>
          </cell>
          <cell r="C3040" t="str">
            <v>14cmx18cmx12层(普通型)</v>
          </cell>
          <cell r="D3040" t="str">
            <v>只</v>
          </cell>
          <cell r="E3040">
            <v>11</v>
          </cell>
        </row>
        <row r="3041">
          <cell r="A3041">
            <v>873</v>
          </cell>
          <cell r="B3041" t="str">
            <v>曲安奈德益康唑乳膏(派瑞松)</v>
          </cell>
          <cell r="C3041" t="str">
            <v>10mg：1mgx15g</v>
          </cell>
          <cell r="D3041" t="str">
            <v>支</v>
          </cell>
          <cell r="E3041">
            <v>11</v>
          </cell>
        </row>
        <row r="3042">
          <cell r="A3042">
            <v>153363</v>
          </cell>
          <cell r="B3042" t="str">
            <v>蒙脱石散(思密达)</v>
          </cell>
          <cell r="C3042" t="str">
            <v>3gx10袋 桔子味（OTC）</v>
          </cell>
          <cell r="D3042" t="str">
            <v>盒</v>
          </cell>
          <cell r="E3042">
            <v>11</v>
          </cell>
        </row>
        <row r="3043">
          <cell r="A3043">
            <v>19442</v>
          </cell>
          <cell r="B3043" t="str">
            <v>西瓜霜润喉片</v>
          </cell>
          <cell r="C3043" t="str">
            <v>0.6gx20粒</v>
          </cell>
          <cell r="D3043" t="str">
            <v>盒</v>
          </cell>
          <cell r="E3043">
            <v>11</v>
          </cell>
        </row>
        <row r="3044">
          <cell r="A3044">
            <v>40990</v>
          </cell>
          <cell r="B3044" t="str">
            <v>西地碘含片(华素片)</v>
          </cell>
          <cell r="C3044" t="str">
            <v>1.5mgx15片x2板</v>
          </cell>
          <cell r="D3044" t="str">
            <v>盒</v>
          </cell>
          <cell r="E3044">
            <v>11</v>
          </cell>
        </row>
        <row r="3045">
          <cell r="A3045">
            <v>114981</v>
          </cell>
          <cell r="B3045" t="str">
            <v>普乐安片</v>
          </cell>
          <cell r="C3045" t="str">
            <v>120片(薄膜衣)</v>
          </cell>
          <cell r="D3045" t="str">
            <v>瓶</v>
          </cell>
          <cell r="E3045">
            <v>11</v>
          </cell>
        </row>
        <row r="3046">
          <cell r="A3046">
            <v>22406</v>
          </cell>
          <cell r="B3046" t="str">
            <v>枸杞子（太极牌）</v>
          </cell>
          <cell r="C3046" t="str">
            <v>100g(宁夏特级)</v>
          </cell>
          <cell r="D3046" t="str">
            <v>袋</v>
          </cell>
          <cell r="E3046">
            <v>11</v>
          </cell>
        </row>
        <row r="3047">
          <cell r="A3047">
            <v>21833</v>
          </cell>
          <cell r="B3047" t="str">
            <v>枸杞子（太极牌）</v>
          </cell>
          <cell r="C3047" t="str">
            <v>一级100g(宁夏)</v>
          </cell>
          <cell r="D3047" t="str">
            <v>袋</v>
          </cell>
          <cell r="E3047">
            <v>11</v>
          </cell>
        </row>
        <row r="3048">
          <cell r="A3048">
            <v>17381</v>
          </cell>
          <cell r="B3048" t="str">
            <v>氧氟沙星滴眼液(泰利必妥)</v>
          </cell>
          <cell r="C3048" t="str">
            <v>5ml：15mg</v>
          </cell>
          <cell r="D3048" t="str">
            <v>盒</v>
          </cell>
          <cell r="E3048">
            <v>11</v>
          </cell>
        </row>
        <row r="3049">
          <cell r="A3049">
            <v>112519</v>
          </cell>
          <cell r="B3049" t="str">
            <v>比沙可啶肠溶片(乐可舒)</v>
          </cell>
          <cell r="C3049" t="str">
            <v>5mgx10片</v>
          </cell>
          <cell r="D3049" t="str">
            <v>盒</v>
          </cell>
          <cell r="E3049">
            <v>11</v>
          </cell>
        </row>
        <row r="3050">
          <cell r="A3050">
            <v>63223</v>
          </cell>
          <cell r="B3050" t="str">
            <v>玻璃体温计</v>
          </cell>
          <cell r="C3050" t="str">
            <v>内标式(腋下型)</v>
          </cell>
          <cell r="D3050" t="str">
            <v>支</v>
          </cell>
          <cell r="E3050">
            <v>11</v>
          </cell>
        </row>
        <row r="3051">
          <cell r="A3051">
            <v>154405</v>
          </cell>
          <cell r="B3051" t="str">
            <v>绿盾M95口罩</v>
          </cell>
          <cell r="C3051" t="str">
            <v>成人均码5只</v>
          </cell>
          <cell r="D3051" t="str">
            <v>盒</v>
          </cell>
          <cell r="E3051">
            <v>11</v>
          </cell>
        </row>
        <row r="3052">
          <cell r="A3052">
            <v>154404</v>
          </cell>
          <cell r="B3052" t="str">
            <v>绿盾M95口罩</v>
          </cell>
          <cell r="C3052" t="str">
            <v>成人均码3只</v>
          </cell>
          <cell r="D3052" t="str">
            <v>盒</v>
          </cell>
          <cell r="E3052">
            <v>11</v>
          </cell>
        </row>
        <row r="3053">
          <cell r="A3053">
            <v>110029</v>
          </cell>
          <cell r="B3053" t="str">
            <v>复方醋酸地塞米松乳膏(皮炎平)</v>
          </cell>
          <cell r="C3053" t="str">
            <v>30g:22.5mg</v>
          </cell>
          <cell r="D3053" t="str">
            <v>盒</v>
          </cell>
          <cell r="E3053">
            <v>11</v>
          </cell>
        </row>
        <row r="3054">
          <cell r="A3054">
            <v>122367</v>
          </cell>
          <cell r="B3054" t="str">
            <v>麝香壮骨膏</v>
          </cell>
          <cell r="C3054" t="str">
            <v>7cmx10cmx4片x2袋</v>
          </cell>
          <cell r="D3054" t="str">
            <v>盒</v>
          </cell>
          <cell r="E3054">
            <v>11</v>
          </cell>
        </row>
        <row r="3055">
          <cell r="A3055">
            <v>1264</v>
          </cell>
          <cell r="B3055" t="str">
            <v>湿毒清胶囊</v>
          </cell>
          <cell r="C3055" t="str">
            <v>0.5gx30粒</v>
          </cell>
          <cell r="D3055" t="str">
            <v>瓶</v>
          </cell>
          <cell r="E3055">
            <v>11</v>
          </cell>
        </row>
        <row r="3056">
          <cell r="A3056">
            <v>39391</v>
          </cell>
          <cell r="B3056" t="str">
            <v>红霉素眼膏</v>
          </cell>
          <cell r="C3056" t="str">
            <v>0.5%:2g</v>
          </cell>
          <cell r="D3056" t="str">
            <v>支</v>
          </cell>
          <cell r="E3056">
            <v>11</v>
          </cell>
        </row>
        <row r="3057">
          <cell r="A3057">
            <v>110207</v>
          </cell>
          <cell r="B3057" t="str">
            <v>碳酸钙维D3元素片(4)(金钙尔奇D)</v>
          </cell>
          <cell r="C3057" t="str">
            <v>600mgx60片</v>
          </cell>
          <cell r="D3057" t="str">
            <v>瓶</v>
          </cell>
          <cell r="E3057">
            <v>11</v>
          </cell>
        </row>
        <row r="3058">
          <cell r="A3058">
            <v>9750</v>
          </cell>
          <cell r="B3058" t="str">
            <v>格列美脲片(科德平)</v>
          </cell>
          <cell r="C3058" t="str">
            <v>1mgx12片</v>
          </cell>
          <cell r="D3058" t="str">
            <v>盒</v>
          </cell>
          <cell r="E3058">
            <v>12</v>
          </cell>
        </row>
        <row r="3059">
          <cell r="A3059">
            <v>272</v>
          </cell>
          <cell r="B3059" t="str">
            <v>复方利血平氨苯蝶啶片(0号)</v>
          </cell>
          <cell r="C3059" t="str">
            <v>10片(薄膜衣)</v>
          </cell>
          <cell r="D3059" t="str">
            <v>盒</v>
          </cell>
          <cell r="E3059">
            <v>12</v>
          </cell>
        </row>
        <row r="3060">
          <cell r="A3060">
            <v>1988</v>
          </cell>
          <cell r="B3060" t="str">
            <v>麝香痔疮栓</v>
          </cell>
          <cell r="C3060" t="str">
            <v>1.5gx6粒</v>
          </cell>
          <cell r="D3060" t="str">
            <v>盒</v>
          </cell>
          <cell r="E3060">
            <v>12</v>
          </cell>
        </row>
        <row r="3061">
          <cell r="A3061">
            <v>153799</v>
          </cell>
          <cell r="B3061" t="str">
            <v>钙尔奇牌维生素D钙软胶囊</v>
          </cell>
          <cell r="C3061" t="str">
            <v>166g(1gx110粒+1gx28粒x2瓶)</v>
          </cell>
          <cell r="D3061" t="str">
            <v>盒</v>
          </cell>
          <cell r="E3061">
            <v>12</v>
          </cell>
        </row>
        <row r="3062">
          <cell r="A3062">
            <v>69773</v>
          </cell>
          <cell r="B3062" t="str">
            <v>冰宝贴</v>
          </cell>
          <cell r="C3062" t="str">
            <v>6贴、儿童型</v>
          </cell>
          <cell r="D3062" t="str">
            <v>袋</v>
          </cell>
          <cell r="E3062">
            <v>12</v>
          </cell>
        </row>
        <row r="3063">
          <cell r="A3063">
            <v>16321</v>
          </cell>
          <cell r="B3063" t="str">
            <v>生脉饮</v>
          </cell>
          <cell r="C3063" t="str">
            <v>10mlx6支</v>
          </cell>
          <cell r="D3063" t="str">
            <v>盒</v>
          </cell>
          <cell r="E3063">
            <v>12</v>
          </cell>
        </row>
        <row r="3064">
          <cell r="A3064">
            <v>67759</v>
          </cell>
          <cell r="B3064" t="str">
            <v>维C银翘片</v>
          </cell>
          <cell r="C3064" t="str">
            <v>0.5gx12片x2板(双层片)薄膜衣</v>
          </cell>
          <cell r="D3064" t="str">
            <v>盒</v>
          </cell>
          <cell r="E3064">
            <v>12</v>
          </cell>
        </row>
        <row r="3065">
          <cell r="A3065">
            <v>50995</v>
          </cell>
          <cell r="B3065" t="str">
            <v>龙血竭胶囊</v>
          </cell>
          <cell r="C3065" t="str">
            <v>0.3gx36粒</v>
          </cell>
          <cell r="D3065" t="str">
            <v>盒</v>
          </cell>
          <cell r="E3065">
            <v>12</v>
          </cell>
        </row>
        <row r="3066">
          <cell r="A3066">
            <v>17310</v>
          </cell>
          <cell r="B3066" t="str">
            <v>布洛芬混悬滴剂(美林)</v>
          </cell>
          <cell r="C3066" t="str">
            <v>15ml(15ml:0.6g)</v>
          </cell>
          <cell r="D3066" t="str">
            <v>盒</v>
          </cell>
          <cell r="E3066">
            <v>12</v>
          </cell>
        </row>
        <row r="3067">
          <cell r="A3067">
            <v>1835</v>
          </cell>
          <cell r="B3067" t="str">
            <v>京都念慈菴蜜炼川贝枇杷膏</v>
          </cell>
          <cell r="C3067" t="str">
            <v>150ml</v>
          </cell>
          <cell r="D3067" t="str">
            <v>瓶</v>
          </cell>
          <cell r="E3067">
            <v>12</v>
          </cell>
        </row>
        <row r="3068">
          <cell r="A3068">
            <v>106019</v>
          </cell>
          <cell r="B3068" t="str">
            <v>复方补骨脂颗粒</v>
          </cell>
          <cell r="C3068" t="str">
            <v>20gx8袋</v>
          </cell>
          <cell r="D3068" t="str">
            <v>盒</v>
          </cell>
          <cell r="E3068">
            <v>12</v>
          </cell>
        </row>
        <row r="3069">
          <cell r="A3069">
            <v>1504</v>
          </cell>
          <cell r="B3069" t="str">
            <v>银黄含片</v>
          </cell>
          <cell r="C3069" t="str">
            <v>0.65gx12片x2板</v>
          </cell>
          <cell r="D3069" t="str">
            <v>盒</v>
          </cell>
          <cell r="E3069">
            <v>12</v>
          </cell>
        </row>
        <row r="3070">
          <cell r="A3070">
            <v>118212</v>
          </cell>
          <cell r="B3070" t="str">
            <v>医用退热贴(小林冰宝贴)</v>
          </cell>
          <cell r="C3070" t="str">
            <v>6片(0-2岁婴儿用)</v>
          </cell>
          <cell r="D3070" t="str">
            <v>盒</v>
          </cell>
          <cell r="E3070">
            <v>12</v>
          </cell>
        </row>
        <row r="3071">
          <cell r="A3071">
            <v>95624</v>
          </cell>
          <cell r="B3071" t="str">
            <v>痔炎消片</v>
          </cell>
          <cell r="C3071" t="str">
            <v>0.29gx24片(薄膜衣片)</v>
          </cell>
          <cell r="D3071" t="str">
            <v>盒</v>
          </cell>
          <cell r="E3071">
            <v>13</v>
          </cell>
        </row>
        <row r="3072">
          <cell r="A3072">
            <v>123747</v>
          </cell>
          <cell r="B3072" t="str">
            <v>抗病毒颗粒</v>
          </cell>
          <cell r="C3072" t="str">
            <v>4gx10袋(无蔗糖)</v>
          </cell>
          <cell r="D3072" t="str">
            <v>盒</v>
          </cell>
          <cell r="E3072">
            <v>13</v>
          </cell>
        </row>
        <row r="3073">
          <cell r="A3073">
            <v>118592</v>
          </cell>
          <cell r="B3073" t="str">
            <v>云南白药痔疮膏</v>
          </cell>
          <cell r="C3073" t="str">
            <v>1.5gx4支</v>
          </cell>
          <cell r="D3073" t="str">
            <v>盒</v>
          </cell>
          <cell r="E3073">
            <v>13</v>
          </cell>
        </row>
        <row r="3074">
          <cell r="A3074">
            <v>25609</v>
          </cell>
          <cell r="B3074" t="str">
            <v>金银花露</v>
          </cell>
          <cell r="C3074" t="str">
            <v>340ml(含糖)</v>
          </cell>
          <cell r="D3074" t="str">
            <v>瓶</v>
          </cell>
          <cell r="E3074">
            <v>13</v>
          </cell>
        </row>
        <row r="3075">
          <cell r="A3075">
            <v>82219</v>
          </cell>
          <cell r="B3075" t="str">
            <v>盐酸特比萘芬凝胶(时脱扑)</v>
          </cell>
          <cell r="C3075" t="str">
            <v>20g(10g:0.1g)</v>
          </cell>
          <cell r="D3075" t="str">
            <v>支</v>
          </cell>
          <cell r="E3075">
            <v>13</v>
          </cell>
        </row>
        <row r="3076">
          <cell r="A3076">
            <v>58432</v>
          </cell>
          <cell r="B3076" t="str">
            <v>硼酸冰片滴耳液</v>
          </cell>
          <cell r="C3076" t="str">
            <v>5ml</v>
          </cell>
          <cell r="D3076" t="str">
            <v>支</v>
          </cell>
          <cell r="E3076">
            <v>13</v>
          </cell>
        </row>
        <row r="3077">
          <cell r="A3077">
            <v>44674</v>
          </cell>
          <cell r="B3077" t="str">
            <v>吲达帕胺缓释片</v>
          </cell>
          <cell r="C3077" t="str">
            <v>1.5mgx12片</v>
          </cell>
          <cell r="D3077" t="str">
            <v>盒</v>
          </cell>
          <cell r="E3077">
            <v>13</v>
          </cell>
        </row>
        <row r="3078">
          <cell r="A3078">
            <v>1841</v>
          </cell>
          <cell r="B3078" t="str">
            <v>通天口服液</v>
          </cell>
          <cell r="C3078" t="str">
            <v>10mlx6支</v>
          </cell>
          <cell r="D3078" t="str">
            <v>盒</v>
          </cell>
          <cell r="E3078">
            <v>13</v>
          </cell>
        </row>
        <row r="3079">
          <cell r="A3079">
            <v>51007</v>
          </cell>
          <cell r="B3079" t="str">
            <v>阿司匹林肠溶片(拜阿司匹灵)</v>
          </cell>
          <cell r="C3079" t="str">
            <v>0.1gx30片</v>
          </cell>
          <cell r="D3079" t="str">
            <v>盒</v>
          </cell>
          <cell r="E3079">
            <v>13</v>
          </cell>
        </row>
        <row r="3080">
          <cell r="A3080">
            <v>141233</v>
          </cell>
          <cell r="B3080" t="str">
            <v>抗病毒颗粒</v>
          </cell>
          <cell r="C3080" t="str">
            <v>9gx20袋</v>
          </cell>
          <cell r="D3080" t="str">
            <v>盒</v>
          </cell>
          <cell r="E3080">
            <v>14</v>
          </cell>
        </row>
        <row r="3081">
          <cell r="A3081">
            <v>152662</v>
          </cell>
          <cell r="B3081" t="str">
            <v>板蓝根颗粒</v>
          </cell>
          <cell r="C3081" t="str">
            <v>3gx30袋（无蔗糖）</v>
          </cell>
          <cell r="D3081" t="str">
            <v>袋</v>
          </cell>
          <cell r="E3081">
            <v>14</v>
          </cell>
        </row>
        <row r="3082">
          <cell r="A3082">
            <v>134167</v>
          </cell>
          <cell r="B3082" t="str">
            <v>蒲地蓝消炎口服液</v>
          </cell>
          <cell r="C3082" t="str">
            <v>10mlx10支</v>
          </cell>
          <cell r="D3082" t="str">
            <v>盒</v>
          </cell>
          <cell r="E3082">
            <v>14</v>
          </cell>
        </row>
        <row r="3083">
          <cell r="A3083">
            <v>15308</v>
          </cell>
          <cell r="B3083" t="str">
            <v>硝苯地平控释片(拜新同)</v>
          </cell>
          <cell r="C3083" t="str">
            <v>30mgx7片</v>
          </cell>
          <cell r="D3083" t="str">
            <v>盒</v>
          </cell>
          <cell r="E3083">
            <v>14</v>
          </cell>
        </row>
        <row r="3084">
          <cell r="A3084">
            <v>72813</v>
          </cell>
          <cell r="B3084" t="str">
            <v>清凉油</v>
          </cell>
          <cell r="C3084" t="str">
            <v>3g</v>
          </cell>
          <cell r="D3084" t="str">
            <v>盒</v>
          </cell>
          <cell r="E3084">
            <v>14</v>
          </cell>
        </row>
        <row r="3085">
          <cell r="A3085">
            <v>30332</v>
          </cell>
          <cell r="B3085" t="str">
            <v>格列齐特缓释片(达美康缓释片)</v>
          </cell>
          <cell r="C3085" t="str">
            <v>30mgx30片</v>
          </cell>
          <cell r="D3085" t="str">
            <v>盒</v>
          </cell>
          <cell r="E3085">
            <v>14</v>
          </cell>
        </row>
        <row r="3086">
          <cell r="A3086">
            <v>35100</v>
          </cell>
          <cell r="B3086" t="str">
            <v>夏桑菊颗粒</v>
          </cell>
          <cell r="C3086" t="str">
            <v>10gx20袋</v>
          </cell>
          <cell r="D3086" t="str">
            <v>袋</v>
          </cell>
          <cell r="E3086">
            <v>14</v>
          </cell>
        </row>
        <row r="3087">
          <cell r="A3087">
            <v>22944</v>
          </cell>
          <cell r="B3087" t="str">
            <v>丙酸氟替卡松鼻喷雾剂(辅舒良)</v>
          </cell>
          <cell r="C3087" t="str">
            <v>50ug：120喷</v>
          </cell>
          <cell r="D3087" t="str">
            <v>盒</v>
          </cell>
          <cell r="E3087">
            <v>14</v>
          </cell>
        </row>
        <row r="3088">
          <cell r="A3088">
            <v>63013</v>
          </cell>
          <cell r="B3088" t="str">
            <v>透气胶带</v>
          </cell>
          <cell r="C3088" t="str">
            <v>A型 1.25cmx9.1m/卷</v>
          </cell>
          <cell r="D3088" t="str">
            <v>袋</v>
          </cell>
          <cell r="E3088">
            <v>14</v>
          </cell>
        </row>
        <row r="3089">
          <cell r="A3089">
            <v>1466</v>
          </cell>
          <cell r="B3089" t="str">
            <v>复方熊胆薄荷含片(熊胆舒喉片)</v>
          </cell>
          <cell r="C3089" t="str">
            <v>8片x2板</v>
          </cell>
          <cell r="D3089" t="str">
            <v>盒</v>
          </cell>
          <cell r="E3089">
            <v>14</v>
          </cell>
        </row>
        <row r="3090">
          <cell r="A3090">
            <v>148416</v>
          </cell>
          <cell r="B3090" t="str">
            <v>地奈德乳膏</v>
          </cell>
          <cell r="C3090" t="str">
            <v>0.05%*20g</v>
          </cell>
          <cell r="D3090" t="str">
            <v>支</v>
          </cell>
          <cell r="E3090">
            <v>15</v>
          </cell>
        </row>
        <row r="3091">
          <cell r="A3091">
            <v>53857</v>
          </cell>
          <cell r="B3091" t="str">
            <v>小儿氨酚黄那敏颗粒</v>
          </cell>
          <cell r="C3091" t="str">
            <v>3gx10袋</v>
          </cell>
          <cell r="D3091" t="str">
            <v>盒</v>
          </cell>
          <cell r="E3091">
            <v>15</v>
          </cell>
        </row>
        <row r="3092">
          <cell r="A3092">
            <v>48937</v>
          </cell>
          <cell r="B3092" t="str">
            <v>枸杞子（太极牌）</v>
          </cell>
          <cell r="C3092" t="str">
            <v>一级250克(宁夏)</v>
          </cell>
          <cell r="D3092" t="str">
            <v>袋</v>
          </cell>
          <cell r="E3092">
            <v>15</v>
          </cell>
        </row>
        <row r="3093">
          <cell r="A3093">
            <v>38449</v>
          </cell>
          <cell r="B3093" t="str">
            <v>碘伏消毒液</v>
          </cell>
          <cell r="C3093" t="str">
            <v>100ml</v>
          </cell>
          <cell r="D3093" t="str">
            <v>瓶</v>
          </cell>
          <cell r="E3093">
            <v>15</v>
          </cell>
        </row>
        <row r="3094">
          <cell r="A3094">
            <v>10365</v>
          </cell>
          <cell r="B3094" t="str">
            <v>三黄片</v>
          </cell>
          <cell r="C3094" t="str">
            <v>24片x2板</v>
          </cell>
          <cell r="D3094" t="str">
            <v>盒</v>
          </cell>
          <cell r="E3094">
            <v>15</v>
          </cell>
        </row>
        <row r="3095">
          <cell r="A3095">
            <v>124955</v>
          </cell>
          <cell r="B3095" t="str">
            <v>海王牌金樽片</v>
          </cell>
          <cell r="C3095" t="str">
            <v>1g×3s×3袋</v>
          </cell>
          <cell r="D3095" t="str">
            <v>盒</v>
          </cell>
          <cell r="E3095">
            <v>15</v>
          </cell>
        </row>
        <row r="3096">
          <cell r="A3096">
            <v>49044</v>
          </cell>
          <cell r="B3096" t="str">
            <v>环保塑料袋</v>
          </cell>
          <cell r="C3096" t="str">
            <v>大号</v>
          </cell>
          <cell r="D3096" t="str">
            <v>个</v>
          </cell>
          <cell r="E3096">
            <v>15</v>
          </cell>
        </row>
        <row r="3097">
          <cell r="A3097">
            <v>119025</v>
          </cell>
          <cell r="B3097" t="str">
            <v>银柴颗粒</v>
          </cell>
          <cell r="C3097" t="str">
            <v>12gx9袋</v>
          </cell>
          <cell r="D3097" t="str">
            <v>盒</v>
          </cell>
          <cell r="E3097">
            <v>15</v>
          </cell>
        </row>
        <row r="3098">
          <cell r="A3098">
            <v>37128</v>
          </cell>
          <cell r="B3098" t="str">
            <v>大活络丸</v>
          </cell>
          <cell r="C3098" t="str">
            <v>3.5gx10丸</v>
          </cell>
          <cell r="D3098" t="str">
            <v>盒</v>
          </cell>
          <cell r="E3098">
            <v>15</v>
          </cell>
        </row>
        <row r="3099">
          <cell r="A3099">
            <v>105893</v>
          </cell>
          <cell r="B3099" t="str">
            <v>退热贴</v>
          </cell>
        </row>
        <row r="3099">
          <cell r="E3099">
            <v>15</v>
          </cell>
        </row>
        <row r="3100">
          <cell r="A3100">
            <v>137812</v>
          </cell>
          <cell r="B3100" t="str">
            <v>苯扎氯铵贴</v>
          </cell>
        </row>
        <row r="3100">
          <cell r="E3100">
            <v>15</v>
          </cell>
        </row>
        <row r="3101">
          <cell r="A3101">
            <v>84174</v>
          </cell>
          <cell r="B3101" t="str">
            <v>六味地黄丸</v>
          </cell>
        </row>
        <row r="3101">
          <cell r="E3101">
            <v>15</v>
          </cell>
        </row>
        <row r="3102">
          <cell r="A3102">
            <v>43016</v>
          </cell>
          <cell r="B3102" t="str">
            <v>阿奇霉素片</v>
          </cell>
          <cell r="C3102" t="str">
            <v>0.25gx6片x2板</v>
          </cell>
          <cell r="D3102" t="str">
            <v>盒</v>
          </cell>
          <cell r="E3102">
            <v>16</v>
          </cell>
        </row>
        <row r="3103">
          <cell r="A3103">
            <v>3209</v>
          </cell>
          <cell r="B3103" t="str">
            <v>纱布绷带</v>
          </cell>
          <cell r="C3103" t="str">
            <v>6cmx600cm</v>
          </cell>
          <cell r="D3103" t="str">
            <v>只</v>
          </cell>
          <cell r="E3103">
            <v>16</v>
          </cell>
        </row>
        <row r="3104">
          <cell r="A3104">
            <v>16571</v>
          </cell>
          <cell r="B3104" t="str">
            <v>盐酸二甲双胍片(格华止)</v>
          </cell>
          <cell r="C3104" t="str">
            <v>0.85gx20片</v>
          </cell>
          <cell r="D3104" t="str">
            <v>盒</v>
          </cell>
          <cell r="E3104">
            <v>16</v>
          </cell>
        </row>
        <row r="3105">
          <cell r="A3105">
            <v>43552</v>
          </cell>
          <cell r="B3105" t="str">
            <v>维生素B2片</v>
          </cell>
          <cell r="C3105" t="str">
            <v>5mgx100片</v>
          </cell>
          <cell r="D3105" t="str">
            <v>瓶</v>
          </cell>
          <cell r="E3105">
            <v>16</v>
          </cell>
        </row>
        <row r="3106">
          <cell r="A3106">
            <v>2025</v>
          </cell>
          <cell r="B3106" t="str">
            <v>非洛地平缓释片(波依定)</v>
          </cell>
          <cell r="C3106" t="str">
            <v>5mgx10片</v>
          </cell>
          <cell r="D3106" t="str">
            <v>盒</v>
          </cell>
          <cell r="E3106">
            <v>16</v>
          </cell>
        </row>
        <row r="3107">
          <cell r="A3107">
            <v>10462</v>
          </cell>
          <cell r="B3107" t="str">
            <v>非诺贝特胶囊(力平之)</v>
          </cell>
          <cell r="C3107" t="str">
            <v>200mgx10粒</v>
          </cell>
          <cell r="D3107" t="str">
            <v>盒</v>
          </cell>
          <cell r="E3107">
            <v>16</v>
          </cell>
        </row>
        <row r="3108">
          <cell r="A3108">
            <v>132433</v>
          </cell>
          <cell r="B3108" t="str">
            <v>复方感冒灵颗粒</v>
          </cell>
          <cell r="C3108" t="str">
            <v>14gx15袋</v>
          </cell>
          <cell r="D3108" t="str">
            <v>盒</v>
          </cell>
          <cell r="E3108">
            <v>17</v>
          </cell>
        </row>
        <row r="3109">
          <cell r="A3109">
            <v>67704</v>
          </cell>
          <cell r="B3109" t="str">
            <v>普通脱脂纱布口罩</v>
          </cell>
          <cell r="C3109" t="str">
            <v>14cmx18cmx16层</v>
          </cell>
          <cell r="D3109" t="str">
            <v>个</v>
          </cell>
          <cell r="E3109">
            <v>17</v>
          </cell>
        </row>
        <row r="3110">
          <cell r="A3110">
            <v>40935</v>
          </cell>
          <cell r="B3110" t="str">
            <v>甲硝唑口颊片</v>
          </cell>
          <cell r="C3110" t="str">
            <v>10片x2板</v>
          </cell>
          <cell r="D3110" t="str">
            <v>盒</v>
          </cell>
          <cell r="E3110">
            <v>17</v>
          </cell>
        </row>
        <row r="3111">
          <cell r="A3111">
            <v>115733</v>
          </cell>
          <cell r="B3111" t="str">
            <v>阿胶（太极天胶）</v>
          </cell>
          <cell r="C3111" t="str">
            <v>250g</v>
          </cell>
          <cell r="D3111" t="str">
            <v>盒</v>
          </cell>
          <cell r="E3111">
            <v>17</v>
          </cell>
        </row>
        <row r="3112">
          <cell r="A3112">
            <v>60346</v>
          </cell>
          <cell r="B3112" t="str">
            <v>开塞露</v>
          </cell>
          <cell r="C3112" t="str">
            <v>10ml</v>
          </cell>
          <cell r="D3112" t="str">
            <v>支</v>
          </cell>
          <cell r="E3112">
            <v>17</v>
          </cell>
        </row>
        <row r="3113">
          <cell r="A3113">
            <v>763</v>
          </cell>
          <cell r="B3113" t="str">
            <v>小儿氨酚黄那敏颗粒</v>
          </cell>
          <cell r="C3113" t="str">
            <v>12袋</v>
          </cell>
          <cell r="D3113" t="str">
            <v>盒</v>
          </cell>
          <cell r="E3113">
            <v>18</v>
          </cell>
        </row>
        <row r="3114">
          <cell r="A3114">
            <v>23895</v>
          </cell>
          <cell r="B3114" t="str">
            <v>枸橼酸西地那非片(万艾可)</v>
          </cell>
          <cell r="C3114" t="str">
            <v>100mgx1片</v>
          </cell>
          <cell r="D3114" t="str">
            <v>盒</v>
          </cell>
          <cell r="E3114">
            <v>18</v>
          </cell>
        </row>
        <row r="3115">
          <cell r="A3115">
            <v>836</v>
          </cell>
          <cell r="B3115" t="str">
            <v>醋酸氟轻松乳膏</v>
          </cell>
          <cell r="C3115" t="str">
            <v>10g:2.5mg</v>
          </cell>
          <cell r="D3115" t="str">
            <v>支</v>
          </cell>
          <cell r="E3115">
            <v>18</v>
          </cell>
        </row>
        <row r="3116">
          <cell r="A3116">
            <v>16426</v>
          </cell>
          <cell r="B3116" t="str">
            <v>双歧杆菌乳杆菌三联活菌片(金双歧)</v>
          </cell>
          <cell r="C3116" t="str">
            <v>24片</v>
          </cell>
          <cell r="D3116" t="str">
            <v>盒</v>
          </cell>
          <cell r="E3116">
            <v>18</v>
          </cell>
        </row>
        <row r="3117">
          <cell r="A3117">
            <v>107574</v>
          </cell>
          <cell r="B3117" t="str">
            <v>花醇金银花露</v>
          </cell>
          <cell r="C3117" t="str">
            <v>340ml（玻璃瓶）</v>
          </cell>
          <cell r="D3117" t="str">
            <v>瓶</v>
          </cell>
          <cell r="E3117">
            <v>18</v>
          </cell>
        </row>
        <row r="3118">
          <cell r="A3118">
            <v>43186</v>
          </cell>
          <cell r="B3118" t="str">
            <v>药艾条</v>
          </cell>
          <cell r="C3118" t="str">
            <v>28g</v>
          </cell>
          <cell r="D3118" t="str">
            <v>支</v>
          </cell>
          <cell r="E3118">
            <v>18</v>
          </cell>
        </row>
        <row r="3119">
          <cell r="A3119">
            <v>28604</v>
          </cell>
          <cell r="B3119" t="str">
            <v>头孢克肟胶囊</v>
          </cell>
          <cell r="C3119" t="str">
            <v>0.1gx6粒</v>
          </cell>
          <cell r="D3119" t="str">
            <v>盒</v>
          </cell>
          <cell r="E3119">
            <v>19</v>
          </cell>
        </row>
        <row r="3120">
          <cell r="A3120">
            <v>110030</v>
          </cell>
          <cell r="B3120" t="str">
            <v>健胃消食片(小儿)</v>
          </cell>
          <cell r="C3120" t="str">
            <v>0.5gx12片x6板(薄膜衣）</v>
          </cell>
          <cell r="D3120" t="str">
            <v>盒</v>
          </cell>
          <cell r="E3120">
            <v>19</v>
          </cell>
        </row>
        <row r="3121">
          <cell r="A3121">
            <v>96799</v>
          </cell>
          <cell r="B3121" t="str">
            <v>精制银翘解毒片 </v>
          </cell>
          <cell r="C3121" t="str">
            <v>15片x3板(每片含扑热息痛44mg)</v>
          </cell>
          <cell r="D3121" t="str">
            <v>盒</v>
          </cell>
          <cell r="E3121">
            <v>19</v>
          </cell>
        </row>
        <row r="3122">
          <cell r="A3122">
            <v>135294</v>
          </cell>
          <cell r="B3122" t="str">
            <v>莫匹罗星软膏</v>
          </cell>
          <cell r="C3122" t="str">
            <v>2%:5g</v>
          </cell>
          <cell r="D3122" t="str">
            <v>盒</v>
          </cell>
          <cell r="E3122">
            <v>20</v>
          </cell>
        </row>
        <row r="3123">
          <cell r="A3123">
            <v>2250</v>
          </cell>
          <cell r="B3123" t="str">
            <v>吡罗昔康片(炎痛喜康片)</v>
          </cell>
          <cell r="C3123" t="str">
            <v>0.02gx25片</v>
          </cell>
          <cell r="D3123" t="str">
            <v>瓶</v>
          </cell>
          <cell r="E3123">
            <v>20</v>
          </cell>
        </row>
        <row r="3124">
          <cell r="A3124">
            <v>136396</v>
          </cell>
          <cell r="B3124" t="str">
            <v>芪鹿补血颗粒</v>
          </cell>
          <cell r="C3124" t="str">
            <v>7gx9袋</v>
          </cell>
          <cell r="D3124" t="str">
            <v>盒</v>
          </cell>
          <cell r="E3124">
            <v>20</v>
          </cell>
        </row>
        <row r="3125">
          <cell r="A3125">
            <v>47245</v>
          </cell>
          <cell r="B3125" t="str">
            <v>稳心颗粒</v>
          </cell>
          <cell r="C3125" t="str">
            <v>5gx9袋(无糖型)</v>
          </cell>
          <cell r="D3125" t="str">
            <v>盒</v>
          </cell>
          <cell r="E3125">
            <v>20</v>
          </cell>
        </row>
        <row r="3126">
          <cell r="A3126">
            <v>119411</v>
          </cell>
          <cell r="B3126" t="str">
            <v>绿盾PM2.5口罩</v>
          </cell>
          <cell r="C3126" t="str">
            <v>L(1只)男士及脸型较大女士适用</v>
          </cell>
          <cell r="D3126" t="str">
            <v>盒</v>
          </cell>
          <cell r="E3126">
            <v>20</v>
          </cell>
        </row>
        <row r="3127">
          <cell r="A3127">
            <v>823</v>
          </cell>
          <cell r="B3127" t="str">
            <v>莫匹罗星软膏(百多邦软膏)</v>
          </cell>
          <cell r="C3127" t="str">
            <v>2%:5g</v>
          </cell>
          <cell r="D3127" t="str">
            <v>支</v>
          </cell>
          <cell r="E3127">
            <v>20</v>
          </cell>
        </row>
        <row r="3128">
          <cell r="A3128">
            <v>68437</v>
          </cell>
          <cell r="B3128" t="str">
            <v>药艾条</v>
          </cell>
          <cell r="C3128" t="str">
            <v>30g</v>
          </cell>
          <cell r="D3128" t="str">
            <v>支</v>
          </cell>
          <cell r="E3128">
            <v>20</v>
          </cell>
        </row>
        <row r="3129">
          <cell r="A3129">
            <v>131124</v>
          </cell>
          <cell r="B3129" t="str">
            <v>太极水</v>
          </cell>
          <cell r="C3129" t="str">
            <v>310ml</v>
          </cell>
          <cell r="D3129" t="str">
            <v>罐</v>
          </cell>
          <cell r="E3129">
            <v>20</v>
          </cell>
        </row>
        <row r="3130">
          <cell r="A3130">
            <v>9907869</v>
          </cell>
          <cell r="B3130" t="str">
            <v>全安素空罐换购</v>
          </cell>
          <cell r="C3130" t="str">
            <v/>
          </cell>
          <cell r="D3130" t="str">
            <v>听</v>
          </cell>
          <cell r="E3130">
            <v>20</v>
          </cell>
        </row>
        <row r="3131">
          <cell r="A3131">
            <v>1902</v>
          </cell>
          <cell r="B3131" t="str">
            <v>鲜竹沥</v>
          </cell>
          <cell r="C3131" t="str">
            <v>100ml(塑料瓶)</v>
          </cell>
          <cell r="D3131" t="str">
            <v>瓶</v>
          </cell>
          <cell r="E3131">
            <v>21</v>
          </cell>
        </row>
        <row r="3132">
          <cell r="A3132">
            <v>69810</v>
          </cell>
          <cell r="B3132" t="str">
            <v>开塞露</v>
          </cell>
          <cell r="C3132" t="str">
            <v>20ml(含甘油)</v>
          </cell>
          <cell r="D3132" t="str">
            <v>支</v>
          </cell>
          <cell r="E3132">
            <v>21</v>
          </cell>
        </row>
        <row r="3133">
          <cell r="A3133">
            <v>119118</v>
          </cell>
          <cell r="B3133" t="str">
            <v>医用护理口罩</v>
          </cell>
          <cell r="C3133" t="str">
            <v>17cmx9cm-3层x5只(挂耳型)灭菌级</v>
          </cell>
          <cell r="D3133" t="str">
            <v>袋</v>
          </cell>
          <cell r="E3133">
            <v>21</v>
          </cell>
        </row>
        <row r="3134">
          <cell r="A3134">
            <v>81941</v>
          </cell>
          <cell r="B3134" t="str">
            <v>复方丹参滴丸</v>
          </cell>
          <cell r="C3134" t="str">
            <v>27mgx180丸</v>
          </cell>
          <cell r="D3134" t="str">
            <v>盒</v>
          </cell>
          <cell r="E3134">
            <v>21</v>
          </cell>
        </row>
        <row r="3135">
          <cell r="A3135">
            <v>123156</v>
          </cell>
          <cell r="B3135" t="str">
            <v>人绒毛膜促性腺激素诊断试剂盒 （胶体金法）</v>
          </cell>
          <cell r="C3135" t="str">
            <v>1条装（精条型）</v>
          </cell>
          <cell r="D3135" t="str">
            <v>盒</v>
          </cell>
          <cell r="E3135">
            <v>22</v>
          </cell>
        </row>
        <row r="3136">
          <cell r="A3136">
            <v>49969</v>
          </cell>
          <cell r="B3136" t="str">
            <v>复方板蓝根颗粒</v>
          </cell>
          <cell r="C3136" t="str">
            <v>15gx25袋</v>
          </cell>
          <cell r="D3136" t="str">
            <v>袋</v>
          </cell>
          <cell r="E3136">
            <v>22</v>
          </cell>
        </row>
        <row r="3137">
          <cell r="A3137">
            <v>63027</v>
          </cell>
          <cell r="B3137" t="str">
            <v>棉签</v>
          </cell>
          <cell r="C3137" t="str">
            <v>10cmx50支(竹棒型,单头)灭菌级</v>
          </cell>
          <cell r="D3137" t="str">
            <v>袋</v>
          </cell>
          <cell r="E3137">
            <v>23</v>
          </cell>
        </row>
        <row r="3138">
          <cell r="A3138">
            <v>104690</v>
          </cell>
          <cell r="B3138" t="str">
            <v>炎可宁胶囊</v>
          </cell>
          <cell r="C3138" t="str">
            <v>0.4g*3板*9粒</v>
          </cell>
          <cell r="D3138" t="str">
            <v>盒</v>
          </cell>
          <cell r="E3138">
            <v>24</v>
          </cell>
        </row>
        <row r="3139">
          <cell r="A3139">
            <v>153885</v>
          </cell>
          <cell r="B3139" t="str">
            <v>清肺止咳丸</v>
          </cell>
          <cell r="C3139" t="str">
            <v>0.25gx12丸x2板</v>
          </cell>
          <cell r="D3139" t="str">
            <v>盒</v>
          </cell>
          <cell r="E3139">
            <v>25</v>
          </cell>
        </row>
        <row r="3140">
          <cell r="A3140">
            <v>39103</v>
          </cell>
          <cell r="B3140" t="str">
            <v>葡萄糖酸钙锌口服溶液</v>
          </cell>
        </row>
        <row r="3140">
          <cell r="E3140">
            <v>25</v>
          </cell>
        </row>
        <row r="3141">
          <cell r="A3141">
            <v>2741</v>
          </cell>
          <cell r="B3141" t="str">
            <v>脱脂纱布口罩</v>
          </cell>
        </row>
        <row r="3141">
          <cell r="E3141">
            <v>25</v>
          </cell>
        </row>
        <row r="3142">
          <cell r="A3142">
            <v>144423</v>
          </cell>
          <cell r="B3142" t="str">
            <v>健胃消食片</v>
          </cell>
          <cell r="C3142" t="str">
            <v>0.8g*32片（无糖型薄膜衣片）</v>
          </cell>
          <cell r="D3142" t="str">
            <v>盒</v>
          </cell>
          <cell r="E3142">
            <v>27</v>
          </cell>
        </row>
        <row r="3143">
          <cell r="A3143">
            <v>1330</v>
          </cell>
          <cell r="B3143" t="str">
            <v>生力雄丸</v>
          </cell>
          <cell r="C3143" t="str">
            <v>12丸x2板</v>
          </cell>
          <cell r="D3143" t="str">
            <v>盒</v>
          </cell>
          <cell r="E3143">
            <v>28</v>
          </cell>
        </row>
        <row r="3144">
          <cell r="A3144">
            <v>16378</v>
          </cell>
          <cell r="B3144" t="str">
            <v>麝香心脑乐片</v>
          </cell>
          <cell r="C3144" t="str">
            <v>0.3gx24片</v>
          </cell>
          <cell r="D3144" t="str">
            <v>盒</v>
          </cell>
          <cell r="E3144">
            <v>30</v>
          </cell>
        </row>
        <row r="3145">
          <cell r="A3145">
            <v>60328</v>
          </cell>
          <cell r="B3145" t="str">
            <v>诺氟沙星胶囊</v>
          </cell>
          <cell r="C3145" t="str">
            <v>0.1gx10粒</v>
          </cell>
          <cell r="D3145" t="str">
            <v>板</v>
          </cell>
          <cell r="E3145">
            <v>32</v>
          </cell>
        </row>
        <row r="3146">
          <cell r="A3146">
            <v>59169</v>
          </cell>
          <cell r="B3146" t="str">
            <v>奇正消痛贴膏</v>
          </cell>
          <cell r="C3146" t="str">
            <v>1.2g:2.5ml/贴(OTC装)</v>
          </cell>
          <cell r="D3146" t="str">
            <v>贴</v>
          </cell>
          <cell r="E3146">
            <v>33</v>
          </cell>
        </row>
        <row r="3147">
          <cell r="A3147">
            <v>1945</v>
          </cell>
          <cell r="B3147" t="str">
            <v>风油精</v>
          </cell>
          <cell r="C3147" t="str">
            <v>3ml</v>
          </cell>
          <cell r="D3147" t="str">
            <v>瓶</v>
          </cell>
          <cell r="E3147">
            <v>33</v>
          </cell>
        </row>
        <row r="3148">
          <cell r="A3148">
            <v>124048</v>
          </cell>
          <cell r="B3148" t="str">
            <v>红牛维生素功能饮料</v>
          </cell>
          <cell r="C3148" t="str">
            <v>250ml</v>
          </cell>
          <cell r="D3148" t="str">
            <v>罐</v>
          </cell>
          <cell r="E3148">
            <v>36</v>
          </cell>
        </row>
        <row r="3149">
          <cell r="A3149">
            <v>1818</v>
          </cell>
          <cell r="B3149" t="str">
            <v>风油精</v>
          </cell>
          <cell r="C3149" t="str">
            <v>3ml</v>
          </cell>
          <cell r="D3149" t="str">
            <v>瓶</v>
          </cell>
          <cell r="E3149">
            <v>40</v>
          </cell>
        </row>
        <row r="3150">
          <cell r="A3150">
            <v>21580</v>
          </cell>
          <cell r="B3150" t="str">
            <v>补肾益寿胶囊</v>
          </cell>
          <cell r="C3150" t="str">
            <v>0.3gx60粒</v>
          </cell>
          <cell r="D3150" t="str">
            <v>盒</v>
          </cell>
          <cell r="E3150">
            <v>41</v>
          </cell>
        </row>
        <row r="3151">
          <cell r="A3151">
            <v>30352</v>
          </cell>
          <cell r="B3151" t="str">
            <v>云南白药创可贴</v>
          </cell>
          <cell r="C3151" t="str">
            <v>20片(轻巧护翼型)(1.5x2.3cm)</v>
          </cell>
          <cell r="D3151" t="str">
            <v>盒</v>
          </cell>
          <cell r="E3151">
            <v>42</v>
          </cell>
        </row>
        <row r="3152">
          <cell r="A3152">
            <v>9955</v>
          </cell>
          <cell r="B3152" t="str">
            <v>藿香正气水</v>
          </cell>
          <cell r="C3152" t="str">
            <v>10mlx10支</v>
          </cell>
          <cell r="D3152" t="str">
            <v>盒</v>
          </cell>
          <cell r="E3152">
            <v>44</v>
          </cell>
        </row>
        <row r="3153">
          <cell r="A3153">
            <v>148345</v>
          </cell>
          <cell r="B3153" t="str">
            <v>小儿化痰止咳颗粒</v>
          </cell>
          <cell r="C3153" t="str">
            <v>5克x8袋</v>
          </cell>
          <cell r="D3153" t="str">
            <v>盒</v>
          </cell>
          <cell r="E3153">
            <v>53</v>
          </cell>
        </row>
        <row r="3154">
          <cell r="A3154">
            <v>9984</v>
          </cell>
          <cell r="B3154" t="str">
            <v>医用棉签</v>
          </cell>
          <cell r="C3154" t="str">
            <v>40支Ⅰ型</v>
          </cell>
          <cell r="D3154" t="str">
            <v>袋</v>
          </cell>
          <cell r="E3154">
            <v>59</v>
          </cell>
        </row>
        <row r="3155">
          <cell r="A3155">
            <v>134900</v>
          </cell>
          <cell r="B3155" t="str">
            <v>山银花露（冰糖型）</v>
          </cell>
          <cell r="C3155" t="str">
            <v>340ml</v>
          </cell>
          <cell r="D3155" t="str">
            <v>瓶</v>
          </cell>
          <cell r="E3155">
            <v>66</v>
          </cell>
        </row>
        <row r="3156">
          <cell r="A3156">
            <v>124803</v>
          </cell>
          <cell r="B3156" t="str">
            <v>金银花露</v>
          </cell>
          <cell r="C3156" t="str">
            <v>340ml</v>
          </cell>
          <cell r="D3156" t="str">
            <v>瓶</v>
          </cell>
          <cell r="E3156">
            <v>76</v>
          </cell>
        </row>
        <row r="3157">
          <cell r="A3157">
            <v>60299</v>
          </cell>
          <cell r="B3157" t="str">
            <v>开塞露</v>
          </cell>
          <cell r="C3157" t="str">
            <v>20ml(含甘油)</v>
          </cell>
          <cell r="D3157" t="str">
            <v>支</v>
          </cell>
          <cell r="E3157">
            <v>89</v>
          </cell>
        </row>
        <row r="3158">
          <cell r="A3158">
            <v>36345</v>
          </cell>
          <cell r="B3158" t="str">
            <v>大卫排卵(LH)检测试条[促黄体生成素(LH)检测试纸(胶体金法)]</v>
          </cell>
          <cell r="C3158" t="str">
            <v>1人份/袋(RH-LH-S)</v>
          </cell>
          <cell r="D3158" t="str">
            <v>条</v>
          </cell>
          <cell r="E3158">
            <v>90</v>
          </cell>
        </row>
        <row r="3159">
          <cell r="A3159">
            <v>1846</v>
          </cell>
          <cell r="B3159" t="str">
            <v>藿香正气口服液</v>
          </cell>
          <cell r="C3159" t="str">
            <v>10mlx5支</v>
          </cell>
          <cell r="D3159" t="str">
            <v>盒</v>
          </cell>
          <cell r="E3159">
            <v>94</v>
          </cell>
        </row>
        <row r="3160">
          <cell r="A3160">
            <v>515</v>
          </cell>
          <cell r="B3160" t="str">
            <v>氯芬黄敏片(感冒通片)</v>
          </cell>
          <cell r="C3160" t="str">
            <v>24片(板装)</v>
          </cell>
          <cell r="D3160" t="str">
            <v>板</v>
          </cell>
          <cell r="E3160">
            <v>111</v>
          </cell>
        </row>
        <row r="3161">
          <cell r="A3161">
            <v>141171</v>
          </cell>
          <cell r="B3161" t="str">
            <v>辛芩颗粒</v>
          </cell>
          <cell r="C3161" t="str">
            <v>20g/袋x10袋/盒</v>
          </cell>
          <cell r="D3161" t="str">
            <v>盒</v>
          </cell>
          <cell r="E3161">
            <v>118</v>
          </cell>
        </row>
        <row r="3162">
          <cell r="A3162">
            <v>47683</v>
          </cell>
          <cell r="B3162" t="str">
            <v>藿香正气口服液</v>
          </cell>
          <cell r="C3162" t="str">
            <v>10mlx10支</v>
          </cell>
          <cell r="D3162" t="str">
            <v>盒</v>
          </cell>
          <cell r="E3162">
            <v>157</v>
          </cell>
        </row>
        <row r="3163">
          <cell r="A3163">
            <v>9908369</v>
          </cell>
          <cell r="B3163" t="str">
            <v>中秋礼券</v>
          </cell>
          <cell r="C3163" t="str">
            <v/>
          </cell>
          <cell r="D3163" t="str">
            <v>张</v>
          </cell>
          <cell r="E3163">
            <v>464</v>
          </cell>
        </row>
        <row r="3164">
          <cell r="A3164">
            <v>135140</v>
          </cell>
          <cell r="B3164" t="str">
            <v>安易血糖仪套装</v>
          </cell>
          <cell r="C3164" t="str">
            <v>盒</v>
          </cell>
          <cell r="D3164" t="str">
            <v>安易血糖仪+50片试条</v>
          </cell>
          <cell r="E3164" t="str">
            <v>三诺生物</v>
          </cell>
        </row>
        <row r="3165">
          <cell r="A3165">
            <v>114711</v>
          </cell>
          <cell r="B3165" t="str">
            <v>咽炎片</v>
          </cell>
          <cell r="C3165" t="str">
            <v>盒</v>
          </cell>
          <cell r="D3165" t="str">
            <v>0.25gx15片x2板(糖衣)</v>
          </cell>
          <cell r="E3165" t="str">
            <v>成都迪康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  <sheetName val="Sheet1"/>
    </sheetNames>
    <sheetDataSet>
      <sheetData sheetId="0"/>
      <sheetData sheetId="1">
        <row r="1">
          <cell r="A1" t="str">
            <v>id号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货品状态</v>
          </cell>
          <cell r="G1" t="str">
            <v>筛选</v>
          </cell>
          <cell r="H1" t="str">
            <v>批次库存金额</v>
          </cell>
        </row>
        <row r="2">
          <cell r="A2">
            <v>141171</v>
          </cell>
          <cell r="B2" t="str">
            <v>辛芩颗粒</v>
          </cell>
          <cell r="C2" t="str">
            <v>20g/袋x10袋/盒</v>
          </cell>
          <cell r="D2" t="str">
            <v>盒</v>
          </cell>
          <cell r="E2">
            <v>118</v>
          </cell>
          <cell r="F2" t="str">
            <v>合格</v>
          </cell>
          <cell r="G2" t="str">
            <v>*</v>
          </cell>
          <cell r="H2">
            <v>2100.4</v>
          </cell>
        </row>
        <row r="3">
          <cell r="A3">
            <v>515</v>
          </cell>
          <cell r="B3" t="str">
            <v>氯芬黄敏片(感冒通片)</v>
          </cell>
          <cell r="C3" t="str">
            <v>24片(板装)</v>
          </cell>
          <cell r="D3" t="str">
            <v>板</v>
          </cell>
          <cell r="E3">
            <v>111</v>
          </cell>
          <cell r="F3" t="str">
            <v>合格</v>
          </cell>
          <cell r="G3" t="str">
            <v>*</v>
          </cell>
          <cell r="H3">
            <v>55.833</v>
          </cell>
        </row>
        <row r="4">
          <cell r="A4">
            <v>60299</v>
          </cell>
          <cell r="B4" t="str">
            <v>开塞露</v>
          </cell>
          <cell r="C4" t="str">
            <v>20ml(含甘油)</v>
          </cell>
          <cell r="D4" t="str">
            <v>支</v>
          </cell>
          <cell r="E4">
            <v>90</v>
          </cell>
          <cell r="F4" t="str">
            <v>合格</v>
          </cell>
          <cell r="G4" t="str">
            <v>*</v>
          </cell>
          <cell r="H4">
            <v>61.65</v>
          </cell>
        </row>
        <row r="5">
          <cell r="A5">
            <v>9984</v>
          </cell>
          <cell r="B5" t="str">
            <v>医用棉签</v>
          </cell>
          <cell r="C5" t="str">
            <v>40支Ⅰ型</v>
          </cell>
          <cell r="D5" t="str">
            <v>袋</v>
          </cell>
          <cell r="E5">
            <v>59</v>
          </cell>
          <cell r="F5" t="str">
            <v>合格</v>
          </cell>
          <cell r="G5" t="str">
            <v>*</v>
          </cell>
          <cell r="H5">
            <v>25.37</v>
          </cell>
        </row>
        <row r="6">
          <cell r="A6">
            <v>30352</v>
          </cell>
          <cell r="B6" t="str">
            <v>云南白药创可贴</v>
          </cell>
          <cell r="C6" t="str">
            <v>20片(轻巧护翼型)(1.5x2.3cm)</v>
          </cell>
          <cell r="D6" t="str">
            <v>盒</v>
          </cell>
          <cell r="E6">
            <v>46</v>
          </cell>
          <cell r="F6" t="str">
            <v>合格</v>
          </cell>
          <cell r="G6" t="str">
            <v>*</v>
          </cell>
          <cell r="H6">
            <v>115</v>
          </cell>
        </row>
        <row r="7">
          <cell r="A7">
            <v>1818</v>
          </cell>
          <cell r="B7" t="str">
            <v>风油精</v>
          </cell>
          <cell r="C7" t="str">
            <v>3ml</v>
          </cell>
          <cell r="D7" t="str">
            <v>瓶</v>
          </cell>
          <cell r="E7">
            <v>40</v>
          </cell>
          <cell r="F7" t="str">
            <v>合格</v>
          </cell>
          <cell r="G7" t="str">
            <v>*</v>
          </cell>
          <cell r="H7">
            <v>96.7</v>
          </cell>
        </row>
        <row r="8">
          <cell r="A8">
            <v>1945</v>
          </cell>
          <cell r="B8" t="str">
            <v>风油精</v>
          </cell>
          <cell r="C8" t="str">
            <v>3ml</v>
          </cell>
          <cell r="D8" t="str">
            <v>瓶</v>
          </cell>
          <cell r="E8">
            <v>33</v>
          </cell>
          <cell r="F8" t="str">
            <v>合格</v>
          </cell>
          <cell r="G8" t="str">
            <v>*</v>
          </cell>
          <cell r="H8">
            <v>50.16</v>
          </cell>
        </row>
        <row r="9">
          <cell r="A9">
            <v>144423</v>
          </cell>
          <cell r="B9" t="str">
            <v>健胃消食片</v>
          </cell>
          <cell r="C9" t="str">
            <v>0.8g*32片（无糖型薄膜衣片）</v>
          </cell>
          <cell r="D9" t="str">
            <v>盒</v>
          </cell>
          <cell r="E9">
            <v>27</v>
          </cell>
          <cell r="F9" t="str">
            <v>合格</v>
          </cell>
          <cell r="G9" t="str">
            <v>*</v>
          </cell>
          <cell r="H9">
            <v>216</v>
          </cell>
        </row>
        <row r="10">
          <cell r="A10">
            <v>39103</v>
          </cell>
          <cell r="B10" t="str">
            <v>葡萄糖酸钙锌口服溶液</v>
          </cell>
          <cell r="C10" t="str">
            <v>10mlx24支</v>
          </cell>
          <cell r="D10" t="str">
            <v>盒</v>
          </cell>
          <cell r="E10">
            <v>27</v>
          </cell>
          <cell r="F10" t="str">
            <v>合格</v>
          </cell>
          <cell r="G10" t="str">
            <v>*</v>
          </cell>
          <cell r="H10">
            <v>939.6</v>
          </cell>
        </row>
        <row r="11">
          <cell r="A11">
            <v>119118</v>
          </cell>
          <cell r="B11" t="str">
            <v>医用护理口罩</v>
          </cell>
          <cell r="C11" t="str">
            <v>17cmx9cm-3层x5只(挂耳型)灭菌级</v>
          </cell>
          <cell r="D11" t="str">
            <v>袋</v>
          </cell>
          <cell r="E11">
            <v>24</v>
          </cell>
          <cell r="F11" t="str">
            <v>合格</v>
          </cell>
          <cell r="G11" t="str">
            <v>*</v>
          </cell>
          <cell r="H11">
            <v>57.36</v>
          </cell>
        </row>
        <row r="12">
          <cell r="A12">
            <v>63027</v>
          </cell>
          <cell r="B12" t="str">
            <v>棉签</v>
          </cell>
          <cell r="C12" t="str">
            <v>10cmx50支(竹棒型,单头)灭菌级</v>
          </cell>
          <cell r="D12" t="str">
            <v>袋</v>
          </cell>
          <cell r="E12">
            <v>24</v>
          </cell>
          <cell r="F12" t="str">
            <v>合格</v>
          </cell>
          <cell r="G12" t="str">
            <v>*</v>
          </cell>
          <cell r="H12">
            <v>23.52</v>
          </cell>
        </row>
        <row r="13">
          <cell r="A13">
            <v>134167</v>
          </cell>
          <cell r="B13" t="str">
            <v>蒲地蓝消炎口服液</v>
          </cell>
          <cell r="C13" t="str">
            <v>10mlx10支</v>
          </cell>
          <cell r="D13" t="str">
            <v>盒</v>
          </cell>
          <cell r="E13">
            <v>23</v>
          </cell>
          <cell r="F13" t="str">
            <v>合格</v>
          </cell>
          <cell r="G13" t="str">
            <v>*</v>
          </cell>
          <cell r="H13">
            <v>858.82</v>
          </cell>
        </row>
        <row r="14">
          <cell r="A14">
            <v>1902</v>
          </cell>
          <cell r="B14" t="str">
            <v>鲜竹沥</v>
          </cell>
          <cell r="C14" t="str">
            <v>100ml(塑料瓶)</v>
          </cell>
          <cell r="D14" t="str">
            <v>瓶</v>
          </cell>
          <cell r="E14">
            <v>21</v>
          </cell>
          <cell r="F14" t="str">
            <v>合格</v>
          </cell>
          <cell r="G14" t="str">
            <v>*</v>
          </cell>
          <cell r="H14">
            <v>30.45</v>
          </cell>
        </row>
        <row r="15">
          <cell r="A15">
            <v>110030</v>
          </cell>
          <cell r="B15" t="str">
            <v>健胃消食片(小儿)</v>
          </cell>
          <cell r="C15" t="str">
            <v>0.5gx12片x6板(薄膜衣）</v>
          </cell>
          <cell r="D15" t="str">
            <v>盒</v>
          </cell>
          <cell r="E15">
            <v>21</v>
          </cell>
          <cell r="F15" t="str">
            <v>合格</v>
          </cell>
          <cell r="G15" t="str">
            <v>*</v>
          </cell>
          <cell r="H15">
            <v>231</v>
          </cell>
        </row>
        <row r="16">
          <cell r="A16">
            <v>81941</v>
          </cell>
          <cell r="B16" t="str">
            <v>复方丹参滴丸</v>
          </cell>
          <cell r="C16" t="str">
            <v>27mgx180丸</v>
          </cell>
          <cell r="D16" t="str">
            <v>盒</v>
          </cell>
          <cell r="E16">
            <v>21</v>
          </cell>
          <cell r="F16" t="str">
            <v>合格</v>
          </cell>
          <cell r="G16" t="str">
            <v>*</v>
          </cell>
          <cell r="H16">
            <v>547.68</v>
          </cell>
        </row>
        <row r="17">
          <cell r="A17">
            <v>135294</v>
          </cell>
          <cell r="B17" t="str">
            <v>莫匹罗星软膏</v>
          </cell>
          <cell r="C17" t="str">
            <v>2%:5g</v>
          </cell>
          <cell r="D17" t="str">
            <v>盒</v>
          </cell>
          <cell r="E17">
            <v>20</v>
          </cell>
          <cell r="F17" t="str">
            <v>合格</v>
          </cell>
          <cell r="G17" t="str">
            <v>*</v>
          </cell>
          <cell r="H17">
            <v>180</v>
          </cell>
        </row>
        <row r="18">
          <cell r="A18">
            <v>119411</v>
          </cell>
          <cell r="B18" t="str">
            <v>绿盾PM2.5口罩</v>
          </cell>
          <cell r="C18" t="str">
            <v>L(1只)男士及脸型较大女士适用</v>
          </cell>
          <cell r="D18" t="str">
            <v>盒</v>
          </cell>
          <cell r="E18">
            <v>20</v>
          </cell>
          <cell r="F18" t="str">
            <v>合格</v>
          </cell>
          <cell r="G18" t="str">
            <v>*</v>
          </cell>
          <cell r="H18">
            <v>364</v>
          </cell>
        </row>
        <row r="19">
          <cell r="A19">
            <v>139379</v>
          </cell>
          <cell r="B19" t="str">
            <v>感冒清热颗粒</v>
          </cell>
          <cell r="C19" t="str">
            <v>12g*12袋</v>
          </cell>
          <cell r="D19" t="str">
            <v>盒</v>
          </cell>
          <cell r="E19">
            <v>18</v>
          </cell>
          <cell r="F19" t="str">
            <v>合格</v>
          </cell>
          <cell r="G19" t="str">
            <v>*</v>
          </cell>
          <cell r="H19">
            <v>187.2</v>
          </cell>
        </row>
        <row r="20">
          <cell r="A20">
            <v>132433</v>
          </cell>
          <cell r="B20" t="str">
            <v>复方感冒灵颗粒</v>
          </cell>
          <cell r="C20" t="str">
            <v>14gx15袋</v>
          </cell>
          <cell r="D20" t="str">
            <v>盒</v>
          </cell>
          <cell r="E20">
            <v>17</v>
          </cell>
          <cell r="F20" t="str">
            <v>合格</v>
          </cell>
          <cell r="G20" t="str">
            <v>*</v>
          </cell>
          <cell r="H20">
            <v>212.5</v>
          </cell>
        </row>
        <row r="21">
          <cell r="A21">
            <v>115733</v>
          </cell>
          <cell r="B21" t="str">
            <v>阿胶（太极天胶）</v>
          </cell>
          <cell r="C21" t="str">
            <v>250g</v>
          </cell>
          <cell r="D21" t="str">
            <v>盒</v>
          </cell>
          <cell r="E21">
            <v>17</v>
          </cell>
          <cell r="F21" t="str">
            <v>合格</v>
          </cell>
          <cell r="G21" t="str">
            <v>*</v>
          </cell>
          <cell r="H21">
            <v>7815</v>
          </cell>
        </row>
        <row r="22">
          <cell r="A22">
            <v>2025</v>
          </cell>
          <cell r="B22" t="str">
            <v>非洛地平缓释片(波依定)</v>
          </cell>
          <cell r="C22" t="str">
            <v>5mgx10片</v>
          </cell>
          <cell r="D22" t="str">
            <v>盒</v>
          </cell>
          <cell r="E22">
            <v>17</v>
          </cell>
          <cell r="F22" t="str">
            <v>合格</v>
          </cell>
          <cell r="G22" t="str">
            <v>*</v>
          </cell>
          <cell r="H22">
            <v>550.8</v>
          </cell>
        </row>
        <row r="23">
          <cell r="A23">
            <v>15308</v>
          </cell>
          <cell r="B23" t="str">
            <v>硝苯地平控释片(拜新同)</v>
          </cell>
          <cell r="C23" t="str">
            <v>30mgx7片</v>
          </cell>
          <cell r="D23" t="str">
            <v>盒</v>
          </cell>
          <cell r="E23">
            <v>16</v>
          </cell>
          <cell r="F23" t="str">
            <v>合格</v>
          </cell>
          <cell r="G23" t="str">
            <v>*</v>
          </cell>
          <cell r="H23">
            <v>471.36</v>
          </cell>
        </row>
        <row r="24">
          <cell r="A24">
            <v>16571</v>
          </cell>
          <cell r="B24" t="str">
            <v>盐酸二甲双胍片(格华止)</v>
          </cell>
          <cell r="C24" t="str">
            <v>0.85gx20片</v>
          </cell>
          <cell r="D24" t="str">
            <v>盒</v>
          </cell>
          <cell r="E24">
            <v>16</v>
          </cell>
          <cell r="F24" t="str">
            <v>合格</v>
          </cell>
          <cell r="G24" t="str">
            <v>*</v>
          </cell>
          <cell r="H24">
            <v>512</v>
          </cell>
        </row>
        <row r="25">
          <cell r="A25">
            <v>30332</v>
          </cell>
          <cell r="B25" t="str">
            <v>格列齐特缓释片(达美康缓释片)</v>
          </cell>
          <cell r="C25" t="str">
            <v>30mgx30片</v>
          </cell>
          <cell r="D25" t="str">
            <v>盒</v>
          </cell>
          <cell r="E25">
            <v>16</v>
          </cell>
          <cell r="F25" t="str">
            <v>合格</v>
          </cell>
          <cell r="G25" t="str">
            <v>*</v>
          </cell>
          <cell r="H25">
            <v>719.62</v>
          </cell>
        </row>
        <row r="26">
          <cell r="A26">
            <v>43552</v>
          </cell>
          <cell r="B26" t="str">
            <v>维生素B2片</v>
          </cell>
          <cell r="C26" t="str">
            <v>5mgx100片</v>
          </cell>
          <cell r="D26" t="str">
            <v>瓶</v>
          </cell>
          <cell r="E26">
            <v>16</v>
          </cell>
          <cell r="F26" t="str">
            <v>合格</v>
          </cell>
          <cell r="G26" t="str">
            <v>*</v>
          </cell>
          <cell r="H26">
            <v>35.2</v>
          </cell>
        </row>
        <row r="27">
          <cell r="A27">
            <v>48937</v>
          </cell>
          <cell r="B27" t="str">
            <v>枸杞子（太极牌）</v>
          </cell>
          <cell r="C27" t="str">
            <v>一级250克(宁夏)</v>
          </cell>
          <cell r="D27" t="str">
            <v>袋</v>
          </cell>
          <cell r="E27">
            <v>15</v>
          </cell>
          <cell r="F27" t="str">
            <v>合格</v>
          </cell>
          <cell r="G27" t="str">
            <v>*</v>
          </cell>
          <cell r="H27">
            <v>427.5</v>
          </cell>
        </row>
        <row r="28">
          <cell r="A28">
            <v>1835</v>
          </cell>
          <cell r="B28" t="str">
            <v>京都念慈菴蜜炼川贝枇杷膏</v>
          </cell>
          <cell r="C28" t="str">
            <v>150ml</v>
          </cell>
          <cell r="D28" t="str">
            <v>瓶</v>
          </cell>
          <cell r="E28">
            <v>15</v>
          </cell>
          <cell r="F28" t="str">
            <v>合格</v>
          </cell>
          <cell r="G28" t="str">
            <v>*</v>
          </cell>
          <cell r="H28">
            <v>297</v>
          </cell>
        </row>
        <row r="29">
          <cell r="A29">
            <v>1466</v>
          </cell>
          <cell r="B29" t="str">
            <v>复方熊胆薄荷含片(熊胆舒喉片)</v>
          </cell>
          <cell r="C29" t="str">
            <v>8片x2板</v>
          </cell>
          <cell r="D29" t="str">
            <v>盒</v>
          </cell>
          <cell r="E29">
            <v>15</v>
          </cell>
          <cell r="F29" t="str">
            <v>合格</v>
          </cell>
          <cell r="G29" t="str">
            <v>*</v>
          </cell>
          <cell r="H29">
            <v>52.5</v>
          </cell>
        </row>
        <row r="30">
          <cell r="A30">
            <v>141233</v>
          </cell>
          <cell r="B30" t="str">
            <v>抗病毒颗粒</v>
          </cell>
          <cell r="C30" t="str">
            <v>9gx20袋</v>
          </cell>
          <cell r="D30" t="str">
            <v>盒</v>
          </cell>
          <cell r="E30">
            <v>14</v>
          </cell>
          <cell r="F30" t="str">
            <v>合格</v>
          </cell>
          <cell r="G30" t="str">
            <v>*</v>
          </cell>
          <cell r="H30">
            <v>343</v>
          </cell>
        </row>
        <row r="31">
          <cell r="A31">
            <v>51007</v>
          </cell>
          <cell r="B31" t="str">
            <v>阿司匹林肠溶片(拜阿司匹灵)</v>
          </cell>
          <cell r="C31" t="str">
            <v>0.1gx30片</v>
          </cell>
          <cell r="D31" t="str">
            <v>盒</v>
          </cell>
          <cell r="E31">
            <v>14</v>
          </cell>
          <cell r="F31" t="str">
            <v>合格</v>
          </cell>
          <cell r="G31" t="str">
            <v>*</v>
          </cell>
          <cell r="H31">
            <v>196</v>
          </cell>
        </row>
        <row r="32">
          <cell r="A32">
            <v>118592</v>
          </cell>
          <cell r="B32" t="str">
            <v>云南白药痔疮膏</v>
          </cell>
          <cell r="C32" t="str">
            <v>1.5gx4支</v>
          </cell>
          <cell r="D32" t="str">
            <v>盒</v>
          </cell>
          <cell r="E32">
            <v>13</v>
          </cell>
          <cell r="F32" t="str">
            <v>合格</v>
          </cell>
          <cell r="G32" t="str">
            <v>*</v>
          </cell>
          <cell r="H32">
            <v>203.45</v>
          </cell>
        </row>
        <row r="33">
          <cell r="A33">
            <v>84718</v>
          </cell>
          <cell r="B33" t="str">
            <v>丁细牙痛胶囊</v>
          </cell>
          <cell r="C33" t="str">
            <v>0.45gx24粒</v>
          </cell>
          <cell r="D33" t="str">
            <v>盒</v>
          </cell>
          <cell r="E33">
            <v>13</v>
          </cell>
          <cell r="F33" t="str">
            <v>合格</v>
          </cell>
          <cell r="G33" t="str">
            <v>*</v>
          </cell>
          <cell r="H33">
            <v>195</v>
          </cell>
        </row>
        <row r="34">
          <cell r="A34">
            <v>1841</v>
          </cell>
          <cell r="B34" t="str">
            <v>通天口服液</v>
          </cell>
          <cell r="C34" t="str">
            <v>10mlx6支</v>
          </cell>
          <cell r="D34" t="str">
            <v>盒</v>
          </cell>
          <cell r="E34">
            <v>13</v>
          </cell>
          <cell r="F34" t="str">
            <v>合格</v>
          </cell>
          <cell r="G34" t="str">
            <v>*</v>
          </cell>
          <cell r="H34">
            <v>219.83</v>
          </cell>
        </row>
        <row r="35">
          <cell r="A35">
            <v>39391</v>
          </cell>
          <cell r="B35" t="str">
            <v>红霉素眼膏</v>
          </cell>
          <cell r="C35" t="str">
            <v>0.5%:2g</v>
          </cell>
          <cell r="D35" t="str">
            <v>支</v>
          </cell>
          <cell r="E35">
            <v>13</v>
          </cell>
          <cell r="F35" t="str">
            <v>合格</v>
          </cell>
          <cell r="G35" t="str">
            <v>*</v>
          </cell>
          <cell r="H35">
            <v>32.5</v>
          </cell>
        </row>
        <row r="36">
          <cell r="A36">
            <v>272</v>
          </cell>
          <cell r="B36" t="str">
            <v>复方利血平氨苯蝶啶片(0号)</v>
          </cell>
          <cell r="C36" t="str">
            <v>10片(薄膜衣)</v>
          </cell>
          <cell r="D36" t="str">
            <v>盒</v>
          </cell>
          <cell r="E36">
            <v>12</v>
          </cell>
          <cell r="F36" t="str">
            <v>合格</v>
          </cell>
          <cell r="G36" t="str">
            <v>*</v>
          </cell>
          <cell r="H36">
            <v>131.6</v>
          </cell>
        </row>
        <row r="37">
          <cell r="A37">
            <v>40990</v>
          </cell>
          <cell r="B37" t="str">
            <v>西地碘含片(华素片)</v>
          </cell>
          <cell r="C37" t="str">
            <v>1.5mgx15片x2板</v>
          </cell>
          <cell r="D37" t="str">
            <v>盒</v>
          </cell>
          <cell r="E37">
            <v>12</v>
          </cell>
          <cell r="F37" t="str">
            <v>合格</v>
          </cell>
          <cell r="G37" t="str">
            <v>*</v>
          </cell>
          <cell r="H37">
            <v>131.4</v>
          </cell>
        </row>
        <row r="38">
          <cell r="A38">
            <v>1988</v>
          </cell>
          <cell r="B38" t="str">
            <v>麝香痔疮栓</v>
          </cell>
          <cell r="C38" t="str">
            <v>1.5gx6粒</v>
          </cell>
          <cell r="D38" t="str">
            <v>盒</v>
          </cell>
          <cell r="E38">
            <v>12</v>
          </cell>
          <cell r="F38" t="str">
            <v>合格</v>
          </cell>
          <cell r="G38" t="str">
            <v>*</v>
          </cell>
          <cell r="H38">
            <v>126.24</v>
          </cell>
        </row>
        <row r="39">
          <cell r="A39">
            <v>110029</v>
          </cell>
          <cell r="B39" t="str">
            <v>复方醋酸地塞米松乳膏(皮炎平)</v>
          </cell>
          <cell r="C39" t="str">
            <v>30g:22.5mg</v>
          </cell>
          <cell r="D39" t="str">
            <v>盒</v>
          </cell>
          <cell r="E39">
            <v>12</v>
          </cell>
          <cell r="F39" t="str">
            <v>合格</v>
          </cell>
          <cell r="G39" t="str">
            <v>*</v>
          </cell>
          <cell r="H39">
            <v>103.2</v>
          </cell>
        </row>
        <row r="40">
          <cell r="A40">
            <v>14608</v>
          </cell>
          <cell r="B40" t="str">
            <v>江中健胃消食片</v>
          </cell>
          <cell r="C40" t="str">
            <v>0.5gx12片x3板(小儿)</v>
          </cell>
          <cell r="D40" t="str">
            <v>盒</v>
          </cell>
          <cell r="E40">
            <v>12</v>
          </cell>
          <cell r="F40" t="str">
            <v>合格</v>
          </cell>
          <cell r="G40" t="str">
            <v>*</v>
          </cell>
          <cell r="H40">
            <v>78</v>
          </cell>
        </row>
        <row r="41">
          <cell r="A41">
            <v>118212</v>
          </cell>
          <cell r="B41" t="str">
            <v>医用退热贴(小林冰宝贴)</v>
          </cell>
          <cell r="C41" t="str">
            <v>6片(0-2岁婴儿用)</v>
          </cell>
          <cell r="D41" t="str">
            <v>盒</v>
          </cell>
          <cell r="E41">
            <v>12</v>
          </cell>
          <cell r="F41" t="str">
            <v>合格</v>
          </cell>
          <cell r="G41" t="str">
            <v>*</v>
          </cell>
          <cell r="H41">
            <v>242.88</v>
          </cell>
        </row>
        <row r="42">
          <cell r="A42">
            <v>153363</v>
          </cell>
          <cell r="B42" t="str">
            <v>蒙脱石散(思密达)</v>
          </cell>
          <cell r="C42" t="str">
            <v>3gx10袋 桔子味（OTC）</v>
          </cell>
          <cell r="D42" t="str">
            <v>盒</v>
          </cell>
          <cell r="E42">
            <v>11</v>
          </cell>
          <cell r="F42" t="str">
            <v>合格</v>
          </cell>
          <cell r="G42" t="str">
            <v>*</v>
          </cell>
          <cell r="H42">
            <v>233.86</v>
          </cell>
        </row>
        <row r="43">
          <cell r="A43">
            <v>1264</v>
          </cell>
          <cell r="B43" t="str">
            <v>湿毒清胶囊</v>
          </cell>
          <cell r="C43" t="str">
            <v>0.5gx30粒</v>
          </cell>
          <cell r="D43" t="str">
            <v>瓶</v>
          </cell>
          <cell r="E43">
            <v>11</v>
          </cell>
          <cell r="F43" t="str">
            <v>合格</v>
          </cell>
          <cell r="G43" t="str">
            <v>*</v>
          </cell>
          <cell r="H43">
            <v>163.9</v>
          </cell>
        </row>
        <row r="44">
          <cell r="A44">
            <v>110207</v>
          </cell>
          <cell r="B44" t="str">
            <v>碳酸钙维D3元素片(4)(金钙尔奇D)</v>
          </cell>
          <cell r="C44" t="str">
            <v>600mgx60片</v>
          </cell>
          <cell r="D44" t="str">
            <v>瓶</v>
          </cell>
          <cell r="E44">
            <v>11</v>
          </cell>
          <cell r="F44" t="str">
            <v>合格</v>
          </cell>
          <cell r="G44" t="str">
            <v>*</v>
          </cell>
          <cell r="H44">
            <v>811.8</v>
          </cell>
        </row>
        <row r="45">
          <cell r="A45">
            <v>10773</v>
          </cell>
          <cell r="B45" t="str">
            <v>维生素C片</v>
          </cell>
          <cell r="C45" t="str">
            <v>0.1gx100片</v>
          </cell>
          <cell r="D45" t="str">
            <v>瓶</v>
          </cell>
          <cell r="E45">
            <v>10</v>
          </cell>
          <cell r="F45" t="str">
            <v>合格</v>
          </cell>
          <cell r="G45" t="str">
            <v>*</v>
          </cell>
          <cell r="H45">
            <v>16</v>
          </cell>
        </row>
        <row r="46">
          <cell r="A46">
            <v>250</v>
          </cell>
          <cell r="B46" t="str">
            <v>维生素B2片(VB2片)</v>
          </cell>
          <cell r="C46" t="str">
            <v>5mgx100片</v>
          </cell>
          <cell r="D46" t="str">
            <v>瓶</v>
          </cell>
          <cell r="E46">
            <v>10</v>
          </cell>
          <cell r="F46" t="str">
            <v>合格</v>
          </cell>
          <cell r="G46" t="str">
            <v>*</v>
          </cell>
          <cell r="H46">
            <v>23</v>
          </cell>
        </row>
        <row r="47">
          <cell r="A47">
            <v>1663</v>
          </cell>
          <cell r="B47" t="str">
            <v>足光散(足光粉)</v>
          </cell>
          <cell r="C47" t="str">
            <v>40gx3袋</v>
          </cell>
          <cell r="D47" t="str">
            <v>盒</v>
          </cell>
          <cell r="E47">
            <v>10</v>
          </cell>
          <cell r="F47" t="str">
            <v>合格</v>
          </cell>
          <cell r="G47" t="str">
            <v>*</v>
          </cell>
          <cell r="H47">
            <v>57.1</v>
          </cell>
        </row>
        <row r="48">
          <cell r="A48">
            <v>31201</v>
          </cell>
          <cell r="B48" t="str">
            <v>洁尔阴洗液</v>
          </cell>
          <cell r="C48" t="str">
            <v>280ml</v>
          </cell>
          <cell r="D48" t="str">
            <v>瓶</v>
          </cell>
          <cell r="E48">
            <v>10</v>
          </cell>
          <cell r="F48" t="str">
            <v>合格</v>
          </cell>
          <cell r="G48" t="str">
            <v>*</v>
          </cell>
          <cell r="H48">
            <v>172</v>
          </cell>
        </row>
        <row r="49">
          <cell r="A49">
            <v>66292</v>
          </cell>
          <cell r="B49" t="str">
            <v>川贝清肺糖浆</v>
          </cell>
          <cell r="C49" t="str">
            <v>180ml</v>
          </cell>
          <cell r="D49" t="str">
            <v>瓶</v>
          </cell>
          <cell r="E49">
            <v>10</v>
          </cell>
          <cell r="F49" t="str">
            <v>合格</v>
          </cell>
          <cell r="G49" t="str">
            <v>*</v>
          </cell>
          <cell r="H49">
            <v>252</v>
          </cell>
        </row>
        <row r="50">
          <cell r="A50">
            <v>124045</v>
          </cell>
          <cell r="B50" t="str">
            <v>小儿氨酚黄那敏颗粒(小快克)</v>
          </cell>
          <cell r="C50" t="str">
            <v>4gx15袋</v>
          </cell>
          <cell r="D50" t="str">
            <v>盒</v>
          </cell>
          <cell r="E50">
            <v>10</v>
          </cell>
          <cell r="F50" t="str">
            <v>合格</v>
          </cell>
          <cell r="G50" t="str">
            <v>*</v>
          </cell>
          <cell r="H50">
            <v>65.08</v>
          </cell>
        </row>
        <row r="51">
          <cell r="A51">
            <v>2227</v>
          </cell>
          <cell r="B51" t="str">
            <v>维生素B6片</v>
          </cell>
          <cell r="C51" t="str">
            <v>10mgx100片</v>
          </cell>
          <cell r="D51" t="str">
            <v>瓶</v>
          </cell>
          <cell r="E51">
            <v>10</v>
          </cell>
          <cell r="F51" t="str">
            <v>合格</v>
          </cell>
          <cell r="G51" t="str">
            <v>*</v>
          </cell>
          <cell r="H51">
            <v>16</v>
          </cell>
        </row>
        <row r="52">
          <cell r="A52">
            <v>152211</v>
          </cell>
          <cell r="B52" t="str">
            <v>复方丹参滴丸</v>
          </cell>
          <cell r="C52" t="str">
            <v>27mgx150丸x2小瓶(薄膜滴丸)</v>
          </cell>
          <cell r="D52" t="str">
            <v>盒</v>
          </cell>
          <cell r="E52">
            <v>10</v>
          </cell>
          <cell r="F52" t="str">
            <v>合格</v>
          </cell>
          <cell r="G52" t="str">
            <v>*</v>
          </cell>
          <cell r="H52">
            <v>408</v>
          </cell>
        </row>
        <row r="53">
          <cell r="A53">
            <v>832</v>
          </cell>
          <cell r="B53" t="str">
            <v>复方醋酸地塞米松乳膏(皮炎平软膏)</v>
          </cell>
          <cell r="C53" t="str">
            <v>20g</v>
          </cell>
          <cell r="D53" t="str">
            <v>支</v>
          </cell>
          <cell r="E53">
            <v>10</v>
          </cell>
          <cell r="F53" t="str">
            <v>合格</v>
          </cell>
          <cell r="G53" t="str">
            <v>*</v>
          </cell>
          <cell r="H53">
            <v>78.5</v>
          </cell>
        </row>
        <row r="54">
          <cell r="A54">
            <v>260</v>
          </cell>
          <cell r="B54" t="str">
            <v>复方氨酚烷胺片(感康)</v>
          </cell>
          <cell r="C54" t="str">
            <v>12片</v>
          </cell>
          <cell r="D54" t="str">
            <v>盒</v>
          </cell>
          <cell r="E54">
            <v>10</v>
          </cell>
          <cell r="F54" t="str">
            <v>合格</v>
          </cell>
          <cell r="G54" t="str">
            <v>*</v>
          </cell>
          <cell r="H54">
            <v>120</v>
          </cell>
        </row>
        <row r="55">
          <cell r="A55">
            <v>60331</v>
          </cell>
          <cell r="B55" t="str">
            <v>氨咖黄敏胶囊</v>
          </cell>
          <cell r="C55" t="str">
            <v>10粒</v>
          </cell>
          <cell r="D55" t="str">
            <v>板</v>
          </cell>
          <cell r="E55">
            <v>10</v>
          </cell>
          <cell r="F55" t="str">
            <v>合格</v>
          </cell>
          <cell r="G55" t="str">
            <v>*</v>
          </cell>
          <cell r="H55">
            <v>4</v>
          </cell>
        </row>
        <row r="56">
          <cell r="A56">
            <v>97099</v>
          </cell>
          <cell r="B56" t="str">
            <v>欧姆龙电子体温计</v>
          </cell>
          <cell r="C56" t="str">
            <v>MC-246</v>
          </cell>
          <cell r="D56" t="str">
            <v>支</v>
          </cell>
          <cell r="E56">
            <v>10</v>
          </cell>
          <cell r="F56" t="str">
            <v>合格</v>
          </cell>
          <cell r="G56" t="str">
            <v>*</v>
          </cell>
          <cell r="H56">
            <v>326.4</v>
          </cell>
        </row>
        <row r="57">
          <cell r="A57">
            <v>13145</v>
          </cell>
          <cell r="B57" t="str">
            <v>蜂胶口腔膜(易贴好)</v>
          </cell>
          <cell r="C57" t="str">
            <v>1cmx1.3cmx20片</v>
          </cell>
          <cell r="D57" t="str">
            <v>盒</v>
          </cell>
          <cell r="E57">
            <v>9</v>
          </cell>
          <cell r="F57" t="str">
            <v>合格</v>
          </cell>
          <cell r="G57" t="str">
            <v>*</v>
          </cell>
          <cell r="H57">
            <v>79.2</v>
          </cell>
        </row>
        <row r="58">
          <cell r="A58">
            <v>4043</v>
          </cell>
          <cell r="B58" t="str">
            <v>飞雕牌皮肤消毒液(75#消毒酒精)</v>
          </cell>
          <cell r="C58" t="str">
            <v>75#:100ml</v>
          </cell>
          <cell r="D58" t="str">
            <v>瓶</v>
          </cell>
          <cell r="E58">
            <v>9</v>
          </cell>
          <cell r="F58" t="str">
            <v>合格</v>
          </cell>
          <cell r="G58" t="str">
            <v>*</v>
          </cell>
          <cell r="H58">
            <v>8.73</v>
          </cell>
        </row>
        <row r="59">
          <cell r="A59">
            <v>2015</v>
          </cell>
          <cell r="B59" t="str">
            <v>酒石酸美托洛尔片(倍他乐克)</v>
          </cell>
          <cell r="C59" t="str">
            <v>25mgx20片</v>
          </cell>
          <cell r="D59" t="str">
            <v>盒</v>
          </cell>
          <cell r="E59">
            <v>9</v>
          </cell>
          <cell r="F59" t="str">
            <v>合格</v>
          </cell>
          <cell r="G59" t="str">
            <v>*</v>
          </cell>
          <cell r="H59">
            <v>67.11</v>
          </cell>
        </row>
        <row r="60">
          <cell r="A60">
            <v>130134</v>
          </cell>
          <cell r="B60" t="str">
            <v>乳酸菌素片</v>
          </cell>
          <cell r="C60" t="str">
            <v>0.4gx8片x4板</v>
          </cell>
          <cell r="D60" t="str">
            <v>盒</v>
          </cell>
          <cell r="E60">
            <v>9</v>
          </cell>
          <cell r="F60" t="str">
            <v>合格</v>
          </cell>
          <cell r="G60" t="str">
            <v>*</v>
          </cell>
          <cell r="H60">
            <v>67.5</v>
          </cell>
        </row>
        <row r="61">
          <cell r="A61">
            <v>94655</v>
          </cell>
          <cell r="B61" t="str">
            <v>碧生源常润茶</v>
          </cell>
          <cell r="C61" t="str">
            <v>2.5gx25袋</v>
          </cell>
          <cell r="D61" t="str">
            <v>盒</v>
          </cell>
          <cell r="E61">
            <v>9</v>
          </cell>
          <cell r="F61" t="str">
            <v>合格</v>
          </cell>
          <cell r="G61" t="str">
            <v>*</v>
          </cell>
          <cell r="H61">
            <v>476.5</v>
          </cell>
        </row>
        <row r="62">
          <cell r="A62">
            <v>71671</v>
          </cell>
          <cell r="B62" t="str">
            <v>排毒养颜胶囊</v>
          </cell>
          <cell r="C62" t="str">
            <v>0.4gx24粒</v>
          </cell>
          <cell r="D62" t="str">
            <v>盒</v>
          </cell>
          <cell r="E62">
            <v>8</v>
          </cell>
          <cell r="F62" t="str">
            <v>合格</v>
          </cell>
          <cell r="G62" t="str">
            <v>*</v>
          </cell>
          <cell r="H62">
            <v>130.4</v>
          </cell>
        </row>
        <row r="63">
          <cell r="A63">
            <v>95476</v>
          </cell>
          <cell r="B63" t="str">
            <v>妮维雅润唇膏</v>
          </cell>
          <cell r="C63" t="str">
            <v>4.8g(男士型)</v>
          </cell>
          <cell r="D63" t="str">
            <v>支</v>
          </cell>
          <cell r="E63">
            <v>8</v>
          </cell>
          <cell r="F63" t="str">
            <v>合格</v>
          </cell>
          <cell r="G63" t="str">
            <v>*</v>
          </cell>
          <cell r="H63">
            <v>140</v>
          </cell>
        </row>
        <row r="64">
          <cell r="A64">
            <v>8165</v>
          </cell>
          <cell r="B64" t="str">
            <v>冰王鳄油冻疮消</v>
          </cell>
          <cell r="C64" t="str">
            <v>30g</v>
          </cell>
          <cell r="D64" t="str">
            <v>盒</v>
          </cell>
          <cell r="E64">
            <v>8</v>
          </cell>
          <cell r="F64" t="str">
            <v>合格</v>
          </cell>
          <cell r="G64" t="str">
            <v>*</v>
          </cell>
          <cell r="H64">
            <v>120</v>
          </cell>
        </row>
        <row r="65">
          <cell r="A65">
            <v>35094</v>
          </cell>
          <cell r="B65" t="str">
            <v>左炔诺孕酮片(金毓婷)</v>
          </cell>
          <cell r="C65" t="str">
            <v>1.5mgx1片(紧急避孕)</v>
          </cell>
          <cell r="D65" t="str">
            <v>盒</v>
          </cell>
          <cell r="E65">
            <v>8</v>
          </cell>
          <cell r="F65" t="str">
            <v>合格</v>
          </cell>
          <cell r="G65" t="str">
            <v>*</v>
          </cell>
          <cell r="H65">
            <v>106.4</v>
          </cell>
        </row>
        <row r="66">
          <cell r="A66">
            <v>3662</v>
          </cell>
          <cell r="B66" t="str">
            <v>苯磺酸氨氯地平片(络活喜)</v>
          </cell>
          <cell r="C66" t="str">
            <v>5mgx7片</v>
          </cell>
          <cell r="D66" t="str">
            <v>盒</v>
          </cell>
          <cell r="E66">
            <v>8</v>
          </cell>
          <cell r="F66" t="str">
            <v>合格</v>
          </cell>
          <cell r="G66" t="str">
            <v>*</v>
          </cell>
          <cell r="H66">
            <v>254.4</v>
          </cell>
        </row>
        <row r="67">
          <cell r="A67">
            <v>22623</v>
          </cell>
          <cell r="B67" t="str">
            <v>银耳</v>
          </cell>
          <cell r="C67" t="str">
            <v>100g、精制</v>
          </cell>
          <cell r="D67" t="str">
            <v>袋</v>
          </cell>
          <cell r="E67">
            <v>7</v>
          </cell>
          <cell r="F67" t="str">
            <v>合格</v>
          </cell>
          <cell r="G67" t="str">
            <v>*</v>
          </cell>
          <cell r="H67">
            <v>98</v>
          </cell>
        </row>
        <row r="68">
          <cell r="A68">
            <v>11490</v>
          </cell>
          <cell r="B68" t="str">
            <v>复方门冬维甘滴眼液(新乐敦)</v>
          </cell>
          <cell r="C68" t="str">
            <v>13ml</v>
          </cell>
          <cell r="D68" t="str">
            <v>瓶</v>
          </cell>
          <cell r="E68">
            <v>7</v>
          </cell>
          <cell r="F68" t="str">
            <v>合格</v>
          </cell>
          <cell r="G68" t="str">
            <v>*</v>
          </cell>
          <cell r="H68">
            <v>129.5</v>
          </cell>
        </row>
        <row r="69">
          <cell r="A69">
            <v>114497</v>
          </cell>
          <cell r="B69" t="str">
            <v>苄达赖氨酸滴眼液(莎普爱思)</v>
          </cell>
          <cell r="C69" t="str">
            <v>5ml:25mgx5瓶</v>
          </cell>
          <cell r="D69" t="str">
            <v>盒</v>
          </cell>
          <cell r="E69">
            <v>7</v>
          </cell>
          <cell r="F69" t="str">
            <v>合格</v>
          </cell>
          <cell r="G69" t="str">
            <v>*</v>
          </cell>
          <cell r="H69">
            <v>1288</v>
          </cell>
        </row>
        <row r="70">
          <cell r="A70">
            <v>67579</v>
          </cell>
          <cell r="B70" t="str">
            <v>蓝芩口服液</v>
          </cell>
          <cell r="C70" t="str">
            <v>10mlx12支</v>
          </cell>
          <cell r="D70" t="str">
            <v>盒</v>
          </cell>
          <cell r="E70">
            <v>7</v>
          </cell>
          <cell r="F70" t="str">
            <v>合格</v>
          </cell>
          <cell r="G70" t="str">
            <v>*</v>
          </cell>
          <cell r="H70">
            <v>231.14</v>
          </cell>
        </row>
        <row r="71">
          <cell r="A71">
            <v>123748</v>
          </cell>
          <cell r="B71" t="str">
            <v>抗病毒颗粒</v>
          </cell>
          <cell r="C71" t="str">
            <v>9gx8袋</v>
          </cell>
          <cell r="D71" t="str">
            <v>盒</v>
          </cell>
          <cell r="E71">
            <v>7</v>
          </cell>
          <cell r="F71" t="str">
            <v>合格</v>
          </cell>
          <cell r="G71" t="str">
            <v>*</v>
          </cell>
          <cell r="H71">
            <v>73.5</v>
          </cell>
        </row>
        <row r="72">
          <cell r="A72">
            <v>265</v>
          </cell>
          <cell r="B72" t="str">
            <v>多潘立酮片(吗丁啉)</v>
          </cell>
          <cell r="C72" t="str">
            <v>10mgx30片</v>
          </cell>
          <cell r="D72" t="str">
            <v>盒</v>
          </cell>
          <cell r="E72">
            <v>7</v>
          </cell>
          <cell r="F72" t="str">
            <v>合格</v>
          </cell>
          <cell r="G72" t="str">
            <v>*</v>
          </cell>
          <cell r="H72">
            <v>92.75</v>
          </cell>
        </row>
        <row r="73">
          <cell r="A73">
            <v>1290</v>
          </cell>
          <cell r="B73" t="str">
            <v>地奥心血康胶囊</v>
          </cell>
          <cell r="C73" t="str">
            <v>100mgx10粒x2板</v>
          </cell>
          <cell r="D73" t="str">
            <v>盒</v>
          </cell>
          <cell r="E73">
            <v>7</v>
          </cell>
          <cell r="F73" t="str">
            <v>合格</v>
          </cell>
          <cell r="G73" t="str">
            <v>*</v>
          </cell>
          <cell r="H73">
            <v>53.7</v>
          </cell>
        </row>
        <row r="74">
          <cell r="A74">
            <v>95475</v>
          </cell>
          <cell r="B74" t="str">
            <v>妮维雅润唇膏</v>
          </cell>
          <cell r="C74" t="str">
            <v>4.8g(修护型)</v>
          </cell>
          <cell r="D74" t="str">
            <v>支</v>
          </cell>
          <cell r="E74">
            <v>7</v>
          </cell>
          <cell r="F74" t="str">
            <v>合格</v>
          </cell>
          <cell r="G74" t="str">
            <v>*</v>
          </cell>
          <cell r="H74">
            <v>93.1</v>
          </cell>
        </row>
        <row r="75">
          <cell r="A75">
            <v>4753</v>
          </cell>
          <cell r="B75" t="str">
            <v>云南白药创可贴</v>
          </cell>
          <cell r="C75" t="str">
            <v>6片x18袋(便携型)</v>
          </cell>
          <cell r="D75" t="str">
            <v>盒</v>
          </cell>
          <cell r="E75">
            <v>6.9444</v>
          </cell>
          <cell r="F75" t="str">
            <v>合格</v>
          </cell>
          <cell r="G75" t="str">
            <v>*</v>
          </cell>
          <cell r="H75">
            <v>160.832304</v>
          </cell>
        </row>
        <row r="76">
          <cell r="A76">
            <v>6722</v>
          </cell>
          <cell r="B76" t="str">
            <v>枯草杆菌二联活菌颗粒(妈咪爱)</v>
          </cell>
          <cell r="C76" t="str">
            <v>1gx10袋</v>
          </cell>
          <cell r="D76" t="str">
            <v>盒</v>
          </cell>
          <cell r="E76">
            <v>6</v>
          </cell>
          <cell r="F76" t="str">
            <v>合格</v>
          </cell>
          <cell r="G76" t="str">
            <v>*</v>
          </cell>
          <cell r="H76">
            <v>108.6</v>
          </cell>
        </row>
        <row r="77">
          <cell r="A77">
            <v>138325</v>
          </cell>
          <cell r="B77" t="str">
            <v>天然维生素E软胶囊（养生堂）</v>
          </cell>
          <cell r="C77" t="str">
            <v>50g（250mgx200粒）</v>
          </cell>
          <cell r="D77" t="str">
            <v>瓶</v>
          </cell>
          <cell r="E77">
            <v>6</v>
          </cell>
          <cell r="F77" t="str">
            <v>合格</v>
          </cell>
          <cell r="G77" t="str">
            <v>*</v>
          </cell>
          <cell r="H77">
            <v>453.6</v>
          </cell>
        </row>
        <row r="78">
          <cell r="A78">
            <v>35660</v>
          </cell>
          <cell r="B78" t="str">
            <v>红霉素软膏</v>
          </cell>
          <cell r="C78" t="str">
            <v>10g:1%</v>
          </cell>
          <cell r="D78" t="str">
            <v>支</v>
          </cell>
          <cell r="E78">
            <v>6</v>
          </cell>
          <cell r="F78" t="str">
            <v>合格</v>
          </cell>
          <cell r="G78" t="str">
            <v>*</v>
          </cell>
          <cell r="H78">
            <v>6</v>
          </cell>
        </row>
        <row r="79">
          <cell r="A79">
            <v>4897</v>
          </cell>
          <cell r="B79" t="str">
            <v>硝酸咪康唑乳膏(达克宁乳膏)</v>
          </cell>
          <cell r="C79" t="str">
            <v>20g</v>
          </cell>
          <cell r="D79" t="str">
            <v>支</v>
          </cell>
          <cell r="E79">
            <v>6</v>
          </cell>
          <cell r="F79" t="str">
            <v>合格</v>
          </cell>
          <cell r="G79" t="str">
            <v>*</v>
          </cell>
          <cell r="H79">
            <v>70.98</v>
          </cell>
        </row>
        <row r="80">
          <cell r="A80">
            <v>21788</v>
          </cell>
          <cell r="B80" t="str">
            <v>小儿消积止咳口服液</v>
          </cell>
          <cell r="C80" t="str">
            <v>10mlx6支</v>
          </cell>
          <cell r="D80" t="str">
            <v>盒</v>
          </cell>
          <cell r="E80">
            <v>6</v>
          </cell>
          <cell r="F80" t="str">
            <v>合格</v>
          </cell>
          <cell r="G80" t="str">
            <v>*</v>
          </cell>
          <cell r="H80">
            <v>75.28</v>
          </cell>
        </row>
        <row r="81">
          <cell r="A81">
            <v>519</v>
          </cell>
          <cell r="B81" t="str">
            <v>小儿善存片</v>
          </cell>
          <cell r="C81" t="str">
            <v>30片</v>
          </cell>
          <cell r="D81" t="str">
            <v>瓶</v>
          </cell>
          <cell r="E81">
            <v>3</v>
          </cell>
          <cell r="F81" t="str">
            <v>合格</v>
          </cell>
          <cell r="G81" t="str">
            <v>*</v>
          </cell>
          <cell r="H81">
            <v>87.6</v>
          </cell>
        </row>
        <row r="82">
          <cell r="A82">
            <v>2012</v>
          </cell>
          <cell r="B82" t="str">
            <v>阿卡波糖片(拜糖平)</v>
          </cell>
          <cell r="C82" t="str">
            <v>50mgx30片</v>
          </cell>
          <cell r="D82" t="str">
            <v>盒</v>
          </cell>
          <cell r="E82">
            <v>3</v>
          </cell>
          <cell r="F82" t="str">
            <v>合格</v>
          </cell>
          <cell r="G82" t="str">
            <v>*</v>
          </cell>
          <cell r="H82">
            <v>186.84</v>
          </cell>
        </row>
        <row r="83">
          <cell r="A83">
            <v>138584</v>
          </cell>
          <cell r="B83" t="str">
            <v>天然维生素C咀嚼片</v>
          </cell>
          <cell r="C83" t="str">
            <v>110.5克（850mgx130片）</v>
          </cell>
          <cell r="D83" t="str">
            <v>瓶</v>
          </cell>
          <cell r="E83">
            <v>2</v>
          </cell>
          <cell r="F83" t="str">
            <v>合格</v>
          </cell>
          <cell r="G83" t="str">
            <v>*</v>
          </cell>
          <cell r="H83">
            <v>151.2</v>
          </cell>
        </row>
        <row r="84">
          <cell r="A84">
            <v>4277</v>
          </cell>
          <cell r="B84" t="str">
            <v>善存银片</v>
          </cell>
          <cell r="C84" t="str">
            <v>30片</v>
          </cell>
          <cell r="D84" t="str">
            <v>瓶</v>
          </cell>
          <cell r="E84">
            <v>2</v>
          </cell>
          <cell r="F84" t="str">
            <v>合格</v>
          </cell>
          <cell r="G84" t="str">
            <v>*</v>
          </cell>
          <cell r="H84">
            <v>64.4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P2823"/>
  <sheetViews>
    <sheetView topLeftCell="B299" workbookViewId="0">
      <selection activeCell="B259" sqref="$A259:$XFD259"/>
    </sheetView>
  </sheetViews>
  <sheetFormatPr defaultColWidth="9" defaultRowHeight="13.5"/>
  <cols>
    <col min="1" max="1" width="6.875" customWidth="1"/>
    <col min="2" max="2" width="26.375" customWidth="1"/>
    <col min="3" max="3" width="11.625" customWidth="1"/>
    <col min="5" max="5" width="4.875" customWidth="1"/>
    <col min="6" max="6" width="6.875" customWidth="1"/>
    <col min="7" max="7" width="8" customWidth="1"/>
    <col min="8" max="8" width="6.875" customWidth="1"/>
    <col min="9" max="9" width="9.875" customWidth="1"/>
    <col min="11" max="11" width="18.125" customWidth="1"/>
    <col min="12" max="12" width="10.125" customWidth="1"/>
    <col min="14" max="14" width="11.125"/>
    <col min="36" max="36" width="11.125"/>
    <col min="38" max="38" width="11.125"/>
    <col min="40" max="40" width="11.125"/>
  </cols>
  <sheetData>
    <row r="1" ht="18" customHeight="1" spans="1:4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4" t="s">
        <v>11</v>
      </c>
      <c r="M1" s="35" t="s">
        <v>12</v>
      </c>
      <c r="N1" s="31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31" t="s">
        <v>19</v>
      </c>
      <c r="U1" s="31" t="s">
        <v>20</v>
      </c>
      <c r="V1" s="31" t="s">
        <v>21</v>
      </c>
      <c r="W1" s="31" t="s">
        <v>22</v>
      </c>
      <c r="X1" s="31" t="s">
        <v>23</v>
      </c>
      <c r="Y1" s="31" t="s">
        <v>24</v>
      </c>
      <c r="Z1" s="31" t="s">
        <v>25</v>
      </c>
      <c r="AA1" s="31" t="s">
        <v>26</v>
      </c>
      <c r="AB1" s="31" t="s">
        <v>27</v>
      </c>
      <c r="AC1" s="31" t="s">
        <v>28</v>
      </c>
      <c r="AD1" s="31" t="s">
        <v>29</v>
      </c>
      <c r="AE1" s="31" t="s">
        <v>30</v>
      </c>
      <c r="AF1" s="31" t="s">
        <v>31</v>
      </c>
      <c r="AG1" s="31" t="s">
        <v>32</v>
      </c>
      <c r="AH1" s="31" t="s">
        <v>33</v>
      </c>
      <c r="AI1" s="31" t="s">
        <v>34</v>
      </c>
      <c r="AJ1" s="31" t="s">
        <v>35</v>
      </c>
      <c r="AK1" s="31" t="s">
        <v>36</v>
      </c>
      <c r="AL1" s="31" t="s">
        <v>37</v>
      </c>
      <c r="AM1" s="31" t="s">
        <v>38</v>
      </c>
      <c r="AN1" s="31" t="s">
        <v>39</v>
      </c>
      <c r="AO1" s="31" t="s">
        <v>40</v>
      </c>
      <c r="AP1" s="31" t="s">
        <v>41</v>
      </c>
    </row>
    <row r="2" spans="1:42">
      <c r="A2" s="28">
        <v>1201</v>
      </c>
      <c r="B2" s="28" t="s">
        <v>42</v>
      </c>
      <c r="C2" s="28" t="s">
        <v>43</v>
      </c>
      <c r="D2" s="28" t="s">
        <v>44</v>
      </c>
      <c r="E2" s="28" t="s">
        <v>45</v>
      </c>
      <c r="F2" s="28">
        <v>1</v>
      </c>
      <c r="G2" s="28" t="s">
        <v>46</v>
      </c>
      <c r="H2" s="28">
        <v>107</v>
      </c>
      <c r="I2" s="28" t="s">
        <v>47</v>
      </c>
      <c r="J2" s="28">
        <v>10702</v>
      </c>
      <c r="K2" s="28" t="s">
        <v>48</v>
      </c>
      <c r="L2" s="36"/>
      <c r="M2" s="28" t="e">
        <f>VLOOKUP(A:A,[1]查询当前所有门店保管帐库存!$A:$E,5,FALSE)</f>
        <v>#N/A</v>
      </c>
      <c r="N2" s="28">
        <v>21.5</v>
      </c>
      <c r="O2" s="28">
        <v>28.2</v>
      </c>
      <c r="P2" s="28">
        <v>28.2</v>
      </c>
      <c r="Q2" s="28"/>
      <c r="R2" s="30">
        <v>0.237588652482269</v>
      </c>
      <c r="S2" s="28" t="s">
        <v>49</v>
      </c>
      <c r="T2" s="28" t="s">
        <v>50</v>
      </c>
      <c r="U2" s="28" t="s">
        <v>51</v>
      </c>
      <c r="V2" s="28" t="s">
        <v>52</v>
      </c>
      <c r="W2" s="28" t="s">
        <v>53</v>
      </c>
      <c r="X2" s="28" t="s">
        <v>54</v>
      </c>
      <c r="Y2" s="28" t="s">
        <v>55</v>
      </c>
      <c r="Z2" s="28" t="s">
        <v>56</v>
      </c>
      <c r="AA2" s="28" t="s">
        <v>57</v>
      </c>
      <c r="AB2" s="28" t="s">
        <v>58</v>
      </c>
      <c r="AC2" s="28" t="s">
        <v>59</v>
      </c>
      <c r="AD2" s="28" t="s">
        <v>60</v>
      </c>
      <c r="AE2" s="28">
        <v>78485</v>
      </c>
      <c r="AF2" s="28" t="s">
        <v>61</v>
      </c>
      <c r="AG2" s="28"/>
      <c r="AH2" s="28">
        <v>4</v>
      </c>
      <c r="AI2" s="28"/>
      <c r="AJ2" s="28">
        <v>127</v>
      </c>
      <c r="AK2" s="28">
        <v>20</v>
      </c>
      <c r="AL2" s="28">
        <v>107</v>
      </c>
      <c r="AM2" s="28">
        <v>31</v>
      </c>
      <c r="AN2" s="28">
        <v>48</v>
      </c>
      <c r="AO2" s="28">
        <v>17</v>
      </c>
      <c r="AP2" s="28">
        <v>4005</v>
      </c>
    </row>
    <row r="3" hidden="1" spans="1:42">
      <c r="A3" s="28">
        <v>439</v>
      </c>
      <c r="B3" s="28" t="s">
        <v>62</v>
      </c>
      <c r="C3" s="28" t="s">
        <v>63</v>
      </c>
      <c r="D3" s="28" t="s">
        <v>64</v>
      </c>
      <c r="E3" s="28" t="s">
        <v>45</v>
      </c>
      <c r="F3" s="28">
        <v>1</v>
      </c>
      <c r="G3" s="28" t="s">
        <v>46</v>
      </c>
      <c r="H3" s="28">
        <v>106</v>
      </c>
      <c r="I3" s="28" t="s">
        <v>65</v>
      </c>
      <c r="J3" s="28">
        <v>10602</v>
      </c>
      <c r="K3" s="28" t="s">
        <v>66</v>
      </c>
      <c r="L3" s="36">
        <v>0</v>
      </c>
      <c r="M3" s="28" t="e">
        <f>VLOOKUP(A:A,[1]查询当前所有门店保管帐库存!$A:$E,5,FALSE)</f>
        <v>#N/A</v>
      </c>
      <c r="N3" s="28">
        <v>15.07</v>
      </c>
      <c r="O3" s="28">
        <v>20</v>
      </c>
      <c r="P3" s="28">
        <v>20</v>
      </c>
      <c r="Q3" s="28"/>
      <c r="R3" s="30">
        <v>0.2465</v>
      </c>
      <c r="S3" s="28" t="s">
        <v>49</v>
      </c>
      <c r="T3" s="28" t="s">
        <v>67</v>
      </c>
      <c r="U3" s="28" t="s">
        <v>51</v>
      </c>
      <c r="V3" s="28" t="s">
        <v>52</v>
      </c>
      <c r="W3" s="28" t="s">
        <v>53</v>
      </c>
      <c r="X3" s="28" t="s">
        <v>54</v>
      </c>
      <c r="Y3" s="28" t="s">
        <v>55</v>
      </c>
      <c r="Z3" s="28" t="s">
        <v>68</v>
      </c>
      <c r="AA3" s="28" t="s">
        <v>69</v>
      </c>
      <c r="AB3" s="28" t="s">
        <v>58</v>
      </c>
      <c r="AC3" s="28" t="s">
        <v>59</v>
      </c>
      <c r="AD3" s="28" t="s">
        <v>60</v>
      </c>
      <c r="AE3" s="28">
        <v>5</v>
      </c>
      <c r="AF3" s="28" t="s">
        <v>70</v>
      </c>
      <c r="AG3" s="28"/>
      <c r="AH3" s="28"/>
      <c r="AI3" s="28"/>
      <c r="AJ3" s="28">
        <v>14</v>
      </c>
      <c r="AK3" s="28"/>
      <c r="AL3" s="28">
        <v>14</v>
      </c>
      <c r="AM3" s="28">
        <v>3</v>
      </c>
      <c r="AN3" s="28">
        <v>14</v>
      </c>
      <c r="AO3" s="28">
        <v>4</v>
      </c>
      <c r="AP3" s="28">
        <v>4005</v>
      </c>
    </row>
    <row r="4" hidden="1" spans="1:42">
      <c r="A4" s="28">
        <v>1922</v>
      </c>
      <c r="B4" s="28" t="s">
        <v>71</v>
      </c>
      <c r="C4" s="28" t="s">
        <v>72</v>
      </c>
      <c r="D4" s="28" t="s">
        <v>73</v>
      </c>
      <c r="E4" s="28" t="s">
        <v>45</v>
      </c>
      <c r="F4" s="28">
        <v>1</v>
      </c>
      <c r="G4" s="28" t="s">
        <v>46</v>
      </c>
      <c r="H4" s="28">
        <v>105</v>
      </c>
      <c r="I4" s="28" t="s">
        <v>74</v>
      </c>
      <c r="J4" s="28">
        <v>10505</v>
      </c>
      <c r="K4" s="28" t="s">
        <v>75</v>
      </c>
      <c r="L4" s="36">
        <v>0</v>
      </c>
      <c r="M4" s="28" t="e">
        <f>VLOOKUP(A:A,[1]查询当前所有门店保管帐库存!$A:$E,5,FALSE)</f>
        <v>#N/A</v>
      </c>
      <c r="N4" s="28">
        <v>1.08</v>
      </c>
      <c r="O4" s="28">
        <v>1.2</v>
      </c>
      <c r="P4" s="28">
        <v>1.2</v>
      </c>
      <c r="Q4" s="28"/>
      <c r="R4" s="30">
        <v>0.0999999999999999</v>
      </c>
      <c r="S4" s="28" t="s">
        <v>76</v>
      </c>
      <c r="T4" s="28" t="s">
        <v>67</v>
      </c>
      <c r="U4" s="28" t="s">
        <v>77</v>
      </c>
      <c r="V4" s="28" t="s">
        <v>78</v>
      </c>
      <c r="W4" s="28" t="s">
        <v>79</v>
      </c>
      <c r="X4" s="28" t="s">
        <v>54</v>
      </c>
      <c r="Y4" s="28" t="s">
        <v>80</v>
      </c>
      <c r="Z4" s="28" t="s">
        <v>56</v>
      </c>
      <c r="AA4" s="28" t="s">
        <v>81</v>
      </c>
      <c r="AB4" s="28" t="s">
        <v>82</v>
      </c>
      <c r="AC4" s="28" t="s">
        <v>59</v>
      </c>
      <c r="AD4" s="28" t="s">
        <v>60</v>
      </c>
      <c r="AE4" s="28">
        <v>1580</v>
      </c>
      <c r="AF4" s="28" t="s">
        <v>83</v>
      </c>
      <c r="AG4" s="28"/>
      <c r="AH4" s="28">
        <v>2</v>
      </c>
      <c r="AI4" s="28"/>
      <c r="AJ4" s="28">
        <v>240</v>
      </c>
      <c r="AK4" s="28"/>
      <c r="AL4" s="28">
        <v>240</v>
      </c>
      <c r="AM4" s="28">
        <v>53</v>
      </c>
      <c r="AN4" s="28">
        <v>344</v>
      </c>
      <c r="AO4" s="28">
        <v>52</v>
      </c>
      <c r="AP4" s="28">
        <v>4008</v>
      </c>
    </row>
    <row r="5" hidden="1" spans="1:42">
      <c r="A5" s="28">
        <v>293</v>
      </c>
      <c r="B5" s="28" t="s">
        <v>84</v>
      </c>
      <c r="C5" s="28" t="s">
        <v>85</v>
      </c>
      <c r="D5" s="28" t="s">
        <v>64</v>
      </c>
      <c r="E5" s="28" t="s">
        <v>45</v>
      </c>
      <c r="F5" s="28">
        <v>1</v>
      </c>
      <c r="G5" s="28" t="s">
        <v>46</v>
      </c>
      <c r="H5" s="28">
        <v>125</v>
      </c>
      <c r="I5" s="28" t="s">
        <v>86</v>
      </c>
      <c r="J5" s="28">
        <v>12501</v>
      </c>
      <c r="K5" s="28" t="s">
        <v>86</v>
      </c>
      <c r="L5" s="36">
        <v>0</v>
      </c>
      <c r="M5" s="28" t="e">
        <f>VLOOKUP(A:A,[1]查询当前所有门店保管帐库存!$A:$E,5,FALSE)</f>
        <v>#N/A</v>
      </c>
      <c r="N5" s="28">
        <v>3.82</v>
      </c>
      <c r="O5" s="28">
        <v>19.5</v>
      </c>
      <c r="P5" s="28">
        <v>19.5</v>
      </c>
      <c r="Q5" s="28"/>
      <c r="R5" s="30">
        <v>0.804102564102564</v>
      </c>
      <c r="S5" s="28" t="s">
        <v>49</v>
      </c>
      <c r="T5" s="28" t="s">
        <v>67</v>
      </c>
      <c r="U5" s="28" t="s">
        <v>51</v>
      </c>
      <c r="V5" s="28" t="s">
        <v>87</v>
      </c>
      <c r="W5" s="28" t="s">
        <v>53</v>
      </c>
      <c r="X5" s="28" t="s">
        <v>54</v>
      </c>
      <c r="Y5" s="28" t="s">
        <v>55</v>
      </c>
      <c r="Z5" s="28" t="s">
        <v>68</v>
      </c>
      <c r="AA5" s="28" t="s">
        <v>69</v>
      </c>
      <c r="AB5" s="28" t="s">
        <v>58</v>
      </c>
      <c r="AC5" s="28" t="s">
        <v>59</v>
      </c>
      <c r="AD5" s="28" t="s">
        <v>60</v>
      </c>
      <c r="AE5" s="28">
        <v>5</v>
      </c>
      <c r="AF5" s="28" t="s">
        <v>70</v>
      </c>
      <c r="AG5" s="28"/>
      <c r="AH5" s="28"/>
      <c r="AI5" s="28"/>
      <c r="AJ5" s="28">
        <v>38</v>
      </c>
      <c r="AK5" s="28"/>
      <c r="AL5" s="28">
        <v>38</v>
      </c>
      <c r="AM5" s="28">
        <v>15</v>
      </c>
      <c r="AN5" s="28">
        <v>14</v>
      </c>
      <c r="AO5" s="28">
        <v>7</v>
      </c>
      <c r="AP5" s="28">
        <v>4005</v>
      </c>
    </row>
    <row r="6" spans="1:42">
      <c r="A6" s="28">
        <v>1231</v>
      </c>
      <c r="B6" s="28" t="s">
        <v>88</v>
      </c>
      <c r="C6" s="28" t="s">
        <v>89</v>
      </c>
      <c r="D6" s="28" t="s">
        <v>90</v>
      </c>
      <c r="E6" s="28" t="s">
        <v>91</v>
      </c>
      <c r="F6" s="28">
        <v>1</v>
      </c>
      <c r="G6" s="28" t="s">
        <v>46</v>
      </c>
      <c r="H6" s="28">
        <v>116</v>
      </c>
      <c r="I6" s="28" t="s">
        <v>92</v>
      </c>
      <c r="J6" s="28">
        <v>11601</v>
      </c>
      <c r="K6" s="28" t="s">
        <v>93</v>
      </c>
      <c r="L6" s="36"/>
      <c r="M6" s="28" t="e">
        <f>VLOOKUP(A:A,[1]查询当前所有门店保管帐库存!$A:$E,5,FALSE)</f>
        <v>#N/A</v>
      </c>
      <c r="N6" s="28">
        <v>4.77</v>
      </c>
      <c r="O6" s="28">
        <v>6</v>
      </c>
      <c r="P6" s="28">
        <v>6</v>
      </c>
      <c r="Q6" s="28"/>
      <c r="R6" s="30">
        <v>0.205</v>
      </c>
      <c r="S6" s="28" t="s">
        <v>49</v>
      </c>
      <c r="T6" s="28" t="s">
        <v>50</v>
      </c>
      <c r="U6" s="28" t="s">
        <v>77</v>
      </c>
      <c r="V6" s="28" t="s">
        <v>52</v>
      </c>
      <c r="W6" s="28" t="s">
        <v>53</v>
      </c>
      <c r="X6" s="28" t="s">
        <v>54</v>
      </c>
      <c r="Y6" s="28" t="s">
        <v>55</v>
      </c>
      <c r="Z6" s="28" t="s">
        <v>56</v>
      </c>
      <c r="AA6" s="28" t="s">
        <v>69</v>
      </c>
      <c r="AB6" s="28" t="s">
        <v>82</v>
      </c>
      <c r="AC6" s="28" t="s">
        <v>59</v>
      </c>
      <c r="AD6" s="28" t="s">
        <v>60</v>
      </c>
      <c r="AE6" s="28">
        <v>5</v>
      </c>
      <c r="AF6" s="28" t="s">
        <v>70</v>
      </c>
      <c r="AG6" s="28"/>
      <c r="AH6" s="28"/>
      <c r="AI6" s="28"/>
      <c r="AJ6" s="28">
        <v>8</v>
      </c>
      <c r="AK6" s="28"/>
      <c r="AL6" s="28">
        <v>8</v>
      </c>
      <c r="AM6" s="28">
        <v>4</v>
      </c>
      <c r="AN6" s="28">
        <v>42</v>
      </c>
      <c r="AO6" s="28">
        <v>5</v>
      </c>
      <c r="AP6" s="28">
        <v>4008</v>
      </c>
    </row>
    <row r="7" hidden="1" spans="1:42">
      <c r="A7" s="28">
        <v>353</v>
      </c>
      <c r="B7" s="28" t="s">
        <v>94</v>
      </c>
      <c r="C7" s="28" t="s">
        <v>95</v>
      </c>
      <c r="D7" s="28" t="s">
        <v>64</v>
      </c>
      <c r="E7" s="28" t="s">
        <v>45</v>
      </c>
      <c r="F7" s="28">
        <v>1</v>
      </c>
      <c r="G7" s="28" t="s">
        <v>46</v>
      </c>
      <c r="H7" s="28">
        <v>106</v>
      </c>
      <c r="I7" s="28" t="s">
        <v>65</v>
      </c>
      <c r="J7" s="28">
        <v>10602</v>
      </c>
      <c r="K7" s="28" t="s">
        <v>66</v>
      </c>
      <c r="L7" s="36">
        <v>0</v>
      </c>
      <c r="M7" s="28" t="e">
        <f>VLOOKUP(A:A,[1]查询当前所有门店保管帐库存!$A:$E,5,FALSE)</f>
        <v>#N/A</v>
      </c>
      <c r="N7" s="28">
        <v>19.2</v>
      </c>
      <c r="O7" s="28">
        <v>21.5</v>
      </c>
      <c r="P7" s="28">
        <v>21.5</v>
      </c>
      <c r="Q7" s="28"/>
      <c r="R7" s="30">
        <v>0.106976744186047</v>
      </c>
      <c r="S7" s="28" t="s">
        <v>49</v>
      </c>
      <c r="T7" s="28" t="s">
        <v>67</v>
      </c>
      <c r="U7" s="28" t="s">
        <v>51</v>
      </c>
      <c r="V7" s="28" t="s">
        <v>78</v>
      </c>
      <c r="W7" s="28" t="s">
        <v>79</v>
      </c>
      <c r="X7" s="28" t="s">
        <v>54</v>
      </c>
      <c r="Y7" s="28" t="s">
        <v>55</v>
      </c>
      <c r="Z7" s="28" t="s">
        <v>68</v>
      </c>
      <c r="AA7" s="28" t="s">
        <v>69</v>
      </c>
      <c r="AB7" s="28" t="s">
        <v>58</v>
      </c>
      <c r="AC7" s="28" t="s">
        <v>59</v>
      </c>
      <c r="AD7" s="28" t="s">
        <v>60</v>
      </c>
      <c r="AE7" s="28">
        <v>5</v>
      </c>
      <c r="AF7" s="28" t="s">
        <v>70</v>
      </c>
      <c r="AG7" s="28"/>
      <c r="AH7" s="28"/>
      <c r="AI7" s="28"/>
      <c r="AJ7" s="28">
        <v>92.572</v>
      </c>
      <c r="AK7" s="28"/>
      <c r="AL7" s="28">
        <v>92.572</v>
      </c>
      <c r="AM7" s="28">
        <v>20</v>
      </c>
      <c r="AN7" s="28">
        <v>20.1</v>
      </c>
      <c r="AO7" s="28">
        <v>9</v>
      </c>
      <c r="AP7" s="28">
        <v>4005</v>
      </c>
    </row>
    <row r="8" hidden="1" spans="1:42">
      <c r="A8" s="28">
        <v>14076</v>
      </c>
      <c r="B8" s="28" t="s">
        <v>96</v>
      </c>
      <c r="C8" s="28" t="s">
        <v>97</v>
      </c>
      <c r="D8" s="28" t="s">
        <v>98</v>
      </c>
      <c r="E8" s="28" t="s">
        <v>91</v>
      </c>
      <c r="F8" s="28">
        <v>1</v>
      </c>
      <c r="G8" s="28" t="s">
        <v>46</v>
      </c>
      <c r="H8" s="28">
        <v>115</v>
      </c>
      <c r="I8" s="28" t="s">
        <v>99</v>
      </c>
      <c r="J8" s="28">
        <v>11501</v>
      </c>
      <c r="K8" s="28" t="s">
        <v>100</v>
      </c>
      <c r="L8" s="36">
        <v>0</v>
      </c>
      <c r="M8" s="28" t="e">
        <f>VLOOKUP(A:A,[1]查询当前所有门店保管帐库存!$A:$E,5,FALSE)</f>
        <v>#N/A</v>
      </c>
      <c r="N8" s="28"/>
      <c r="O8" s="28">
        <v>85</v>
      </c>
      <c r="P8" s="28">
        <v>85</v>
      </c>
      <c r="Q8" s="28"/>
      <c r="R8" s="30">
        <v>1</v>
      </c>
      <c r="S8" s="28" t="s">
        <v>49</v>
      </c>
      <c r="T8" s="28" t="s">
        <v>67</v>
      </c>
      <c r="U8" s="28" t="s">
        <v>77</v>
      </c>
      <c r="V8" s="28" t="s">
        <v>52</v>
      </c>
      <c r="W8" s="28" t="s">
        <v>53</v>
      </c>
      <c r="X8" s="28" t="s">
        <v>54</v>
      </c>
      <c r="Y8" s="28" t="s">
        <v>101</v>
      </c>
      <c r="Z8" s="28" t="s">
        <v>56</v>
      </c>
      <c r="AA8" s="28" t="s">
        <v>54</v>
      </c>
      <c r="AB8" s="28" t="s">
        <v>82</v>
      </c>
      <c r="AC8" s="28" t="s">
        <v>59</v>
      </c>
      <c r="AD8" s="28" t="s">
        <v>60</v>
      </c>
      <c r="AE8" s="28"/>
      <c r="AF8" s="28" t="s">
        <v>54</v>
      </c>
      <c r="AG8" s="28"/>
      <c r="AH8" s="28">
        <v>126</v>
      </c>
      <c r="AI8" s="28"/>
      <c r="AJ8" s="28">
        <v>0.001</v>
      </c>
      <c r="AK8" s="28"/>
      <c r="AL8" s="28">
        <v>0.001</v>
      </c>
      <c r="AM8" s="28">
        <v>1</v>
      </c>
      <c r="AN8" s="28"/>
      <c r="AO8" s="28"/>
      <c r="AP8" s="28">
        <v>4008</v>
      </c>
    </row>
    <row r="9" hidden="1" spans="1:42">
      <c r="A9" s="28">
        <v>14567</v>
      </c>
      <c r="B9" s="28" t="s">
        <v>102</v>
      </c>
      <c r="C9" s="28" t="s">
        <v>103</v>
      </c>
      <c r="D9" s="28" t="s">
        <v>104</v>
      </c>
      <c r="E9" s="28" t="s">
        <v>45</v>
      </c>
      <c r="F9" s="28">
        <v>1</v>
      </c>
      <c r="G9" s="28" t="s">
        <v>46</v>
      </c>
      <c r="H9" s="28">
        <v>105</v>
      </c>
      <c r="I9" s="28" t="s">
        <v>74</v>
      </c>
      <c r="J9" s="28">
        <v>10505</v>
      </c>
      <c r="K9" s="28" t="s">
        <v>75</v>
      </c>
      <c r="L9" s="36">
        <v>0</v>
      </c>
      <c r="M9" s="28" t="e">
        <f>VLOOKUP(A:A,[1]查询当前所有门店保管帐库存!$A:$E,5,FALSE)</f>
        <v>#N/A</v>
      </c>
      <c r="N9" s="28"/>
      <c r="O9" s="28">
        <v>3</v>
      </c>
      <c r="P9" s="28">
        <v>3</v>
      </c>
      <c r="Q9" s="28"/>
      <c r="R9" s="30">
        <v>1</v>
      </c>
      <c r="S9" s="28" t="s">
        <v>49</v>
      </c>
      <c r="T9" s="28" t="s">
        <v>67</v>
      </c>
      <c r="U9" s="28" t="s">
        <v>77</v>
      </c>
      <c r="V9" s="28" t="s">
        <v>52</v>
      </c>
      <c r="W9" s="28" t="s">
        <v>53</v>
      </c>
      <c r="X9" s="28" t="s">
        <v>54</v>
      </c>
      <c r="Y9" s="28" t="s">
        <v>80</v>
      </c>
      <c r="Z9" s="28" t="s">
        <v>56</v>
      </c>
      <c r="AA9" s="28" t="s">
        <v>54</v>
      </c>
      <c r="AB9" s="28" t="s">
        <v>82</v>
      </c>
      <c r="AC9" s="28" t="s">
        <v>59</v>
      </c>
      <c r="AD9" s="28" t="s">
        <v>60</v>
      </c>
      <c r="AE9" s="28"/>
      <c r="AF9" s="28" t="s">
        <v>54</v>
      </c>
      <c r="AG9" s="28"/>
      <c r="AH9" s="28">
        <v>104</v>
      </c>
      <c r="AI9" s="28"/>
      <c r="AJ9" s="28">
        <v>0</v>
      </c>
      <c r="AK9" s="28"/>
      <c r="AL9" s="28"/>
      <c r="AM9" s="28"/>
      <c r="AN9" s="28"/>
      <c r="AO9" s="28"/>
      <c r="AP9" s="28">
        <v>4008</v>
      </c>
    </row>
    <row r="10" spans="1:42">
      <c r="A10" s="28">
        <v>9916</v>
      </c>
      <c r="B10" s="28" t="s">
        <v>105</v>
      </c>
      <c r="C10" s="28" t="s">
        <v>106</v>
      </c>
      <c r="D10" s="28" t="s">
        <v>107</v>
      </c>
      <c r="E10" s="28" t="s">
        <v>91</v>
      </c>
      <c r="F10" s="28">
        <v>4</v>
      </c>
      <c r="G10" s="28" t="s">
        <v>108</v>
      </c>
      <c r="H10" s="28">
        <v>403</v>
      </c>
      <c r="I10" s="28" t="s">
        <v>109</v>
      </c>
      <c r="J10" s="28">
        <v>40301</v>
      </c>
      <c r="K10" s="28" t="s">
        <v>110</v>
      </c>
      <c r="L10" s="36"/>
      <c r="M10" s="28" t="e">
        <f>VLOOKUP(A:A,[1]查询当前所有门店保管帐库存!$A:$E,5,FALSE)</f>
        <v>#N/A</v>
      </c>
      <c r="N10" s="28">
        <v>36.68</v>
      </c>
      <c r="O10" s="28">
        <v>52.4</v>
      </c>
      <c r="P10" s="28">
        <v>52.4</v>
      </c>
      <c r="Q10" s="28"/>
      <c r="R10" s="30">
        <v>0.3</v>
      </c>
      <c r="S10" s="28" t="s">
        <v>76</v>
      </c>
      <c r="T10" s="28" t="s">
        <v>54</v>
      </c>
      <c r="U10" s="28" t="s">
        <v>111</v>
      </c>
      <c r="V10" s="28" t="s">
        <v>52</v>
      </c>
      <c r="W10" s="28" t="s">
        <v>53</v>
      </c>
      <c r="X10" s="28" t="s">
        <v>54</v>
      </c>
      <c r="Y10" s="28" t="s">
        <v>55</v>
      </c>
      <c r="Z10" s="28" t="s">
        <v>56</v>
      </c>
      <c r="AA10" s="28" t="s">
        <v>112</v>
      </c>
      <c r="AB10" s="28" t="s">
        <v>113</v>
      </c>
      <c r="AC10" s="28" t="s">
        <v>59</v>
      </c>
      <c r="AD10" s="28" t="s">
        <v>60</v>
      </c>
      <c r="AE10" s="28">
        <v>76993</v>
      </c>
      <c r="AF10" s="28" t="s">
        <v>114</v>
      </c>
      <c r="AG10" s="28"/>
      <c r="AH10" s="28"/>
      <c r="AI10" s="28"/>
      <c r="AJ10" s="28">
        <v>68</v>
      </c>
      <c r="AK10" s="28">
        <v>24</v>
      </c>
      <c r="AL10" s="28">
        <v>44</v>
      </c>
      <c r="AM10" s="28">
        <v>21</v>
      </c>
      <c r="AN10" s="28">
        <v>44</v>
      </c>
      <c r="AO10" s="28">
        <v>18</v>
      </c>
      <c r="AP10" s="28">
        <v>6305</v>
      </c>
    </row>
    <row r="11" spans="1:42">
      <c r="A11" s="28">
        <v>493</v>
      </c>
      <c r="B11" s="28" t="s">
        <v>115</v>
      </c>
      <c r="C11" s="28" t="s">
        <v>116</v>
      </c>
      <c r="D11" s="28" t="s">
        <v>117</v>
      </c>
      <c r="E11" s="28" t="s">
        <v>45</v>
      </c>
      <c r="F11" s="28">
        <v>1</v>
      </c>
      <c r="G11" s="28" t="s">
        <v>46</v>
      </c>
      <c r="H11" s="28">
        <v>114</v>
      </c>
      <c r="I11" s="28" t="s">
        <v>118</v>
      </c>
      <c r="J11" s="28">
        <v>11401</v>
      </c>
      <c r="K11" s="28" t="s">
        <v>119</v>
      </c>
      <c r="L11" s="36"/>
      <c r="M11" s="28" t="e">
        <f>VLOOKUP(A:A,[1]查询当前所有门店保管帐库存!$A:$E,5,FALSE)</f>
        <v>#N/A</v>
      </c>
      <c r="N11" s="28">
        <v>9</v>
      </c>
      <c r="O11" s="28">
        <v>10.8</v>
      </c>
      <c r="P11" s="28">
        <v>10.8</v>
      </c>
      <c r="Q11" s="28"/>
      <c r="R11" s="30">
        <v>0.166666666666667</v>
      </c>
      <c r="S11" s="28" t="s">
        <v>49</v>
      </c>
      <c r="T11" s="28" t="s">
        <v>50</v>
      </c>
      <c r="U11" s="28" t="s">
        <v>77</v>
      </c>
      <c r="V11" s="28" t="s">
        <v>78</v>
      </c>
      <c r="W11" s="28" t="s">
        <v>79</v>
      </c>
      <c r="X11" s="28" t="s">
        <v>54</v>
      </c>
      <c r="Y11" s="28" t="s">
        <v>55</v>
      </c>
      <c r="Z11" s="28" t="s">
        <v>56</v>
      </c>
      <c r="AA11" s="28" t="s">
        <v>120</v>
      </c>
      <c r="AB11" s="28" t="s">
        <v>82</v>
      </c>
      <c r="AC11" s="28" t="s">
        <v>59</v>
      </c>
      <c r="AD11" s="28" t="s">
        <v>60</v>
      </c>
      <c r="AE11" s="28">
        <v>1534</v>
      </c>
      <c r="AF11" s="28" t="s">
        <v>121</v>
      </c>
      <c r="AG11" s="28"/>
      <c r="AH11" s="28"/>
      <c r="AI11" s="28"/>
      <c r="AJ11" s="28">
        <v>60</v>
      </c>
      <c r="AK11" s="28">
        <v>5</v>
      </c>
      <c r="AL11" s="28">
        <v>55</v>
      </c>
      <c r="AM11" s="28">
        <v>21</v>
      </c>
      <c r="AN11" s="28">
        <v>65</v>
      </c>
      <c r="AO11" s="28">
        <v>18</v>
      </c>
      <c r="AP11" s="28">
        <v>4008</v>
      </c>
    </row>
    <row r="12" spans="1:42">
      <c r="A12" s="28">
        <v>526</v>
      </c>
      <c r="B12" s="28" t="s">
        <v>122</v>
      </c>
      <c r="C12" s="28" t="s">
        <v>123</v>
      </c>
      <c r="D12" s="28" t="s">
        <v>124</v>
      </c>
      <c r="E12" s="28" t="s">
        <v>45</v>
      </c>
      <c r="F12" s="28">
        <v>1</v>
      </c>
      <c r="G12" s="28" t="s">
        <v>46</v>
      </c>
      <c r="H12" s="28">
        <v>101</v>
      </c>
      <c r="I12" s="28" t="s">
        <v>125</v>
      </c>
      <c r="J12" s="28">
        <v>10103</v>
      </c>
      <c r="K12" s="28" t="s">
        <v>126</v>
      </c>
      <c r="L12" s="36"/>
      <c r="M12" s="28" t="e">
        <f>VLOOKUP(A:A,[1]查询当前所有门店保管帐库存!$A:$E,5,FALSE)</f>
        <v>#N/A</v>
      </c>
      <c r="N12" s="28">
        <v>9.5</v>
      </c>
      <c r="O12" s="28">
        <v>12.8</v>
      </c>
      <c r="P12" s="28">
        <v>12.8</v>
      </c>
      <c r="Q12" s="28"/>
      <c r="R12" s="30">
        <v>0.2578125</v>
      </c>
      <c r="S12" s="28" t="s">
        <v>49</v>
      </c>
      <c r="T12" s="28" t="s">
        <v>50</v>
      </c>
      <c r="U12" s="28" t="s">
        <v>51</v>
      </c>
      <c r="V12" s="28" t="s">
        <v>52</v>
      </c>
      <c r="W12" s="28" t="s">
        <v>53</v>
      </c>
      <c r="X12" s="28" t="s">
        <v>54</v>
      </c>
      <c r="Y12" s="28" t="s">
        <v>55</v>
      </c>
      <c r="Z12" s="28" t="s">
        <v>127</v>
      </c>
      <c r="AA12" s="28" t="s">
        <v>81</v>
      </c>
      <c r="AB12" s="28" t="s">
        <v>82</v>
      </c>
      <c r="AC12" s="28" t="s">
        <v>59</v>
      </c>
      <c r="AD12" s="28" t="s">
        <v>60</v>
      </c>
      <c r="AE12" s="28">
        <v>1580</v>
      </c>
      <c r="AF12" s="28" t="s">
        <v>83</v>
      </c>
      <c r="AG12" s="28"/>
      <c r="AH12" s="28"/>
      <c r="AI12" s="28"/>
      <c r="AJ12" s="28">
        <v>5</v>
      </c>
      <c r="AK12" s="28"/>
      <c r="AL12" s="28">
        <v>5</v>
      </c>
      <c r="AM12" s="28">
        <v>4</v>
      </c>
      <c r="AN12" s="28">
        <v>2</v>
      </c>
      <c r="AO12" s="28">
        <v>2</v>
      </c>
      <c r="AP12" s="28">
        <v>4008</v>
      </c>
    </row>
    <row r="13" spans="1:42">
      <c r="A13" s="28">
        <v>533</v>
      </c>
      <c r="B13" s="28" t="s">
        <v>128</v>
      </c>
      <c r="C13" s="28" t="s">
        <v>116</v>
      </c>
      <c r="D13" s="28" t="s">
        <v>124</v>
      </c>
      <c r="E13" s="28" t="s">
        <v>45</v>
      </c>
      <c r="F13" s="28">
        <v>1</v>
      </c>
      <c r="G13" s="28" t="s">
        <v>46</v>
      </c>
      <c r="H13" s="28">
        <v>103</v>
      </c>
      <c r="I13" s="28" t="s">
        <v>129</v>
      </c>
      <c r="J13" s="28">
        <v>10301</v>
      </c>
      <c r="K13" s="28" t="s">
        <v>130</v>
      </c>
      <c r="L13" s="36"/>
      <c r="M13" s="28" t="e">
        <f>VLOOKUP(A:A,[1]查询当前所有门店保管帐库存!$A:$E,5,FALSE)</f>
        <v>#N/A</v>
      </c>
      <c r="N13" s="28">
        <v>10.5</v>
      </c>
      <c r="O13" s="28"/>
      <c r="P13" s="28"/>
      <c r="Q13" s="28"/>
      <c r="R13" s="30" t="e">
        <v>#DIV/0!</v>
      </c>
      <c r="S13" s="28" t="s">
        <v>54</v>
      </c>
      <c r="T13" s="28" t="s">
        <v>54</v>
      </c>
      <c r="U13" s="28" t="s">
        <v>54</v>
      </c>
      <c r="V13" s="28" t="s">
        <v>54</v>
      </c>
      <c r="W13" s="28" t="s">
        <v>54</v>
      </c>
      <c r="X13" s="28" t="s">
        <v>54</v>
      </c>
      <c r="Y13" s="28" t="s">
        <v>54</v>
      </c>
      <c r="Z13" s="28" t="s">
        <v>54</v>
      </c>
      <c r="AA13" s="28" t="s">
        <v>54</v>
      </c>
      <c r="AB13" s="28" t="s">
        <v>54</v>
      </c>
      <c r="AC13" s="28" t="s">
        <v>54</v>
      </c>
      <c r="AD13" s="28" t="s">
        <v>54</v>
      </c>
      <c r="AE13" s="28">
        <v>5</v>
      </c>
      <c r="AF13" s="28" t="s">
        <v>70</v>
      </c>
      <c r="AG13" s="28"/>
      <c r="AH13" s="28">
        <v>104</v>
      </c>
      <c r="AI13" s="28"/>
      <c r="AJ13" s="28">
        <v>0</v>
      </c>
      <c r="AK13" s="28"/>
      <c r="AL13" s="28"/>
      <c r="AM13" s="28"/>
      <c r="AN13" s="28"/>
      <c r="AO13" s="28"/>
      <c r="AP13" s="28"/>
    </row>
    <row r="14" spans="1:42">
      <c r="A14" s="28">
        <v>579</v>
      </c>
      <c r="B14" s="28" t="s">
        <v>131</v>
      </c>
      <c r="C14" s="28" t="s">
        <v>132</v>
      </c>
      <c r="D14" s="28" t="s">
        <v>133</v>
      </c>
      <c r="E14" s="28" t="s">
        <v>91</v>
      </c>
      <c r="F14" s="28">
        <v>1</v>
      </c>
      <c r="G14" s="28" t="s">
        <v>46</v>
      </c>
      <c r="H14" s="28">
        <v>107</v>
      </c>
      <c r="I14" s="28" t="s">
        <v>47</v>
      </c>
      <c r="J14" s="28">
        <v>10702</v>
      </c>
      <c r="K14" s="28" t="s">
        <v>48</v>
      </c>
      <c r="L14" s="36"/>
      <c r="M14" s="28" t="e">
        <f>VLOOKUP(A:A,[1]查询当前所有门店保管帐库存!$A:$E,5,FALSE)</f>
        <v>#N/A</v>
      </c>
      <c r="N14" s="28">
        <v>15.9</v>
      </c>
      <c r="O14" s="28">
        <v>15</v>
      </c>
      <c r="P14" s="28">
        <v>15</v>
      </c>
      <c r="Q14" s="28"/>
      <c r="R14" s="30">
        <v>-0.06</v>
      </c>
      <c r="S14" s="28" t="s">
        <v>54</v>
      </c>
      <c r="T14" s="28" t="s">
        <v>54</v>
      </c>
      <c r="U14" s="28" t="s">
        <v>77</v>
      </c>
      <c r="V14" s="28" t="s">
        <v>78</v>
      </c>
      <c r="W14" s="28" t="s">
        <v>54</v>
      </c>
      <c r="X14" s="28" t="s">
        <v>54</v>
      </c>
      <c r="Y14" s="28" t="s">
        <v>54</v>
      </c>
      <c r="Z14" s="28" t="s">
        <v>54</v>
      </c>
      <c r="AA14" s="28" t="s">
        <v>54</v>
      </c>
      <c r="AB14" s="28" t="s">
        <v>54</v>
      </c>
      <c r="AC14" s="28" t="s">
        <v>54</v>
      </c>
      <c r="AD14" s="28" t="s">
        <v>54</v>
      </c>
      <c r="AE14" s="28">
        <v>5</v>
      </c>
      <c r="AF14" s="28" t="s">
        <v>70</v>
      </c>
      <c r="AG14" s="28"/>
      <c r="AH14" s="28">
        <v>25</v>
      </c>
      <c r="AI14" s="28"/>
      <c r="AJ14" s="28">
        <v>0</v>
      </c>
      <c r="AK14" s="28"/>
      <c r="AL14" s="28"/>
      <c r="AM14" s="28"/>
      <c r="AN14" s="28"/>
      <c r="AO14" s="28"/>
      <c r="AP14" s="28"/>
    </row>
    <row r="15" spans="1:42">
      <c r="A15" s="28">
        <v>582</v>
      </c>
      <c r="B15" s="28" t="s">
        <v>134</v>
      </c>
      <c r="C15" s="28" t="s">
        <v>135</v>
      </c>
      <c r="D15" s="28" t="s">
        <v>136</v>
      </c>
      <c r="E15" s="28" t="s">
        <v>91</v>
      </c>
      <c r="F15" s="28">
        <v>1</v>
      </c>
      <c r="G15" s="28" t="s">
        <v>46</v>
      </c>
      <c r="H15" s="28">
        <v>101</v>
      </c>
      <c r="I15" s="28" t="s">
        <v>125</v>
      </c>
      <c r="J15" s="28">
        <v>10105</v>
      </c>
      <c r="K15" s="28" t="s">
        <v>137</v>
      </c>
      <c r="L15" s="36"/>
      <c r="M15" s="28" t="e">
        <f>VLOOKUP(A:A,[1]查询当前所有门店保管帐库存!$A:$E,5,FALSE)</f>
        <v>#N/A</v>
      </c>
      <c r="N15" s="28">
        <v>0.78</v>
      </c>
      <c r="O15" s="28">
        <v>1.5</v>
      </c>
      <c r="P15" s="28">
        <v>1.5</v>
      </c>
      <c r="Q15" s="28"/>
      <c r="R15" s="30">
        <v>0.48</v>
      </c>
      <c r="S15" s="28" t="s">
        <v>49</v>
      </c>
      <c r="T15" s="28" t="s">
        <v>50</v>
      </c>
      <c r="U15" s="28" t="s">
        <v>77</v>
      </c>
      <c r="V15" s="28" t="s">
        <v>87</v>
      </c>
      <c r="W15" s="28" t="s">
        <v>53</v>
      </c>
      <c r="X15" s="28" t="s">
        <v>54</v>
      </c>
      <c r="Y15" s="28" t="s">
        <v>55</v>
      </c>
      <c r="Z15" s="28" t="s">
        <v>56</v>
      </c>
      <c r="AA15" s="28" t="s">
        <v>69</v>
      </c>
      <c r="AB15" s="28" t="s">
        <v>82</v>
      </c>
      <c r="AC15" s="28" t="s">
        <v>59</v>
      </c>
      <c r="AD15" s="28" t="s">
        <v>60</v>
      </c>
      <c r="AE15" s="28">
        <v>5</v>
      </c>
      <c r="AF15" s="28" t="s">
        <v>70</v>
      </c>
      <c r="AG15" s="28"/>
      <c r="AH15" s="28">
        <v>126</v>
      </c>
      <c r="AI15" s="28"/>
      <c r="AJ15" s="28">
        <v>2</v>
      </c>
      <c r="AK15" s="28"/>
      <c r="AL15" s="28">
        <v>2</v>
      </c>
      <c r="AM15" s="28">
        <v>1</v>
      </c>
      <c r="AN15" s="28">
        <v>2</v>
      </c>
      <c r="AO15" s="28">
        <v>1</v>
      </c>
      <c r="AP15" s="28">
        <v>4008</v>
      </c>
    </row>
    <row r="16" spans="1:42">
      <c r="A16" s="28">
        <v>3865</v>
      </c>
      <c r="B16" s="28" t="s">
        <v>138</v>
      </c>
      <c r="C16" s="28" t="s">
        <v>139</v>
      </c>
      <c r="D16" s="28" t="s">
        <v>140</v>
      </c>
      <c r="E16" s="28" t="s">
        <v>91</v>
      </c>
      <c r="F16" s="28">
        <v>1</v>
      </c>
      <c r="G16" s="28" t="s">
        <v>46</v>
      </c>
      <c r="H16" s="28">
        <v>107</v>
      </c>
      <c r="I16" s="28" t="s">
        <v>47</v>
      </c>
      <c r="J16" s="28">
        <v>10702</v>
      </c>
      <c r="K16" s="28" t="s">
        <v>48</v>
      </c>
      <c r="L16" s="36"/>
      <c r="M16" s="28" t="e">
        <f>VLOOKUP(A:A,[1]查询当前所有门店保管帐库存!$A:$E,5,FALSE)</f>
        <v>#N/A</v>
      </c>
      <c r="N16" s="28">
        <v>39.8</v>
      </c>
      <c r="O16" s="28">
        <v>44.8</v>
      </c>
      <c r="P16" s="28">
        <v>44.8</v>
      </c>
      <c r="Q16" s="28"/>
      <c r="R16" s="30">
        <v>0.111607142857143</v>
      </c>
      <c r="S16" s="28" t="s">
        <v>49</v>
      </c>
      <c r="T16" s="28" t="s">
        <v>50</v>
      </c>
      <c r="U16" s="28" t="s">
        <v>51</v>
      </c>
      <c r="V16" s="28" t="s">
        <v>78</v>
      </c>
      <c r="W16" s="28" t="s">
        <v>53</v>
      </c>
      <c r="X16" s="28" t="s">
        <v>54</v>
      </c>
      <c r="Y16" s="28" t="s">
        <v>55</v>
      </c>
      <c r="Z16" s="28" t="s">
        <v>56</v>
      </c>
      <c r="AA16" s="28" t="s">
        <v>141</v>
      </c>
      <c r="AB16" s="28" t="s">
        <v>58</v>
      </c>
      <c r="AC16" s="28" t="s">
        <v>59</v>
      </c>
      <c r="AD16" s="28" t="s">
        <v>60</v>
      </c>
      <c r="AE16" s="28">
        <v>3183</v>
      </c>
      <c r="AF16" s="28" t="s">
        <v>142</v>
      </c>
      <c r="AG16" s="28"/>
      <c r="AH16" s="28">
        <v>24</v>
      </c>
      <c r="AI16" s="28"/>
      <c r="AJ16" s="28">
        <v>43</v>
      </c>
      <c r="AK16" s="28">
        <v>5</v>
      </c>
      <c r="AL16" s="28">
        <v>38</v>
      </c>
      <c r="AM16" s="28">
        <v>16</v>
      </c>
      <c r="AN16" s="28">
        <v>14</v>
      </c>
      <c r="AO16" s="28">
        <v>6</v>
      </c>
      <c r="AP16" s="28">
        <v>4005</v>
      </c>
    </row>
    <row r="17" hidden="1" spans="1:42">
      <c r="A17" s="28">
        <v>43630</v>
      </c>
      <c r="B17" s="28" t="s">
        <v>143</v>
      </c>
      <c r="C17" s="28" t="s">
        <v>144</v>
      </c>
      <c r="D17" s="28" t="s">
        <v>145</v>
      </c>
      <c r="E17" s="28" t="s">
        <v>45</v>
      </c>
      <c r="F17" s="28">
        <v>1</v>
      </c>
      <c r="G17" s="28" t="s">
        <v>46</v>
      </c>
      <c r="H17" s="28">
        <v>121</v>
      </c>
      <c r="I17" s="28" t="s">
        <v>146</v>
      </c>
      <c r="J17" s="28">
        <v>12104</v>
      </c>
      <c r="K17" s="28" t="s">
        <v>147</v>
      </c>
      <c r="L17" s="36">
        <v>0</v>
      </c>
      <c r="M17" s="28" t="e">
        <f>VLOOKUP(A:A,[1]查询当前所有门店保管帐库存!$A:$E,5,FALSE)</f>
        <v>#N/A</v>
      </c>
      <c r="N17" s="28">
        <v>43</v>
      </c>
      <c r="O17" s="28">
        <v>63</v>
      </c>
      <c r="P17" s="28">
        <v>63</v>
      </c>
      <c r="Q17" s="28"/>
      <c r="R17" s="30">
        <v>0.317460317460317</v>
      </c>
      <c r="S17" s="28" t="s">
        <v>76</v>
      </c>
      <c r="T17" s="28" t="s">
        <v>67</v>
      </c>
      <c r="U17" s="28" t="s">
        <v>111</v>
      </c>
      <c r="V17" s="28" t="s">
        <v>52</v>
      </c>
      <c r="W17" s="28" t="s">
        <v>53</v>
      </c>
      <c r="X17" s="28" t="s">
        <v>54</v>
      </c>
      <c r="Y17" s="28" t="s">
        <v>55</v>
      </c>
      <c r="Z17" s="28" t="s">
        <v>56</v>
      </c>
      <c r="AA17" s="28" t="s">
        <v>148</v>
      </c>
      <c r="AB17" s="28" t="s">
        <v>113</v>
      </c>
      <c r="AC17" s="28" t="s">
        <v>59</v>
      </c>
      <c r="AD17" s="28" t="s">
        <v>60</v>
      </c>
      <c r="AE17" s="28">
        <v>5629</v>
      </c>
      <c r="AF17" s="28" t="s">
        <v>149</v>
      </c>
      <c r="AG17" s="28"/>
      <c r="AH17" s="28">
        <v>24</v>
      </c>
      <c r="AI17" s="28"/>
      <c r="AJ17" s="28">
        <v>40</v>
      </c>
      <c r="AK17" s="28">
        <v>7</v>
      </c>
      <c r="AL17" s="28">
        <v>33</v>
      </c>
      <c r="AM17" s="28">
        <v>16</v>
      </c>
      <c r="AN17" s="28">
        <v>12</v>
      </c>
      <c r="AO17" s="28">
        <v>5</v>
      </c>
      <c r="AP17" s="28">
        <v>6305</v>
      </c>
    </row>
    <row r="18" hidden="1" spans="1:42">
      <c r="A18" s="28">
        <v>67448</v>
      </c>
      <c r="B18" s="28" t="s">
        <v>150</v>
      </c>
      <c r="C18" s="28" t="s">
        <v>151</v>
      </c>
      <c r="D18" s="28" t="s">
        <v>152</v>
      </c>
      <c r="E18" s="28" t="s">
        <v>45</v>
      </c>
      <c r="F18" s="28">
        <v>1</v>
      </c>
      <c r="G18" s="28" t="s">
        <v>46</v>
      </c>
      <c r="H18" s="28">
        <v>115</v>
      </c>
      <c r="I18" s="28" t="s">
        <v>99</v>
      </c>
      <c r="J18" s="28">
        <v>11502</v>
      </c>
      <c r="K18" s="28" t="s">
        <v>153</v>
      </c>
      <c r="L18" s="36">
        <v>0</v>
      </c>
      <c r="M18" s="28" t="e">
        <f>VLOOKUP(A:A,[1]查询当前所有门店保管帐库存!$A:$E,5,FALSE)</f>
        <v>#N/A</v>
      </c>
      <c r="N18" s="28">
        <v>11.8</v>
      </c>
      <c r="O18" s="28">
        <v>28</v>
      </c>
      <c r="P18" s="28">
        <v>28</v>
      </c>
      <c r="Q18" s="28"/>
      <c r="R18" s="30">
        <v>0.578571428571429</v>
      </c>
      <c r="S18" s="28" t="s">
        <v>49</v>
      </c>
      <c r="T18" s="28" t="s">
        <v>67</v>
      </c>
      <c r="U18" s="28" t="s">
        <v>51</v>
      </c>
      <c r="V18" s="28" t="s">
        <v>87</v>
      </c>
      <c r="W18" s="28" t="s">
        <v>79</v>
      </c>
      <c r="X18" s="28" t="s">
        <v>154</v>
      </c>
      <c r="Y18" s="28" t="s">
        <v>55</v>
      </c>
      <c r="Z18" s="28" t="s">
        <v>68</v>
      </c>
      <c r="AA18" s="28" t="s">
        <v>155</v>
      </c>
      <c r="AB18" s="28" t="s">
        <v>82</v>
      </c>
      <c r="AC18" s="28" t="s">
        <v>59</v>
      </c>
      <c r="AD18" s="28" t="s">
        <v>60</v>
      </c>
      <c r="AE18" s="28">
        <v>1014</v>
      </c>
      <c r="AF18" s="28" t="s">
        <v>156</v>
      </c>
      <c r="AG18" s="28"/>
      <c r="AH18" s="28">
        <v>126</v>
      </c>
      <c r="AI18" s="28"/>
      <c r="AJ18" s="28">
        <v>156</v>
      </c>
      <c r="AK18" s="28"/>
      <c r="AL18" s="28">
        <v>156</v>
      </c>
      <c r="AM18" s="28">
        <v>44</v>
      </c>
      <c r="AN18" s="28">
        <v>115</v>
      </c>
      <c r="AO18" s="28">
        <v>48</v>
      </c>
      <c r="AP18" s="28">
        <v>4008</v>
      </c>
    </row>
    <row r="19" hidden="1" spans="1:42">
      <c r="A19" s="28">
        <v>59103</v>
      </c>
      <c r="B19" s="28" t="s">
        <v>157</v>
      </c>
      <c r="C19" s="28" t="s">
        <v>158</v>
      </c>
      <c r="D19" s="28" t="s">
        <v>159</v>
      </c>
      <c r="E19" s="28" t="s">
        <v>160</v>
      </c>
      <c r="F19" s="28">
        <v>1</v>
      </c>
      <c r="G19" s="28" t="s">
        <v>46</v>
      </c>
      <c r="H19" s="28">
        <v>111</v>
      </c>
      <c r="I19" s="28" t="s">
        <v>161</v>
      </c>
      <c r="J19" s="28">
        <v>11104</v>
      </c>
      <c r="K19" s="28" t="s">
        <v>162</v>
      </c>
      <c r="L19" s="36">
        <v>0</v>
      </c>
      <c r="M19" s="28" t="e">
        <f>VLOOKUP(A:A,[1]查询当前所有门店保管帐库存!$A:$E,5,FALSE)</f>
        <v>#N/A</v>
      </c>
      <c r="N19" s="28">
        <v>18.64</v>
      </c>
      <c r="O19" s="28">
        <v>23.9</v>
      </c>
      <c r="P19" s="28">
        <v>23.9</v>
      </c>
      <c r="Q19" s="28"/>
      <c r="R19" s="30">
        <v>0.220083682008368</v>
      </c>
      <c r="S19" s="28" t="s">
        <v>76</v>
      </c>
      <c r="T19" s="28" t="s">
        <v>67</v>
      </c>
      <c r="U19" s="28" t="s">
        <v>111</v>
      </c>
      <c r="V19" s="28" t="s">
        <v>52</v>
      </c>
      <c r="W19" s="28" t="s">
        <v>79</v>
      </c>
      <c r="X19" s="28" t="s">
        <v>54</v>
      </c>
      <c r="Y19" s="28" t="s">
        <v>55</v>
      </c>
      <c r="Z19" s="28" t="s">
        <v>56</v>
      </c>
      <c r="AA19" s="28" t="s">
        <v>81</v>
      </c>
      <c r="AB19" s="28" t="s">
        <v>58</v>
      </c>
      <c r="AC19" s="28" t="s">
        <v>59</v>
      </c>
      <c r="AD19" s="28" t="s">
        <v>60</v>
      </c>
      <c r="AE19" s="28">
        <v>18036</v>
      </c>
      <c r="AF19" s="28" t="s">
        <v>163</v>
      </c>
      <c r="AG19" s="28"/>
      <c r="AH19" s="28"/>
      <c r="AI19" s="28"/>
      <c r="AJ19" s="28">
        <v>110</v>
      </c>
      <c r="AK19" s="28">
        <v>49</v>
      </c>
      <c r="AL19" s="28">
        <v>61</v>
      </c>
      <c r="AM19" s="28">
        <v>23</v>
      </c>
      <c r="AN19" s="28">
        <v>226</v>
      </c>
      <c r="AO19" s="28">
        <v>23</v>
      </c>
      <c r="AP19" s="28">
        <v>4005</v>
      </c>
    </row>
    <row r="20" spans="1:42">
      <c r="A20" s="28">
        <v>2752</v>
      </c>
      <c r="B20" s="28" t="s">
        <v>164</v>
      </c>
      <c r="C20" s="28" t="s">
        <v>165</v>
      </c>
      <c r="D20" s="28" t="s">
        <v>166</v>
      </c>
      <c r="E20" s="28" t="s">
        <v>160</v>
      </c>
      <c r="F20" s="28">
        <v>1</v>
      </c>
      <c r="G20" s="28" t="s">
        <v>46</v>
      </c>
      <c r="H20" s="28">
        <v>111</v>
      </c>
      <c r="I20" s="28" t="s">
        <v>161</v>
      </c>
      <c r="J20" s="28">
        <v>11111</v>
      </c>
      <c r="K20" s="28" t="s">
        <v>167</v>
      </c>
      <c r="L20" s="36"/>
      <c r="M20" s="28" t="e">
        <f>VLOOKUP(A:A,[1]查询当前所有门店保管帐库存!$A:$E,5,FALSE)</f>
        <v>#N/A</v>
      </c>
      <c r="N20" s="28">
        <v>3.05</v>
      </c>
      <c r="O20" s="28">
        <v>3.5</v>
      </c>
      <c r="P20" s="28">
        <v>3.5</v>
      </c>
      <c r="Q20" s="28"/>
      <c r="R20" s="30">
        <v>0.128571428571429</v>
      </c>
      <c r="S20" s="28" t="s">
        <v>76</v>
      </c>
      <c r="T20" s="28" t="s">
        <v>50</v>
      </c>
      <c r="U20" s="28" t="s">
        <v>77</v>
      </c>
      <c r="V20" s="28" t="s">
        <v>78</v>
      </c>
      <c r="W20" s="28" t="s">
        <v>53</v>
      </c>
      <c r="X20" s="28" t="s">
        <v>54</v>
      </c>
      <c r="Y20" s="28" t="s">
        <v>55</v>
      </c>
      <c r="Z20" s="28" t="s">
        <v>68</v>
      </c>
      <c r="AA20" s="28" t="s">
        <v>57</v>
      </c>
      <c r="AB20" s="28" t="s">
        <v>58</v>
      </c>
      <c r="AC20" s="28" t="s">
        <v>59</v>
      </c>
      <c r="AD20" s="28" t="s">
        <v>60</v>
      </c>
      <c r="AE20" s="28">
        <v>70543</v>
      </c>
      <c r="AF20" s="28" t="s">
        <v>168</v>
      </c>
      <c r="AG20" s="28"/>
      <c r="AH20" s="28">
        <v>77</v>
      </c>
      <c r="AI20" s="28"/>
      <c r="AJ20" s="28">
        <v>5</v>
      </c>
      <c r="AK20" s="28"/>
      <c r="AL20" s="28">
        <v>5</v>
      </c>
      <c r="AM20" s="28">
        <v>3</v>
      </c>
      <c r="AN20" s="28">
        <v>65</v>
      </c>
      <c r="AO20" s="28">
        <v>31</v>
      </c>
      <c r="AP20" s="28">
        <v>4005</v>
      </c>
    </row>
    <row r="21" hidden="1" spans="1:42">
      <c r="A21" s="28">
        <v>120296</v>
      </c>
      <c r="B21" s="28" t="s">
        <v>169</v>
      </c>
      <c r="C21" s="28" t="s">
        <v>170</v>
      </c>
      <c r="D21" s="28" t="s">
        <v>171</v>
      </c>
      <c r="E21" s="28" t="s">
        <v>45</v>
      </c>
      <c r="F21" s="28">
        <v>1</v>
      </c>
      <c r="G21" s="28" t="s">
        <v>46</v>
      </c>
      <c r="H21" s="28">
        <v>115</v>
      </c>
      <c r="I21" s="28" t="s">
        <v>99</v>
      </c>
      <c r="J21" s="28">
        <v>11503</v>
      </c>
      <c r="K21" s="28" t="s">
        <v>172</v>
      </c>
      <c r="L21" s="36">
        <v>0</v>
      </c>
      <c r="M21" s="28" t="e">
        <f>VLOOKUP(A:A,[1]查询当前所有门店保管帐库存!$A:$E,5,FALSE)</f>
        <v>#N/A</v>
      </c>
      <c r="N21" s="28">
        <v>25.7</v>
      </c>
      <c r="O21" s="28">
        <v>28</v>
      </c>
      <c r="P21" s="28">
        <v>28</v>
      </c>
      <c r="Q21" s="28"/>
      <c r="R21" s="30">
        <v>0.0821428571428572</v>
      </c>
      <c r="S21" s="28" t="s">
        <v>49</v>
      </c>
      <c r="T21" s="28" t="s">
        <v>67</v>
      </c>
      <c r="U21" s="28" t="s">
        <v>51</v>
      </c>
      <c r="V21" s="28" t="s">
        <v>78</v>
      </c>
      <c r="W21" s="28" t="s">
        <v>53</v>
      </c>
      <c r="X21" s="28" t="s">
        <v>54</v>
      </c>
      <c r="Y21" s="28" t="s">
        <v>55</v>
      </c>
      <c r="Z21" s="28" t="s">
        <v>68</v>
      </c>
      <c r="AA21" s="28" t="s">
        <v>69</v>
      </c>
      <c r="AB21" s="28" t="s">
        <v>82</v>
      </c>
      <c r="AC21" s="28" t="s">
        <v>59</v>
      </c>
      <c r="AD21" s="28" t="s">
        <v>60</v>
      </c>
      <c r="AE21" s="28">
        <v>5</v>
      </c>
      <c r="AF21" s="28" t="s">
        <v>70</v>
      </c>
      <c r="AG21" s="28"/>
      <c r="AH21" s="28">
        <v>126</v>
      </c>
      <c r="AI21" s="28"/>
      <c r="AJ21" s="28">
        <v>3</v>
      </c>
      <c r="AK21" s="28"/>
      <c r="AL21" s="28">
        <v>3</v>
      </c>
      <c r="AM21" s="28">
        <v>3</v>
      </c>
      <c r="AN21" s="28">
        <v>1</v>
      </c>
      <c r="AO21" s="28">
        <v>1</v>
      </c>
      <c r="AP21" s="28">
        <v>4008</v>
      </c>
    </row>
    <row r="22" hidden="1" spans="1:42">
      <c r="A22" s="28">
        <v>112475</v>
      </c>
      <c r="B22" s="28" t="s">
        <v>173</v>
      </c>
      <c r="C22" s="28" t="s">
        <v>174</v>
      </c>
      <c r="D22" s="28" t="s">
        <v>175</v>
      </c>
      <c r="E22" s="28" t="s">
        <v>91</v>
      </c>
      <c r="F22" s="28">
        <v>1</v>
      </c>
      <c r="G22" s="28" t="s">
        <v>46</v>
      </c>
      <c r="H22" s="28">
        <v>116</v>
      </c>
      <c r="I22" s="28" t="s">
        <v>92</v>
      </c>
      <c r="J22" s="28">
        <v>11601</v>
      </c>
      <c r="K22" s="28" t="s">
        <v>93</v>
      </c>
      <c r="L22" s="36">
        <v>0</v>
      </c>
      <c r="M22" s="28" t="e">
        <f>VLOOKUP(A:A,[1]查询当前所有门店保管帐库存!$A:$E,5,FALSE)</f>
        <v>#N/A</v>
      </c>
      <c r="N22" s="28">
        <v>37</v>
      </c>
      <c r="O22" s="28">
        <v>50.5</v>
      </c>
      <c r="P22" s="28">
        <v>50.5</v>
      </c>
      <c r="Q22" s="28"/>
      <c r="R22" s="30">
        <v>0.267326732673267</v>
      </c>
      <c r="S22" s="28" t="s">
        <v>49</v>
      </c>
      <c r="T22" s="28" t="s">
        <v>67</v>
      </c>
      <c r="U22" s="28" t="s">
        <v>77</v>
      </c>
      <c r="V22" s="28" t="s">
        <v>52</v>
      </c>
      <c r="W22" s="28" t="s">
        <v>53</v>
      </c>
      <c r="X22" s="28" t="s">
        <v>54</v>
      </c>
      <c r="Y22" s="28" t="s">
        <v>55</v>
      </c>
      <c r="Z22" s="28" t="s">
        <v>56</v>
      </c>
      <c r="AA22" s="28" t="s">
        <v>69</v>
      </c>
      <c r="AB22" s="28" t="s">
        <v>82</v>
      </c>
      <c r="AC22" s="28" t="s">
        <v>59</v>
      </c>
      <c r="AD22" s="28" t="s">
        <v>60</v>
      </c>
      <c r="AE22" s="28">
        <v>78485</v>
      </c>
      <c r="AF22" s="28" t="s">
        <v>61</v>
      </c>
      <c r="AG22" s="28"/>
      <c r="AH22" s="28"/>
      <c r="AI22" s="28"/>
      <c r="AJ22" s="28">
        <v>190</v>
      </c>
      <c r="AK22" s="28">
        <v>27</v>
      </c>
      <c r="AL22" s="28">
        <v>163</v>
      </c>
      <c r="AM22" s="28">
        <v>24</v>
      </c>
      <c r="AN22" s="28">
        <v>171</v>
      </c>
      <c r="AO22" s="28">
        <v>16</v>
      </c>
      <c r="AP22" s="28">
        <v>4008</v>
      </c>
    </row>
    <row r="23" spans="1:42">
      <c r="A23" s="28">
        <v>17418</v>
      </c>
      <c r="B23" s="28" t="s">
        <v>176</v>
      </c>
      <c r="C23" s="28" t="s">
        <v>177</v>
      </c>
      <c r="D23" s="28" t="s">
        <v>178</v>
      </c>
      <c r="E23" s="28" t="s">
        <v>160</v>
      </c>
      <c r="F23" s="28">
        <v>1</v>
      </c>
      <c r="G23" s="28" t="s">
        <v>46</v>
      </c>
      <c r="H23" s="28">
        <v>114</v>
      </c>
      <c r="I23" s="28" t="s">
        <v>118</v>
      </c>
      <c r="J23" s="28">
        <v>11402</v>
      </c>
      <c r="K23" s="28" t="s">
        <v>179</v>
      </c>
      <c r="L23" s="36"/>
      <c r="M23" s="28" t="e">
        <f>VLOOKUP(A:A,[1]查询当前所有门店保管帐库存!$A:$E,5,FALSE)</f>
        <v>#N/A</v>
      </c>
      <c r="N23" s="28">
        <v>25</v>
      </c>
      <c r="O23" s="28">
        <v>37</v>
      </c>
      <c r="P23" s="28">
        <v>37</v>
      </c>
      <c r="Q23" s="28"/>
      <c r="R23" s="30">
        <v>0.324324324324324</v>
      </c>
      <c r="S23" s="28" t="s">
        <v>76</v>
      </c>
      <c r="T23" s="28" t="s">
        <v>67</v>
      </c>
      <c r="U23" s="28" t="s">
        <v>51</v>
      </c>
      <c r="V23" s="28" t="s">
        <v>52</v>
      </c>
      <c r="W23" s="28" t="s">
        <v>53</v>
      </c>
      <c r="X23" s="28" t="s">
        <v>54</v>
      </c>
      <c r="Y23" s="28" t="s">
        <v>55</v>
      </c>
      <c r="Z23" s="28" t="s">
        <v>180</v>
      </c>
      <c r="AA23" s="28" t="s">
        <v>181</v>
      </c>
      <c r="AB23" s="28" t="s">
        <v>113</v>
      </c>
      <c r="AC23" s="28" t="s">
        <v>182</v>
      </c>
      <c r="AD23" s="28" t="s">
        <v>60</v>
      </c>
      <c r="AE23" s="28">
        <v>13597</v>
      </c>
      <c r="AF23" s="28" t="s">
        <v>183</v>
      </c>
      <c r="AG23" s="28"/>
      <c r="AH23" s="28">
        <v>49</v>
      </c>
      <c r="AI23" s="28"/>
      <c r="AJ23" s="28">
        <v>1</v>
      </c>
      <c r="AK23" s="28"/>
      <c r="AL23" s="28">
        <v>1</v>
      </c>
      <c r="AM23" s="28">
        <v>1</v>
      </c>
      <c r="AN23" s="28">
        <v>5</v>
      </c>
      <c r="AO23" s="28">
        <v>1</v>
      </c>
      <c r="AP23" s="28">
        <v>6305</v>
      </c>
    </row>
    <row r="24" spans="1:42">
      <c r="A24" s="28">
        <v>17428</v>
      </c>
      <c r="B24" s="28" t="s">
        <v>184</v>
      </c>
      <c r="C24" s="28" t="s">
        <v>185</v>
      </c>
      <c r="D24" s="28" t="s">
        <v>186</v>
      </c>
      <c r="E24" s="28" t="s">
        <v>160</v>
      </c>
      <c r="F24" s="28">
        <v>1</v>
      </c>
      <c r="G24" s="28" t="s">
        <v>46</v>
      </c>
      <c r="H24" s="28">
        <v>109</v>
      </c>
      <c r="I24" s="28" t="s">
        <v>187</v>
      </c>
      <c r="J24" s="28">
        <v>10901</v>
      </c>
      <c r="K24" s="28" t="s">
        <v>188</v>
      </c>
      <c r="L24" s="36"/>
      <c r="M24" s="28" t="e">
        <f>VLOOKUP(A:A,[1]查询当前所有门店保管帐库存!$A:$E,5,FALSE)</f>
        <v>#N/A</v>
      </c>
      <c r="N24" s="28">
        <v>57.29</v>
      </c>
      <c r="O24" s="28">
        <v>66</v>
      </c>
      <c r="P24" s="28">
        <v>66</v>
      </c>
      <c r="Q24" s="28"/>
      <c r="R24" s="30">
        <v>0.131969696969697</v>
      </c>
      <c r="S24" s="28" t="s">
        <v>189</v>
      </c>
      <c r="T24" s="28" t="s">
        <v>50</v>
      </c>
      <c r="U24" s="28" t="s">
        <v>77</v>
      </c>
      <c r="V24" s="28" t="s">
        <v>78</v>
      </c>
      <c r="W24" s="28" t="s">
        <v>53</v>
      </c>
      <c r="X24" s="28" t="s">
        <v>54</v>
      </c>
      <c r="Y24" s="28" t="s">
        <v>55</v>
      </c>
      <c r="Z24" s="28" t="s">
        <v>56</v>
      </c>
      <c r="AA24" s="28" t="s">
        <v>81</v>
      </c>
      <c r="AB24" s="28" t="s">
        <v>58</v>
      </c>
      <c r="AC24" s="28" t="s">
        <v>59</v>
      </c>
      <c r="AD24" s="28" t="s">
        <v>60</v>
      </c>
      <c r="AE24" s="28">
        <v>9978</v>
      </c>
      <c r="AF24" s="28" t="s">
        <v>190</v>
      </c>
      <c r="AG24" s="28"/>
      <c r="AH24" s="28">
        <v>126</v>
      </c>
      <c r="AI24" s="28"/>
      <c r="AJ24" s="28">
        <v>106</v>
      </c>
      <c r="AK24" s="28">
        <v>47</v>
      </c>
      <c r="AL24" s="28">
        <v>59</v>
      </c>
      <c r="AM24" s="28">
        <v>17</v>
      </c>
      <c r="AN24" s="28">
        <v>70</v>
      </c>
      <c r="AO24" s="28">
        <v>10</v>
      </c>
      <c r="AP24" s="28">
        <v>4005</v>
      </c>
    </row>
    <row r="25" spans="1:42">
      <c r="A25" s="28">
        <v>17429</v>
      </c>
      <c r="B25" s="28" t="s">
        <v>191</v>
      </c>
      <c r="C25" s="28" t="s">
        <v>192</v>
      </c>
      <c r="D25" s="28" t="s">
        <v>186</v>
      </c>
      <c r="E25" s="28" t="s">
        <v>160</v>
      </c>
      <c r="F25" s="28">
        <v>1</v>
      </c>
      <c r="G25" s="28" t="s">
        <v>46</v>
      </c>
      <c r="H25" s="28">
        <v>109</v>
      </c>
      <c r="I25" s="28" t="s">
        <v>187</v>
      </c>
      <c r="J25" s="28">
        <v>10901</v>
      </c>
      <c r="K25" s="28" t="s">
        <v>188</v>
      </c>
      <c r="L25" s="36"/>
      <c r="M25" s="28" t="e">
        <f>VLOOKUP(A:A,[1]查询当前所有门店保管帐库存!$A:$E,5,FALSE)</f>
        <v>#N/A</v>
      </c>
      <c r="N25" s="28">
        <v>57.29</v>
      </c>
      <c r="O25" s="28">
        <v>65</v>
      </c>
      <c r="P25" s="28">
        <v>65</v>
      </c>
      <c r="Q25" s="28"/>
      <c r="R25" s="30">
        <v>0.118615384615385</v>
      </c>
      <c r="S25" s="28" t="s">
        <v>189</v>
      </c>
      <c r="T25" s="28" t="s">
        <v>50</v>
      </c>
      <c r="U25" s="28" t="s">
        <v>77</v>
      </c>
      <c r="V25" s="28" t="s">
        <v>78</v>
      </c>
      <c r="W25" s="28" t="s">
        <v>53</v>
      </c>
      <c r="X25" s="28" t="s">
        <v>54</v>
      </c>
      <c r="Y25" s="28" t="s">
        <v>55</v>
      </c>
      <c r="Z25" s="28" t="s">
        <v>56</v>
      </c>
      <c r="AA25" s="28" t="s">
        <v>81</v>
      </c>
      <c r="AB25" s="28" t="s">
        <v>58</v>
      </c>
      <c r="AC25" s="28" t="s">
        <v>59</v>
      </c>
      <c r="AD25" s="28" t="s">
        <v>60</v>
      </c>
      <c r="AE25" s="28">
        <v>9978</v>
      </c>
      <c r="AF25" s="28" t="s">
        <v>190</v>
      </c>
      <c r="AG25" s="28"/>
      <c r="AH25" s="28">
        <v>126</v>
      </c>
      <c r="AI25" s="28"/>
      <c r="AJ25" s="28">
        <v>112</v>
      </c>
      <c r="AK25" s="28">
        <v>38</v>
      </c>
      <c r="AL25" s="28">
        <v>74</v>
      </c>
      <c r="AM25" s="28">
        <v>20</v>
      </c>
      <c r="AN25" s="28">
        <v>79</v>
      </c>
      <c r="AO25" s="28">
        <v>8</v>
      </c>
      <c r="AP25" s="28">
        <v>4005</v>
      </c>
    </row>
    <row r="26" spans="1:42">
      <c r="A26" s="28">
        <v>17430</v>
      </c>
      <c r="B26" s="28" t="s">
        <v>193</v>
      </c>
      <c r="C26" s="28" t="s">
        <v>194</v>
      </c>
      <c r="D26" s="28" t="s">
        <v>186</v>
      </c>
      <c r="E26" s="28" t="s">
        <v>160</v>
      </c>
      <c r="F26" s="28">
        <v>1</v>
      </c>
      <c r="G26" s="28" t="s">
        <v>46</v>
      </c>
      <c r="H26" s="28">
        <v>109</v>
      </c>
      <c r="I26" s="28" t="s">
        <v>187</v>
      </c>
      <c r="J26" s="28">
        <v>10901</v>
      </c>
      <c r="K26" s="28" t="s">
        <v>188</v>
      </c>
      <c r="L26" s="36"/>
      <c r="M26" s="28" t="e">
        <f>VLOOKUP(A:A,[1]查询当前所有门店保管帐库存!$A:$E,5,FALSE)</f>
        <v>#N/A</v>
      </c>
      <c r="N26" s="28">
        <v>57.29</v>
      </c>
      <c r="O26" s="28">
        <v>65</v>
      </c>
      <c r="P26" s="28">
        <v>65</v>
      </c>
      <c r="Q26" s="28"/>
      <c r="R26" s="30">
        <v>0.118615384615385</v>
      </c>
      <c r="S26" s="28" t="s">
        <v>189</v>
      </c>
      <c r="T26" s="28" t="s">
        <v>50</v>
      </c>
      <c r="U26" s="28" t="s">
        <v>77</v>
      </c>
      <c r="V26" s="28" t="s">
        <v>78</v>
      </c>
      <c r="W26" s="28" t="s">
        <v>53</v>
      </c>
      <c r="X26" s="28" t="s">
        <v>54</v>
      </c>
      <c r="Y26" s="28" t="s">
        <v>55</v>
      </c>
      <c r="Z26" s="28" t="s">
        <v>56</v>
      </c>
      <c r="AA26" s="28" t="s">
        <v>81</v>
      </c>
      <c r="AB26" s="28" t="s">
        <v>58</v>
      </c>
      <c r="AC26" s="28" t="s">
        <v>59</v>
      </c>
      <c r="AD26" s="28" t="s">
        <v>60</v>
      </c>
      <c r="AE26" s="28">
        <v>9978</v>
      </c>
      <c r="AF26" s="28" t="s">
        <v>190</v>
      </c>
      <c r="AG26" s="28"/>
      <c r="AH26" s="28">
        <v>126</v>
      </c>
      <c r="AI26" s="28"/>
      <c r="AJ26" s="28">
        <v>72</v>
      </c>
      <c r="AK26" s="28">
        <v>14</v>
      </c>
      <c r="AL26" s="28">
        <v>58</v>
      </c>
      <c r="AM26" s="28">
        <v>19</v>
      </c>
      <c r="AN26" s="28">
        <v>48</v>
      </c>
      <c r="AO26" s="28">
        <v>14</v>
      </c>
      <c r="AP26" s="28">
        <v>4005</v>
      </c>
    </row>
    <row r="27" spans="1:42">
      <c r="A27" s="28">
        <v>17680</v>
      </c>
      <c r="B27" s="28" t="s">
        <v>195</v>
      </c>
      <c r="C27" s="28" t="s">
        <v>196</v>
      </c>
      <c r="D27" s="28" t="s">
        <v>197</v>
      </c>
      <c r="E27" s="28" t="s">
        <v>91</v>
      </c>
      <c r="F27" s="28">
        <v>7</v>
      </c>
      <c r="G27" s="28" t="s">
        <v>198</v>
      </c>
      <c r="H27" s="28">
        <v>705</v>
      </c>
      <c r="I27" s="28" t="s">
        <v>199</v>
      </c>
      <c r="J27" s="28">
        <v>70501</v>
      </c>
      <c r="K27" s="28" t="s">
        <v>200</v>
      </c>
      <c r="L27" s="36"/>
      <c r="M27" s="28" t="e">
        <f>VLOOKUP(A:A,[1]查询当前所有门店保管帐库存!$A:$E,5,FALSE)</f>
        <v>#N/A</v>
      </c>
      <c r="N27" s="28">
        <v>156.56</v>
      </c>
      <c r="O27" s="28">
        <v>190</v>
      </c>
      <c r="P27" s="28">
        <v>190</v>
      </c>
      <c r="Q27" s="28"/>
      <c r="R27" s="30">
        <v>0.176</v>
      </c>
      <c r="S27" s="28" t="s">
        <v>76</v>
      </c>
      <c r="T27" s="28" t="s">
        <v>54</v>
      </c>
      <c r="U27" s="28" t="s">
        <v>51</v>
      </c>
      <c r="V27" s="28" t="s">
        <v>78</v>
      </c>
      <c r="W27" s="28" t="s">
        <v>53</v>
      </c>
      <c r="X27" s="28" t="s">
        <v>54</v>
      </c>
      <c r="Y27" s="28" t="s">
        <v>55</v>
      </c>
      <c r="Z27" s="28" t="s">
        <v>127</v>
      </c>
      <c r="AA27" s="28" t="s">
        <v>54</v>
      </c>
      <c r="AB27" s="28" t="s">
        <v>113</v>
      </c>
      <c r="AC27" s="28" t="s">
        <v>59</v>
      </c>
      <c r="AD27" s="28" t="s">
        <v>60</v>
      </c>
      <c r="AE27" s="28">
        <v>99</v>
      </c>
      <c r="AF27" s="28" t="s">
        <v>201</v>
      </c>
      <c r="AG27" s="28"/>
      <c r="AH27" s="28">
        <v>77</v>
      </c>
      <c r="AI27" s="28"/>
      <c r="AJ27" s="28">
        <v>0</v>
      </c>
      <c r="AK27" s="28"/>
      <c r="AL27" s="28"/>
      <c r="AM27" s="28"/>
      <c r="AN27" s="28"/>
      <c r="AO27" s="28"/>
      <c r="AP27" s="28">
        <v>6305</v>
      </c>
    </row>
    <row r="28" spans="1:42">
      <c r="A28" s="28">
        <v>17686</v>
      </c>
      <c r="B28" s="28" t="s">
        <v>202</v>
      </c>
      <c r="C28" s="28" t="s">
        <v>203</v>
      </c>
      <c r="D28" s="28" t="s">
        <v>197</v>
      </c>
      <c r="E28" s="28" t="s">
        <v>91</v>
      </c>
      <c r="F28" s="28">
        <v>7</v>
      </c>
      <c r="G28" s="28" t="s">
        <v>198</v>
      </c>
      <c r="H28" s="28">
        <v>705</v>
      </c>
      <c r="I28" s="28" t="s">
        <v>199</v>
      </c>
      <c r="J28" s="28">
        <v>70501</v>
      </c>
      <c r="K28" s="28" t="s">
        <v>200</v>
      </c>
      <c r="L28" s="36"/>
      <c r="M28" s="28" t="e">
        <f>VLOOKUP(A:A,[1]查询当前所有门店保管帐库存!$A:$E,5,FALSE)</f>
        <v>#N/A</v>
      </c>
      <c r="N28" s="28">
        <v>90.64</v>
      </c>
      <c r="O28" s="28">
        <v>110</v>
      </c>
      <c r="P28" s="28">
        <v>110</v>
      </c>
      <c r="Q28" s="28"/>
      <c r="R28" s="30">
        <v>0.176</v>
      </c>
      <c r="S28" s="28" t="s">
        <v>76</v>
      </c>
      <c r="T28" s="28" t="s">
        <v>54</v>
      </c>
      <c r="U28" s="28" t="s">
        <v>77</v>
      </c>
      <c r="V28" s="28" t="s">
        <v>78</v>
      </c>
      <c r="W28" s="28" t="s">
        <v>53</v>
      </c>
      <c r="X28" s="28" t="s">
        <v>54</v>
      </c>
      <c r="Y28" s="28" t="s">
        <v>55</v>
      </c>
      <c r="Z28" s="28" t="s">
        <v>127</v>
      </c>
      <c r="AA28" s="28" t="s">
        <v>54</v>
      </c>
      <c r="AB28" s="28" t="s">
        <v>113</v>
      </c>
      <c r="AC28" s="28" t="s">
        <v>59</v>
      </c>
      <c r="AD28" s="28" t="s">
        <v>60</v>
      </c>
      <c r="AE28" s="28">
        <v>99</v>
      </c>
      <c r="AF28" s="28" t="s">
        <v>201</v>
      </c>
      <c r="AG28" s="28"/>
      <c r="AH28" s="28">
        <v>77</v>
      </c>
      <c r="AI28" s="28"/>
      <c r="AJ28" s="28">
        <v>0</v>
      </c>
      <c r="AK28" s="28"/>
      <c r="AL28" s="28"/>
      <c r="AM28" s="28"/>
      <c r="AN28" s="28"/>
      <c r="AO28" s="28"/>
      <c r="AP28" s="28">
        <v>6305</v>
      </c>
    </row>
    <row r="29" spans="1:42">
      <c r="A29" s="28">
        <v>28310</v>
      </c>
      <c r="B29" s="28" t="s">
        <v>204</v>
      </c>
      <c r="C29" s="28" t="s">
        <v>205</v>
      </c>
      <c r="D29" s="28" t="s">
        <v>206</v>
      </c>
      <c r="E29" s="28" t="s">
        <v>207</v>
      </c>
      <c r="F29" s="28">
        <v>2</v>
      </c>
      <c r="G29" s="28" t="s">
        <v>208</v>
      </c>
      <c r="H29" s="28">
        <v>205</v>
      </c>
      <c r="I29" s="28" t="s">
        <v>209</v>
      </c>
      <c r="J29" s="28">
        <v>20511</v>
      </c>
      <c r="K29" s="28" t="s">
        <v>210</v>
      </c>
      <c r="L29" s="36"/>
      <c r="M29" s="28" t="e">
        <f>VLOOKUP(A:A,[1]查询当前所有门店保管帐库存!$A:$E,5,FALSE)</f>
        <v>#N/A</v>
      </c>
      <c r="N29" s="28">
        <v>0.284</v>
      </c>
      <c r="O29" s="28">
        <v>0.65</v>
      </c>
      <c r="P29" s="28">
        <v>0.65</v>
      </c>
      <c r="Q29" s="28"/>
      <c r="R29" s="30">
        <v>0.563076923076923</v>
      </c>
      <c r="S29" s="28" t="s">
        <v>49</v>
      </c>
      <c r="T29" s="28" t="s">
        <v>54</v>
      </c>
      <c r="U29" s="28" t="s">
        <v>77</v>
      </c>
      <c r="V29" s="28" t="s">
        <v>87</v>
      </c>
      <c r="W29" s="28" t="s">
        <v>79</v>
      </c>
      <c r="X29" s="28" t="s">
        <v>54</v>
      </c>
      <c r="Y29" s="28" t="s">
        <v>55</v>
      </c>
      <c r="Z29" s="28" t="s">
        <v>56</v>
      </c>
      <c r="AA29" s="28" t="s">
        <v>69</v>
      </c>
      <c r="AB29" s="28" t="s">
        <v>211</v>
      </c>
      <c r="AC29" s="28" t="s">
        <v>59</v>
      </c>
      <c r="AD29" s="28" t="s">
        <v>60</v>
      </c>
      <c r="AE29" s="28">
        <v>5</v>
      </c>
      <c r="AF29" s="28" t="s">
        <v>70</v>
      </c>
      <c r="AG29" s="28"/>
      <c r="AH29" s="28">
        <v>77</v>
      </c>
      <c r="AI29" s="28"/>
      <c r="AJ29" s="28">
        <v>1787.77</v>
      </c>
      <c r="AK29" s="28"/>
      <c r="AL29" s="28">
        <v>1787.77</v>
      </c>
      <c r="AM29" s="28">
        <v>16</v>
      </c>
      <c r="AN29" s="28">
        <v>202.85</v>
      </c>
      <c r="AO29" s="28">
        <v>9</v>
      </c>
      <c r="AP29" s="28">
        <v>4256</v>
      </c>
    </row>
    <row r="30" spans="1:42">
      <c r="A30" s="28">
        <v>18023</v>
      </c>
      <c r="B30" s="28" t="s">
        <v>105</v>
      </c>
      <c r="C30" s="28" t="s">
        <v>212</v>
      </c>
      <c r="D30" s="28" t="s">
        <v>107</v>
      </c>
      <c r="E30" s="28" t="s">
        <v>91</v>
      </c>
      <c r="F30" s="28">
        <v>4</v>
      </c>
      <c r="G30" s="28" t="s">
        <v>108</v>
      </c>
      <c r="H30" s="28">
        <v>403</v>
      </c>
      <c r="I30" s="28" t="s">
        <v>109</v>
      </c>
      <c r="J30" s="28">
        <v>40301</v>
      </c>
      <c r="K30" s="28" t="s">
        <v>110</v>
      </c>
      <c r="L30" s="36"/>
      <c r="M30" s="28" t="e">
        <f>VLOOKUP(A:A,[1]查询当前所有门店保管帐库存!$A:$E,5,FALSE)</f>
        <v>#N/A</v>
      </c>
      <c r="N30" s="28">
        <v>12.6</v>
      </c>
      <c r="O30" s="28">
        <v>15.6</v>
      </c>
      <c r="P30" s="28">
        <v>15.6</v>
      </c>
      <c r="Q30" s="28"/>
      <c r="R30" s="30">
        <v>0.192307692307692</v>
      </c>
      <c r="S30" s="28" t="s">
        <v>76</v>
      </c>
      <c r="T30" s="28" t="s">
        <v>54</v>
      </c>
      <c r="U30" s="28" t="s">
        <v>77</v>
      </c>
      <c r="V30" s="28" t="s">
        <v>78</v>
      </c>
      <c r="W30" s="28" t="s">
        <v>79</v>
      </c>
      <c r="X30" s="28" t="s">
        <v>54</v>
      </c>
      <c r="Y30" s="28" t="s">
        <v>55</v>
      </c>
      <c r="Z30" s="28" t="s">
        <v>56</v>
      </c>
      <c r="AA30" s="28" t="s">
        <v>112</v>
      </c>
      <c r="AB30" s="28" t="s">
        <v>113</v>
      </c>
      <c r="AC30" s="28" t="s">
        <v>59</v>
      </c>
      <c r="AD30" s="28" t="s">
        <v>60</v>
      </c>
      <c r="AE30" s="28">
        <v>76993</v>
      </c>
      <c r="AF30" s="28" t="s">
        <v>114</v>
      </c>
      <c r="AG30" s="28"/>
      <c r="AH30" s="28"/>
      <c r="AI30" s="28"/>
      <c r="AJ30" s="28">
        <v>64</v>
      </c>
      <c r="AK30" s="28">
        <v>24</v>
      </c>
      <c r="AL30" s="28">
        <v>40</v>
      </c>
      <c r="AM30" s="28">
        <v>17</v>
      </c>
      <c r="AN30" s="28">
        <v>55</v>
      </c>
      <c r="AO30" s="28">
        <v>14</v>
      </c>
      <c r="AP30" s="28">
        <v>6305</v>
      </c>
    </row>
    <row r="31" spans="1:42">
      <c r="A31" s="28">
        <v>18081</v>
      </c>
      <c r="B31" s="28" t="s">
        <v>213</v>
      </c>
      <c r="C31" s="28" t="s">
        <v>214</v>
      </c>
      <c r="D31" s="28" t="s">
        <v>215</v>
      </c>
      <c r="E31" s="28" t="s">
        <v>160</v>
      </c>
      <c r="F31" s="28">
        <v>1</v>
      </c>
      <c r="G31" s="28" t="s">
        <v>46</v>
      </c>
      <c r="H31" s="28">
        <v>109</v>
      </c>
      <c r="I31" s="28" t="s">
        <v>187</v>
      </c>
      <c r="J31" s="28">
        <v>10901</v>
      </c>
      <c r="K31" s="28" t="s">
        <v>188</v>
      </c>
      <c r="L31" s="36"/>
      <c r="M31" s="28" t="e">
        <f>VLOOKUP(A:A,[1]查询当前所有门店保管帐库存!$A:$E,5,FALSE)</f>
        <v>#N/A</v>
      </c>
      <c r="N31" s="28">
        <v>45</v>
      </c>
      <c r="O31" s="28">
        <v>53</v>
      </c>
      <c r="P31" s="28">
        <v>53</v>
      </c>
      <c r="Q31" s="28"/>
      <c r="R31" s="30">
        <v>0.150943396226415</v>
      </c>
      <c r="S31" s="28" t="s">
        <v>189</v>
      </c>
      <c r="T31" s="28" t="s">
        <v>50</v>
      </c>
      <c r="U31" s="28" t="s">
        <v>77</v>
      </c>
      <c r="V31" s="28" t="s">
        <v>78</v>
      </c>
      <c r="W31" s="28" t="s">
        <v>79</v>
      </c>
      <c r="X31" s="28" t="s">
        <v>154</v>
      </c>
      <c r="Y31" s="28" t="s">
        <v>55</v>
      </c>
      <c r="Z31" s="28" t="s">
        <v>56</v>
      </c>
      <c r="AA31" s="28" t="s">
        <v>81</v>
      </c>
      <c r="AB31" s="28" t="s">
        <v>58</v>
      </c>
      <c r="AC31" s="28" t="s">
        <v>59</v>
      </c>
      <c r="AD31" s="28" t="s">
        <v>60</v>
      </c>
      <c r="AE31" s="28">
        <v>9978</v>
      </c>
      <c r="AF31" s="28" t="s">
        <v>190</v>
      </c>
      <c r="AG31" s="28"/>
      <c r="AH31" s="28">
        <v>126</v>
      </c>
      <c r="AI31" s="28"/>
      <c r="AJ31" s="28">
        <v>335</v>
      </c>
      <c r="AK31" s="28">
        <v>71</v>
      </c>
      <c r="AL31" s="28">
        <v>264</v>
      </c>
      <c r="AM31" s="28">
        <v>27</v>
      </c>
      <c r="AN31" s="28">
        <v>502</v>
      </c>
      <c r="AO31" s="28">
        <v>20</v>
      </c>
      <c r="AP31" s="28">
        <v>4005</v>
      </c>
    </row>
    <row r="32" spans="1:42">
      <c r="A32" s="28">
        <v>18114</v>
      </c>
      <c r="B32" s="28" t="s">
        <v>216</v>
      </c>
      <c r="C32" s="28" t="s">
        <v>217</v>
      </c>
      <c r="D32" s="28" t="s">
        <v>218</v>
      </c>
      <c r="E32" s="28" t="s">
        <v>91</v>
      </c>
      <c r="F32" s="28">
        <v>4</v>
      </c>
      <c r="G32" s="28" t="s">
        <v>108</v>
      </c>
      <c r="H32" s="28">
        <v>404</v>
      </c>
      <c r="I32" s="28" t="s">
        <v>219</v>
      </c>
      <c r="J32" s="28">
        <v>40411</v>
      </c>
      <c r="K32" s="28" t="s">
        <v>220</v>
      </c>
      <c r="L32" s="36"/>
      <c r="M32" s="28" t="e">
        <f>VLOOKUP(A:A,[1]查询当前所有门店保管帐库存!$A:$E,5,FALSE)</f>
        <v>#N/A</v>
      </c>
      <c r="N32" s="28">
        <v>192</v>
      </c>
      <c r="O32" s="28">
        <v>259</v>
      </c>
      <c r="P32" s="28">
        <v>259</v>
      </c>
      <c r="Q32" s="28"/>
      <c r="R32" s="30">
        <v>0.258687258687259</v>
      </c>
      <c r="S32" s="28" t="s">
        <v>76</v>
      </c>
      <c r="T32" s="28" t="s">
        <v>54</v>
      </c>
      <c r="U32" s="28" t="s">
        <v>111</v>
      </c>
      <c r="V32" s="28" t="s">
        <v>52</v>
      </c>
      <c r="W32" s="28" t="s">
        <v>79</v>
      </c>
      <c r="X32" s="28" t="s">
        <v>54</v>
      </c>
      <c r="Y32" s="28" t="s">
        <v>55</v>
      </c>
      <c r="Z32" s="28" t="s">
        <v>180</v>
      </c>
      <c r="AA32" s="28" t="s">
        <v>221</v>
      </c>
      <c r="AB32" s="28" t="s">
        <v>113</v>
      </c>
      <c r="AC32" s="28" t="s">
        <v>59</v>
      </c>
      <c r="AD32" s="28" t="s">
        <v>60</v>
      </c>
      <c r="AE32" s="28">
        <v>13700</v>
      </c>
      <c r="AF32" s="28" t="s">
        <v>222</v>
      </c>
      <c r="AG32" s="28"/>
      <c r="AH32" s="28"/>
      <c r="AI32" s="28"/>
      <c r="AJ32" s="28">
        <v>57.5</v>
      </c>
      <c r="AK32" s="28"/>
      <c r="AL32" s="28">
        <v>57.5</v>
      </c>
      <c r="AM32" s="28">
        <v>32</v>
      </c>
      <c r="AN32" s="28">
        <v>138</v>
      </c>
      <c r="AO32" s="28">
        <v>27</v>
      </c>
      <c r="AP32" s="28">
        <v>6305</v>
      </c>
    </row>
    <row r="33" spans="1:42">
      <c r="A33" s="28">
        <v>18142</v>
      </c>
      <c r="B33" s="28" t="s">
        <v>223</v>
      </c>
      <c r="C33" s="28" t="s">
        <v>224</v>
      </c>
      <c r="D33" s="28" t="s">
        <v>225</v>
      </c>
      <c r="E33" s="28" t="s">
        <v>91</v>
      </c>
      <c r="F33" s="28">
        <v>4</v>
      </c>
      <c r="G33" s="28" t="s">
        <v>108</v>
      </c>
      <c r="H33" s="28">
        <v>401</v>
      </c>
      <c r="I33" s="28" t="s">
        <v>226</v>
      </c>
      <c r="J33" s="28">
        <v>40113</v>
      </c>
      <c r="K33" s="28" t="s">
        <v>227</v>
      </c>
      <c r="L33" s="36"/>
      <c r="M33" s="28" t="e">
        <f>VLOOKUP(A:A,[1]查询当前所有门店保管帐库存!$A:$E,5,FALSE)</f>
        <v>#N/A</v>
      </c>
      <c r="N33" s="28">
        <v>74.2</v>
      </c>
      <c r="O33" s="28">
        <v>128</v>
      </c>
      <c r="P33" s="28">
        <v>128</v>
      </c>
      <c r="Q33" s="28"/>
      <c r="R33" s="30">
        <v>0.4203125</v>
      </c>
      <c r="S33" s="28" t="s">
        <v>76</v>
      </c>
      <c r="T33" s="28" t="s">
        <v>54</v>
      </c>
      <c r="U33" s="28" t="s">
        <v>51</v>
      </c>
      <c r="V33" s="28" t="s">
        <v>87</v>
      </c>
      <c r="W33" s="28" t="s">
        <v>53</v>
      </c>
      <c r="X33" s="28" t="s">
        <v>54</v>
      </c>
      <c r="Y33" s="28" t="s">
        <v>55</v>
      </c>
      <c r="Z33" s="28" t="s">
        <v>56</v>
      </c>
      <c r="AA33" s="28" t="s">
        <v>228</v>
      </c>
      <c r="AB33" s="28" t="s">
        <v>113</v>
      </c>
      <c r="AC33" s="28" t="s">
        <v>59</v>
      </c>
      <c r="AD33" s="28" t="s">
        <v>60</v>
      </c>
      <c r="AE33" s="28">
        <v>15144</v>
      </c>
      <c r="AF33" s="28" t="s">
        <v>229</v>
      </c>
      <c r="AG33" s="28"/>
      <c r="AH33" s="28"/>
      <c r="AI33" s="28"/>
      <c r="AJ33" s="28">
        <v>7</v>
      </c>
      <c r="AK33" s="28"/>
      <c r="AL33" s="28">
        <v>7</v>
      </c>
      <c r="AM33" s="28">
        <v>4</v>
      </c>
      <c r="AN33" s="28">
        <v>4</v>
      </c>
      <c r="AO33" s="28">
        <v>3</v>
      </c>
      <c r="AP33" s="28">
        <v>6305</v>
      </c>
    </row>
    <row r="34" spans="1:42">
      <c r="A34" s="28">
        <v>18171</v>
      </c>
      <c r="B34" s="28" t="s">
        <v>230</v>
      </c>
      <c r="C34" s="28" t="s">
        <v>231</v>
      </c>
      <c r="D34" s="28" t="s">
        <v>232</v>
      </c>
      <c r="E34" s="28" t="s">
        <v>91</v>
      </c>
      <c r="F34" s="28">
        <v>4</v>
      </c>
      <c r="G34" s="28" t="s">
        <v>108</v>
      </c>
      <c r="H34" s="28">
        <v>401</v>
      </c>
      <c r="I34" s="28" t="s">
        <v>226</v>
      </c>
      <c r="J34" s="28">
        <v>40110</v>
      </c>
      <c r="K34" s="28" t="s">
        <v>233</v>
      </c>
      <c r="L34" s="36"/>
      <c r="M34" s="28" t="e">
        <f>VLOOKUP(A:A,[1]查询当前所有门店保管帐库存!$A:$E,5,FALSE)</f>
        <v>#N/A</v>
      </c>
      <c r="N34" s="28">
        <v>15.67</v>
      </c>
      <c r="O34" s="28">
        <v>19</v>
      </c>
      <c r="P34" s="28">
        <v>19</v>
      </c>
      <c r="Q34" s="28"/>
      <c r="R34" s="30">
        <v>0.175263157894737</v>
      </c>
      <c r="S34" s="28" t="s">
        <v>76</v>
      </c>
      <c r="T34" s="28" t="s">
        <v>54</v>
      </c>
      <c r="U34" s="28" t="s">
        <v>77</v>
      </c>
      <c r="V34" s="28" t="s">
        <v>78</v>
      </c>
      <c r="W34" s="28" t="s">
        <v>79</v>
      </c>
      <c r="X34" s="28" t="s">
        <v>154</v>
      </c>
      <c r="Y34" s="28" t="s">
        <v>55</v>
      </c>
      <c r="Z34" s="28" t="s">
        <v>56</v>
      </c>
      <c r="AA34" s="28" t="s">
        <v>81</v>
      </c>
      <c r="AB34" s="28" t="s">
        <v>58</v>
      </c>
      <c r="AC34" s="28" t="s">
        <v>59</v>
      </c>
      <c r="AD34" s="28" t="s">
        <v>60</v>
      </c>
      <c r="AE34" s="28">
        <v>9978</v>
      </c>
      <c r="AF34" s="28" t="s">
        <v>190</v>
      </c>
      <c r="AG34" s="28"/>
      <c r="AH34" s="28">
        <v>125</v>
      </c>
      <c r="AI34" s="28"/>
      <c r="AJ34" s="28">
        <v>143</v>
      </c>
      <c r="AK34" s="28">
        <v>121</v>
      </c>
      <c r="AL34" s="28">
        <v>22</v>
      </c>
      <c r="AM34" s="28">
        <v>1</v>
      </c>
      <c r="AN34" s="28">
        <v>286</v>
      </c>
      <c r="AO34" s="28">
        <v>1</v>
      </c>
      <c r="AP34" s="28">
        <v>4005</v>
      </c>
    </row>
    <row r="35" spans="1:42">
      <c r="A35" s="28">
        <v>18226</v>
      </c>
      <c r="B35" s="28" t="s">
        <v>234</v>
      </c>
      <c r="C35" s="28" t="s">
        <v>235</v>
      </c>
      <c r="D35" s="28" t="s">
        <v>236</v>
      </c>
      <c r="E35" s="28" t="s">
        <v>91</v>
      </c>
      <c r="F35" s="28">
        <v>1</v>
      </c>
      <c r="G35" s="28" t="s">
        <v>46</v>
      </c>
      <c r="H35" s="28">
        <v>107</v>
      </c>
      <c r="I35" s="28" t="s">
        <v>47</v>
      </c>
      <c r="J35" s="28">
        <v>10705</v>
      </c>
      <c r="K35" s="28" t="s">
        <v>237</v>
      </c>
      <c r="L35" s="36"/>
      <c r="M35" s="28" t="e">
        <f>VLOOKUP(A:A,[1]查询当前所有门店保管帐库存!$A:$E,5,FALSE)</f>
        <v>#N/A</v>
      </c>
      <c r="N35" s="28">
        <v>44.5</v>
      </c>
      <c r="O35" s="28">
        <v>49</v>
      </c>
      <c r="P35" s="28">
        <v>49</v>
      </c>
      <c r="Q35" s="28"/>
      <c r="R35" s="30">
        <v>0.0918367346938776</v>
      </c>
      <c r="S35" s="28" t="s">
        <v>49</v>
      </c>
      <c r="T35" s="28" t="s">
        <v>50</v>
      </c>
      <c r="U35" s="28" t="s">
        <v>111</v>
      </c>
      <c r="V35" s="28" t="s">
        <v>78</v>
      </c>
      <c r="W35" s="28" t="s">
        <v>53</v>
      </c>
      <c r="X35" s="28" t="s">
        <v>54</v>
      </c>
      <c r="Y35" s="28" t="s">
        <v>55</v>
      </c>
      <c r="Z35" s="28" t="s">
        <v>56</v>
      </c>
      <c r="AA35" s="28" t="s">
        <v>181</v>
      </c>
      <c r="AB35" s="28" t="s">
        <v>113</v>
      </c>
      <c r="AC35" s="28" t="s">
        <v>59</v>
      </c>
      <c r="AD35" s="28" t="s">
        <v>60</v>
      </c>
      <c r="AE35" s="28">
        <v>2</v>
      </c>
      <c r="AF35" s="28" t="s">
        <v>238</v>
      </c>
      <c r="AG35" s="28"/>
      <c r="AH35" s="28">
        <v>22</v>
      </c>
      <c r="AI35" s="28"/>
      <c r="AJ35" s="28">
        <v>20</v>
      </c>
      <c r="AK35" s="28">
        <v>2</v>
      </c>
      <c r="AL35" s="28">
        <v>18</v>
      </c>
      <c r="AM35" s="28">
        <v>5</v>
      </c>
      <c r="AN35" s="28">
        <v>8</v>
      </c>
      <c r="AO35" s="28">
        <v>3</v>
      </c>
      <c r="AP35" s="28">
        <v>6305</v>
      </c>
    </row>
    <row r="36" spans="1:42">
      <c r="A36" s="28">
        <v>4774</v>
      </c>
      <c r="B36" s="28" t="s">
        <v>239</v>
      </c>
      <c r="C36" s="28" t="s">
        <v>240</v>
      </c>
      <c r="D36" s="28" t="s">
        <v>241</v>
      </c>
      <c r="E36" s="28" t="s">
        <v>91</v>
      </c>
      <c r="F36" s="28">
        <v>1</v>
      </c>
      <c r="G36" s="28" t="s">
        <v>46</v>
      </c>
      <c r="H36" s="28">
        <v>107</v>
      </c>
      <c r="I36" s="28" t="s">
        <v>47</v>
      </c>
      <c r="J36" s="28">
        <v>10702</v>
      </c>
      <c r="K36" s="28" t="s">
        <v>48</v>
      </c>
      <c r="L36" s="36"/>
      <c r="M36" s="28" t="e">
        <f>VLOOKUP(A:A,[1]查询当前所有门店保管帐库存!$A:$E,5,FALSE)</f>
        <v>#N/A</v>
      </c>
      <c r="N36" s="28"/>
      <c r="O36" s="28">
        <v>22</v>
      </c>
      <c r="P36" s="28">
        <v>22</v>
      </c>
      <c r="Q36" s="28"/>
      <c r="R36" s="30">
        <v>1</v>
      </c>
      <c r="S36" s="28" t="s">
        <v>49</v>
      </c>
      <c r="T36" s="28" t="s">
        <v>50</v>
      </c>
      <c r="U36" s="28" t="s">
        <v>77</v>
      </c>
      <c r="V36" s="28" t="s">
        <v>78</v>
      </c>
      <c r="W36" s="28" t="s">
        <v>53</v>
      </c>
      <c r="X36" s="28" t="s">
        <v>54</v>
      </c>
      <c r="Y36" s="28" t="s">
        <v>55</v>
      </c>
      <c r="Z36" s="28" t="s">
        <v>56</v>
      </c>
      <c r="AA36" s="28" t="s">
        <v>81</v>
      </c>
      <c r="AB36" s="28" t="s">
        <v>58</v>
      </c>
      <c r="AC36" s="28" t="s">
        <v>182</v>
      </c>
      <c r="AD36" s="28" t="s">
        <v>60</v>
      </c>
      <c r="AE36" s="28"/>
      <c r="AF36" s="28" t="s">
        <v>54</v>
      </c>
      <c r="AG36" s="28"/>
      <c r="AH36" s="28">
        <v>49</v>
      </c>
      <c r="AI36" s="28"/>
      <c r="AJ36" s="28">
        <v>0</v>
      </c>
      <c r="AK36" s="28"/>
      <c r="AL36" s="28"/>
      <c r="AM36" s="28"/>
      <c r="AN36" s="28"/>
      <c r="AO36" s="28"/>
      <c r="AP36" s="28">
        <v>4005</v>
      </c>
    </row>
    <row r="37" spans="1:42">
      <c r="A37" s="28">
        <v>2994</v>
      </c>
      <c r="B37" s="28" t="s">
        <v>242</v>
      </c>
      <c r="C37" s="28" t="s">
        <v>243</v>
      </c>
      <c r="D37" s="28" t="s">
        <v>244</v>
      </c>
      <c r="E37" s="28" t="s">
        <v>45</v>
      </c>
      <c r="F37" s="28">
        <v>6</v>
      </c>
      <c r="G37" s="28" t="s">
        <v>245</v>
      </c>
      <c r="H37" s="28">
        <v>601</v>
      </c>
      <c r="I37" s="28" t="s">
        <v>246</v>
      </c>
      <c r="J37" s="28">
        <v>60101</v>
      </c>
      <c r="K37" s="28" t="s">
        <v>247</v>
      </c>
      <c r="L37" s="36"/>
      <c r="M37" s="28">
        <f>VLOOKUP(A:A,[1]查询当前所有门店保管帐库存!$A:$E,5,FALSE)</f>
        <v>5</v>
      </c>
      <c r="N37" s="28">
        <v>5.13</v>
      </c>
      <c r="O37" s="28">
        <v>6</v>
      </c>
      <c r="P37" s="28">
        <v>6</v>
      </c>
      <c r="Q37" s="28"/>
      <c r="R37" s="30">
        <v>0.145</v>
      </c>
      <c r="S37" s="28" t="s">
        <v>76</v>
      </c>
      <c r="T37" s="28" t="s">
        <v>54</v>
      </c>
      <c r="U37" s="28" t="s">
        <v>77</v>
      </c>
      <c r="V37" s="28" t="s">
        <v>78</v>
      </c>
      <c r="W37" s="28" t="s">
        <v>79</v>
      </c>
      <c r="X37" s="28" t="s">
        <v>154</v>
      </c>
      <c r="Y37" s="28" t="s">
        <v>248</v>
      </c>
      <c r="Z37" s="28" t="s">
        <v>56</v>
      </c>
      <c r="AA37" s="28" t="s">
        <v>69</v>
      </c>
      <c r="AB37" s="28" t="s">
        <v>82</v>
      </c>
      <c r="AC37" s="28" t="s">
        <v>59</v>
      </c>
      <c r="AD37" s="28" t="s">
        <v>60</v>
      </c>
      <c r="AE37" s="28">
        <v>5</v>
      </c>
      <c r="AF37" s="28" t="s">
        <v>70</v>
      </c>
      <c r="AG37" s="28"/>
      <c r="AH37" s="28"/>
      <c r="AI37" s="28"/>
      <c r="AJ37" s="28">
        <v>765</v>
      </c>
      <c r="AK37" s="28">
        <v>329</v>
      </c>
      <c r="AL37" s="28">
        <v>436</v>
      </c>
      <c r="AM37" s="28">
        <v>65</v>
      </c>
      <c r="AN37" s="28">
        <v>1125</v>
      </c>
      <c r="AO37" s="28">
        <v>76</v>
      </c>
      <c r="AP37" s="28">
        <v>4008</v>
      </c>
    </row>
    <row r="38" spans="1:42">
      <c r="A38" s="28">
        <v>3073</v>
      </c>
      <c r="B38" s="28" t="s">
        <v>249</v>
      </c>
      <c r="C38" s="28" t="s">
        <v>250</v>
      </c>
      <c r="D38" s="28" t="s">
        <v>251</v>
      </c>
      <c r="E38" s="28" t="s">
        <v>252</v>
      </c>
      <c r="F38" s="28">
        <v>1</v>
      </c>
      <c r="G38" s="28" t="s">
        <v>46</v>
      </c>
      <c r="H38" s="28">
        <v>123</v>
      </c>
      <c r="I38" s="28" t="s">
        <v>253</v>
      </c>
      <c r="J38" s="28">
        <v>12304</v>
      </c>
      <c r="K38" s="28" t="s">
        <v>254</v>
      </c>
      <c r="L38" s="36"/>
      <c r="M38" s="28" t="e">
        <f>VLOOKUP(A:A,[1]查询当前所有门店保管帐库存!$A:$E,5,FALSE)</f>
        <v>#N/A</v>
      </c>
      <c r="N38" s="28">
        <v>26.65</v>
      </c>
      <c r="O38" s="28">
        <v>30.5</v>
      </c>
      <c r="P38" s="28">
        <v>30.5</v>
      </c>
      <c r="Q38" s="28"/>
      <c r="R38" s="30">
        <v>0.126229508196721</v>
      </c>
      <c r="S38" s="28" t="s">
        <v>49</v>
      </c>
      <c r="T38" s="28" t="s">
        <v>50</v>
      </c>
      <c r="U38" s="28" t="s">
        <v>77</v>
      </c>
      <c r="V38" s="28" t="s">
        <v>78</v>
      </c>
      <c r="W38" s="28" t="s">
        <v>53</v>
      </c>
      <c r="X38" s="28" t="s">
        <v>54</v>
      </c>
      <c r="Y38" s="28" t="s">
        <v>55</v>
      </c>
      <c r="Z38" s="28" t="s">
        <v>56</v>
      </c>
      <c r="AA38" s="28" t="s">
        <v>69</v>
      </c>
      <c r="AB38" s="28" t="s">
        <v>82</v>
      </c>
      <c r="AC38" s="28" t="s">
        <v>59</v>
      </c>
      <c r="AD38" s="28" t="s">
        <v>60</v>
      </c>
      <c r="AE38" s="28">
        <v>5</v>
      </c>
      <c r="AF38" s="28" t="s">
        <v>70</v>
      </c>
      <c r="AG38" s="28"/>
      <c r="AH38" s="28">
        <v>49</v>
      </c>
      <c r="AI38" s="28"/>
      <c r="AJ38" s="28">
        <v>8</v>
      </c>
      <c r="AK38" s="28"/>
      <c r="AL38" s="28">
        <v>8</v>
      </c>
      <c r="AM38" s="28">
        <v>4</v>
      </c>
      <c r="AN38" s="28">
        <v>2</v>
      </c>
      <c r="AO38" s="28">
        <v>1</v>
      </c>
      <c r="AP38" s="28">
        <v>4008</v>
      </c>
    </row>
    <row r="39" hidden="1" spans="1:42">
      <c r="A39" s="28">
        <v>354</v>
      </c>
      <c r="B39" s="28" t="s">
        <v>255</v>
      </c>
      <c r="C39" s="28" t="s">
        <v>256</v>
      </c>
      <c r="D39" s="28" t="s">
        <v>64</v>
      </c>
      <c r="E39" s="28" t="s">
        <v>45</v>
      </c>
      <c r="F39" s="28">
        <v>1</v>
      </c>
      <c r="G39" s="28" t="s">
        <v>46</v>
      </c>
      <c r="H39" s="28">
        <v>106</v>
      </c>
      <c r="I39" s="28" t="s">
        <v>65</v>
      </c>
      <c r="J39" s="28">
        <v>10602</v>
      </c>
      <c r="K39" s="28" t="s">
        <v>66</v>
      </c>
      <c r="L39" s="36">
        <v>0</v>
      </c>
      <c r="M39" s="28" t="e">
        <f>VLOOKUP(A:A,[1]查询当前所有门店保管帐库存!$A:$E,5,FALSE)</f>
        <v>#N/A</v>
      </c>
      <c r="N39" s="28">
        <v>10.1</v>
      </c>
      <c r="O39" s="28">
        <v>11.8</v>
      </c>
      <c r="P39" s="28">
        <v>11.8</v>
      </c>
      <c r="Q39" s="28"/>
      <c r="R39" s="30">
        <v>0.14406779661017</v>
      </c>
      <c r="S39" s="28" t="s">
        <v>49</v>
      </c>
      <c r="T39" s="28" t="s">
        <v>67</v>
      </c>
      <c r="U39" s="28" t="s">
        <v>77</v>
      </c>
      <c r="V39" s="28" t="s">
        <v>78</v>
      </c>
      <c r="W39" s="28" t="s">
        <v>53</v>
      </c>
      <c r="X39" s="28" t="s">
        <v>54</v>
      </c>
      <c r="Y39" s="28" t="s">
        <v>55</v>
      </c>
      <c r="Z39" s="28" t="s">
        <v>68</v>
      </c>
      <c r="AA39" s="28" t="s">
        <v>69</v>
      </c>
      <c r="AB39" s="28" t="s">
        <v>58</v>
      </c>
      <c r="AC39" s="28" t="s">
        <v>59</v>
      </c>
      <c r="AD39" s="28" t="s">
        <v>60</v>
      </c>
      <c r="AE39" s="28">
        <v>5</v>
      </c>
      <c r="AF39" s="28" t="s">
        <v>70</v>
      </c>
      <c r="AG39" s="28"/>
      <c r="AH39" s="28"/>
      <c r="AI39" s="28"/>
      <c r="AJ39" s="28">
        <v>18</v>
      </c>
      <c r="AK39" s="28"/>
      <c r="AL39" s="28">
        <v>18</v>
      </c>
      <c r="AM39" s="28">
        <v>12</v>
      </c>
      <c r="AN39" s="28">
        <v>5</v>
      </c>
      <c r="AO39" s="28">
        <v>4</v>
      </c>
      <c r="AP39" s="28">
        <v>4005</v>
      </c>
    </row>
    <row r="40" spans="1:42">
      <c r="A40" s="28">
        <v>140896</v>
      </c>
      <c r="B40" s="28" t="s">
        <v>257</v>
      </c>
      <c r="C40" s="28" t="s">
        <v>258</v>
      </c>
      <c r="D40" s="28" t="s">
        <v>259</v>
      </c>
      <c r="E40" s="28" t="s">
        <v>45</v>
      </c>
      <c r="F40" s="28">
        <v>2</v>
      </c>
      <c r="G40" s="28" t="s">
        <v>208</v>
      </c>
      <c r="H40" s="28">
        <v>208</v>
      </c>
      <c r="I40" s="28" t="s">
        <v>260</v>
      </c>
      <c r="J40" s="28">
        <v>20812</v>
      </c>
      <c r="K40" s="28" t="s">
        <v>261</v>
      </c>
      <c r="L40" s="36"/>
      <c r="M40" s="28" t="e">
        <f>VLOOKUP(A:A,[1]查询当前所有门店保管帐库存!$A:$E,5,FALSE)</f>
        <v>#N/A</v>
      </c>
      <c r="N40" s="28">
        <v>13.7</v>
      </c>
      <c r="O40" s="28">
        <v>39.8</v>
      </c>
      <c r="P40" s="28">
        <v>39.8</v>
      </c>
      <c r="Q40" s="28"/>
      <c r="R40" s="30">
        <v>0.655778894472362</v>
      </c>
      <c r="S40" s="28" t="s">
        <v>49</v>
      </c>
      <c r="T40" s="28" t="s">
        <v>54</v>
      </c>
      <c r="U40" s="28" t="s">
        <v>77</v>
      </c>
      <c r="V40" s="28" t="s">
        <v>87</v>
      </c>
      <c r="W40" s="28" t="s">
        <v>53</v>
      </c>
      <c r="X40" s="28" t="s">
        <v>54</v>
      </c>
      <c r="Y40" s="28" t="s">
        <v>101</v>
      </c>
      <c r="Z40" s="28" t="s">
        <v>56</v>
      </c>
      <c r="AA40" s="28" t="s">
        <v>69</v>
      </c>
      <c r="AB40" s="28" t="s">
        <v>211</v>
      </c>
      <c r="AC40" s="28" t="s">
        <v>59</v>
      </c>
      <c r="AD40" s="28" t="s">
        <v>60</v>
      </c>
      <c r="AE40" s="28">
        <v>5</v>
      </c>
      <c r="AF40" s="28" t="s">
        <v>70</v>
      </c>
      <c r="AG40" s="28"/>
      <c r="AH40" s="28"/>
      <c r="AI40" s="28"/>
      <c r="AJ40" s="28">
        <v>3</v>
      </c>
      <c r="AK40" s="28"/>
      <c r="AL40" s="28">
        <v>3</v>
      </c>
      <c r="AM40" s="28">
        <v>2</v>
      </c>
      <c r="AN40" s="28">
        <v>1</v>
      </c>
      <c r="AO40" s="28">
        <v>1</v>
      </c>
      <c r="AP40" s="28">
        <v>4256</v>
      </c>
    </row>
    <row r="41" spans="1:42">
      <c r="A41" s="28">
        <v>23382</v>
      </c>
      <c r="B41" s="28" t="s">
        <v>262</v>
      </c>
      <c r="C41" s="28" t="s">
        <v>263</v>
      </c>
      <c r="D41" s="28" t="s">
        <v>264</v>
      </c>
      <c r="E41" s="28" t="s">
        <v>91</v>
      </c>
      <c r="F41" s="28">
        <v>1</v>
      </c>
      <c r="G41" s="28" t="s">
        <v>46</v>
      </c>
      <c r="H41" s="28">
        <v>104</v>
      </c>
      <c r="I41" s="28" t="s">
        <v>265</v>
      </c>
      <c r="J41" s="28">
        <v>10403</v>
      </c>
      <c r="K41" s="28" t="s">
        <v>266</v>
      </c>
      <c r="L41" s="36"/>
      <c r="M41" s="28" t="e">
        <f>VLOOKUP(A:A,[1]查询当前所有门店保管帐库存!$A:$E,5,FALSE)</f>
        <v>#N/A</v>
      </c>
      <c r="N41" s="28">
        <v>1.6</v>
      </c>
      <c r="O41" s="28">
        <v>9.84</v>
      </c>
      <c r="P41" s="28">
        <v>10</v>
      </c>
      <c r="Q41" s="28"/>
      <c r="R41" s="30">
        <v>0.84</v>
      </c>
      <c r="S41" s="28" t="s">
        <v>49</v>
      </c>
      <c r="T41" s="28" t="s">
        <v>50</v>
      </c>
      <c r="U41" s="28" t="s">
        <v>77</v>
      </c>
      <c r="V41" s="28" t="s">
        <v>87</v>
      </c>
      <c r="W41" s="28" t="s">
        <v>53</v>
      </c>
      <c r="X41" s="28" t="s">
        <v>54</v>
      </c>
      <c r="Y41" s="28" t="s">
        <v>55</v>
      </c>
      <c r="Z41" s="28" t="s">
        <v>56</v>
      </c>
      <c r="AA41" s="28" t="s">
        <v>69</v>
      </c>
      <c r="AB41" s="28" t="s">
        <v>82</v>
      </c>
      <c r="AC41" s="28" t="s">
        <v>59</v>
      </c>
      <c r="AD41" s="28" t="s">
        <v>60</v>
      </c>
      <c r="AE41" s="28">
        <v>5</v>
      </c>
      <c r="AF41" s="28" t="s">
        <v>70</v>
      </c>
      <c r="AG41" s="28"/>
      <c r="AH41" s="28">
        <v>104</v>
      </c>
      <c r="AI41" s="28"/>
      <c r="AJ41" s="28">
        <v>0</v>
      </c>
      <c r="AK41" s="28"/>
      <c r="AL41" s="28"/>
      <c r="AM41" s="28"/>
      <c r="AN41" s="28">
        <v>2</v>
      </c>
      <c r="AO41" s="28">
        <v>1</v>
      </c>
      <c r="AP41" s="28">
        <v>4008</v>
      </c>
    </row>
    <row r="42" spans="1:42">
      <c r="A42" s="32">
        <v>73596</v>
      </c>
      <c r="B42" s="33" t="s">
        <v>267</v>
      </c>
      <c r="C42" s="32" t="s">
        <v>268</v>
      </c>
      <c r="D42" s="33" t="s">
        <v>269</v>
      </c>
      <c r="E42" s="33" t="s">
        <v>270</v>
      </c>
      <c r="F42" s="32">
        <v>2</v>
      </c>
      <c r="G42" s="33" t="s">
        <v>208</v>
      </c>
      <c r="H42" s="32">
        <v>208</v>
      </c>
      <c r="I42" s="33" t="s">
        <v>260</v>
      </c>
      <c r="J42" s="32">
        <v>20824</v>
      </c>
      <c r="K42" s="33" t="s">
        <v>271</v>
      </c>
      <c r="L42" s="37"/>
      <c r="M42" s="28" t="e">
        <f>VLOOKUP(A:A,[1]查询当前所有门店保管帐库存!$A:$E,5,FALSE)</f>
        <v>#N/A</v>
      </c>
      <c r="N42" s="32">
        <v>17.5</v>
      </c>
      <c r="O42" s="32">
        <v>35</v>
      </c>
      <c r="P42" s="32">
        <v>35</v>
      </c>
      <c r="Q42" s="32"/>
      <c r="R42" s="38">
        <v>0.5</v>
      </c>
      <c r="S42" s="33" t="s">
        <v>49</v>
      </c>
      <c r="T42" s="32" t="s">
        <v>54</v>
      </c>
      <c r="U42" s="33" t="s">
        <v>51</v>
      </c>
      <c r="V42" s="33" t="s">
        <v>87</v>
      </c>
      <c r="W42" s="33" t="s">
        <v>79</v>
      </c>
      <c r="X42" s="32" t="s">
        <v>54</v>
      </c>
      <c r="Y42" s="33" t="s">
        <v>55</v>
      </c>
      <c r="Z42" s="33" t="s">
        <v>56</v>
      </c>
      <c r="AA42" s="33" t="s">
        <v>69</v>
      </c>
      <c r="AB42" s="33" t="s">
        <v>211</v>
      </c>
      <c r="AC42" s="33" t="s">
        <v>59</v>
      </c>
      <c r="AD42" s="33" t="s">
        <v>60</v>
      </c>
      <c r="AE42" s="32">
        <v>5</v>
      </c>
      <c r="AF42" s="33" t="s">
        <v>70</v>
      </c>
      <c r="AG42" s="32"/>
      <c r="AH42" s="32"/>
      <c r="AI42" s="32"/>
      <c r="AJ42" s="32">
        <v>23.04841</v>
      </c>
      <c r="AK42" s="32"/>
      <c r="AL42" s="32">
        <v>23.04841</v>
      </c>
      <c r="AM42" s="32">
        <v>9</v>
      </c>
      <c r="AN42" s="32">
        <v>16.90159</v>
      </c>
      <c r="AO42" s="32">
        <v>8</v>
      </c>
      <c r="AP42" s="32">
        <v>4256</v>
      </c>
    </row>
    <row r="43" spans="1:42">
      <c r="A43" s="28">
        <v>93488</v>
      </c>
      <c r="B43" s="28" t="s">
        <v>267</v>
      </c>
      <c r="C43" s="28" t="s">
        <v>272</v>
      </c>
      <c r="D43" s="28" t="s">
        <v>269</v>
      </c>
      <c r="E43" s="28" t="s">
        <v>270</v>
      </c>
      <c r="F43" s="28">
        <v>2</v>
      </c>
      <c r="G43" s="28" t="s">
        <v>208</v>
      </c>
      <c r="H43" s="28">
        <v>208</v>
      </c>
      <c r="I43" s="28" t="s">
        <v>260</v>
      </c>
      <c r="J43" s="28">
        <v>20824</v>
      </c>
      <c r="K43" s="28" t="s">
        <v>271</v>
      </c>
      <c r="L43" s="36"/>
      <c r="M43" s="28" t="e">
        <f>VLOOKUP(A:A,[1]查询当前所有门店保管帐库存!$A:$E,5,FALSE)</f>
        <v>#N/A</v>
      </c>
      <c r="N43" s="28">
        <v>6.6</v>
      </c>
      <c r="O43" s="28">
        <v>11.2</v>
      </c>
      <c r="P43" s="28">
        <v>11.2</v>
      </c>
      <c r="Q43" s="28"/>
      <c r="R43" s="30">
        <v>0.410714285714286</v>
      </c>
      <c r="S43" s="28" t="s">
        <v>49</v>
      </c>
      <c r="T43" s="28" t="s">
        <v>54</v>
      </c>
      <c r="U43" s="28" t="s">
        <v>77</v>
      </c>
      <c r="V43" s="28" t="s">
        <v>87</v>
      </c>
      <c r="W43" s="28" t="s">
        <v>53</v>
      </c>
      <c r="X43" s="28" t="s">
        <v>54</v>
      </c>
      <c r="Y43" s="28" t="s">
        <v>55</v>
      </c>
      <c r="Z43" s="28" t="s">
        <v>56</v>
      </c>
      <c r="AA43" s="28" t="s">
        <v>221</v>
      </c>
      <c r="AB43" s="28" t="s">
        <v>211</v>
      </c>
      <c r="AC43" s="28" t="s">
        <v>59</v>
      </c>
      <c r="AD43" s="28" t="s">
        <v>60</v>
      </c>
      <c r="AE43" s="28">
        <v>11235</v>
      </c>
      <c r="AF43" s="28" t="s">
        <v>273</v>
      </c>
      <c r="AG43" s="28"/>
      <c r="AH43" s="28">
        <v>77</v>
      </c>
      <c r="AI43" s="28"/>
      <c r="AJ43" s="28">
        <v>0</v>
      </c>
      <c r="AK43" s="28"/>
      <c r="AL43" s="28"/>
      <c r="AM43" s="28"/>
      <c r="AN43" s="28"/>
      <c r="AO43" s="28"/>
      <c r="AP43" s="28">
        <v>4256</v>
      </c>
    </row>
    <row r="44" spans="1:42">
      <c r="A44" s="28">
        <v>3124</v>
      </c>
      <c r="B44" s="28" t="s">
        <v>274</v>
      </c>
      <c r="C44" s="28" t="s">
        <v>275</v>
      </c>
      <c r="D44" s="28" t="s">
        <v>276</v>
      </c>
      <c r="E44" s="28" t="s">
        <v>160</v>
      </c>
      <c r="F44" s="28">
        <v>1</v>
      </c>
      <c r="G44" s="28" t="s">
        <v>46</v>
      </c>
      <c r="H44" s="28">
        <v>111</v>
      </c>
      <c r="I44" s="28" t="s">
        <v>161</v>
      </c>
      <c r="J44" s="28">
        <v>11104</v>
      </c>
      <c r="K44" s="28" t="s">
        <v>162</v>
      </c>
      <c r="L44" s="36"/>
      <c r="M44" s="28" t="e">
        <f>VLOOKUP(A:A,[1]查询当前所有门店保管帐库存!$A:$E,5,FALSE)</f>
        <v>#N/A</v>
      </c>
      <c r="N44" s="28">
        <v>1.79</v>
      </c>
      <c r="O44" s="28">
        <v>2</v>
      </c>
      <c r="P44" s="28">
        <v>2</v>
      </c>
      <c r="Q44" s="28"/>
      <c r="R44" s="30">
        <v>0.105</v>
      </c>
      <c r="S44" s="28" t="s">
        <v>76</v>
      </c>
      <c r="T44" s="28" t="s">
        <v>50</v>
      </c>
      <c r="U44" s="28" t="s">
        <v>77</v>
      </c>
      <c r="V44" s="28" t="s">
        <v>78</v>
      </c>
      <c r="W44" s="28" t="s">
        <v>53</v>
      </c>
      <c r="X44" s="28" t="s">
        <v>54</v>
      </c>
      <c r="Y44" s="28" t="s">
        <v>55</v>
      </c>
      <c r="Z44" s="28" t="s">
        <v>68</v>
      </c>
      <c r="AA44" s="28" t="s">
        <v>69</v>
      </c>
      <c r="AB44" s="28" t="s">
        <v>82</v>
      </c>
      <c r="AC44" s="28" t="s">
        <v>59</v>
      </c>
      <c r="AD44" s="28" t="s">
        <v>60</v>
      </c>
      <c r="AE44" s="28">
        <v>5</v>
      </c>
      <c r="AF44" s="28" t="s">
        <v>70</v>
      </c>
      <c r="AG44" s="28"/>
      <c r="AH44" s="28"/>
      <c r="AI44" s="28"/>
      <c r="AJ44" s="28">
        <v>195</v>
      </c>
      <c r="AK44" s="28"/>
      <c r="AL44" s="28">
        <v>195</v>
      </c>
      <c r="AM44" s="28">
        <v>46</v>
      </c>
      <c r="AN44" s="28">
        <v>53</v>
      </c>
      <c r="AO44" s="28">
        <v>20</v>
      </c>
      <c r="AP44" s="28">
        <v>4008</v>
      </c>
    </row>
    <row r="45" spans="1:42">
      <c r="A45" s="28">
        <v>3159</v>
      </c>
      <c r="B45" s="28" t="s">
        <v>277</v>
      </c>
      <c r="C45" s="28" t="s">
        <v>278</v>
      </c>
      <c r="D45" s="28" t="s">
        <v>279</v>
      </c>
      <c r="E45" s="28" t="s">
        <v>91</v>
      </c>
      <c r="F45" s="28">
        <v>1</v>
      </c>
      <c r="G45" s="28" t="s">
        <v>46</v>
      </c>
      <c r="H45" s="28">
        <v>110</v>
      </c>
      <c r="I45" s="28" t="s">
        <v>280</v>
      </c>
      <c r="J45" s="28">
        <v>11003</v>
      </c>
      <c r="K45" s="28" t="s">
        <v>281</v>
      </c>
      <c r="L45" s="36"/>
      <c r="M45" s="28" t="e">
        <f>VLOOKUP(A:A,[1]查询当前所有门店保管帐库存!$A:$E,5,FALSE)</f>
        <v>#N/A</v>
      </c>
      <c r="N45" s="28">
        <v>3.35</v>
      </c>
      <c r="O45" s="28">
        <v>5.9</v>
      </c>
      <c r="P45" s="28">
        <v>5.9</v>
      </c>
      <c r="Q45" s="28"/>
      <c r="R45" s="30">
        <v>0.432203389830508</v>
      </c>
      <c r="S45" s="28" t="s">
        <v>49</v>
      </c>
      <c r="T45" s="28" t="s">
        <v>50</v>
      </c>
      <c r="U45" s="28" t="s">
        <v>77</v>
      </c>
      <c r="V45" s="28" t="s">
        <v>87</v>
      </c>
      <c r="W45" s="28" t="s">
        <v>53</v>
      </c>
      <c r="X45" s="28" t="s">
        <v>54</v>
      </c>
      <c r="Y45" s="28" t="s">
        <v>55</v>
      </c>
      <c r="Z45" s="28" t="s">
        <v>56</v>
      </c>
      <c r="AA45" s="28" t="s">
        <v>69</v>
      </c>
      <c r="AB45" s="28" t="s">
        <v>82</v>
      </c>
      <c r="AC45" s="28" t="s">
        <v>59</v>
      </c>
      <c r="AD45" s="28" t="s">
        <v>60</v>
      </c>
      <c r="AE45" s="28">
        <v>5</v>
      </c>
      <c r="AF45" s="28" t="s">
        <v>70</v>
      </c>
      <c r="AG45" s="28"/>
      <c r="AH45" s="28">
        <v>3</v>
      </c>
      <c r="AI45" s="28"/>
      <c r="AJ45" s="28">
        <v>0</v>
      </c>
      <c r="AK45" s="28"/>
      <c r="AL45" s="28"/>
      <c r="AM45" s="28"/>
      <c r="AN45" s="28"/>
      <c r="AO45" s="28"/>
      <c r="AP45" s="28">
        <v>4008</v>
      </c>
    </row>
    <row r="46" hidden="1" spans="1:42">
      <c r="A46" s="28">
        <v>283</v>
      </c>
      <c r="B46" s="28" t="s">
        <v>282</v>
      </c>
      <c r="C46" s="28" t="s">
        <v>256</v>
      </c>
      <c r="D46" s="28" t="s">
        <v>64</v>
      </c>
      <c r="E46" s="28" t="s">
        <v>45</v>
      </c>
      <c r="F46" s="28">
        <v>1</v>
      </c>
      <c r="G46" s="28" t="s">
        <v>46</v>
      </c>
      <c r="H46" s="28">
        <v>106</v>
      </c>
      <c r="I46" s="28" t="s">
        <v>65</v>
      </c>
      <c r="J46" s="28">
        <v>10602</v>
      </c>
      <c r="K46" s="28" t="s">
        <v>66</v>
      </c>
      <c r="L46" s="36">
        <v>0</v>
      </c>
      <c r="M46" s="28" t="e">
        <f>VLOOKUP(A:A,[1]查询当前所有门店保管帐库存!$A:$E,5,FALSE)</f>
        <v>#N/A</v>
      </c>
      <c r="N46" s="28">
        <v>13.15</v>
      </c>
      <c r="O46" s="28">
        <v>5.5</v>
      </c>
      <c r="P46" s="28">
        <v>5.5</v>
      </c>
      <c r="Q46" s="28"/>
      <c r="R46" s="30">
        <v>-1.39090909090909</v>
      </c>
      <c r="S46" s="28" t="s">
        <v>49</v>
      </c>
      <c r="T46" s="28" t="s">
        <v>67</v>
      </c>
      <c r="U46" s="28" t="s">
        <v>77</v>
      </c>
      <c r="V46" s="28" t="s">
        <v>78</v>
      </c>
      <c r="W46" s="28" t="s">
        <v>53</v>
      </c>
      <c r="X46" s="28" t="s">
        <v>54</v>
      </c>
      <c r="Y46" s="28" t="s">
        <v>55</v>
      </c>
      <c r="Z46" s="28" t="s">
        <v>68</v>
      </c>
      <c r="AA46" s="28" t="s">
        <v>69</v>
      </c>
      <c r="AB46" s="28" t="s">
        <v>58</v>
      </c>
      <c r="AC46" s="28" t="s">
        <v>59</v>
      </c>
      <c r="AD46" s="28" t="s">
        <v>60</v>
      </c>
      <c r="AE46" s="28">
        <v>5</v>
      </c>
      <c r="AF46" s="28" t="s">
        <v>70</v>
      </c>
      <c r="AG46" s="28"/>
      <c r="AH46" s="28">
        <v>126</v>
      </c>
      <c r="AI46" s="28"/>
      <c r="AJ46" s="28">
        <v>38</v>
      </c>
      <c r="AK46" s="28"/>
      <c r="AL46" s="28">
        <v>38</v>
      </c>
      <c r="AM46" s="28">
        <v>15</v>
      </c>
      <c r="AN46" s="28">
        <v>12</v>
      </c>
      <c r="AO46" s="28">
        <v>4</v>
      </c>
      <c r="AP46" s="28">
        <v>4005</v>
      </c>
    </row>
    <row r="47" spans="1:42">
      <c r="A47" s="28">
        <v>3207</v>
      </c>
      <c r="B47" s="28" t="s">
        <v>283</v>
      </c>
      <c r="C47" s="28" t="s">
        <v>207</v>
      </c>
      <c r="D47" s="28" t="s">
        <v>284</v>
      </c>
      <c r="E47" s="28" t="s">
        <v>252</v>
      </c>
      <c r="F47" s="28">
        <v>4</v>
      </c>
      <c r="G47" s="28" t="s">
        <v>108</v>
      </c>
      <c r="H47" s="28">
        <v>402</v>
      </c>
      <c r="I47" s="28" t="s">
        <v>285</v>
      </c>
      <c r="J47" s="28">
        <v>40202</v>
      </c>
      <c r="K47" s="28" t="s">
        <v>286</v>
      </c>
      <c r="L47" s="36"/>
      <c r="M47" s="28" t="e">
        <f>VLOOKUP(A:A,[1]查询当前所有门店保管帐库存!$A:$E,5,FALSE)</f>
        <v>#N/A</v>
      </c>
      <c r="N47" s="28">
        <v>0.92</v>
      </c>
      <c r="O47" s="28">
        <v>1.5</v>
      </c>
      <c r="P47" s="28">
        <v>1.5</v>
      </c>
      <c r="Q47" s="28"/>
      <c r="R47" s="30">
        <v>0.386666666666667</v>
      </c>
      <c r="S47" s="28" t="s">
        <v>76</v>
      </c>
      <c r="T47" s="28" t="s">
        <v>54</v>
      </c>
      <c r="U47" s="28" t="s">
        <v>77</v>
      </c>
      <c r="V47" s="28" t="s">
        <v>52</v>
      </c>
      <c r="W47" s="28" t="s">
        <v>53</v>
      </c>
      <c r="X47" s="28" t="s">
        <v>54</v>
      </c>
      <c r="Y47" s="28" t="s">
        <v>248</v>
      </c>
      <c r="Z47" s="28" t="s">
        <v>68</v>
      </c>
      <c r="AA47" s="28" t="s">
        <v>287</v>
      </c>
      <c r="AB47" s="28" t="s">
        <v>113</v>
      </c>
      <c r="AC47" s="28" t="s">
        <v>59</v>
      </c>
      <c r="AD47" s="28" t="s">
        <v>60</v>
      </c>
      <c r="AE47" s="28">
        <v>1055</v>
      </c>
      <c r="AF47" s="28" t="s">
        <v>288</v>
      </c>
      <c r="AG47" s="28"/>
      <c r="AH47" s="28"/>
      <c r="AI47" s="28"/>
      <c r="AJ47" s="28">
        <v>256</v>
      </c>
      <c r="AK47" s="28">
        <v>167</v>
      </c>
      <c r="AL47" s="28">
        <v>89</v>
      </c>
      <c r="AM47" s="28">
        <v>22</v>
      </c>
      <c r="AN47" s="28">
        <v>91</v>
      </c>
      <c r="AO47" s="28">
        <v>18</v>
      </c>
      <c r="AP47" s="28">
        <v>6305</v>
      </c>
    </row>
    <row r="48" spans="1:42">
      <c r="A48" s="32">
        <v>142899</v>
      </c>
      <c r="B48" s="33" t="s">
        <v>289</v>
      </c>
      <c r="C48" s="33" t="s">
        <v>290</v>
      </c>
      <c r="D48" s="33" t="s">
        <v>291</v>
      </c>
      <c r="E48" s="33" t="s">
        <v>91</v>
      </c>
      <c r="F48" s="32">
        <v>2</v>
      </c>
      <c r="G48" s="33" t="s">
        <v>208</v>
      </c>
      <c r="H48" s="32">
        <v>207</v>
      </c>
      <c r="I48" s="33" t="s">
        <v>292</v>
      </c>
      <c r="J48" s="32">
        <v>20707</v>
      </c>
      <c r="K48" s="33" t="s">
        <v>293</v>
      </c>
      <c r="L48" s="37"/>
      <c r="M48" s="28" t="e">
        <f>VLOOKUP(A:A,[1]查询当前所有门店保管帐库存!$A:$E,5,FALSE)</f>
        <v>#N/A</v>
      </c>
      <c r="N48" s="32">
        <v>792</v>
      </c>
      <c r="O48" s="32">
        <v>1980</v>
      </c>
      <c r="P48" s="32">
        <v>1980</v>
      </c>
      <c r="Q48" s="32"/>
      <c r="R48" s="38">
        <v>0.6</v>
      </c>
      <c r="S48" s="33" t="s">
        <v>49</v>
      </c>
      <c r="T48" s="32" t="s">
        <v>54</v>
      </c>
      <c r="U48" s="33" t="s">
        <v>51</v>
      </c>
      <c r="V48" s="33" t="s">
        <v>87</v>
      </c>
      <c r="W48" s="33" t="s">
        <v>53</v>
      </c>
      <c r="X48" s="32" t="s">
        <v>54</v>
      </c>
      <c r="Y48" s="33" t="s">
        <v>55</v>
      </c>
      <c r="Z48" s="33" t="s">
        <v>180</v>
      </c>
      <c r="AA48" s="33" t="s">
        <v>112</v>
      </c>
      <c r="AB48" s="33" t="s">
        <v>211</v>
      </c>
      <c r="AC48" s="33" t="s">
        <v>59</v>
      </c>
      <c r="AD48" s="33" t="s">
        <v>60</v>
      </c>
      <c r="AE48" s="32">
        <v>18288</v>
      </c>
      <c r="AF48" s="33" t="s">
        <v>294</v>
      </c>
      <c r="AG48" s="32"/>
      <c r="AH48" s="32"/>
      <c r="AI48" s="32"/>
      <c r="AJ48" s="32">
        <v>31</v>
      </c>
      <c r="AK48" s="32"/>
      <c r="AL48" s="32">
        <v>31</v>
      </c>
      <c r="AM48" s="32">
        <v>13</v>
      </c>
      <c r="AN48" s="32">
        <v>7</v>
      </c>
      <c r="AO48" s="32">
        <v>2</v>
      </c>
      <c r="AP48" s="32">
        <v>4256</v>
      </c>
    </row>
    <row r="49" spans="1:42">
      <c r="A49" s="32">
        <v>140876</v>
      </c>
      <c r="B49" s="33" t="s">
        <v>295</v>
      </c>
      <c r="C49" s="33" t="s">
        <v>296</v>
      </c>
      <c r="D49" s="33" t="s">
        <v>291</v>
      </c>
      <c r="E49" s="33" t="s">
        <v>91</v>
      </c>
      <c r="F49" s="32">
        <v>2</v>
      </c>
      <c r="G49" s="33" t="s">
        <v>208</v>
      </c>
      <c r="H49" s="32">
        <v>207</v>
      </c>
      <c r="I49" s="33" t="s">
        <v>292</v>
      </c>
      <c r="J49" s="32">
        <v>20707</v>
      </c>
      <c r="K49" s="33" t="s">
        <v>293</v>
      </c>
      <c r="L49" s="37"/>
      <c r="M49" s="28" t="e">
        <f>VLOOKUP(A:A,[1]查询当前所有门店保管帐库存!$A:$E,5,FALSE)</f>
        <v>#N/A</v>
      </c>
      <c r="N49" s="32">
        <v>1440</v>
      </c>
      <c r="O49" s="32">
        <v>3600</v>
      </c>
      <c r="P49" s="32">
        <v>3600</v>
      </c>
      <c r="Q49" s="32"/>
      <c r="R49" s="38">
        <v>0.6</v>
      </c>
      <c r="S49" s="33" t="s">
        <v>49</v>
      </c>
      <c r="T49" s="32" t="s">
        <v>54</v>
      </c>
      <c r="U49" s="33" t="s">
        <v>111</v>
      </c>
      <c r="V49" s="33" t="s">
        <v>87</v>
      </c>
      <c r="W49" s="33" t="s">
        <v>53</v>
      </c>
      <c r="X49" s="32" t="s">
        <v>54</v>
      </c>
      <c r="Y49" s="33" t="s">
        <v>55</v>
      </c>
      <c r="Z49" s="33" t="s">
        <v>180</v>
      </c>
      <c r="AA49" s="33" t="s">
        <v>112</v>
      </c>
      <c r="AB49" s="33" t="s">
        <v>211</v>
      </c>
      <c r="AC49" s="33" t="s">
        <v>59</v>
      </c>
      <c r="AD49" s="33" t="s">
        <v>60</v>
      </c>
      <c r="AE49" s="32">
        <v>18288</v>
      </c>
      <c r="AF49" s="33" t="s">
        <v>294</v>
      </c>
      <c r="AG49" s="32"/>
      <c r="AH49" s="32"/>
      <c r="AI49" s="32"/>
      <c r="AJ49" s="32">
        <v>13</v>
      </c>
      <c r="AK49" s="32"/>
      <c r="AL49" s="32">
        <v>13</v>
      </c>
      <c r="AM49" s="32">
        <v>5</v>
      </c>
      <c r="AN49" s="32">
        <v>5</v>
      </c>
      <c r="AO49" s="32">
        <v>1</v>
      </c>
      <c r="AP49" s="32">
        <v>4256</v>
      </c>
    </row>
    <row r="50" spans="1:42">
      <c r="A50" s="28">
        <v>2384</v>
      </c>
      <c r="B50" s="28" t="s">
        <v>297</v>
      </c>
      <c r="C50" s="28" t="s">
        <v>298</v>
      </c>
      <c r="D50" s="28" t="s">
        <v>299</v>
      </c>
      <c r="E50" s="28" t="s">
        <v>91</v>
      </c>
      <c r="F50" s="28">
        <v>1</v>
      </c>
      <c r="G50" s="28" t="s">
        <v>46</v>
      </c>
      <c r="H50" s="28">
        <v>120</v>
      </c>
      <c r="I50" s="28" t="s">
        <v>300</v>
      </c>
      <c r="J50" s="28">
        <v>12001</v>
      </c>
      <c r="K50" s="28" t="s">
        <v>301</v>
      </c>
      <c r="L50" s="36"/>
      <c r="M50" s="28" t="e">
        <f>VLOOKUP(A:A,[1]查询当前所有门店保管帐库存!$A:$E,5,FALSE)</f>
        <v>#N/A</v>
      </c>
      <c r="N50" s="28">
        <v>53.5</v>
      </c>
      <c r="O50" s="28">
        <v>65.5</v>
      </c>
      <c r="P50" s="28">
        <v>65.5</v>
      </c>
      <c r="Q50" s="28"/>
      <c r="R50" s="30">
        <v>0.183206106870229</v>
      </c>
      <c r="S50" s="28" t="s">
        <v>49</v>
      </c>
      <c r="T50" s="28" t="s">
        <v>50</v>
      </c>
      <c r="U50" s="28" t="s">
        <v>77</v>
      </c>
      <c r="V50" s="28" t="s">
        <v>78</v>
      </c>
      <c r="W50" s="28" t="s">
        <v>79</v>
      </c>
      <c r="X50" s="28" t="s">
        <v>54</v>
      </c>
      <c r="Y50" s="28" t="s">
        <v>55</v>
      </c>
      <c r="Z50" s="28" t="s">
        <v>56</v>
      </c>
      <c r="AA50" s="28" t="s">
        <v>148</v>
      </c>
      <c r="AB50" s="28" t="s">
        <v>58</v>
      </c>
      <c r="AC50" s="28" t="s">
        <v>182</v>
      </c>
      <c r="AD50" s="28" t="s">
        <v>60</v>
      </c>
      <c r="AE50" s="28">
        <v>21880</v>
      </c>
      <c r="AF50" s="28" t="s">
        <v>302</v>
      </c>
      <c r="AG50" s="28"/>
      <c r="AH50" s="28">
        <v>35</v>
      </c>
      <c r="AI50" s="28"/>
      <c r="AJ50" s="28">
        <v>108</v>
      </c>
      <c r="AK50" s="28">
        <v>28</v>
      </c>
      <c r="AL50" s="28">
        <v>80</v>
      </c>
      <c r="AM50" s="28">
        <v>24</v>
      </c>
      <c r="AN50" s="28">
        <v>84</v>
      </c>
      <c r="AO50" s="28">
        <v>17</v>
      </c>
      <c r="AP50" s="28">
        <v>4005</v>
      </c>
    </row>
    <row r="51" hidden="1" spans="1:42">
      <c r="A51" s="28">
        <v>4533</v>
      </c>
      <c r="B51" s="28" t="s">
        <v>303</v>
      </c>
      <c r="C51" s="28" t="s">
        <v>304</v>
      </c>
      <c r="D51" s="28" t="s">
        <v>64</v>
      </c>
      <c r="E51" s="28" t="s">
        <v>45</v>
      </c>
      <c r="F51" s="28">
        <v>1</v>
      </c>
      <c r="G51" s="28" t="s">
        <v>46</v>
      </c>
      <c r="H51" s="28">
        <v>114</v>
      </c>
      <c r="I51" s="28" t="s">
        <v>118</v>
      </c>
      <c r="J51" s="28">
        <v>11401</v>
      </c>
      <c r="K51" s="28" t="s">
        <v>119</v>
      </c>
      <c r="L51" s="36">
        <v>0</v>
      </c>
      <c r="M51" s="28" t="e">
        <f>VLOOKUP(A:A,[1]查询当前所有门店保管帐库存!$A:$E,5,FALSE)</f>
        <v>#N/A</v>
      </c>
      <c r="N51" s="28">
        <v>12</v>
      </c>
      <c r="O51" s="28">
        <v>18</v>
      </c>
      <c r="P51" s="28">
        <v>18</v>
      </c>
      <c r="Q51" s="28"/>
      <c r="R51" s="30">
        <v>0.333333333333333</v>
      </c>
      <c r="S51" s="28" t="s">
        <v>49</v>
      </c>
      <c r="T51" s="28" t="s">
        <v>67</v>
      </c>
      <c r="U51" s="28" t="s">
        <v>51</v>
      </c>
      <c r="V51" s="28" t="s">
        <v>52</v>
      </c>
      <c r="W51" s="28" t="s">
        <v>53</v>
      </c>
      <c r="X51" s="28" t="s">
        <v>54</v>
      </c>
      <c r="Y51" s="28" t="s">
        <v>55</v>
      </c>
      <c r="Z51" s="28" t="s">
        <v>68</v>
      </c>
      <c r="AA51" s="28" t="s">
        <v>69</v>
      </c>
      <c r="AB51" s="28" t="s">
        <v>58</v>
      </c>
      <c r="AC51" s="28" t="s">
        <v>59</v>
      </c>
      <c r="AD51" s="28" t="s">
        <v>60</v>
      </c>
      <c r="AE51" s="28">
        <v>5</v>
      </c>
      <c r="AF51" s="28" t="s">
        <v>70</v>
      </c>
      <c r="AG51" s="28"/>
      <c r="AH51" s="28"/>
      <c r="AI51" s="28"/>
      <c r="AJ51" s="28">
        <v>4</v>
      </c>
      <c r="AK51" s="28"/>
      <c r="AL51" s="28">
        <v>4</v>
      </c>
      <c r="AM51" s="28">
        <v>2</v>
      </c>
      <c r="AN51" s="28"/>
      <c r="AO51" s="28"/>
      <c r="AP51" s="28">
        <v>4005</v>
      </c>
    </row>
    <row r="52" hidden="1" spans="1:42">
      <c r="A52" s="28">
        <v>135461</v>
      </c>
      <c r="B52" s="28" t="s">
        <v>305</v>
      </c>
      <c r="C52" s="28" t="s">
        <v>306</v>
      </c>
      <c r="D52" s="28" t="s">
        <v>307</v>
      </c>
      <c r="E52" s="28" t="s">
        <v>91</v>
      </c>
      <c r="F52" s="28">
        <v>1</v>
      </c>
      <c r="G52" s="28" t="s">
        <v>46</v>
      </c>
      <c r="H52" s="28">
        <v>107</v>
      </c>
      <c r="I52" s="28" t="s">
        <v>47</v>
      </c>
      <c r="J52" s="28">
        <v>10702</v>
      </c>
      <c r="K52" s="28" t="s">
        <v>48</v>
      </c>
      <c r="L52" s="36">
        <v>0</v>
      </c>
      <c r="M52" s="28" t="e">
        <f>VLOOKUP(A:A,[1]查询当前所有门店保管帐库存!$A:$E,5,FALSE)</f>
        <v>#N/A</v>
      </c>
      <c r="N52" s="28">
        <v>253</v>
      </c>
      <c r="O52" s="28">
        <v>298</v>
      </c>
      <c r="P52" s="28">
        <v>298</v>
      </c>
      <c r="Q52" s="28"/>
      <c r="R52" s="30">
        <v>0.151006711409396</v>
      </c>
      <c r="S52" s="28" t="s">
        <v>49</v>
      </c>
      <c r="T52" s="28" t="s">
        <v>67</v>
      </c>
      <c r="U52" s="28" t="s">
        <v>111</v>
      </c>
      <c r="V52" s="28" t="s">
        <v>78</v>
      </c>
      <c r="W52" s="28" t="s">
        <v>53</v>
      </c>
      <c r="X52" s="28" t="s">
        <v>54</v>
      </c>
      <c r="Y52" s="28" t="s">
        <v>55</v>
      </c>
      <c r="Z52" s="28" t="s">
        <v>56</v>
      </c>
      <c r="AA52" s="28" t="s">
        <v>148</v>
      </c>
      <c r="AB52" s="28" t="s">
        <v>82</v>
      </c>
      <c r="AC52" s="28" t="s">
        <v>59</v>
      </c>
      <c r="AD52" s="28" t="s">
        <v>60</v>
      </c>
      <c r="AE52" s="28">
        <v>1316</v>
      </c>
      <c r="AF52" s="28" t="s">
        <v>308</v>
      </c>
      <c r="AG52" s="28"/>
      <c r="AH52" s="28">
        <v>78</v>
      </c>
      <c r="AI52" s="28"/>
      <c r="AJ52" s="28">
        <v>42</v>
      </c>
      <c r="AK52" s="28"/>
      <c r="AL52" s="28">
        <v>42</v>
      </c>
      <c r="AM52" s="28">
        <v>23</v>
      </c>
      <c r="AN52" s="28">
        <v>28</v>
      </c>
      <c r="AO52" s="28">
        <v>17</v>
      </c>
      <c r="AP52" s="28">
        <v>4008</v>
      </c>
    </row>
    <row r="53" hidden="1" spans="1:42">
      <c r="A53" s="28">
        <v>584</v>
      </c>
      <c r="B53" s="28" t="s">
        <v>309</v>
      </c>
      <c r="C53" s="28" t="s">
        <v>310</v>
      </c>
      <c r="D53" s="28" t="s">
        <v>124</v>
      </c>
      <c r="E53" s="28" t="s">
        <v>45</v>
      </c>
      <c r="F53" s="28">
        <v>1</v>
      </c>
      <c r="G53" s="28" t="s">
        <v>46</v>
      </c>
      <c r="H53" s="28">
        <v>116</v>
      </c>
      <c r="I53" s="28" t="s">
        <v>92</v>
      </c>
      <c r="J53" s="28">
        <v>11601</v>
      </c>
      <c r="K53" s="28" t="s">
        <v>93</v>
      </c>
      <c r="L53" s="36">
        <v>0</v>
      </c>
      <c r="M53" s="28" t="e">
        <f>VLOOKUP(A:A,[1]查询当前所有门店保管帐库存!$A:$E,5,FALSE)</f>
        <v>#N/A</v>
      </c>
      <c r="N53" s="28">
        <v>1.5</v>
      </c>
      <c r="O53" s="28">
        <v>2.66</v>
      </c>
      <c r="P53" s="28">
        <v>2.8</v>
      </c>
      <c r="Q53" s="28"/>
      <c r="R53" s="30">
        <v>0.464285714285714</v>
      </c>
      <c r="S53" s="28" t="s">
        <v>49</v>
      </c>
      <c r="T53" s="28" t="s">
        <v>67</v>
      </c>
      <c r="U53" s="28" t="s">
        <v>77</v>
      </c>
      <c r="V53" s="28" t="s">
        <v>87</v>
      </c>
      <c r="W53" s="28" t="s">
        <v>53</v>
      </c>
      <c r="X53" s="28" t="s">
        <v>54</v>
      </c>
      <c r="Y53" s="28" t="s">
        <v>55</v>
      </c>
      <c r="Z53" s="28" t="s">
        <v>127</v>
      </c>
      <c r="AA53" s="28" t="s">
        <v>120</v>
      </c>
      <c r="AB53" s="28" t="s">
        <v>82</v>
      </c>
      <c r="AC53" s="28" t="s">
        <v>59</v>
      </c>
      <c r="AD53" s="28" t="s">
        <v>60</v>
      </c>
      <c r="AE53" s="28">
        <v>1534</v>
      </c>
      <c r="AF53" s="28" t="s">
        <v>121</v>
      </c>
      <c r="AG53" s="28"/>
      <c r="AH53" s="28"/>
      <c r="AI53" s="28"/>
      <c r="AJ53" s="28">
        <v>0</v>
      </c>
      <c r="AK53" s="28"/>
      <c r="AL53" s="28"/>
      <c r="AM53" s="28"/>
      <c r="AN53" s="28"/>
      <c r="AO53" s="28"/>
      <c r="AP53" s="28">
        <v>4008</v>
      </c>
    </row>
    <row r="54" hidden="1" spans="1:42">
      <c r="A54" s="28">
        <v>89909</v>
      </c>
      <c r="B54" s="28" t="s">
        <v>311</v>
      </c>
      <c r="C54" s="28" t="s">
        <v>312</v>
      </c>
      <c r="D54" s="28" t="s">
        <v>313</v>
      </c>
      <c r="E54" s="28" t="s">
        <v>91</v>
      </c>
      <c r="F54" s="28">
        <v>1</v>
      </c>
      <c r="G54" s="28" t="s">
        <v>46</v>
      </c>
      <c r="H54" s="28">
        <v>104</v>
      </c>
      <c r="I54" s="28" t="s">
        <v>265</v>
      </c>
      <c r="J54" s="28">
        <v>10409</v>
      </c>
      <c r="K54" s="28" t="s">
        <v>314</v>
      </c>
      <c r="L54" s="36">
        <v>0</v>
      </c>
      <c r="M54" s="28" t="e">
        <f>VLOOKUP(A:A,[1]查询当前所有门店保管帐库存!$A:$E,5,FALSE)</f>
        <v>#N/A</v>
      </c>
      <c r="N54" s="28">
        <v>17.9</v>
      </c>
      <c r="O54" s="28">
        <v>35</v>
      </c>
      <c r="P54" s="28">
        <v>35</v>
      </c>
      <c r="Q54" s="28"/>
      <c r="R54" s="30">
        <v>0.488571428571429</v>
      </c>
      <c r="S54" s="28" t="s">
        <v>49</v>
      </c>
      <c r="T54" s="28" t="s">
        <v>67</v>
      </c>
      <c r="U54" s="28" t="s">
        <v>111</v>
      </c>
      <c r="V54" s="28" t="s">
        <v>87</v>
      </c>
      <c r="W54" s="28" t="s">
        <v>53</v>
      </c>
      <c r="X54" s="28" t="s">
        <v>54</v>
      </c>
      <c r="Y54" s="28" t="s">
        <v>55</v>
      </c>
      <c r="Z54" s="28" t="s">
        <v>56</v>
      </c>
      <c r="AA54" s="28" t="s">
        <v>81</v>
      </c>
      <c r="AB54" s="28" t="s">
        <v>82</v>
      </c>
      <c r="AC54" s="28" t="s">
        <v>59</v>
      </c>
      <c r="AD54" s="28" t="s">
        <v>60</v>
      </c>
      <c r="AE54" s="28">
        <v>5629</v>
      </c>
      <c r="AF54" s="28" t="s">
        <v>149</v>
      </c>
      <c r="AG54" s="28"/>
      <c r="AH54" s="28"/>
      <c r="AI54" s="28"/>
      <c r="AJ54" s="28">
        <v>85</v>
      </c>
      <c r="AK54" s="28">
        <v>16</v>
      </c>
      <c r="AL54" s="28">
        <v>69</v>
      </c>
      <c r="AM54" s="28">
        <v>28</v>
      </c>
      <c r="AN54" s="28">
        <v>46</v>
      </c>
      <c r="AO54" s="28">
        <v>13</v>
      </c>
      <c r="AP54" s="28">
        <v>4008</v>
      </c>
    </row>
    <row r="55" hidden="1" spans="1:42">
      <c r="A55" s="28">
        <v>131161</v>
      </c>
      <c r="B55" s="28" t="s">
        <v>315</v>
      </c>
      <c r="C55" s="28" t="s">
        <v>316</v>
      </c>
      <c r="D55" s="28" t="s">
        <v>317</v>
      </c>
      <c r="E55" s="28" t="s">
        <v>91</v>
      </c>
      <c r="F55" s="28">
        <v>1</v>
      </c>
      <c r="G55" s="28" t="s">
        <v>46</v>
      </c>
      <c r="H55" s="28">
        <v>126</v>
      </c>
      <c r="I55" s="28" t="s">
        <v>318</v>
      </c>
      <c r="J55" s="28">
        <v>12605</v>
      </c>
      <c r="K55" s="28" t="s">
        <v>319</v>
      </c>
      <c r="L55" s="36">
        <v>0</v>
      </c>
      <c r="M55" s="28" t="e">
        <f>VLOOKUP(A:A,[1]查询当前所有门店保管帐库存!$A:$E,5,FALSE)</f>
        <v>#N/A</v>
      </c>
      <c r="N55" s="28">
        <v>5.9</v>
      </c>
      <c r="O55" s="28">
        <v>22.5</v>
      </c>
      <c r="P55" s="28">
        <v>22.5</v>
      </c>
      <c r="Q55" s="28"/>
      <c r="R55" s="30">
        <v>0.737777777777778</v>
      </c>
      <c r="S55" s="28" t="s">
        <v>76</v>
      </c>
      <c r="T55" s="28" t="s">
        <v>67</v>
      </c>
      <c r="U55" s="28" t="s">
        <v>51</v>
      </c>
      <c r="V55" s="28" t="s">
        <v>87</v>
      </c>
      <c r="W55" s="28" t="s">
        <v>53</v>
      </c>
      <c r="X55" s="28" t="s">
        <v>54</v>
      </c>
      <c r="Y55" s="28" t="s">
        <v>55</v>
      </c>
      <c r="Z55" s="28" t="s">
        <v>56</v>
      </c>
      <c r="AA55" s="28" t="s">
        <v>81</v>
      </c>
      <c r="AB55" s="28" t="s">
        <v>82</v>
      </c>
      <c r="AC55" s="28" t="s">
        <v>59</v>
      </c>
      <c r="AD55" s="28" t="s">
        <v>60</v>
      </c>
      <c r="AE55" s="28">
        <v>5629</v>
      </c>
      <c r="AF55" s="28" t="s">
        <v>149</v>
      </c>
      <c r="AG55" s="28"/>
      <c r="AH55" s="28"/>
      <c r="AI55" s="28"/>
      <c r="AJ55" s="28">
        <v>78</v>
      </c>
      <c r="AK55" s="28">
        <v>7</v>
      </c>
      <c r="AL55" s="28">
        <v>71</v>
      </c>
      <c r="AM55" s="28">
        <v>31</v>
      </c>
      <c r="AN55" s="28">
        <v>15</v>
      </c>
      <c r="AO55" s="28">
        <v>9</v>
      </c>
      <c r="AP55" s="28">
        <v>4008</v>
      </c>
    </row>
    <row r="56" hidden="1" spans="1:42">
      <c r="A56" s="28">
        <v>74006</v>
      </c>
      <c r="B56" s="28" t="s">
        <v>320</v>
      </c>
      <c r="C56" s="28" t="s">
        <v>321</v>
      </c>
      <c r="D56" s="28" t="s">
        <v>322</v>
      </c>
      <c r="E56" s="28" t="s">
        <v>45</v>
      </c>
      <c r="F56" s="28">
        <v>1</v>
      </c>
      <c r="G56" s="28" t="s">
        <v>46</v>
      </c>
      <c r="H56" s="28">
        <v>107</v>
      </c>
      <c r="I56" s="28" t="s">
        <v>47</v>
      </c>
      <c r="J56" s="28">
        <v>10705</v>
      </c>
      <c r="K56" s="28" t="s">
        <v>237</v>
      </c>
      <c r="L56" s="36">
        <v>0</v>
      </c>
      <c r="M56" s="28" t="e">
        <f>VLOOKUP(A:A,[1]查询当前所有门店保管帐库存!$A:$E,5,FALSE)</f>
        <v>#N/A</v>
      </c>
      <c r="N56" s="28">
        <v>22.3</v>
      </c>
      <c r="O56" s="28">
        <v>29.8</v>
      </c>
      <c r="P56" s="28">
        <v>29.8</v>
      </c>
      <c r="Q56" s="28"/>
      <c r="R56" s="30">
        <v>0.251677852348993</v>
      </c>
      <c r="S56" s="28" t="s">
        <v>49</v>
      </c>
      <c r="T56" s="28" t="s">
        <v>67</v>
      </c>
      <c r="U56" s="28" t="s">
        <v>111</v>
      </c>
      <c r="V56" s="28" t="s">
        <v>52</v>
      </c>
      <c r="W56" s="28" t="s">
        <v>53</v>
      </c>
      <c r="X56" s="28" t="s">
        <v>54</v>
      </c>
      <c r="Y56" s="28" t="s">
        <v>55</v>
      </c>
      <c r="Z56" s="28" t="s">
        <v>56</v>
      </c>
      <c r="AA56" s="28" t="s">
        <v>81</v>
      </c>
      <c r="AB56" s="28" t="s">
        <v>58</v>
      </c>
      <c r="AC56" s="28" t="s">
        <v>59</v>
      </c>
      <c r="AD56" s="28" t="s">
        <v>60</v>
      </c>
      <c r="AE56" s="28">
        <v>9978</v>
      </c>
      <c r="AF56" s="28" t="s">
        <v>190</v>
      </c>
      <c r="AG56" s="28"/>
      <c r="AH56" s="28">
        <v>24</v>
      </c>
      <c r="AI56" s="28"/>
      <c r="AJ56" s="28">
        <v>0</v>
      </c>
      <c r="AK56" s="28"/>
      <c r="AL56" s="28"/>
      <c r="AM56" s="28"/>
      <c r="AN56" s="28"/>
      <c r="AO56" s="28"/>
      <c r="AP56" s="28">
        <v>4005</v>
      </c>
    </row>
    <row r="57" spans="1:42">
      <c r="A57" s="28">
        <v>3474</v>
      </c>
      <c r="B57" s="28" t="s">
        <v>323</v>
      </c>
      <c r="C57" s="28" t="s">
        <v>324</v>
      </c>
      <c r="D57" s="28" t="s">
        <v>325</v>
      </c>
      <c r="E57" s="28" t="s">
        <v>91</v>
      </c>
      <c r="F57" s="28">
        <v>1</v>
      </c>
      <c r="G57" s="28" t="s">
        <v>46</v>
      </c>
      <c r="H57" s="28">
        <v>114</v>
      </c>
      <c r="I57" s="28" t="s">
        <v>118</v>
      </c>
      <c r="J57" s="28">
        <v>11403</v>
      </c>
      <c r="K57" s="28" t="s">
        <v>326</v>
      </c>
      <c r="L57" s="36"/>
      <c r="M57" s="28" t="e">
        <f>VLOOKUP(A:A,[1]查询当前所有门店保管帐库存!$A:$E,5,FALSE)</f>
        <v>#N/A</v>
      </c>
      <c r="N57" s="28">
        <v>13</v>
      </c>
      <c r="O57" s="28">
        <v>22.34</v>
      </c>
      <c r="P57" s="28">
        <v>22.5</v>
      </c>
      <c r="Q57" s="28"/>
      <c r="R57" s="30">
        <v>0.422222222222222</v>
      </c>
      <c r="S57" s="28" t="s">
        <v>49</v>
      </c>
      <c r="T57" s="28" t="s">
        <v>50</v>
      </c>
      <c r="U57" s="28" t="s">
        <v>77</v>
      </c>
      <c r="V57" s="28" t="s">
        <v>87</v>
      </c>
      <c r="W57" s="28" t="s">
        <v>53</v>
      </c>
      <c r="X57" s="28" t="s">
        <v>54</v>
      </c>
      <c r="Y57" s="28" t="s">
        <v>55</v>
      </c>
      <c r="Z57" s="28" t="s">
        <v>56</v>
      </c>
      <c r="AA57" s="28" t="s">
        <v>81</v>
      </c>
      <c r="AB57" s="28" t="s">
        <v>82</v>
      </c>
      <c r="AC57" s="28" t="s">
        <v>59</v>
      </c>
      <c r="AD57" s="28" t="s">
        <v>60</v>
      </c>
      <c r="AE57" s="28">
        <v>78485</v>
      </c>
      <c r="AF57" s="28" t="s">
        <v>61</v>
      </c>
      <c r="AG57" s="28"/>
      <c r="AH57" s="28">
        <v>28</v>
      </c>
      <c r="AI57" s="28"/>
      <c r="AJ57" s="28">
        <v>10</v>
      </c>
      <c r="AK57" s="28"/>
      <c r="AL57" s="28">
        <v>10</v>
      </c>
      <c r="AM57" s="28">
        <v>7</v>
      </c>
      <c r="AN57" s="28">
        <v>21</v>
      </c>
      <c r="AO57" s="28">
        <v>4</v>
      </c>
      <c r="AP57" s="28">
        <v>4008</v>
      </c>
    </row>
    <row r="58" spans="1:42">
      <c r="A58" s="28">
        <v>5625</v>
      </c>
      <c r="B58" s="28" t="s">
        <v>327</v>
      </c>
      <c r="C58" s="28" t="s">
        <v>328</v>
      </c>
      <c r="D58" s="28" t="s">
        <v>329</v>
      </c>
      <c r="E58" s="28" t="s">
        <v>91</v>
      </c>
      <c r="F58" s="28">
        <v>1</v>
      </c>
      <c r="G58" s="28" t="s">
        <v>46</v>
      </c>
      <c r="H58" s="28">
        <v>101</v>
      </c>
      <c r="I58" s="28" t="s">
        <v>125</v>
      </c>
      <c r="J58" s="28">
        <v>10103</v>
      </c>
      <c r="K58" s="28" t="s">
        <v>126</v>
      </c>
      <c r="L58" s="36"/>
      <c r="M58" s="28" t="e">
        <f>VLOOKUP(A:A,[1]查询当前所有门店保管帐库存!$A:$E,5,FALSE)</f>
        <v>#N/A</v>
      </c>
      <c r="N58" s="28">
        <v>19.04</v>
      </c>
      <c r="O58" s="28">
        <v>22.2</v>
      </c>
      <c r="P58" s="28">
        <v>22.2</v>
      </c>
      <c r="Q58" s="28"/>
      <c r="R58" s="30">
        <v>0.142342342342342</v>
      </c>
      <c r="S58" s="28" t="s">
        <v>49</v>
      </c>
      <c r="T58" s="28" t="s">
        <v>50</v>
      </c>
      <c r="U58" s="28" t="s">
        <v>111</v>
      </c>
      <c r="V58" s="28" t="s">
        <v>78</v>
      </c>
      <c r="W58" s="28" t="s">
        <v>53</v>
      </c>
      <c r="X58" s="28" t="s">
        <v>54</v>
      </c>
      <c r="Y58" s="28" t="s">
        <v>55</v>
      </c>
      <c r="Z58" s="28" t="s">
        <v>56</v>
      </c>
      <c r="AA58" s="28" t="s">
        <v>81</v>
      </c>
      <c r="AB58" s="28" t="s">
        <v>82</v>
      </c>
      <c r="AC58" s="28" t="s">
        <v>59</v>
      </c>
      <c r="AD58" s="28" t="s">
        <v>60</v>
      </c>
      <c r="AE58" s="28">
        <v>5629</v>
      </c>
      <c r="AF58" s="28" t="s">
        <v>149</v>
      </c>
      <c r="AG58" s="28"/>
      <c r="AH58" s="28"/>
      <c r="AI58" s="28"/>
      <c r="AJ58" s="28">
        <v>144</v>
      </c>
      <c r="AK58" s="28">
        <v>28</v>
      </c>
      <c r="AL58" s="28">
        <v>116</v>
      </c>
      <c r="AM58" s="28">
        <v>40</v>
      </c>
      <c r="AN58" s="28">
        <v>73</v>
      </c>
      <c r="AO58" s="28">
        <v>28</v>
      </c>
      <c r="AP58" s="28">
        <v>4008</v>
      </c>
    </row>
    <row r="59" hidden="1" spans="1:42">
      <c r="A59" s="28">
        <v>141616</v>
      </c>
      <c r="B59" s="28" t="s">
        <v>330</v>
      </c>
      <c r="C59" s="28" t="s">
        <v>331</v>
      </c>
      <c r="D59" s="28" t="s">
        <v>332</v>
      </c>
      <c r="E59" s="28" t="s">
        <v>160</v>
      </c>
      <c r="F59" s="28">
        <v>1</v>
      </c>
      <c r="G59" s="28" t="s">
        <v>46</v>
      </c>
      <c r="H59" s="28">
        <v>121</v>
      </c>
      <c r="I59" s="28" t="s">
        <v>146</v>
      </c>
      <c r="J59" s="28">
        <v>12122</v>
      </c>
      <c r="K59" s="28" t="s">
        <v>333</v>
      </c>
      <c r="L59" s="36">
        <v>0</v>
      </c>
      <c r="M59" s="28" t="e">
        <f>VLOOKUP(A:A,[1]查询当前所有门店保管帐库存!$A:$E,5,FALSE)</f>
        <v>#N/A</v>
      </c>
      <c r="N59" s="28">
        <v>8.94</v>
      </c>
      <c r="O59" s="28">
        <v>29.8</v>
      </c>
      <c r="P59" s="28">
        <v>29.8</v>
      </c>
      <c r="Q59" s="28"/>
      <c r="R59" s="30">
        <v>0.7</v>
      </c>
      <c r="S59" s="28" t="s">
        <v>76</v>
      </c>
      <c r="T59" s="28" t="s">
        <v>67</v>
      </c>
      <c r="U59" s="28" t="s">
        <v>51</v>
      </c>
      <c r="V59" s="28" t="s">
        <v>87</v>
      </c>
      <c r="W59" s="28" t="s">
        <v>53</v>
      </c>
      <c r="X59" s="28" t="s">
        <v>54</v>
      </c>
      <c r="Y59" s="28" t="s">
        <v>55</v>
      </c>
      <c r="Z59" s="28" t="s">
        <v>56</v>
      </c>
      <c r="AA59" s="28" t="s">
        <v>69</v>
      </c>
      <c r="AB59" s="28" t="s">
        <v>82</v>
      </c>
      <c r="AC59" s="28" t="s">
        <v>59</v>
      </c>
      <c r="AD59" s="28" t="s">
        <v>60</v>
      </c>
      <c r="AE59" s="28">
        <v>5</v>
      </c>
      <c r="AF59" s="28" t="s">
        <v>70</v>
      </c>
      <c r="AG59" s="28"/>
      <c r="AH59" s="28"/>
      <c r="AI59" s="28"/>
      <c r="AJ59" s="28">
        <v>52</v>
      </c>
      <c r="AK59" s="28"/>
      <c r="AL59" s="28">
        <v>52</v>
      </c>
      <c r="AM59" s="28">
        <v>31</v>
      </c>
      <c r="AN59" s="28">
        <v>8</v>
      </c>
      <c r="AO59" s="28">
        <v>6</v>
      </c>
      <c r="AP59" s="28">
        <v>4008</v>
      </c>
    </row>
    <row r="60" spans="1:42">
      <c r="A60" s="28">
        <v>5742</v>
      </c>
      <c r="B60" s="28" t="s">
        <v>334</v>
      </c>
      <c r="C60" s="28" t="s">
        <v>335</v>
      </c>
      <c r="D60" s="28" t="s">
        <v>241</v>
      </c>
      <c r="E60" s="28" t="s">
        <v>91</v>
      </c>
      <c r="F60" s="28">
        <v>1</v>
      </c>
      <c r="G60" s="28" t="s">
        <v>46</v>
      </c>
      <c r="H60" s="28">
        <v>116</v>
      </c>
      <c r="I60" s="28" t="s">
        <v>92</v>
      </c>
      <c r="J60" s="28">
        <v>11601</v>
      </c>
      <c r="K60" s="28" t="s">
        <v>93</v>
      </c>
      <c r="L60" s="36"/>
      <c r="M60" s="28" t="e">
        <f>VLOOKUP(A:A,[1]查询当前所有门店保管帐库存!$A:$E,5,FALSE)</f>
        <v>#N/A</v>
      </c>
      <c r="N60" s="28">
        <v>19</v>
      </c>
      <c r="O60" s="28">
        <v>23.3</v>
      </c>
      <c r="P60" s="28">
        <v>23.3</v>
      </c>
      <c r="Q60" s="28"/>
      <c r="R60" s="30">
        <v>0.184549356223176</v>
      </c>
      <c r="S60" s="28" t="s">
        <v>49</v>
      </c>
      <c r="T60" s="28" t="s">
        <v>50</v>
      </c>
      <c r="U60" s="28" t="s">
        <v>77</v>
      </c>
      <c r="V60" s="28" t="s">
        <v>78</v>
      </c>
      <c r="W60" s="28" t="s">
        <v>53</v>
      </c>
      <c r="X60" s="28" t="s">
        <v>54</v>
      </c>
      <c r="Y60" s="28" t="s">
        <v>55</v>
      </c>
      <c r="Z60" s="28" t="s">
        <v>56</v>
      </c>
      <c r="AA60" s="28" t="s">
        <v>81</v>
      </c>
      <c r="AB60" s="28" t="s">
        <v>58</v>
      </c>
      <c r="AC60" s="28" t="s">
        <v>59</v>
      </c>
      <c r="AD60" s="28" t="s">
        <v>60</v>
      </c>
      <c r="AE60" s="28">
        <v>9978</v>
      </c>
      <c r="AF60" s="28" t="s">
        <v>190</v>
      </c>
      <c r="AG60" s="28"/>
      <c r="AH60" s="28">
        <v>2</v>
      </c>
      <c r="AI60" s="28"/>
      <c r="AJ60" s="28">
        <v>231</v>
      </c>
      <c r="AK60" s="28">
        <v>57</v>
      </c>
      <c r="AL60" s="28">
        <v>174</v>
      </c>
      <c r="AM60" s="28">
        <v>28</v>
      </c>
      <c r="AN60" s="28">
        <v>205</v>
      </c>
      <c r="AO60" s="28">
        <v>15</v>
      </c>
      <c r="AP60" s="28">
        <v>4005</v>
      </c>
    </row>
    <row r="61" hidden="1" spans="1:42">
      <c r="A61" s="28">
        <v>140277</v>
      </c>
      <c r="B61" s="28" t="s">
        <v>336</v>
      </c>
      <c r="C61" s="28" t="s">
        <v>337</v>
      </c>
      <c r="D61" s="28" t="s">
        <v>338</v>
      </c>
      <c r="E61" s="28" t="s">
        <v>91</v>
      </c>
      <c r="F61" s="28">
        <v>1</v>
      </c>
      <c r="G61" s="28" t="s">
        <v>46</v>
      </c>
      <c r="H61" s="28">
        <v>122</v>
      </c>
      <c r="I61" s="28" t="s">
        <v>339</v>
      </c>
      <c r="J61" s="28">
        <v>12201</v>
      </c>
      <c r="K61" s="28" t="s">
        <v>339</v>
      </c>
      <c r="L61" s="36">
        <v>0</v>
      </c>
      <c r="M61" s="28" t="e">
        <f>VLOOKUP(A:A,[1]查询当前所有门店保管帐库存!$A:$E,5,FALSE)</f>
        <v>#N/A</v>
      </c>
      <c r="N61" s="28">
        <v>204</v>
      </c>
      <c r="O61" s="28">
        <v>256</v>
      </c>
      <c r="P61" s="28">
        <v>256</v>
      </c>
      <c r="Q61" s="28"/>
      <c r="R61" s="30">
        <v>0.203125</v>
      </c>
      <c r="S61" s="28" t="s">
        <v>49</v>
      </c>
      <c r="T61" s="28" t="s">
        <v>67</v>
      </c>
      <c r="U61" s="28" t="s">
        <v>111</v>
      </c>
      <c r="V61" s="28" t="s">
        <v>52</v>
      </c>
      <c r="W61" s="28" t="s">
        <v>53</v>
      </c>
      <c r="X61" s="28" t="s">
        <v>54</v>
      </c>
      <c r="Y61" s="28" t="s">
        <v>55</v>
      </c>
      <c r="Z61" s="28" t="s">
        <v>56</v>
      </c>
      <c r="AA61" s="28" t="s">
        <v>340</v>
      </c>
      <c r="AB61" s="28" t="s">
        <v>82</v>
      </c>
      <c r="AC61" s="28" t="s">
        <v>59</v>
      </c>
      <c r="AD61" s="28" t="s">
        <v>60</v>
      </c>
      <c r="AE61" s="28">
        <v>77771</v>
      </c>
      <c r="AF61" s="28" t="s">
        <v>341</v>
      </c>
      <c r="AG61" s="28"/>
      <c r="AH61" s="28"/>
      <c r="AI61" s="28"/>
      <c r="AJ61" s="28">
        <v>31</v>
      </c>
      <c r="AK61" s="28"/>
      <c r="AL61" s="28">
        <v>31</v>
      </c>
      <c r="AM61" s="28">
        <v>4</v>
      </c>
      <c r="AN61" s="28">
        <v>16</v>
      </c>
      <c r="AO61" s="28">
        <v>1</v>
      </c>
      <c r="AP61" s="28">
        <v>4008</v>
      </c>
    </row>
    <row r="62" hidden="1" spans="1:42">
      <c r="A62" s="28">
        <v>81885</v>
      </c>
      <c r="B62" s="28" t="s">
        <v>342</v>
      </c>
      <c r="C62" s="28" t="s">
        <v>343</v>
      </c>
      <c r="D62" s="28" t="s">
        <v>344</v>
      </c>
      <c r="E62" s="28" t="s">
        <v>45</v>
      </c>
      <c r="F62" s="28">
        <v>1</v>
      </c>
      <c r="G62" s="28" t="s">
        <v>46</v>
      </c>
      <c r="H62" s="28">
        <v>115</v>
      </c>
      <c r="I62" s="28" t="s">
        <v>99</v>
      </c>
      <c r="J62" s="28">
        <v>11510</v>
      </c>
      <c r="K62" s="28" t="s">
        <v>345</v>
      </c>
      <c r="L62" s="36">
        <v>0</v>
      </c>
      <c r="M62" s="28" t="e">
        <f>VLOOKUP(A:A,[1]查询当前所有门店保管帐库存!$A:$E,5,FALSE)</f>
        <v>#N/A</v>
      </c>
      <c r="N62" s="28">
        <v>33.6</v>
      </c>
      <c r="O62" s="28">
        <v>48</v>
      </c>
      <c r="P62" s="28">
        <v>48</v>
      </c>
      <c r="Q62" s="28"/>
      <c r="R62" s="30">
        <v>0.3</v>
      </c>
      <c r="S62" s="28" t="s">
        <v>49</v>
      </c>
      <c r="T62" s="28" t="s">
        <v>67</v>
      </c>
      <c r="U62" s="28" t="s">
        <v>111</v>
      </c>
      <c r="V62" s="28" t="s">
        <v>52</v>
      </c>
      <c r="W62" s="28" t="s">
        <v>79</v>
      </c>
      <c r="X62" s="28" t="s">
        <v>54</v>
      </c>
      <c r="Y62" s="28" t="s">
        <v>55</v>
      </c>
      <c r="Z62" s="28" t="s">
        <v>56</v>
      </c>
      <c r="AA62" s="28" t="s">
        <v>148</v>
      </c>
      <c r="AB62" s="28" t="s">
        <v>82</v>
      </c>
      <c r="AC62" s="28" t="s">
        <v>59</v>
      </c>
      <c r="AD62" s="28" t="s">
        <v>60</v>
      </c>
      <c r="AE62" s="28">
        <v>1316</v>
      </c>
      <c r="AF62" s="28" t="s">
        <v>308</v>
      </c>
      <c r="AG62" s="28"/>
      <c r="AH62" s="28">
        <v>125</v>
      </c>
      <c r="AI62" s="28"/>
      <c r="AJ62" s="28">
        <v>15</v>
      </c>
      <c r="AK62" s="28"/>
      <c r="AL62" s="28">
        <v>15</v>
      </c>
      <c r="AM62" s="28">
        <v>3</v>
      </c>
      <c r="AN62" s="28">
        <v>27</v>
      </c>
      <c r="AO62" s="28">
        <v>2</v>
      </c>
      <c r="AP62" s="28">
        <v>4008</v>
      </c>
    </row>
    <row r="63" spans="1:42">
      <c r="A63" s="28">
        <v>12783</v>
      </c>
      <c r="B63" s="28" t="s">
        <v>346</v>
      </c>
      <c r="C63" s="28" t="s">
        <v>347</v>
      </c>
      <c r="D63" s="28" t="s">
        <v>348</v>
      </c>
      <c r="E63" s="28" t="s">
        <v>91</v>
      </c>
      <c r="F63" s="28">
        <v>8</v>
      </c>
      <c r="G63" s="28" t="s">
        <v>349</v>
      </c>
      <c r="H63" s="28">
        <v>802</v>
      </c>
      <c r="I63" s="28" t="s">
        <v>350</v>
      </c>
      <c r="J63" s="28">
        <v>80208</v>
      </c>
      <c r="K63" s="28" t="s">
        <v>351</v>
      </c>
      <c r="L63" s="36"/>
      <c r="M63" s="28" t="e">
        <f>VLOOKUP(A:A,[1]查询当前所有门店保管帐库存!$A:$E,5,FALSE)</f>
        <v>#N/A</v>
      </c>
      <c r="N63" s="28">
        <v>22</v>
      </c>
      <c r="O63" s="28">
        <v>45</v>
      </c>
      <c r="P63" s="28">
        <v>45</v>
      </c>
      <c r="Q63" s="28"/>
      <c r="R63" s="30">
        <v>0.511111111111111</v>
      </c>
      <c r="S63" s="28" t="s">
        <v>49</v>
      </c>
      <c r="T63" s="28" t="s">
        <v>54</v>
      </c>
      <c r="U63" s="28" t="s">
        <v>77</v>
      </c>
      <c r="V63" s="28" t="s">
        <v>87</v>
      </c>
      <c r="W63" s="28" t="s">
        <v>53</v>
      </c>
      <c r="X63" s="28" t="s">
        <v>54</v>
      </c>
      <c r="Y63" s="28" t="s">
        <v>55</v>
      </c>
      <c r="Z63" s="28" t="s">
        <v>56</v>
      </c>
      <c r="AA63" s="28" t="s">
        <v>54</v>
      </c>
      <c r="AB63" s="28" t="s">
        <v>113</v>
      </c>
      <c r="AC63" s="28" t="s">
        <v>59</v>
      </c>
      <c r="AD63" s="28" t="s">
        <v>60</v>
      </c>
      <c r="AE63" s="28">
        <v>10674</v>
      </c>
      <c r="AF63" s="28" t="s">
        <v>352</v>
      </c>
      <c r="AG63" s="28"/>
      <c r="AH63" s="28">
        <v>77</v>
      </c>
      <c r="AI63" s="28"/>
      <c r="AJ63" s="28">
        <v>0</v>
      </c>
      <c r="AK63" s="28"/>
      <c r="AL63" s="28"/>
      <c r="AM63" s="28"/>
      <c r="AN63" s="28"/>
      <c r="AO63" s="28"/>
      <c r="AP63" s="28">
        <v>6305</v>
      </c>
    </row>
    <row r="64" spans="1:42">
      <c r="A64" s="28">
        <v>2024</v>
      </c>
      <c r="B64" s="28" t="s">
        <v>353</v>
      </c>
      <c r="C64" s="28" t="s">
        <v>354</v>
      </c>
      <c r="D64" s="28" t="s">
        <v>355</v>
      </c>
      <c r="E64" s="28" t="s">
        <v>45</v>
      </c>
      <c r="F64" s="28">
        <v>1</v>
      </c>
      <c r="G64" s="28" t="s">
        <v>46</v>
      </c>
      <c r="H64" s="28">
        <v>114</v>
      </c>
      <c r="I64" s="28" t="s">
        <v>118</v>
      </c>
      <c r="J64" s="28">
        <v>11403</v>
      </c>
      <c r="K64" s="28" t="s">
        <v>326</v>
      </c>
      <c r="L64" s="36"/>
      <c r="M64" s="28" t="e">
        <f>VLOOKUP(A:A,[1]查询当前所有门店保管帐库存!$A:$E,5,FALSE)</f>
        <v>#N/A</v>
      </c>
      <c r="N64" s="28">
        <v>21.5</v>
      </c>
      <c r="O64" s="28">
        <v>29.3</v>
      </c>
      <c r="P64" s="28">
        <v>29.3</v>
      </c>
      <c r="Q64" s="28"/>
      <c r="R64" s="30">
        <v>0.266211604095563</v>
      </c>
      <c r="S64" s="28" t="s">
        <v>49</v>
      </c>
      <c r="T64" s="28" t="s">
        <v>50</v>
      </c>
      <c r="U64" s="28" t="s">
        <v>77</v>
      </c>
      <c r="V64" s="28" t="s">
        <v>52</v>
      </c>
      <c r="W64" s="28" t="s">
        <v>53</v>
      </c>
      <c r="X64" s="28" t="s">
        <v>54</v>
      </c>
      <c r="Y64" s="28" t="s">
        <v>55</v>
      </c>
      <c r="Z64" s="28" t="s">
        <v>56</v>
      </c>
      <c r="AA64" s="28" t="s">
        <v>57</v>
      </c>
      <c r="AB64" s="28" t="s">
        <v>58</v>
      </c>
      <c r="AC64" s="28" t="s">
        <v>59</v>
      </c>
      <c r="AD64" s="28" t="s">
        <v>60</v>
      </c>
      <c r="AE64" s="28">
        <v>70543</v>
      </c>
      <c r="AF64" s="28" t="s">
        <v>356</v>
      </c>
      <c r="AG64" s="28"/>
      <c r="AH64" s="28">
        <v>126</v>
      </c>
      <c r="AI64" s="28"/>
      <c r="AJ64" s="28">
        <v>0</v>
      </c>
      <c r="AK64" s="28"/>
      <c r="AL64" s="28"/>
      <c r="AM64" s="28"/>
      <c r="AN64" s="28">
        <v>18</v>
      </c>
      <c r="AO64" s="28">
        <v>10</v>
      </c>
      <c r="AP64" s="28">
        <v>4005</v>
      </c>
    </row>
    <row r="65" hidden="1" spans="1:42">
      <c r="A65" s="28">
        <v>2082</v>
      </c>
      <c r="B65" s="28" t="s">
        <v>357</v>
      </c>
      <c r="C65" s="28" t="s">
        <v>358</v>
      </c>
      <c r="D65" s="28" t="s">
        <v>359</v>
      </c>
      <c r="E65" s="28" t="s">
        <v>360</v>
      </c>
      <c r="F65" s="28">
        <v>1</v>
      </c>
      <c r="G65" s="28" t="s">
        <v>46</v>
      </c>
      <c r="H65" s="28">
        <v>104</v>
      </c>
      <c r="I65" s="28" t="s">
        <v>265</v>
      </c>
      <c r="J65" s="28">
        <v>10401</v>
      </c>
      <c r="K65" s="28" t="s">
        <v>361</v>
      </c>
      <c r="L65" s="36">
        <v>1</v>
      </c>
      <c r="M65" s="28" t="e">
        <f>VLOOKUP(A:A,[1]查询当前所有门店保管帐库存!$A:$E,5,FALSE)</f>
        <v>#N/A</v>
      </c>
      <c r="N65" s="28">
        <v>45</v>
      </c>
      <c r="O65" s="28">
        <v>50</v>
      </c>
      <c r="P65" s="28">
        <v>50</v>
      </c>
      <c r="Q65" s="28"/>
      <c r="R65" s="30">
        <v>0.1</v>
      </c>
      <c r="S65" s="28" t="s">
        <v>49</v>
      </c>
      <c r="T65" s="28" t="s">
        <v>67</v>
      </c>
      <c r="U65" s="28" t="s">
        <v>111</v>
      </c>
      <c r="V65" s="28" t="s">
        <v>78</v>
      </c>
      <c r="W65" s="28" t="s">
        <v>79</v>
      </c>
      <c r="X65" s="28" t="s">
        <v>54</v>
      </c>
      <c r="Y65" s="28" t="s">
        <v>55</v>
      </c>
      <c r="Z65" s="28" t="s">
        <v>56</v>
      </c>
      <c r="AA65" s="28" t="s">
        <v>81</v>
      </c>
      <c r="AB65" s="28" t="s">
        <v>82</v>
      </c>
      <c r="AC65" s="28" t="s">
        <v>59</v>
      </c>
      <c r="AD65" s="28" t="s">
        <v>60</v>
      </c>
      <c r="AE65" s="28">
        <v>1580</v>
      </c>
      <c r="AF65" s="28" t="s">
        <v>83</v>
      </c>
      <c r="AG65" s="28"/>
      <c r="AH65" s="28"/>
      <c r="AI65" s="28"/>
      <c r="AJ65" s="28">
        <v>50.3095</v>
      </c>
      <c r="AK65" s="28">
        <v>12</v>
      </c>
      <c r="AL65" s="28">
        <v>38.3095</v>
      </c>
      <c r="AM65" s="28">
        <v>21</v>
      </c>
      <c r="AN65" s="28">
        <v>12.8825</v>
      </c>
      <c r="AO65" s="28">
        <v>18</v>
      </c>
      <c r="AP65" s="28">
        <v>4008</v>
      </c>
    </row>
    <row r="66" hidden="1" spans="1:42">
      <c r="A66" s="28">
        <v>10397</v>
      </c>
      <c r="B66" s="28" t="s">
        <v>362</v>
      </c>
      <c r="C66" s="28" t="s">
        <v>363</v>
      </c>
      <c r="D66" s="28" t="s">
        <v>364</v>
      </c>
      <c r="E66" s="28" t="s">
        <v>365</v>
      </c>
      <c r="F66" s="28">
        <v>1</v>
      </c>
      <c r="G66" s="28" t="s">
        <v>46</v>
      </c>
      <c r="H66" s="28">
        <v>102</v>
      </c>
      <c r="I66" s="28" t="s">
        <v>366</v>
      </c>
      <c r="J66" s="28">
        <v>10204</v>
      </c>
      <c r="K66" s="28" t="s">
        <v>367</v>
      </c>
      <c r="L66" s="36">
        <v>1</v>
      </c>
      <c r="M66" s="28" t="e">
        <f>VLOOKUP(A:A,[1]查询当前所有门店保管帐库存!$A:$E,5,FALSE)</f>
        <v>#N/A</v>
      </c>
      <c r="N66" s="28">
        <v>72.62</v>
      </c>
      <c r="O66" s="28">
        <v>99</v>
      </c>
      <c r="P66" s="28">
        <v>99</v>
      </c>
      <c r="Q66" s="28"/>
      <c r="R66" s="30">
        <v>0.266464646464646</v>
      </c>
      <c r="S66" s="28" t="s">
        <v>49</v>
      </c>
      <c r="T66" s="28" t="s">
        <v>50</v>
      </c>
      <c r="U66" s="28" t="s">
        <v>51</v>
      </c>
      <c r="V66" s="28" t="s">
        <v>52</v>
      </c>
      <c r="W66" s="28" t="s">
        <v>53</v>
      </c>
      <c r="X66" s="28" t="s">
        <v>54</v>
      </c>
      <c r="Y66" s="28" t="s">
        <v>55</v>
      </c>
      <c r="Z66" s="28" t="s">
        <v>68</v>
      </c>
      <c r="AA66" s="28" t="s">
        <v>148</v>
      </c>
      <c r="AB66" s="28" t="s">
        <v>113</v>
      </c>
      <c r="AC66" s="28" t="s">
        <v>59</v>
      </c>
      <c r="AD66" s="28" t="s">
        <v>60</v>
      </c>
      <c r="AE66" s="28">
        <v>2</v>
      </c>
      <c r="AF66" s="28" t="s">
        <v>238</v>
      </c>
      <c r="AG66" s="28"/>
      <c r="AH66" s="28">
        <v>126</v>
      </c>
      <c r="AI66" s="28"/>
      <c r="AJ66" s="28">
        <v>1</v>
      </c>
      <c r="AK66" s="28"/>
      <c r="AL66" s="28">
        <v>1</v>
      </c>
      <c r="AM66" s="28">
        <v>1</v>
      </c>
      <c r="AN66" s="28"/>
      <c r="AO66" s="28"/>
      <c r="AP66" s="28">
        <v>6305</v>
      </c>
    </row>
    <row r="67" spans="1:42">
      <c r="A67" s="28">
        <v>1283</v>
      </c>
      <c r="B67" s="28" t="s">
        <v>368</v>
      </c>
      <c r="C67" s="28" t="s">
        <v>89</v>
      </c>
      <c r="D67" s="28" t="s">
        <v>90</v>
      </c>
      <c r="E67" s="28" t="s">
        <v>91</v>
      </c>
      <c r="F67" s="28">
        <v>1</v>
      </c>
      <c r="G67" s="28" t="s">
        <v>46</v>
      </c>
      <c r="H67" s="28">
        <v>116</v>
      </c>
      <c r="I67" s="28" t="s">
        <v>92</v>
      </c>
      <c r="J67" s="28">
        <v>11601</v>
      </c>
      <c r="K67" s="28" t="s">
        <v>93</v>
      </c>
      <c r="L67" s="36"/>
      <c r="M67" s="28" t="e">
        <f>VLOOKUP(A:A,[1]查询当前所有门店保管帐库存!$A:$E,5,FALSE)</f>
        <v>#N/A</v>
      </c>
      <c r="N67" s="28">
        <v>4.77</v>
      </c>
      <c r="O67" s="28">
        <v>5.8</v>
      </c>
      <c r="P67" s="28">
        <v>5.8</v>
      </c>
      <c r="Q67" s="28"/>
      <c r="R67" s="30">
        <v>0.177586206896552</v>
      </c>
      <c r="S67" s="28" t="s">
        <v>49</v>
      </c>
      <c r="T67" s="28" t="s">
        <v>50</v>
      </c>
      <c r="U67" s="28" t="s">
        <v>77</v>
      </c>
      <c r="V67" s="28" t="s">
        <v>78</v>
      </c>
      <c r="W67" s="28" t="s">
        <v>53</v>
      </c>
      <c r="X67" s="28" t="s">
        <v>54</v>
      </c>
      <c r="Y67" s="28" t="s">
        <v>55</v>
      </c>
      <c r="Z67" s="28" t="s">
        <v>56</v>
      </c>
      <c r="AA67" s="28" t="s">
        <v>69</v>
      </c>
      <c r="AB67" s="28" t="s">
        <v>82</v>
      </c>
      <c r="AC67" s="28" t="s">
        <v>59</v>
      </c>
      <c r="AD67" s="28" t="s">
        <v>60</v>
      </c>
      <c r="AE67" s="28">
        <v>5</v>
      </c>
      <c r="AF67" s="28" t="s">
        <v>70</v>
      </c>
      <c r="AG67" s="28"/>
      <c r="AH67" s="28">
        <v>77</v>
      </c>
      <c r="AI67" s="28"/>
      <c r="AJ67" s="28">
        <v>53</v>
      </c>
      <c r="AK67" s="28"/>
      <c r="AL67" s="28">
        <v>53</v>
      </c>
      <c r="AM67" s="28">
        <v>24</v>
      </c>
      <c r="AN67" s="28">
        <v>52</v>
      </c>
      <c r="AO67" s="28">
        <v>19</v>
      </c>
      <c r="AP67" s="28">
        <v>4008</v>
      </c>
    </row>
    <row r="68" hidden="1" spans="1:42">
      <c r="A68" s="28">
        <v>10431</v>
      </c>
      <c r="B68" s="28" t="s">
        <v>369</v>
      </c>
      <c r="C68" s="28" t="s">
        <v>370</v>
      </c>
      <c r="D68" s="28" t="s">
        <v>371</v>
      </c>
      <c r="E68" s="28" t="s">
        <v>160</v>
      </c>
      <c r="F68" s="28">
        <v>1</v>
      </c>
      <c r="G68" s="28" t="s">
        <v>46</v>
      </c>
      <c r="H68" s="28">
        <v>121</v>
      </c>
      <c r="I68" s="28" t="s">
        <v>146</v>
      </c>
      <c r="J68" s="28">
        <v>12120</v>
      </c>
      <c r="K68" s="28" t="s">
        <v>372</v>
      </c>
      <c r="L68" s="36">
        <v>1</v>
      </c>
      <c r="M68" s="28" t="e">
        <f>VLOOKUP(A:A,[1]查询当前所有门店保管帐库存!$A:$E,5,FALSE)</f>
        <v>#N/A</v>
      </c>
      <c r="N68" s="28">
        <v>20.21</v>
      </c>
      <c r="O68" s="28">
        <v>24</v>
      </c>
      <c r="P68" s="28">
        <v>24</v>
      </c>
      <c r="Q68" s="28"/>
      <c r="R68" s="30">
        <v>0.157916666666667</v>
      </c>
      <c r="S68" s="28" t="s">
        <v>76</v>
      </c>
      <c r="T68" s="28" t="s">
        <v>67</v>
      </c>
      <c r="U68" s="28" t="s">
        <v>77</v>
      </c>
      <c r="V68" s="28" t="s">
        <v>78</v>
      </c>
      <c r="W68" s="28" t="s">
        <v>53</v>
      </c>
      <c r="X68" s="28" t="s">
        <v>54</v>
      </c>
      <c r="Y68" s="28" t="s">
        <v>55</v>
      </c>
      <c r="Z68" s="28" t="s">
        <v>127</v>
      </c>
      <c r="AA68" s="28" t="s">
        <v>69</v>
      </c>
      <c r="AB68" s="28" t="s">
        <v>82</v>
      </c>
      <c r="AC68" s="28" t="s">
        <v>59</v>
      </c>
      <c r="AD68" s="28" t="s">
        <v>60</v>
      </c>
      <c r="AE68" s="28">
        <v>5</v>
      </c>
      <c r="AF68" s="28" t="s">
        <v>70</v>
      </c>
      <c r="AG68" s="28"/>
      <c r="AH68" s="28"/>
      <c r="AI68" s="28"/>
      <c r="AJ68" s="28">
        <v>94</v>
      </c>
      <c r="AK68" s="28">
        <v>38</v>
      </c>
      <c r="AL68" s="28">
        <v>56</v>
      </c>
      <c r="AM68" s="28">
        <v>30</v>
      </c>
      <c r="AN68" s="28">
        <v>31</v>
      </c>
      <c r="AO68" s="28">
        <v>13</v>
      </c>
      <c r="AP68" s="28">
        <v>4008</v>
      </c>
    </row>
    <row r="69" spans="1:42">
      <c r="A69" s="28">
        <v>1953</v>
      </c>
      <c r="B69" s="28" t="s">
        <v>102</v>
      </c>
      <c r="C69" s="28" t="s">
        <v>103</v>
      </c>
      <c r="D69" s="28" t="s">
        <v>373</v>
      </c>
      <c r="E69" s="28" t="s">
        <v>45</v>
      </c>
      <c r="F69" s="28">
        <v>1</v>
      </c>
      <c r="G69" s="28" t="s">
        <v>46</v>
      </c>
      <c r="H69" s="28">
        <v>105</v>
      </c>
      <c r="I69" s="28" t="s">
        <v>74</v>
      </c>
      <c r="J69" s="28">
        <v>10505</v>
      </c>
      <c r="K69" s="28" t="s">
        <v>75</v>
      </c>
      <c r="L69" s="36"/>
      <c r="M69" s="28" t="e">
        <f>VLOOKUP(A:A,[1]查询当前所有门店保管帐库存!$A:$E,5,FALSE)</f>
        <v>#N/A</v>
      </c>
      <c r="N69" s="28">
        <v>3.1</v>
      </c>
      <c r="O69" s="28">
        <v>3.8</v>
      </c>
      <c r="P69" s="28">
        <v>3.8</v>
      </c>
      <c r="Q69" s="28"/>
      <c r="R69" s="30">
        <v>0.184210526315789</v>
      </c>
      <c r="S69" s="28" t="s">
        <v>54</v>
      </c>
      <c r="T69" s="28" t="s">
        <v>54</v>
      </c>
      <c r="U69" s="28" t="s">
        <v>77</v>
      </c>
      <c r="V69" s="28" t="s">
        <v>78</v>
      </c>
      <c r="W69" s="28" t="s">
        <v>54</v>
      </c>
      <c r="X69" s="28" t="s">
        <v>54</v>
      </c>
      <c r="Y69" s="28" t="s">
        <v>54</v>
      </c>
      <c r="Z69" s="28" t="s">
        <v>54</v>
      </c>
      <c r="AA69" s="28" t="s">
        <v>54</v>
      </c>
      <c r="AB69" s="28" t="s">
        <v>54</v>
      </c>
      <c r="AC69" s="28" t="s">
        <v>54</v>
      </c>
      <c r="AD69" s="28" t="s">
        <v>54</v>
      </c>
      <c r="AE69" s="28">
        <v>1534</v>
      </c>
      <c r="AF69" s="28" t="s">
        <v>121</v>
      </c>
      <c r="AG69" s="28"/>
      <c r="AH69" s="28">
        <v>104</v>
      </c>
      <c r="AI69" s="28"/>
      <c r="AJ69" s="28">
        <v>0</v>
      </c>
      <c r="AK69" s="28"/>
      <c r="AL69" s="28"/>
      <c r="AM69" s="28"/>
      <c r="AN69" s="28"/>
      <c r="AO69" s="28"/>
      <c r="AP69" s="28"/>
    </row>
    <row r="70" hidden="1" spans="1:42">
      <c r="A70" s="28">
        <v>27258</v>
      </c>
      <c r="B70" s="28" t="s">
        <v>374</v>
      </c>
      <c r="C70" s="28" t="s">
        <v>343</v>
      </c>
      <c r="D70" s="28" t="s">
        <v>375</v>
      </c>
      <c r="E70" s="28" t="s">
        <v>45</v>
      </c>
      <c r="F70" s="28">
        <v>1</v>
      </c>
      <c r="G70" s="28" t="s">
        <v>46</v>
      </c>
      <c r="H70" s="28">
        <v>104</v>
      </c>
      <c r="I70" s="28" t="s">
        <v>265</v>
      </c>
      <c r="J70" s="28">
        <v>10407</v>
      </c>
      <c r="K70" s="28" t="s">
        <v>376</v>
      </c>
      <c r="L70" s="36">
        <v>1</v>
      </c>
      <c r="M70" s="28" t="e">
        <f>VLOOKUP(A:A,[1]查询当前所有门店保管帐库存!$A:$E,5,FALSE)</f>
        <v>#N/A</v>
      </c>
      <c r="N70" s="28">
        <v>13.22</v>
      </c>
      <c r="O70" s="28">
        <v>19</v>
      </c>
      <c r="P70" s="28">
        <v>19</v>
      </c>
      <c r="Q70" s="28"/>
      <c r="R70" s="30">
        <v>0.304210526315789</v>
      </c>
      <c r="S70" s="28" t="s">
        <v>49</v>
      </c>
      <c r="T70" s="28" t="s">
        <v>67</v>
      </c>
      <c r="U70" s="28" t="s">
        <v>51</v>
      </c>
      <c r="V70" s="28" t="s">
        <v>52</v>
      </c>
      <c r="W70" s="28" t="s">
        <v>79</v>
      </c>
      <c r="X70" s="28" t="s">
        <v>54</v>
      </c>
      <c r="Y70" s="28" t="s">
        <v>55</v>
      </c>
      <c r="Z70" s="28" t="s">
        <v>56</v>
      </c>
      <c r="AA70" s="28" t="s">
        <v>148</v>
      </c>
      <c r="AB70" s="28" t="s">
        <v>82</v>
      </c>
      <c r="AC70" s="28" t="s">
        <v>59</v>
      </c>
      <c r="AD70" s="28" t="s">
        <v>60</v>
      </c>
      <c r="AE70" s="28">
        <v>1316</v>
      </c>
      <c r="AF70" s="28" t="s">
        <v>308</v>
      </c>
      <c r="AG70" s="28"/>
      <c r="AH70" s="28">
        <v>125</v>
      </c>
      <c r="AI70" s="28"/>
      <c r="AJ70" s="28">
        <v>76</v>
      </c>
      <c r="AK70" s="28">
        <v>25</v>
      </c>
      <c r="AL70" s="28">
        <v>51</v>
      </c>
      <c r="AM70" s="28">
        <v>5</v>
      </c>
      <c r="AN70" s="28">
        <v>109</v>
      </c>
      <c r="AO70" s="28">
        <v>5</v>
      </c>
      <c r="AP70" s="28">
        <v>4008</v>
      </c>
    </row>
    <row r="71" spans="1:42">
      <c r="A71" s="28">
        <v>1334</v>
      </c>
      <c r="B71" s="28" t="s">
        <v>377</v>
      </c>
      <c r="C71" s="28" t="s">
        <v>378</v>
      </c>
      <c r="D71" s="28" t="s">
        <v>379</v>
      </c>
      <c r="E71" s="28" t="s">
        <v>45</v>
      </c>
      <c r="F71" s="28">
        <v>1</v>
      </c>
      <c r="G71" s="28" t="s">
        <v>46</v>
      </c>
      <c r="H71" s="28">
        <v>107</v>
      </c>
      <c r="I71" s="28" t="s">
        <v>47</v>
      </c>
      <c r="J71" s="28">
        <v>10702</v>
      </c>
      <c r="K71" s="28" t="s">
        <v>48</v>
      </c>
      <c r="L71" s="36"/>
      <c r="M71" s="28" t="e">
        <f>VLOOKUP(A:A,[1]查询当前所有门店保管帐库存!$A:$E,5,FALSE)</f>
        <v>#N/A</v>
      </c>
      <c r="N71" s="28">
        <v>5.6</v>
      </c>
      <c r="O71" s="28">
        <v>7.8</v>
      </c>
      <c r="P71" s="28">
        <v>7.8</v>
      </c>
      <c r="Q71" s="28"/>
      <c r="R71" s="30">
        <v>0.282051282051282</v>
      </c>
      <c r="S71" s="28" t="s">
        <v>49</v>
      </c>
      <c r="T71" s="28" t="s">
        <v>50</v>
      </c>
      <c r="U71" s="28" t="s">
        <v>77</v>
      </c>
      <c r="V71" s="28" t="s">
        <v>52</v>
      </c>
      <c r="W71" s="28" t="s">
        <v>53</v>
      </c>
      <c r="X71" s="28" t="s">
        <v>54</v>
      </c>
      <c r="Y71" s="28" t="s">
        <v>55</v>
      </c>
      <c r="Z71" s="28" t="s">
        <v>56</v>
      </c>
      <c r="AA71" s="28" t="s">
        <v>69</v>
      </c>
      <c r="AB71" s="28" t="s">
        <v>82</v>
      </c>
      <c r="AC71" s="28" t="s">
        <v>59</v>
      </c>
      <c r="AD71" s="28" t="s">
        <v>60</v>
      </c>
      <c r="AE71" s="28">
        <v>5</v>
      </c>
      <c r="AF71" s="28" t="s">
        <v>70</v>
      </c>
      <c r="AG71" s="28"/>
      <c r="AH71" s="28"/>
      <c r="AI71" s="28"/>
      <c r="AJ71" s="28">
        <v>201</v>
      </c>
      <c r="AK71" s="28"/>
      <c r="AL71" s="28">
        <v>201</v>
      </c>
      <c r="AM71" s="28">
        <v>45</v>
      </c>
      <c r="AN71" s="28">
        <v>84</v>
      </c>
      <c r="AO71" s="28">
        <v>14</v>
      </c>
      <c r="AP71" s="28">
        <v>4008</v>
      </c>
    </row>
    <row r="72" spans="1:42">
      <c r="A72" s="28">
        <v>1344</v>
      </c>
      <c r="B72" s="28" t="s">
        <v>380</v>
      </c>
      <c r="C72" s="28" t="s">
        <v>381</v>
      </c>
      <c r="D72" s="28" t="s">
        <v>382</v>
      </c>
      <c r="E72" s="28" t="s">
        <v>91</v>
      </c>
      <c r="F72" s="28">
        <v>1</v>
      </c>
      <c r="G72" s="28" t="s">
        <v>46</v>
      </c>
      <c r="H72" s="28">
        <v>107</v>
      </c>
      <c r="I72" s="28" t="s">
        <v>47</v>
      </c>
      <c r="J72" s="28">
        <v>10702</v>
      </c>
      <c r="K72" s="28" t="s">
        <v>48</v>
      </c>
      <c r="L72" s="36"/>
      <c r="M72" s="28" t="e">
        <f>VLOOKUP(A:A,[1]查询当前所有门店保管帐库存!$A:$E,5,FALSE)</f>
        <v>#N/A</v>
      </c>
      <c r="N72" s="28">
        <v>21.3</v>
      </c>
      <c r="O72" s="28">
        <v>29.9</v>
      </c>
      <c r="P72" s="28">
        <v>29.9</v>
      </c>
      <c r="Q72" s="28"/>
      <c r="R72" s="30">
        <v>0.287625418060201</v>
      </c>
      <c r="S72" s="28" t="s">
        <v>49</v>
      </c>
      <c r="T72" s="28" t="s">
        <v>50</v>
      </c>
      <c r="U72" s="28" t="s">
        <v>51</v>
      </c>
      <c r="V72" s="28" t="s">
        <v>52</v>
      </c>
      <c r="W72" s="28" t="s">
        <v>53</v>
      </c>
      <c r="X72" s="28" t="s">
        <v>54</v>
      </c>
      <c r="Y72" s="28" t="s">
        <v>55</v>
      </c>
      <c r="Z72" s="28" t="s">
        <v>56</v>
      </c>
      <c r="AA72" s="28" t="s">
        <v>81</v>
      </c>
      <c r="AB72" s="28" t="s">
        <v>58</v>
      </c>
      <c r="AC72" s="28" t="s">
        <v>59</v>
      </c>
      <c r="AD72" s="28" t="s">
        <v>60</v>
      </c>
      <c r="AE72" s="28">
        <v>9978</v>
      </c>
      <c r="AF72" s="28" t="s">
        <v>190</v>
      </c>
      <c r="AG72" s="28"/>
      <c r="AH72" s="28">
        <v>2</v>
      </c>
      <c r="AI72" s="28"/>
      <c r="AJ72" s="28">
        <v>42</v>
      </c>
      <c r="AK72" s="28">
        <v>18</v>
      </c>
      <c r="AL72" s="28">
        <v>24</v>
      </c>
      <c r="AM72" s="28">
        <v>7</v>
      </c>
      <c r="AN72" s="28">
        <v>20</v>
      </c>
      <c r="AO72" s="28">
        <v>1</v>
      </c>
      <c r="AP72" s="28">
        <v>4005</v>
      </c>
    </row>
    <row r="73" spans="1:42">
      <c r="A73" s="28">
        <v>2023</v>
      </c>
      <c r="B73" s="28" t="s">
        <v>383</v>
      </c>
      <c r="C73" s="28" t="s">
        <v>384</v>
      </c>
      <c r="D73" s="28" t="s">
        <v>385</v>
      </c>
      <c r="E73" s="28" t="s">
        <v>91</v>
      </c>
      <c r="F73" s="28">
        <v>1</v>
      </c>
      <c r="G73" s="28" t="s">
        <v>46</v>
      </c>
      <c r="H73" s="28">
        <v>112</v>
      </c>
      <c r="I73" s="28" t="s">
        <v>386</v>
      </c>
      <c r="J73" s="28">
        <v>11203</v>
      </c>
      <c r="K73" s="28" t="s">
        <v>387</v>
      </c>
      <c r="L73" s="36"/>
      <c r="M73" s="28" t="e">
        <f>VLOOKUP(A:A,[1]查询当前所有门店保管帐库存!$A:$E,5,FALSE)</f>
        <v>#N/A</v>
      </c>
      <c r="N73" s="28">
        <v>2.5</v>
      </c>
      <c r="O73" s="28">
        <v>4</v>
      </c>
      <c r="P73" s="28">
        <v>4</v>
      </c>
      <c r="Q73" s="28"/>
      <c r="R73" s="30">
        <v>0.375</v>
      </c>
      <c r="S73" s="28" t="s">
        <v>54</v>
      </c>
      <c r="T73" s="28" t="s">
        <v>54</v>
      </c>
      <c r="U73" s="28" t="s">
        <v>77</v>
      </c>
      <c r="V73" s="28" t="s">
        <v>52</v>
      </c>
      <c r="W73" s="28" t="s">
        <v>54</v>
      </c>
      <c r="X73" s="28" t="s">
        <v>54</v>
      </c>
      <c r="Y73" s="28" t="s">
        <v>54</v>
      </c>
      <c r="Z73" s="28" t="s">
        <v>54</v>
      </c>
      <c r="AA73" s="28" t="s">
        <v>54</v>
      </c>
      <c r="AB73" s="28" t="s">
        <v>54</v>
      </c>
      <c r="AC73" s="28" t="s">
        <v>54</v>
      </c>
      <c r="AD73" s="28" t="s">
        <v>54</v>
      </c>
      <c r="AE73" s="28">
        <v>5629</v>
      </c>
      <c r="AF73" s="28" t="s">
        <v>149</v>
      </c>
      <c r="AG73" s="28"/>
      <c r="AH73" s="28">
        <v>3</v>
      </c>
      <c r="AI73" s="28"/>
      <c r="AJ73" s="28">
        <v>0</v>
      </c>
      <c r="AK73" s="28"/>
      <c r="AL73" s="28"/>
      <c r="AM73" s="28"/>
      <c r="AN73" s="28"/>
      <c r="AO73" s="28"/>
      <c r="AP73" s="28"/>
    </row>
    <row r="74" hidden="1" spans="1:42">
      <c r="A74" s="28">
        <v>27262</v>
      </c>
      <c r="B74" s="28" t="s">
        <v>388</v>
      </c>
      <c r="C74" s="28" t="s">
        <v>103</v>
      </c>
      <c r="D74" s="28" t="s">
        <v>389</v>
      </c>
      <c r="E74" s="28" t="s">
        <v>45</v>
      </c>
      <c r="F74" s="28">
        <v>1</v>
      </c>
      <c r="G74" s="28" t="s">
        <v>46</v>
      </c>
      <c r="H74" s="28">
        <v>102</v>
      </c>
      <c r="I74" s="28" t="s">
        <v>366</v>
      </c>
      <c r="J74" s="28">
        <v>10201</v>
      </c>
      <c r="K74" s="28" t="s">
        <v>390</v>
      </c>
      <c r="L74" s="36">
        <v>1</v>
      </c>
      <c r="M74" s="28" t="e">
        <f>VLOOKUP(A:A,[1]查询当前所有门店保管帐库存!$A:$E,5,FALSE)</f>
        <v>#N/A</v>
      </c>
      <c r="N74" s="28">
        <v>13.3</v>
      </c>
      <c r="O74" s="28">
        <v>19</v>
      </c>
      <c r="P74" s="28">
        <v>19</v>
      </c>
      <c r="Q74" s="28"/>
      <c r="R74" s="30">
        <v>0.3</v>
      </c>
      <c r="S74" s="28" t="s">
        <v>49</v>
      </c>
      <c r="T74" s="28" t="s">
        <v>67</v>
      </c>
      <c r="U74" s="28" t="s">
        <v>51</v>
      </c>
      <c r="V74" s="28" t="s">
        <v>52</v>
      </c>
      <c r="W74" s="28" t="s">
        <v>79</v>
      </c>
      <c r="X74" s="28" t="s">
        <v>54</v>
      </c>
      <c r="Y74" s="28" t="s">
        <v>80</v>
      </c>
      <c r="Z74" s="28" t="s">
        <v>56</v>
      </c>
      <c r="AA74" s="28" t="s">
        <v>148</v>
      </c>
      <c r="AB74" s="28" t="s">
        <v>82</v>
      </c>
      <c r="AC74" s="28" t="s">
        <v>59</v>
      </c>
      <c r="AD74" s="28" t="s">
        <v>60</v>
      </c>
      <c r="AE74" s="28">
        <v>1316</v>
      </c>
      <c r="AF74" s="28" t="s">
        <v>308</v>
      </c>
      <c r="AG74" s="28"/>
      <c r="AH74" s="28">
        <v>126</v>
      </c>
      <c r="AI74" s="28"/>
      <c r="AJ74" s="28">
        <v>138</v>
      </c>
      <c r="AK74" s="28"/>
      <c r="AL74" s="28">
        <v>138</v>
      </c>
      <c r="AM74" s="28">
        <v>47</v>
      </c>
      <c r="AN74" s="28">
        <v>25</v>
      </c>
      <c r="AO74" s="28">
        <v>4</v>
      </c>
      <c r="AP74" s="28">
        <v>4008</v>
      </c>
    </row>
    <row r="75" spans="1:42">
      <c r="A75" s="28">
        <v>25</v>
      </c>
      <c r="B75" s="28" t="s">
        <v>391</v>
      </c>
      <c r="C75" s="28" t="s">
        <v>392</v>
      </c>
      <c r="D75" s="28" t="s">
        <v>393</v>
      </c>
      <c r="E75" s="28" t="s">
        <v>91</v>
      </c>
      <c r="F75" s="28">
        <v>3</v>
      </c>
      <c r="G75" s="28" t="s">
        <v>394</v>
      </c>
      <c r="H75" s="28">
        <v>304</v>
      </c>
      <c r="I75" s="28" t="s">
        <v>395</v>
      </c>
      <c r="J75" s="28">
        <v>30404</v>
      </c>
      <c r="K75" s="28" t="s">
        <v>396</v>
      </c>
      <c r="L75" s="36"/>
      <c r="M75" s="28" t="e">
        <f>VLOOKUP(A:A,[1]查询当前所有门店保管帐库存!$A:$E,5,FALSE)</f>
        <v>#N/A</v>
      </c>
      <c r="N75" s="28">
        <v>215</v>
      </c>
      <c r="O75" s="28">
        <v>298</v>
      </c>
      <c r="P75" s="28">
        <v>298</v>
      </c>
      <c r="Q75" s="28"/>
      <c r="R75" s="30">
        <v>0.278523489932886</v>
      </c>
      <c r="S75" s="28" t="s">
        <v>49</v>
      </c>
      <c r="T75" s="28" t="s">
        <v>54</v>
      </c>
      <c r="U75" s="28" t="s">
        <v>111</v>
      </c>
      <c r="V75" s="28" t="s">
        <v>52</v>
      </c>
      <c r="W75" s="28" t="s">
        <v>53</v>
      </c>
      <c r="X75" s="28" t="s">
        <v>54</v>
      </c>
      <c r="Y75" s="28" t="s">
        <v>55</v>
      </c>
      <c r="Z75" s="28" t="s">
        <v>397</v>
      </c>
      <c r="AA75" s="28" t="s">
        <v>69</v>
      </c>
      <c r="AB75" s="28" t="s">
        <v>82</v>
      </c>
      <c r="AC75" s="28" t="s">
        <v>59</v>
      </c>
      <c r="AD75" s="28" t="s">
        <v>60</v>
      </c>
      <c r="AE75" s="28">
        <v>70543</v>
      </c>
      <c r="AF75" s="28" t="s">
        <v>168</v>
      </c>
      <c r="AG75" s="28"/>
      <c r="AH75" s="28"/>
      <c r="AI75" s="28"/>
      <c r="AJ75" s="28">
        <v>158</v>
      </c>
      <c r="AK75" s="28">
        <v>23</v>
      </c>
      <c r="AL75" s="28">
        <v>135</v>
      </c>
      <c r="AM75" s="28">
        <v>67</v>
      </c>
      <c r="AN75" s="28">
        <v>133</v>
      </c>
      <c r="AO75" s="28">
        <v>46</v>
      </c>
      <c r="AP75" s="28">
        <v>4008</v>
      </c>
    </row>
    <row r="76" spans="1:42">
      <c r="A76" s="28">
        <v>52</v>
      </c>
      <c r="B76" s="28" t="s">
        <v>398</v>
      </c>
      <c r="C76" s="28" t="s">
        <v>399</v>
      </c>
      <c r="D76" s="28" t="s">
        <v>400</v>
      </c>
      <c r="E76" s="28" t="s">
        <v>91</v>
      </c>
      <c r="F76" s="28">
        <v>3</v>
      </c>
      <c r="G76" s="28" t="s">
        <v>394</v>
      </c>
      <c r="H76" s="28">
        <v>302</v>
      </c>
      <c r="I76" s="28" t="s">
        <v>401</v>
      </c>
      <c r="J76" s="28">
        <v>30202</v>
      </c>
      <c r="K76" s="28" t="s">
        <v>402</v>
      </c>
      <c r="L76" s="36"/>
      <c r="M76" s="28" t="e">
        <f>VLOOKUP(A:A,[1]查询当前所有门店保管帐库存!$A:$E,5,FALSE)</f>
        <v>#N/A</v>
      </c>
      <c r="N76" s="28">
        <v>28</v>
      </c>
      <c r="O76" s="28">
        <v>28.5</v>
      </c>
      <c r="P76" s="28">
        <v>28.5</v>
      </c>
      <c r="Q76" s="28"/>
      <c r="R76" s="30">
        <v>0.0175438596491228</v>
      </c>
      <c r="S76" s="28" t="s">
        <v>49</v>
      </c>
      <c r="T76" s="28" t="s">
        <v>54</v>
      </c>
      <c r="U76" s="28" t="s">
        <v>77</v>
      </c>
      <c r="V76" s="28" t="s">
        <v>78</v>
      </c>
      <c r="W76" s="28" t="s">
        <v>53</v>
      </c>
      <c r="X76" s="28" t="s">
        <v>54</v>
      </c>
      <c r="Y76" s="28" t="s">
        <v>55</v>
      </c>
      <c r="Z76" s="28" t="s">
        <v>56</v>
      </c>
      <c r="AA76" s="28" t="s">
        <v>69</v>
      </c>
      <c r="AB76" s="28" t="s">
        <v>82</v>
      </c>
      <c r="AC76" s="28" t="s">
        <v>59</v>
      </c>
      <c r="AD76" s="28" t="s">
        <v>60</v>
      </c>
      <c r="AE76" s="28">
        <v>5</v>
      </c>
      <c r="AF76" s="28" t="s">
        <v>70</v>
      </c>
      <c r="AG76" s="28"/>
      <c r="AH76" s="28">
        <v>102</v>
      </c>
      <c r="AI76" s="28"/>
      <c r="AJ76" s="28">
        <v>2</v>
      </c>
      <c r="AK76" s="28"/>
      <c r="AL76" s="28">
        <v>2</v>
      </c>
      <c r="AM76" s="28">
        <v>2</v>
      </c>
      <c r="AN76" s="28">
        <v>5</v>
      </c>
      <c r="AO76" s="28">
        <v>1</v>
      </c>
      <c r="AP76" s="28">
        <v>4008</v>
      </c>
    </row>
    <row r="77" spans="1:42">
      <c r="A77" s="28">
        <v>65</v>
      </c>
      <c r="B77" s="28" t="s">
        <v>403</v>
      </c>
      <c r="C77" s="28" t="s">
        <v>404</v>
      </c>
      <c r="D77" s="28" t="s">
        <v>405</v>
      </c>
      <c r="E77" s="28" t="s">
        <v>45</v>
      </c>
      <c r="F77" s="28">
        <v>1</v>
      </c>
      <c r="G77" s="28" t="s">
        <v>46</v>
      </c>
      <c r="H77" s="28">
        <v>106</v>
      </c>
      <c r="I77" s="28" t="s">
        <v>65</v>
      </c>
      <c r="J77" s="28">
        <v>10602</v>
      </c>
      <c r="K77" s="28" t="s">
        <v>66</v>
      </c>
      <c r="L77" s="36"/>
      <c r="M77" s="28" t="e">
        <f>VLOOKUP(A:A,[1]查询当前所有门店保管帐库存!$A:$E,5,FALSE)</f>
        <v>#N/A</v>
      </c>
      <c r="N77" s="28">
        <v>3.01</v>
      </c>
      <c r="O77" s="28">
        <v>3.6</v>
      </c>
      <c r="P77" s="28">
        <v>3.6</v>
      </c>
      <c r="Q77" s="28"/>
      <c r="R77" s="30">
        <v>0.163888888888889</v>
      </c>
      <c r="S77" s="28" t="s">
        <v>49</v>
      </c>
      <c r="T77" s="28" t="s">
        <v>50</v>
      </c>
      <c r="U77" s="28" t="s">
        <v>77</v>
      </c>
      <c r="V77" s="28" t="s">
        <v>78</v>
      </c>
      <c r="W77" s="28" t="s">
        <v>53</v>
      </c>
      <c r="X77" s="28" t="s">
        <v>54</v>
      </c>
      <c r="Y77" s="28" t="s">
        <v>55</v>
      </c>
      <c r="Z77" s="28" t="s">
        <v>56</v>
      </c>
      <c r="AA77" s="28" t="s">
        <v>69</v>
      </c>
      <c r="AB77" s="28" t="s">
        <v>82</v>
      </c>
      <c r="AC77" s="28" t="s">
        <v>182</v>
      </c>
      <c r="AD77" s="28" t="s">
        <v>60</v>
      </c>
      <c r="AE77" s="28">
        <v>5</v>
      </c>
      <c r="AF77" s="28" t="s">
        <v>70</v>
      </c>
      <c r="AG77" s="28"/>
      <c r="AH77" s="28">
        <v>102</v>
      </c>
      <c r="AI77" s="28"/>
      <c r="AJ77" s="28">
        <v>11</v>
      </c>
      <c r="AK77" s="28"/>
      <c r="AL77" s="28">
        <v>11</v>
      </c>
      <c r="AM77" s="28">
        <v>2</v>
      </c>
      <c r="AN77" s="28">
        <v>10</v>
      </c>
      <c r="AO77" s="28">
        <v>1</v>
      </c>
      <c r="AP77" s="28">
        <v>4008</v>
      </c>
    </row>
    <row r="78" spans="1:42">
      <c r="A78" s="28">
        <v>66</v>
      </c>
      <c r="B78" s="28" t="s">
        <v>406</v>
      </c>
      <c r="C78" s="28" t="s">
        <v>407</v>
      </c>
      <c r="D78" s="28" t="s">
        <v>44</v>
      </c>
      <c r="E78" s="28" t="s">
        <v>45</v>
      </c>
      <c r="F78" s="28">
        <v>1</v>
      </c>
      <c r="G78" s="28" t="s">
        <v>46</v>
      </c>
      <c r="H78" s="28">
        <v>107</v>
      </c>
      <c r="I78" s="28" t="s">
        <v>47</v>
      </c>
      <c r="J78" s="28">
        <v>10711</v>
      </c>
      <c r="K78" s="28" t="s">
        <v>408</v>
      </c>
      <c r="L78" s="36"/>
      <c r="M78" s="28" t="e">
        <f>VLOOKUP(A:A,[1]查询当前所有门店保管帐库存!$A:$E,5,FALSE)</f>
        <v>#N/A</v>
      </c>
      <c r="N78" s="28">
        <v>5.5</v>
      </c>
      <c r="O78" s="28">
        <v>6.2</v>
      </c>
      <c r="P78" s="28">
        <v>6.2</v>
      </c>
      <c r="Q78" s="28"/>
      <c r="R78" s="30">
        <v>0.112903225806452</v>
      </c>
      <c r="S78" s="28" t="s">
        <v>49</v>
      </c>
      <c r="T78" s="28" t="s">
        <v>50</v>
      </c>
      <c r="U78" s="28" t="s">
        <v>77</v>
      </c>
      <c r="V78" s="28" t="s">
        <v>78</v>
      </c>
      <c r="W78" s="28" t="s">
        <v>53</v>
      </c>
      <c r="X78" s="28" t="s">
        <v>54</v>
      </c>
      <c r="Y78" s="28" t="s">
        <v>55</v>
      </c>
      <c r="Z78" s="28" t="s">
        <v>56</v>
      </c>
      <c r="AA78" s="28" t="s">
        <v>81</v>
      </c>
      <c r="AB78" s="28" t="s">
        <v>82</v>
      </c>
      <c r="AC78" s="28" t="s">
        <v>59</v>
      </c>
      <c r="AD78" s="28" t="s">
        <v>60</v>
      </c>
      <c r="AE78" s="28">
        <v>5629</v>
      </c>
      <c r="AF78" s="28" t="s">
        <v>149</v>
      </c>
      <c r="AG78" s="28"/>
      <c r="AH78" s="28"/>
      <c r="AI78" s="28"/>
      <c r="AJ78" s="28">
        <v>38</v>
      </c>
      <c r="AK78" s="28">
        <v>2</v>
      </c>
      <c r="AL78" s="28">
        <v>36</v>
      </c>
      <c r="AM78" s="28">
        <v>12</v>
      </c>
      <c r="AN78" s="28">
        <v>8</v>
      </c>
      <c r="AO78" s="28">
        <v>4</v>
      </c>
      <c r="AP78" s="28">
        <v>4008</v>
      </c>
    </row>
    <row r="79" spans="1:42">
      <c r="A79" s="32">
        <v>140880</v>
      </c>
      <c r="B79" s="33" t="s">
        <v>295</v>
      </c>
      <c r="C79" s="33" t="s">
        <v>409</v>
      </c>
      <c r="D79" s="33" t="s">
        <v>291</v>
      </c>
      <c r="E79" s="33" t="s">
        <v>91</v>
      </c>
      <c r="F79" s="32">
        <v>2</v>
      </c>
      <c r="G79" s="33" t="s">
        <v>208</v>
      </c>
      <c r="H79" s="32">
        <v>207</v>
      </c>
      <c r="I79" s="33" t="s">
        <v>292</v>
      </c>
      <c r="J79" s="32">
        <v>20707</v>
      </c>
      <c r="K79" s="33" t="s">
        <v>293</v>
      </c>
      <c r="L79" s="37"/>
      <c r="M79" s="28" t="e">
        <f>VLOOKUP(A:A,[1]查询当前所有门店保管帐库存!$A:$E,5,FALSE)</f>
        <v>#N/A</v>
      </c>
      <c r="N79" s="32">
        <v>2232</v>
      </c>
      <c r="O79" s="32">
        <v>5530</v>
      </c>
      <c r="P79" s="32">
        <v>5530</v>
      </c>
      <c r="Q79" s="32"/>
      <c r="R79" s="38">
        <v>0.596383363471971</v>
      </c>
      <c r="S79" s="33" t="s">
        <v>49</v>
      </c>
      <c r="T79" s="32" t="s">
        <v>54</v>
      </c>
      <c r="U79" s="33" t="s">
        <v>111</v>
      </c>
      <c r="V79" s="33" t="s">
        <v>87</v>
      </c>
      <c r="W79" s="33" t="s">
        <v>53</v>
      </c>
      <c r="X79" s="32" t="s">
        <v>54</v>
      </c>
      <c r="Y79" s="33" t="s">
        <v>55</v>
      </c>
      <c r="Z79" s="33" t="s">
        <v>180</v>
      </c>
      <c r="AA79" s="33" t="s">
        <v>112</v>
      </c>
      <c r="AB79" s="33" t="s">
        <v>211</v>
      </c>
      <c r="AC79" s="33" t="s">
        <v>59</v>
      </c>
      <c r="AD79" s="33" t="s">
        <v>60</v>
      </c>
      <c r="AE79" s="32">
        <v>18288</v>
      </c>
      <c r="AF79" s="33" t="s">
        <v>294</v>
      </c>
      <c r="AG79" s="32"/>
      <c r="AH79" s="32"/>
      <c r="AI79" s="32"/>
      <c r="AJ79" s="32">
        <v>3</v>
      </c>
      <c r="AK79" s="32"/>
      <c r="AL79" s="32">
        <v>3</v>
      </c>
      <c r="AM79" s="32">
        <v>1</v>
      </c>
      <c r="AN79" s="32">
        <v>5</v>
      </c>
      <c r="AO79" s="32">
        <v>2</v>
      </c>
      <c r="AP79" s="32">
        <v>4256</v>
      </c>
    </row>
    <row r="80" hidden="1" spans="1:42">
      <c r="A80" s="28">
        <v>27267</v>
      </c>
      <c r="B80" s="28" t="s">
        <v>410</v>
      </c>
      <c r="C80" s="28" t="s">
        <v>411</v>
      </c>
      <c r="D80" s="28" t="s">
        <v>375</v>
      </c>
      <c r="E80" s="28" t="s">
        <v>45</v>
      </c>
      <c r="F80" s="28">
        <v>1</v>
      </c>
      <c r="G80" s="28" t="s">
        <v>46</v>
      </c>
      <c r="H80" s="28">
        <v>115</v>
      </c>
      <c r="I80" s="28" t="s">
        <v>99</v>
      </c>
      <c r="J80" s="28">
        <v>11501</v>
      </c>
      <c r="K80" s="28" t="s">
        <v>100</v>
      </c>
      <c r="L80" s="36">
        <v>1</v>
      </c>
      <c r="M80" s="28" t="e">
        <f>VLOOKUP(A:A,[1]查询当前所有门店保管帐库存!$A:$E,5,FALSE)</f>
        <v>#N/A</v>
      </c>
      <c r="N80" s="28">
        <v>31.5</v>
      </c>
      <c r="O80" s="28">
        <v>45</v>
      </c>
      <c r="P80" s="28">
        <v>45</v>
      </c>
      <c r="Q80" s="28"/>
      <c r="R80" s="30">
        <v>0.3</v>
      </c>
      <c r="S80" s="28" t="s">
        <v>49</v>
      </c>
      <c r="T80" s="28" t="s">
        <v>67</v>
      </c>
      <c r="U80" s="28" t="s">
        <v>77</v>
      </c>
      <c r="V80" s="28" t="s">
        <v>52</v>
      </c>
      <c r="W80" s="28" t="s">
        <v>79</v>
      </c>
      <c r="X80" s="28" t="s">
        <v>54</v>
      </c>
      <c r="Y80" s="28" t="s">
        <v>55</v>
      </c>
      <c r="Z80" s="28" t="s">
        <v>56</v>
      </c>
      <c r="AA80" s="28" t="s">
        <v>148</v>
      </c>
      <c r="AB80" s="28" t="s">
        <v>82</v>
      </c>
      <c r="AC80" s="28" t="s">
        <v>59</v>
      </c>
      <c r="AD80" s="28" t="s">
        <v>60</v>
      </c>
      <c r="AE80" s="28">
        <v>1316</v>
      </c>
      <c r="AF80" s="28" t="s">
        <v>308</v>
      </c>
      <c r="AG80" s="28"/>
      <c r="AH80" s="28">
        <v>125</v>
      </c>
      <c r="AI80" s="28"/>
      <c r="AJ80" s="28">
        <v>109</v>
      </c>
      <c r="AK80" s="28">
        <v>66</v>
      </c>
      <c r="AL80" s="28">
        <v>43</v>
      </c>
      <c r="AM80" s="28">
        <v>5</v>
      </c>
      <c r="AN80" s="28">
        <v>47</v>
      </c>
      <c r="AO80" s="28">
        <v>6</v>
      </c>
      <c r="AP80" s="28">
        <v>4008</v>
      </c>
    </row>
    <row r="81" spans="1:42">
      <c r="A81" s="28">
        <v>1483</v>
      </c>
      <c r="B81" s="28" t="s">
        <v>412</v>
      </c>
      <c r="C81" s="28" t="s">
        <v>413</v>
      </c>
      <c r="D81" s="28" t="s">
        <v>382</v>
      </c>
      <c r="E81" s="28" t="s">
        <v>91</v>
      </c>
      <c r="F81" s="28">
        <v>1</v>
      </c>
      <c r="G81" s="28" t="s">
        <v>46</v>
      </c>
      <c r="H81" s="28">
        <v>107</v>
      </c>
      <c r="I81" s="28" t="s">
        <v>47</v>
      </c>
      <c r="J81" s="28">
        <v>10702</v>
      </c>
      <c r="K81" s="28" t="s">
        <v>48</v>
      </c>
      <c r="L81" s="36"/>
      <c r="M81" s="28" t="e">
        <f>VLOOKUP(A:A,[1]查询当前所有门店保管帐库存!$A:$E,5,FALSE)</f>
        <v>#N/A</v>
      </c>
      <c r="N81" s="28">
        <v>15.38</v>
      </c>
      <c r="O81" s="28">
        <v>21.8</v>
      </c>
      <c r="P81" s="28">
        <v>21.8</v>
      </c>
      <c r="Q81" s="28"/>
      <c r="R81" s="30">
        <v>0.294495412844037</v>
      </c>
      <c r="S81" s="28" t="s">
        <v>49</v>
      </c>
      <c r="T81" s="28" t="s">
        <v>50</v>
      </c>
      <c r="U81" s="28" t="s">
        <v>77</v>
      </c>
      <c r="V81" s="28" t="s">
        <v>52</v>
      </c>
      <c r="W81" s="28" t="s">
        <v>53</v>
      </c>
      <c r="X81" s="28" t="s">
        <v>54</v>
      </c>
      <c r="Y81" s="28" t="s">
        <v>55</v>
      </c>
      <c r="Z81" s="28" t="s">
        <v>56</v>
      </c>
      <c r="AA81" s="28" t="s">
        <v>69</v>
      </c>
      <c r="AB81" s="28" t="s">
        <v>82</v>
      </c>
      <c r="AC81" s="28" t="s">
        <v>59</v>
      </c>
      <c r="AD81" s="28" t="s">
        <v>60</v>
      </c>
      <c r="AE81" s="28">
        <v>5</v>
      </c>
      <c r="AF81" s="28" t="s">
        <v>70</v>
      </c>
      <c r="AG81" s="28"/>
      <c r="AH81" s="28">
        <v>2</v>
      </c>
      <c r="AI81" s="28"/>
      <c r="AJ81" s="28">
        <v>39</v>
      </c>
      <c r="AK81" s="28"/>
      <c r="AL81" s="28">
        <v>39</v>
      </c>
      <c r="AM81" s="28">
        <v>13</v>
      </c>
      <c r="AN81" s="28">
        <v>10</v>
      </c>
      <c r="AO81" s="28">
        <v>1</v>
      </c>
      <c r="AP81" s="28">
        <v>4008</v>
      </c>
    </row>
    <row r="82" hidden="1" spans="1:42">
      <c r="A82" s="28">
        <v>31614</v>
      </c>
      <c r="B82" s="28" t="s">
        <v>414</v>
      </c>
      <c r="C82" s="28" t="s">
        <v>415</v>
      </c>
      <c r="D82" s="28" t="s">
        <v>416</v>
      </c>
      <c r="E82" s="28" t="s">
        <v>91</v>
      </c>
      <c r="F82" s="28">
        <v>1</v>
      </c>
      <c r="G82" s="28" t="s">
        <v>46</v>
      </c>
      <c r="H82" s="28">
        <v>108</v>
      </c>
      <c r="I82" s="28" t="s">
        <v>417</v>
      </c>
      <c r="J82" s="28">
        <v>10803</v>
      </c>
      <c r="K82" s="28" t="s">
        <v>418</v>
      </c>
      <c r="L82" s="36">
        <v>1</v>
      </c>
      <c r="M82" s="28" t="e">
        <f>VLOOKUP(A:A,[1]查询当前所有门店保管帐库存!$A:$E,5,FALSE)</f>
        <v>#N/A</v>
      </c>
      <c r="N82" s="28">
        <v>6.94</v>
      </c>
      <c r="O82" s="28">
        <v>16.8</v>
      </c>
      <c r="P82" s="28">
        <v>16.8</v>
      </c>
      <c r="Q82" s="28"/>
      <c r="R82" s="30">
        <v>0.586904761904762</v>
      </c>
      <c r="S82" s="28" t="s">
        <v>49</v>
      </c>
      <c r="T82" s="28" t="s">
        <v>67</v>
      </c>
      <c r="U82" s="28" t="s">
        <v>77</v>
      </c>
      <c r="V82" s="28" t="s">
        <v>87</v>
      </c>
      <c r="W82" s="28" t="s">
        <v>53</v>
      </c>
      <c r="X82" s="28" t="s">
        <v>54</v>
      </c>
      <c r="Y82" s="28" t="s">
        <v>55</v>
      </c>
      <c r="Z82" s="28" t="s">
        <v>56</v>
      </c>
      <c r="AA82" s="28" t="s">
        <v>69</v>
      </c>
      <c r="AB82" s="28" t="s">
        <v>82</v>
      </c>
      <c r="AC82" s="28" t="s">
        <v>59</v>
      </c>
      <c r="AD82" s="28" t="s">
        <v>60</v>
      </c>
      <c r="AE82" s="28">
        <v>5</v>
      </c>
      <c r="AF82" s="28" t="s">
        <v>70</v>
      </c>
      <c r="AG82" s="28"/>
      <c r="AH82" s="28">
        <v>79</v>
      </c>
      <c r="AI82" s="28"/>
      <c r="AJ82" s="28">
        <v>1</v>
      </c>
      <c r="AK82" s="28"/>
      <c r="AL82" s="28">
        <v>1</v>
      </c>
      <c r="AM82" s="28">
        <v>1</v>
      </c>
      <c r="AN82" s="28">
        <v>9</v>
      </c>
      <c r="AO82" s="28">
        <v>4</v>
      </c>
      <c r="AP82" s="28">
        <v>4008</v>
      </c>
    </row>
    <row r="83" spans="1:42">
      <c r="A83" s="28">
        <v>2095</v>
      </c>
      <c r="B83" s="28" t="s">
        <v>419</v>
      </c>
      <c r="C83" s="28" t="s">
        <v>420</v>
      </c>
      <c r="D83" s="28" t="s">
        <v>421</v>
      </c>
      <c r="E83" s="28" t="s">
        <v>91</v>
      </c>
      <c r="F83" s="28">
        <v>1</v>
      </c>
      <c r="G83" s="28" t="s">
        <v>46</v>
      </c>
      <c r="H83" s="28">
        <v>119</v>
      </c>
      <c r="I83" s="28" t="s">
        <v>422</v>
      </c>
      <c r="J83" s="28">
        <v>11906</v>
      </c>
      <c r="K83" s="28" t="s">
        <v>423</v>
      </c>
      <c r="L83" s="36"/>
      <c r="M83" s="28" t="e">
        <f>VLOOKUP(A:A,[1]查询当前所有门店保管帐库存!$A:$E,5,FALSE)</f>
        <v>#N/A</v>
      </c>
      <c r="N83" s="28"/>
      <c r="O83" s="28">
        <v>25.1</v>
      </c>
      <c r="P83" s="28">
        <v>25.1</v>
      </c>
      <c r="Q83" s="28"/>
      <c r="R83" s="30">
        <v>1</v>
      </c>
      <c r="S83" s="28" t="s">
        <v>49</v>
      </c>
      <c r="T83" s="28" t="s">
        <v>50</v>
      </c>
      <c r="U83" s="28" t="s">
        <v>77</v>
      </c>
      <c r="V83" s="28" t="s">
        <v>52</v>
      </c>
      <c r="W83" s="28" t="s">
        <v>53</v>
      </c>
      <c r="X83" s="28" t="s">
        <v>54</v>
      </c>
      <c r="Y83" s="28" t="s">
        <v>55</v>
      </c>
      <c r="Z83" s="28" t="s">
        <v>56</v>
      </c>
      <c r="AA83" s="28" t="s">
        <v>57</v>
      </c>
      <c r="AB83" s="28" t="s">
        <v>58</v>
      </c>
      <c r="AC83" s="28" t="s">
        <v>59</v>
      </c>
      <c r="AD83" s="28" t="s">
        <v>60</v>
      </c>
      <c r="AE83" s="28"/>
      <c r="AF83" s="28" t="s">
        <v>54</v>
      </c>
      <c r="AG83" s="28"/>
      <c r="AH83" s="28">
        <v>3</v>
      </c>
      <c r="AI83" s="28"/>
      <c r="AJ83" s="28">
        <v>0</v>
      </c>
      <c r="AK83" s="28"/>
      <c r="AL83" s="28"/>
      <c r="AM83" s="28"/>
      <c r="AN83" s="28"/>
      <c r="AO83" s="28"/>
      <c r="AP83" s="28">
        <v>4005</v>
      </c>
    </row>
    <row r="84" spans="1:42">
      <c r="A84" s="28">
        <v>84</v>
      </c>
      <c r="B84" s="28" t="s">
        <v>424</v>
      </c>
      <c r="C84" s="28" t="s">
        <v>425</v>
      </c>
      <c r="D84" s="28" t="s">
        <v>426</v>
      </c>
      <c r="E84" s="28" t="s">
        <v>91</v>
      </c>
      <c r="F84" s="28">
        <v>1</v>
      </c>
      <c r="G84" s="28" t="s">
        <v>46</v>
      </c>
      <c r="H84" s="28">
        <v>104</v>
      </c>
      <c r="I84" s="28" t="s">
        <v>265</v>
      </c>
      <c r="J84" s="28">
        <v>10407</v>
      </c>
      <c r="K84" s="28" t="s">
        <v>376</v>
      </c>
      <c r="L84" s="36"/>
      <c r="M84" s="28" t="e">
        <f>VLOOKUP(A:A,[1]查询当前所有门店保管帐库存!$A:$E,5,FALSE)</f>
        <v>#N/A</v>
      </c>
      <c r="N84" s="28">
        <v>2.92</v>
      </c>
      <c r="O84" s="28">
        <v>4.5</v>
      </c>
      <c r="P84" s="28">
        <v>4.5</v>
      </c>
      <c r="Q84" s="28"/>
      <c r="R84" s="30">
        <v>0.351111111111111</v>
      </c>
      <c r="S84" s="28" t="s">
        <v>49</v>
      </c>
      <c r="T84" s="28" t="s">
        <v>50</v>
      </c>
      <c r="U84" s="28" t="s">
        <v>77</v>
      </c>
      <c r="V84" s="28" t="s">
        <v>52</v>
      </c>
      <c r="W84" s="28" t="s">
        <v>53</v>
      </c>
      <c r="X84" s="28" t="s">
        <v>54</v>
      </c>
      <c r="Y84" s="28" t="s">
        <v>55</v>
      </c>
      <c r="Z84" s="28" t="s">
        <v>56</v>
      </c>
      <c r="AA84" s="28" t="s">
        <v>69</v>
      </c>
      <c r="AB84" s="28" t="s">
        <v>82</v>
      </c>
      <c r="AC84" s="28" t="s">
        <v>59</v>
      </c>
      <c r="AD84" s="28" t="s">
        <v>60</v>
      </c>
      <c r="AE84" s="28">
        <v>5</v>
      </c>
      <c r="AF84" s="28" t="s">
        <v>70</v>
      </c>
      <c r="AG84" s="28"/>
      <c r="AH84" s="28"/>
      <c r="AI84" s="28"/>
      <c r="AJ84" s="28">
        <v>24</v>
      </c>
      <c r="AK84" s="28"/>
      <c r="AL84" s="28">
        <v>24</v>
      </c>
      <c r="AM84" s="28">
        <v>11</v>
      </c>
      <c r="AN84" s="28">
        <v>14</v>
      </c>
      <c r="AO84" s="28">
        <v>5</v>
      </c>
      <c r="AP84" s="28">
        <v>4008</v>
      </c>
    </row>
    <row r="85" spans="1:42">
      <c r="A85" s="28">
        <v>87</v>
      </c>
      <c r="B85" s="28" t="s">
        <v>427</v>
      </c>
      <c r="C85" s="28" t="s">
        <v>428</v>
      </c>
      <c r="D85" s="28" t="s">
        <v>429</v>
      </c>
      <c r="E85" s="28" t="s">
        <v>430</v>
      </c>
      <c r="F85" s="28">
        <v>1</v>
      </c>
      <c r="G85" s="28" t="s">
        <v>46</v>
      </c>
      <c r="H85" s="28">
        <v>101</v>
      </c>
      <c r="I85" s="28" t="s">
        <v>125</v>
      </c>
      <c r="J85" s="28">
        <v>10102</v>
      </c>
      <c r="K85" s="28" t="s">
        <v>431</v>
      </c>
      <c r="L85" s="36"/>
      <c r="M85" s="28" t="e">
        <f>VLOOKUP(A:A,[1]查询当前所有门店保管帐库存!$A:$E,5,FALSE)</f>
        <v>#N/A</v>
      </c>
      <c r="N85" s="28">
        <v>1.38</v>
      </c>
      <c r="O85" s="28">
        <v>1.8</v>
      </c>
      <c r="P85" s="28">
        <v>1.8</v>
      </c>
      <c r="Q85" s="28"/>
      <c r="R85" s="30">
        <v>0.233333333333333</v>
      </c>
      <c r="S85" s="28" t="s">
        <v>49</v>
      </c>
      <c r="T85" s="28" t="s">
        <v>50</v>
      </c>
      <c r="U85" s="28" t="s">
        <v>77</v>
      </c>
      <c r="V85" s="28" t="s">
        <v>52</v>
      </c>
      <c r="W85" s="28" t="s">
        <v>53</v>
      </c>
      <c r="X85" s="28" t="s">
        <v>54</v>
      </c>
      <c r="Y85" s="28" t="s">
        <v>55</v>
      </c>
      <c r="Z85" s="28" t="s">
        <v>68</v>
      </c>
      <c r="AA85" s="28" t="s">
        <v>148</v>
      </c>
      <c r="AB85" s="28" t="s">
        <v>113</v>
      </c>
      <c r="AC85" s="28" t="s">
        <v>59</v>
      </c>
      <c r="AD85" s="28" t="s">
        <v>60</v>
      </c>
      <c r="AE85" s="28">
        <v>2</v>
      </c>
      <c r="AF85" s="28" t="s">
        <v>238</v>
      </c>
      <c r="AG85" s="28"/>
      <c r="AH85" s="28">
        <v>24</v>
      </c>
      <c r="AI85" s="28"/>
      <c r="AJ85" s="28">
        <v>23</v>
      </c>
      <c r="AK85" s="28"/>
      <c r="AL85" s="28">
        <v>23</v>
      </c>
      <c r="AM85" s="28">
        <v>8</v>
      </c>
      <c r="AN85" s="28">
        <v>5</v>
      </c>
      <c r="AO85" s="28">
        <v>3</v>
      </c>
      <c r="AP85" s="28">
        <v>6305</v>
      </c>
    </row>
    <row r="86" hidden="1" spans="1:42">
      <c r="A86" s="28">
        <v>49354</v>
      </c>
      <c r="B86" s="28" t="s">
        <v>432</v>
      </c>
      <c r="C86" s="28" t="s">
        <v>103</v>
      </c>
      <c r="D86" s="28" t="s">
        <v>433</v>
      </c>
      <c r="E86" s="28" t="s">
        <v>45</v>
      </c>
      <c r="F86" s="28">
        <v>1</v>
      </c>
      <c r="G86" s="28" t="s">
        <v>46</v>
      </c>
      <c r="H86" s="28">
        <v>106</v>
      </c>
      <c r="I86" s="28" t="s">
        <v>65</v>
      </c>
      <c r="J86" s="28">
        <v>10602</v>
      </c>
      <c r="K86" s="28" t="s">
        <v>66</v>
      </c>
      <c r="L86" s="36">
        <v>1</v>
      </c>
      <c r="M86" s="28" t="e">
        <f>VLOOKUP(A:A,[1]查询当前所有门店保管帐库存!$A:$E,5,FALSE)</f>
        <v>#N/A</v>
      </c>
      <c r="N86" s="28">
        <v>6.33</v>
      </c>
      <c r="O86" s="28">
        <v>20</v>
      </c>
      <c r="P86" s="28">
        <v>20</v>
      </c>
      <c r="Q86" s="28"/>
      <c r="R86" s="30">
        <v>0.6835</v>
      </c>
      <c r="S86" s="28" t="s">
        <v>49</v>
      </c>
      <c r="T86" s="28" t="s">
        <v>67</v>
      </c>
      <c r="U86" s="28" t="s">
        <v>51</v>
      </c>
      <c r="V86" s="28" t="s">
        <v>87</v>
      </c>
      <c r="W86" s="28" t="s">
        <v>53</v>
      </c>
      <c r="X86" s="28" t="s">
        <v>54</v>
      </c>
      <c r="Y86" s="28" t="s">
        <v>55</v>
      </c>
      <c r="Z86" s="28" t="s">
        <v>56</v>
      </c>
      <c r="AA86" s="28" t="s">
        <v>340</v>
      </c>
      <c r="AB86" s="28" t="s">
        <v>82</v>
      </c>
      <c r="AC86" s="28" t="s">
        <v>59</v>
      </c>
      <c r="AD86" s="28" t="s">
        <v>60</v>
      </c>
      <c r="AE86" s="28">
        <v>77771</v>
      </c>
      <c r="AF86" s="28" t="s">
        <v>341</v>
      </c>
      <c r="AG86" s="28"/>
      <c r="AH86" s="28">
        <v>49</v>
      </c>
      <c r="AI86" s="28"/>
      <c r="AJ86" s="28">
        <v>0</v>
      </c>
      <c r="AK86" s="28"/>
      <c r="AL86" s="28"/>
      <c r="AM86" s="28"/>
      <c r="AN86" s="28">
        <v>2</v>
      </c>
      <c r="AO86" s="28">
        <v>1</v>
      </c>
      <c r="AP86" s="28">
        <v>4008</v>
      </c>
    </row>
    <row r="87" spans="1:42">
      <c r="A87" s="28">
        <v>1520</v>
      </c>
      <c r="B87" s="28" t="s">
        <v>434</v>
      </c>
      <c r="C87" s="28" t="s">
        <v>435</v>
      </c>
      <c r="D87" s="28" t="s">
        <v>436</v>
      </c>
      <c r="E87" s="28" t="s">
        <v>45</v>
      </c>
      <c r="F87" s="28">
        <v>1</v>
      </c>
      <c r="G87" s="28" t="s">
        <v>46</v>
      </c>
      <c r="H87" s="28">
        <v>107</v>
      </c>
      <c r="I87" s="28" t="s">
        <v>47</v>
      </c>
      <c r="J87" s="28">
        <v>10702</v>
      </c>
      <c r="K87" s="28" t="s">
        <v>48</v>
      </c>
      <c r="L87" s="36"/>
      <c r="M87" s="28" t="e">
        <f>VLOOKUP(A:A,[1]查询当前所有门店保管帐库存!$A:$E,5,FALSE)</f>
        <v>#N/A</v>
      </c>
      <c r="N87" s="28">
        <v>30</v>
      </c>
      <c r="O87" s="28">
        <v>33.2</v>
      </c>
      <c r="P87" s="28">
        <v>33.2</v>
      </c>
      <c r="Q87" s="28"/>
      <c r="R87" s="30">
        <v>0.0963855421686748</v>
      </c>
      <c r="S87" s="28" t="s">
        <v>49</v>
      </c>
      <c r="T87" s="28" t="s">
        <v>50</v>
      </c>
      <c r="U87" s="28" t="s">
        <v>51</v>
      </c>
      <c r="V87" s="28" t="s">
        <v>78</v>
      </c>
      <c r="W87" s="28" t="s">
        <v>53</v>
      </c>
      <c r="X87" s="28" t="s">
        <v>54</v>
      </c>
      <c r="Y87" s="28" t="s">
        <v>55</v>
      </c>
      <c r="Z87" s="28" t="s">
        <v>56</v>
      </c>
      <c r="AA87" s="28" t="s">
        <v>81</v>
      </c>
      <c r="AB87" s="28" t="s">
        <v>82</v>
      </c>
      <c r="AC87" s="28" t="s">
        <v>59</v>
      </c>
      <c r="AD87" s="28" t="s">
        <v>60</v>
      </c>
      <c r="AE87" s="28">
        <v>1580</v>
      </c>
      <c r="AF87" s="28" t="s">
        <v>83</v>
      </c>
      <c r="AG87" s="28"/>
      <c r="AH87" s="28">
        <v>7</v>
      </c>
      <c r="AI87" s="28"/>
      <c r="AJ87" s="28">
        <v>60</v>
      </c>
      <c r="AK87" s="28">
        <v>19</v>
      </c>
      <c r="AL87" s="28">
        <v>41</v>
      </c>
      <c r="AM87" s="28">
        <v>13</v>
      </c>
      <c r="AN87" s="28">
        <v>18</v>
      </c>
      <c r="AO87" s="28">
        <v>2</v>
      </c>
      <c r="AP87" s="28">
        <v>4008</v>
      </c>
    </row>
    <row r="88" spans="1:42">
      <c r="A88" s="28">
        <v>2174</v>
      </c>
      <c r="B88" s="28" t="s">
        <v>437</v>
      </c>
      <c r="C88" s="28" t="s">
        <v>438</v>
      </c>
      <c r="D88" s="28" t="s">
        <v>439</v>
      </c>
      <c r="E88" s="28" t="s">
        <v>91</v>
      </c>
      <c r="F88" s="28">
        <v>1</v>
      </c>
      <c r="G88" s="28" t="s">
        <v>46</v>
      </c>
      <c r="H88" s="28">
        <v>107</v>
      </c>
      <c r="I88" s="28" t="s">
        <v>47</v>
      </c>
      <c r="J88" s="28">
        <v>10706</v>
      </c>
      <c r="K88" s="28" t="s">
        <v>440</v>
      </c>
      <c r="L88" s="36"/>
      <c r="M88" s="28" t="e">
        <f>VLOOKUP(A:A,[1]查询当前所有门店保管帐库存!$A:$E,5,FALSE)</f>
        <v>#N/A</v>
      </c>
      <c r="N88" s="28">
        <v>1.85</v>
      </c>
      <c r="O88" s="28">
        <v>2.5</v>
      </c>
      <c r="P88" s="28">
        <v>2.5</v>
      </c>
      <c r="Q88" s="28"/>
      <c r="R88" s="30">
        <v>0.26</v>
      </c>
      <c r="S88" s="28" t="s">
        <v>49</v>
      </c>
      <c r="T88" s="28" t="s">
        <v>50</v>
      </c>
      <c r="U88" s="28" t="s">
        <v>77</v>
      </c>
      <c r="V88" s="28" t="s">
        <v>52</v>
      </c>
      <c r="W88" s="28" t="s">
        <v>53</v>
      </c>
      <c r="X88" s="28" t="s">
        <v>54</v>
      </c>
      <c r="Y88" s="28" t="s">
        <v>55</v>
      </c>
      <c r="Z88" s="28" t="s">
        <v>56</v>
      </c>
      <c r="AA88" s="28" t="s">
        <v>69</v>
      </c>
      <c r="AB88" s="28" t="s">
        <v>82</v>
      </c>
      <c r="AC88" s="28" t="s">
        <v>59</v>
      </c>
      <c r="AD88" s="28" t="s">
        <v>60</v>
      </c>
      <c r="AE88" s="28">
        <v>5</v>
      </c>
      <c r="AF88" s="28" t="s">
        <v>70</v>
      </c>
      <c r="AG88" s="28"/>
      <c r="AH88" s="28"/>
      <c r="AI88" s="28"/>
      <c r="AJ88" s="28">
        <v>6</v>
      </c>
      <c r="AK88" s="28"/>
      <c r="AL88" s="28">
        <v>6</v>
      </c>
      <c r="AM88" s="28">
        <v>4</v>
      </c>
      <c r="AN88" s="28">
        <v>19</v>
      </c>
      <c r="AO88" s="28">
        <v>7</v>
      </c>
      <c r="AP88" s="28">
        <v>4008</v>
      </c>
    </row>
    <row r="89" spans="1:42">
      <c r="A89" s="28">
        <v>2200</v>
      </c>
      <c r="B89" s="28" t="s">
        <v>441</v>
      </c>
      <c r="C89" s="28" t="s">
        <v>442</v>
      </c>
      <c r="D89" s="28" t="s">
        <v>443</v>
      </c>
      <c r="E89" s="28" t="s">
        <v>45</v>
      </c>
      <c r="F89" s="28">
        <v>1</v>
      </c>
      <c r="G89" s="28" t="s">
        <v>46</v>
      </c>
      <c r="H89" s="28">
        <v>116</v>
      </c>
      <c r="I89" s="28" t="s">
        <v>92</v>
      </c>
      <c r="J89" s="28">
        <v>11602</v>
      </c>
      <c r="K89" s="28" t="s">
        <v>444</v>
      </c>
      <c r="L89" s="36"/>
      <c r="M89" s="28" t="e">
        <f>VLOOKUP(A:A,[1]查询当前所有门店保管帐库存!$A:$E,5,FALSE)</f>
        <v>#N/A</v>
      </c>
      <c r="N89" s="28">
        <v>7.55</v>
      </c>
      <c r="O89" s="28">
        <v>8.5</v>
      </c>
      <c r="P89" s="28">
        <v>8.5</v>
      </c>
      <c r="Q89" s="28"/>
      <c r="R89" s="30">
        <v>0.111764705882353</v>
      </c>
      <c r="S89" s="28" t="s">
        <v>49</v>
      </c>
      <c r="T89" s="28" t="s">
        <v>50</v>
      </c>
      <c r="U89" s="28" t="s">
        <v>77</v>
      </c>
      <c r="V89" s="28" t="s">
        <v>78</v>
      </c>
      <c r="W89" s="28" t="s">
        <v>53</v>
      </c>
      <c r="X89" s="28" t="s">
        <v>54</v>
      </c>
      <c r="Y89" s="28" t="s">
        <v>55</v>
      </c>
      <c r="Z89" s="28" t="s">
        <v>56</v>
      </c>
      <c r="AA89" s="28" t="s">
        <v>81</v>
      </c>
      <c r="AB89" s="28" t="s">
        <v>82</v>
      </c>
      <c r="AC89" s="28" t="s">
        <v>59</v>
      </c>
      <c r="AD89" s="28" t="s">
        <v>60</v>
      </c>
      <c r="AE89" s="28">
        <v>5629</v>
      </c>
      <c r="AF89" s="28" t="s">
        <v>149</v>
      </c>
      <c r="AG89" s="28"/>
      <c r="AH89" s="28">
        <v>4</v>
      </c>
      <c r="AI89" s="28"/>
      <c r="AJ89" s="28">
        <v>26</v>
      </c>
      <c r="AK89" s="28">
        <v>5</v>
      </c>
      <c r="AL89" s="28">
        <v>21</v>
      </c>
      <c r="AM89" s="28">
        <v>7</v>
      </c>
      <c r="AN89" s="28">
        <v>1</v>
      </c>
      <c r="AO89" s="28">
        <v>1</v>
      </c>
      <c r="AP89" s="28">
        <v>4008</v>
      </c>
    </row>
    <row r="90" spans="1:42">
      <c r="A90" s="28">
        <v>130</v>
      </c>
      <c r="B90" s="28" t="s">
        <v>445</v>
      </c>
      <c r="C90" s="28" t="s">
        <v>446</v>
      </c>
      <c r="D90" s="28" t="s">
        <v>447</v>
      </c>
      <c r="E90" s="28" t="s">
        <v>91</v>
      </c>
      <c r="F90" s="28">
        <v>1</v>
      </c>
      <c r="G90" s="28" t="s">
        <v>46</v>
      </c>
      <c r="H90" s="28">
        <v>115</v>
      </c>
      <c r="I90" s="28" t="s">
        <v>99</v>
      </c>
      <c r="J90" s="28">
        <v>11509</v>
      </c>
      <c r="K90" s="28" t="s">
        <v>448</v>
      </c>
      <c r="L90" s="36"/>
      <c r="M90" s="28" t="e">
        <f>VLOOKUP(A:A,[1]查询当前所有门店保管帐库存!$A:$E,5,FALSE)</f>
        <v>#N/A</v>
      </c>
      <c r="N90" s="28">
        <v>17.5</v>
      </c>
      <c r="O90" s="28">
        <v>21.8</v>
      </c>
      <c r="P90" s="28">
        <v>21.8</v>
      </c>
      <c r="Q90" s="28"/>
      <c r="R90" s="30">
        <v>0.197247706422018</v>
      </c>
      <c r="S90" s="28" t="s">
        <v>49</v>
      </c>
      <c r="T90" s="28" t="s">
        <v>50</v>
      </c>
      <c r="U90" s="28" t="s">
        <v>77</v>
      </c>
      <c r="V90" s="28" t="s">
        <v>78</v>
      </c>
      <c r="W90" s="28" t="s">
        <v>53</v>
      </c>
      <c r="X90" s="28" t="s">
        <v>54</v>
      </c>
      <c r="Y90" s="28" t="s">
        <v>55</v>
      </c>
      <c r="Z90" s="28" t="s">
        <v>56</v>
      </c>
      <c r="AA90" s="28" t="s">
        <v>81</v>
      </c>
      <c r="AB90" s="28" t="s">
        <v>58</v>
      </c>
      <c r="AC90" s="28" t="s">
        <v>59</v>
      </c>
      <c r="AD90" s="28" t="s">
        <v>60</v>
      </c>
      <c r="AE90" s="28">
        <v>78485</v>
      </c>
      <c r="AF90" s="28" t="s">
        <v>61</v>
      </c>
      <c r="AG90" s="28"/>
      <c r="AH90" s="28">
        <v>3</v>
      </c>
      <c r="AI90" s="28"/>
      <c r="AJ90" s="28">
        <v>9</v>
      </c>
      <c r="AK90" s="28"/>
      <c r="AL90" s="28">
        <v>9</v>
      </c>
      <c r="AM90" s="28">
        <v>3</v>
      </c>
      <c r="AN90" s="28">
        <v>5</v>
      </c>
      <c r="AO90" s="28">
        <v>1</v>
      </c>
      <c r="AP90" s="28">
        <v>4005</v>
      </c>
    </row>
    <row r="91" hidden="1" spans="1:42">
      <c r="A91" s="28">
        <v>28911</v>
      </c>
      <c r="B91" s="28" t="s">
        <v>449</v>
      </c>
      <c r="C91" s="28" t="s">
        <v>450</v>
      </c>
      <c r="D91" s="28" t="s">
        <v>276</v>
      </c>
      <c r="E91" s="28" t="s">
        <v>160</v>
      </c>
      <c r="F91" s="28">
        <v>1</v>
      </c>
      <c r="G91" s="28" t="s">
        <v>46</v>
      </c>
      <c r="H91" s="28">
        <v>112</v>
      </c>
      <c r="I91" s="28" t="s">
        <v>386</v>
      </c>
      <c r="J91" s="28">
        <v>11202</v>
      </c>
      <c r="K91" s="28" t="s">
        <v>451</v>
      </c>
      <c r="L91" s="36">
        <v>1</v>
      </c>
      <c r="M91" s="28" t="e">
        <f>VLOOKUP(A:A,[1]查询当前所有门店保管帐库存!$A:$E,5,FALSE)</f>
        <v>#N/A</v>
      </c>
      <c r="N91" s="28">
        <v>2.35</v>
      </c>
      <c r="O91" s="28">
        <v>2.5</v>
      </c>
      <c r="P91" s="28">
        <v>2.5</v>
      </c>
      <c r="Q91" s="28"/>
      <c r="R91" s="30">
        <v>0.06</v>
      </c>
      <c r="S91" s="28" t="s">
        <v>76</v>
      </c>
      <c r="T91" s="28" t="s">
        <v>67</v>
      </c>
      <c r="U91" s="28" t="s">
        <v>77</v>
      </c>
      <c r="V91" s="28" t="s">
        <v>78</v>
      </c>
      <c r="W91" s="28" t="s">
        <v>53</v>
      </c>
      <c r="X91" s="28" t="s">
        <v>54</v>
      </c>
      <c r="Y91" s="28" t="s">
        <v>55</v>
      </c>
      <c r="Z91" s="28" t="s">
        <v>68</v>
      </c>
      <c r="AA91" s="28" t="s">
        <v>69</v>
      </c>
      <c r="AB91" s="28" t="s">
        <v>82</v>
      </c>
      <c r="AC91" s="28" t="s">
        <v>59</v>
      </c>
      <c r="AD91" s="28" t="s">
        <v>60</v>
      </c>
      <c r="AE91" s="28">
        <v>5</v>
      </c>
      <c r="AF91" s="28" t="s">
        <v>70</v>
      </c>
      <c r="AG91" s="28"/>
      <c r="AH91" s="28"/>
      <c r="AI91" s="28"/>
      <c r="AJ91" s="28">
        <v>158</v>
      </c>
      <c r="AK91" s="28">
        <v>34</v>
      </c>
      <c r="AL91" s="28">
        <v>124</v>
      </c>
      <c r="AM91" s="28">
        <v>26</v>
      </c>
      <c r="AN91" s="28">
        <v>222</v>
      </c>
      <c r="AO91" s="28">
        <v>26</v>
      </c>
      <c r="AP91" s="28">
        <v>4008</v>
      </c>
    </row>
    <row r="92" spans="1:42">
      <c r="A92" s="28">
        <v>2255</v>
      </c>
      <c r="B92" s="28" t="s">
        <v>452</v>
      </c>
      <c r="C92" s="28" t="s">
        <v>310</v>
      </c>
      <c r="D92" s="28" t="s">
        <v>64</v>
      </c>
      <c r="E92" s="28" t="s">
        <v>45</v>
      </c>
      <c r="F92" s="28">
        <v>1</v>
      </c>
      <c r="G92" s="28" t="s">
        <v>46</v>
      </c>
      <c r="H92" s="28">
        <v>119</v>
      </c>
      <c r="I92" s="28" t="s">
        <v>422</v>
      </c>
      <c r="J92" s="28">
        <v>11904</v>
      </c>
      <c r="K92" s="28" t="s">
        <v>453</v>
      </c>
      <c r="L92" s="36"/>
      <c r="M92" s="28" t="e">
        <f>VLOOKUP(A:A,[1]查询当前所有门店保管帐库存!$A:$E,5,FALSE)</f>
        <v>#N/A</v>
      </c>
      <c r="N92" s="28">
        <v>15.15</v>
      </c>
      <c r="O92" s="28">
        <v>17.8</v>
      </c>
      <c r="P92" s="28">
        <v>17.8</v>
      </c>
      <c r="Q92" s="28"/>
      <c r="R92" s="30">
        <v>0.148876404494382</v>
      </c>
      <c r="S92" s="28" t="s">
        <v>49</v>
      </c>
      <c r="T92" s="28" t="s">
        <v>50</v>
      </c>
      <c r="U92" s="28" t="s">
        <v>77</v>
      </c>
      <c r="V92" s="28" t="s">
        <v>78</v>
      </c>
      <c r="W92" s="28" t="s">
        <v>53</v>
      </c>
      <c r="X92" s="28" t="s">
        <v>54</v>
      </c>
      <c r="Y92" s="28" t="s">
        <v>55</v>
      </c>
      <c r="Z92" s="28" t="s">
        <v>68</v>
      </c>
      <c r="AA92" s="28" t="s">
        <v>69</v>
      </c>
      <c r="AB92" s="28" t="s">
        <v>58</v>
      </c>
      <c r="AC92" s="28" t="s">
        <v>59</v>
      </c>
      <c r="AD92" s="28" t="s">
        <v>60</v>
      </c>
      <c r="AE92" s="28">
        <v>5</v>
      </c>
      <c r="AF92" s="28" t="s">
        <v>70</v>
      </c>
      <c r="AG92" s="28"/>
      <c r="AH92" s="28"/>
      <c r="AI92" s="28"/>
      <c r="AJ92" s="28">
        <v>64</v>
      </c>
      <c r="AK92" s="28"/>
      <c r="AL92" s="28">
        <v>64</v>
      </c>
      <c r="AM92" s="28">
        <v>33</v>
      </c>
      <c r="AN92" s="28">
        <v>25</v>
      </c>
      <c r="AO92" s="28">
        <v>7</v>
      </c>
      <c r="AP92" s="28">
        <v>4005</v>
      </c>
    </row>
    <row r="93" hidden="1" spans="1:42">
      <c r="A93" s="28">
        <v>14990</v>
      </c>
      <c r="B93" s="28" t="s">
        <v>454</v>
      </c>
      <c r="C93" s="28" t="s">
        <v>455</v>
      </c>
      <c r="D93" s="28" t="s">
        <v>456</v>
      </c>
      <c r="E93" s="28" t="s">
        <v>45</v>
      </c>
      <c r="F93" s="28">
        <v>1</v>
      </c>
      <c r="G93" s="28" t="s">
        <v>46</v>
      </c>
      <c r="H93" s="28">
        <v>121</v>
      </c>
      <c r="I93" s="28" t="s">
        <v>146</v>
      </c>
      <c r="J93" s="28">
        <v>12105</v>
      </c>
      <c r="K93" s="28" t="s">
        <v>457</v>
      </c>
      <c r="L93" s="36">
        <v>1</v>
      </c>
      <c r="M93" s="28" t="e">
        <f>VLOOKUP(A:A,[1]查询当前所有门店保管帐库存!$A:$E,5,FALSE)</f>
        <v>#N/A</v>
      </c>
      <c r="N93" s="28">
        <v>51</v>
      </c>
      <c r="O93" s="28">
        <v>65</v>
      </c>
      <c r="P93" s="28">
        <v>65</v>
      </c>
      <c r="Q93" s="28"/>
      <c r="R93" s="30">
        <v>0.215384615384615</v>
      </c>
      <c r="S93" s="28" t="s">
        <v>76</v>
      </c>
      <c r="T93" s="28" t="s">
        <v>50</v>
      </c>
      <c r="U93" s="28" t="s">
        <v>111</v>
      </c>
      <c r="V93" s="28" t="s">
        <v>52</v>
      </c>
      <c r="W93" s="28" t="s">
        <v>79</v>
      </c>
      <c r="X93" s="28" t="s">
        <v>54</v>
      </c>
      <c r="Y93" s="28" t="s">
        <v>55</v>
      </c>
      <c r="Z93" s="28" t="s">
        <v>56</v>
      </c>
      <c r="AA93" s="28" t="s">
        <v>81</v>
      </c>
      <c r="AB93" s="28" t="s">
        <v>82</v>
      </c>
      <c r="AC93" s="28" t="s">
        <v>59</v>
      </c>
      <c r="AD93" s="28" t="s">
        <v>60</v>
      </c>
      <c r="AE93" s="28">
        <v>5629</v>
      </c>
      <c r="AF93" s="28" t="s">
        <v>149</v>
      </c>
      <c r="AG93" s="28"/>
      <c r="AH93" s="28"/>
      <c r="AI93" s="28"/>
      <c r="AJ93" s="28">
        <v>88</v>
      </c>
      <c r="AK93" s="28"/>
      <c r="AL93" s="28">
        <v>88</v>
      </c>
      <c r="AM93" s="28">
        <v>30</v>
      </c>
      <c r="AN93" s="28">
        <v>144</v>
      </c>
      <c r="AO93" s="28">
        <v>23</v>
      </c>
      <c r="AP93" s="28">
        <v>4008</v>
      </c>
    </row>
    <row r="94" hidden="1" spans="1:42">
      <c r="A94" s="28">
        <v>63459</v>
      </c>
      <c r="B94" s="28" t="s">
        <v>458</v>
      </c>
      <c r="C94" s="28" t="s">
        <v>459</v>
      </c>
      <c r="D94" s="28" t="s">
        <v>460</v>
      </c>
      <c r="E94" s="28" t="s">
        <v>45</v>
      </c>
      <c r="F94" s="28">
        <v>1</v>
      </c>
      <c r="G94" s="28" t="s">
        <v>46</v>
      </c>
      <c r="H94" s="28">
        <v>107</v>
      </c>
      <c r="I94" s="28" t="s">
        <v>47</v>
      </c>
      <c r="J94" s="28">
        <v>10707</v>
      </c>
      <c r="K94" s="28" t="s">
        <v>461</v>
      </c>
      <c r="L94" s="36">
        <v>1</v>
      </c>
      <c r="M94" s="28" t="e">
        <f>VLOOKUP(A:A,[1]查询当前所有门店保管帐库存!$A:$E,5,FALSE)</f>
        <v>#N/A</v>
      </c>
      <c r="N94" s="28">
        <v>45.14</v>
      </c>
      <c r="O94" s="28">
        <v>49</v>
      </c>
      <c r="P94" s="28">
        <v>49</v>
      </c>
      <c r="Q94" s="28"/>
      <c r="R94" s="30">
        <v>0.0787755102040816</v>
      </c>
      <c r="S94" s="28" t="s">
        <v>49</v>
      </c>
      <c r="T94" s="28" t="s">
        <v>50</v>
      </c>
      <c r="U94" s="28" t="s">
        <v>111</v>
      </c>
      <c r="V94" s="28" t="s">
        <v>78</v>
      </c>
      <c r="W94" s="28" t="s">
        <v>53</v>
      </c>
      <c r="X94" s="28" t="s">
        <v>54</v>
      </c>
      <c r="Y94" s="28" t="s">
        <v>55</v>
      </c>
      <c r="Z94" s="28" t="s">
        <v>56</v>
      </c>
      <c r="AA94" s="28" t="s">
        <v>148</v>
      </c>
      <c r="AB94" s="28" t="s">
        <v>113</v>
      </c>
      <c r="AC94" s="28" t="s">
        <v>59</v>
      </c>
      <c r="AD94" s="28" t="s">
        <v>60</v>
      </c>
      <c r="AE94" s="28">
        <v>5629</v>
      </c>
      <c r="AF94" s="28" t="s">
        <v>149</v>
      </c>
      <c r="AG94" s="28"/>
      <c r="AH94" s="28">
        <v>22</v>
      </c>
      <c r="AI94" s="28"/>
      <c r="AJ94" s="28">
        <v>158</v>
      </c>
      <c r="AK94" s="28">
        <v>109</v>
      </c>
      <c r="AL94" s="28">
        <v>49</v>
      </c>
      <c r="AM94" s="28">
        <v>16</v>
      </c>
      <c r="AN94" s="28">
        <v>75</v>
      </c>
      <c r="AO94" s="28">
        <v>11</v>
      </c>
      <c r="AP94" s="28">
        <v>6305</v>
      </c>
    </row>
    <row r="95" spans="1:42">
      <c r="A95" s="28">
        <v>242</v>
      </c>
      <c r="B95" s="28" t="s">
        <v>462</v>
      </c>
      <c r="C95" s="28" t="s">
        <v>463</v>
      </c>
      <c r="D95" s="28" t="s">
        <v>464</v>
      </c>
      <c r="E95" s="28" t="s">
        <v>91</v>
      </c>
      <c r="F95" s="28">
        <v>1</v>
      </c>
      <c r="G95" s="28" t="s">
        <v>46</v>
      </c>
      <c r="H95" s="28">
        <v>114</v>
      </c>
      <c r="I95" s="28" t="s">
        <v>118</v>
      </c>
      <c r="J95" s="28">
        <v>11402</v>
      </c>
      <c r="K95" s="28" t="s">
        <v>179</v>
      </c>
      <c r="L95" s="36"/>
      <c r="M95" s="28" t="e">
        <f>VLOOKUP(A:A,[1]查询当前所有门店保管帐库存!$A:$E,5,FALSE)</f>
        <v>#N/A</v>
      </c>
      <c r="N95" s="28">
        <v>1.35</v>
      </c>
      <c r="O95" s="28">
        <v>5</v>
      </c>
      <c r="P95" s="28">
        <v>5</v>
      </c>
      <c r="Q95" s="28"/>
      <c r="R95" s="30">
        <v>0.73</v>
      </c>
      <c r="S95" s="28" t="s">
        <v>49</v>
      </c>
      <c r="T95" s="28" t="s">
        <v>50</v>
      </c>
      <c r="U95" s="28" t="s">
        <v>77</v>
      </c>
      <c r="V95" s="28" t="s">
        <v>87</v>
      </c>
      <c r="W95" s="28" t="s">
        <v>53</v>
      </c>
      <c r="X95" s="28" t="s">
        <v>54</v>
      </c>
      <c r="Y95" s="28" t="s">
        <v>55</v>
      </c>
      <c r="Z95" s="28" t="s">
        <v>56</v>
      </c>
      <c r="AA95" s="28" t="s">
        <v>57</v>
      </c>
      <c r="AB95" s="28" t="s">
        <v>58</v>
      </c>
      <c r="AC95" s="28" t="s">
        <v>59</v>
      </c>
      <c r="AD95" s="28" t="s">
        <v>60</v>
      </c>
      <c r="AE95" s="28">
        <v>70543</v>
      </c>
      <c r="AF95" s="28" t="s">
        <v>168</v>
      </c>
      <c r="AG95" s="28"/>
      <c r="AH95" s="28">
        <v>2</v>
      </c>
      <c r="AI95" s="28"/>
      <c r="AJ95" s="28">
        <v>3</v>
      </c>
      <c r="AK95" s="28"/>
      <c r="AL95" s="28">
        <v>3</v>
      </c>
      <c r="AM95" s="28">
        <v>2</v>
      </c>
      <c r="AN95" s="28">
        <v>2</v>
      </c>
      <c r="AO95" s="28">
        <v>1</v>
      </c>
      <c r="AP95" s="28">
        <v>4005</v>
      </c>
    </row>
    <row r="96" spans="1:42">
      <c r="A96" s="28">
        <v>94085</v>
      </c>
      <c r="B96" s="28" t="s">
        <v>465</v>
      </c>
      <c r="C96" s="28" t="s">
        <v>466</v>
      </c>
      <c r="D96" s="28" t="s">
        <v>467</v>
      </c>
      <c r="E96" s="28" t="s">
        <v>160</v>
      </c>
      <c r="F96" s="28">
        <v>1</v>
      </c>
      <c r="G96" s="28" t="s">
        <v>46</v>
      </c>
      <c r="H96" s="28">
        <v>109</v>
      </c>
      <c r="I96" s="28" t="s">
        <v>187</v>
      </c>
      <c r="J96" s="28">
        <v>10901</v>
      </c>
      <c r="K96" s="28" t="s">
        <v>188</v>
      </c>
      <c r="L96" s="36"/>
      <c r="M96" s="28" t="e">
        <f>VLOOKUP(A:A,[1]查询当前所有门店保管帐库存!$A:$E,5,FALSE)</f>
        <v>#N/A</v>
      </c>
      <c r="N96" s="28">
        <v>142</v>
      </c>
      <c r="O96" s="28">
        <v>167</v>
      </c>
      <c r="P96" s="28">
        <v>167</v>
      </c>
      <c r="Q96" s="28"/>
      <c r="R96" s="30">
        <v>0.149700598802395</v>
      </c>
      <c r="S96" s="28" t="s">
        <v>189</v>
      </c>
      <c r="T96" s="28" t="s">
        <v>50</v>
      </c>
      <c r="U96" s="28" t="s">
        <v>51</v>
      </c>
      <c r="V96" s="28" t="s">
        <v>78</v>
      </c>
      <c r="W96" s="28" t="s">
        <v>53</v>
      </c>
      <c r="X96" s="28" t="s">
        <v>54</v>
      </c>
      <c r="Y96" s="28" t="s">
        <v>55</v>
      </c>
      <c r="Z96" s="28" t="s">
        <v>56</v>
      </c>
      <c r="AA96" s="28" t="s">
        <v>81</v>
      </c>
      <c r="AB96" s="28" t="s">
        <v>58</v>
      </c>
      <c r="AC96" s="28" t="s">
        <v>59</v>
      </c>
      <c r="AD96" s="28" t="s">
        <v>60</v>
      </c>
      <c r="AE96" s="28">
        <v>9978</v>
      </c>
      <c r="AF96" s="28" t="s">
        <v>190</v>
      </c>
      <c r="AG96" s="28"/>
      <c r="AH96" s="28">
        <v>126</v>
      </c>
      <c r="AI96" s="28"/>
      <c r="AJ96" s="28">
        <v>20</v>
      </c>
      <c r="AK96" s="28"/>
      <c r="AL96" s="28">
        <v>20</v>
      </c>
      <c r="AM96" s="28">
        <v>5</v>
      </c>
      <c r="AN96" s="28">
        <v>18</v>
      </c>
      <c r="AO96" s="28">
        <v>4</v>
      </c>
      <c r="AP96" s="28">
        <v>4005</v>
      </c>
    </row>
    <row r="97" hidden="1" spans="1:42">
      <c r="A97" s="28">
        <v>61</v>
      </c>
      <c r="B97" s="28" t="s">
        <v>468</v>
      </c>
      <c r="C97" s="28" t="s">
        <v>407</v>
      </c>
      <c r="D97" s="28" t="s">
        <v>405</v>
      </c>
      <c r="E97" s="28" t="s">
        <v>45</v>
      </c>
      <c r="F97" s="28">
        <v>1</v>
      </c>
      <c r="G97" s="28" t="s">
        <v>46</v>
      </c>
      <c r="H97" s="28">
        <v>106</v>
      </c>
      <c r="I97" s="28" t="s">
        <v>65</v>
      </c>
      <c r="J97" s="28">
        <v>10602</v>
      </c>
      <c r="K97" s="28" t="s">
        <v>66</v>
      </c>
      <c r="L97" s="36">
        <v>1</v>
      </c>
      <c r="M97" s="28" t="e">
        <f>VLOOKUP(A:A,[1]查询当前所有门店保管帐库存!$A:$E,5,FALSE)</f>
        <v>#N/A</v>
      </c>
      <c r="N97" s="28">
        <v>1.5</v>
      </c>
      <c r="O97" s="28">
        <v>2.8</v>
      </c>
      <c r="P97" s="28">
        <v>2.8</v>
      </c>
      <c r="Q97" s="28"/>
      <c r="R97" s="30">
        <v>0.464285714285714</v>
      </c>
      <c r="S97" s="28" t="s">
        <v>49</v>
      </c>
      <c r="T97" s="28" t="s">
        <v>67</v>
      </c>
      <c r="U97" s="28" t="s">
        <v>77</v>
      </c>
      <c r="V97" s="28" t="s">
        <v>87</v>
      </c>
      <c r="W97" s="28" t="s">
        <v>53</v>
      </c>
      <c r="X97" s="28" t="s">
        <v>54</v>
      </c>
      <c r="Y97" s="28" t="s">
        <v>55</v>
      </c>
      <c r="Z97" s="28" t="s">
        <v>56</v>
      </c>
      <c r="AA97" s="28" t="s">
        <v>69</v>
      </c>
      <c r="AB97" s="28" t="s">
        <v>82</v>
      </c>
      <c r="AC97" s="28" t="s">
        <v>59</v>
      </c>
      <c r="AD97" s="28" t="s">
        <v>60</v>
      </c>
      <c r="AE97" s="28">
        <v>5</v>
      </c>
      <c r="AF97" s="28" t="s">
        <v>70</v>
      </c>
      <c r="AG97" s="28"/>
      <c r="AH97" s="28">
        <v>3</v>
      </c>
      <c r="AI97" s="28"/>
      <c r="AJ97" s="28">
        <v>0</v>
      </c>
      <c r="AK97" s="28"/>
      <c r="AL97" s="28"/>
      <c r="AM97" s="28"/>
      <c r="AN97" s="28"/>
      <c r="AO97" s="28"/>
      <c r="AP97" s="28">
        <v>4008</v>
      </c>
    </row>
    <row r="98" spans="1:42">
      <c r="A98" s="28">
        <v>1715</v>
      </c>
      <c r="B98" s="28" t="s">
        <v>469</v>
      </c>
      <c r="C98" s="28" t="s">
        <v>470</v>
      </c>
      <c r="D98" s="28" t="s">
        <v>471</v>
      </c>
      <c r="E98" s="28" t="s">
        <v>91</v>
      </c>
      <c r="F98" s="28">
        <v>1</v>
      </c>
      <c r="G98" s="28" t="s">
        <v>46</v>
      </c>
      <c r="H98" s="28">
        <v>110</v>
      </c>
      <c r="I98" s="28" t="s">
        <v>280</v>
      </c>
      <c r="J98" s="28">
        <v>11002</v>
      </c>
      <c r="K98" s="28" t="s">
        <v>472</v>
      </c>
      <c r="L98" s="36"/>
      <c r="M98" s="28">
        <f>VLOOKUP(A:A,[1]查询当前所有门店保管帐库存!$A:$E,5,FALSE)</f>
        <v>2</v>
      </c>
      <c r="N98" s="28">
        <v>9.8</v>
      </c>
      <c r="O98" s="28">
        <v>12</v>
      </c>
      <c r="P98" s="28">
        <v>12</v>
      </c>
      <c r="Q98" s="28"/>
      <c r="R98" s="30">
        <v>0.183333333333333</v>
      </c>
      <c r="S98" s="28" t="s">
        <v>49</v>
      </c>
      <c r="T98" s="28" t="s">
        <v>50</v>
      </c>
      <c r="U98" s="28" t="s">
        <v>77</v>
      </c>
      <c r="V98" s="28" t="s">
        <v>78</v>
      </c>
      <c r="W98" s="28" t="s">
        <v>53</v>
      </c>
      <c r="X98" s="28" t="s">
        <v>54</v>
      </c>
      <c r="Y98" s="28" t="s">
        <v>55</v>
      </c>
      <c r="Z98" s="28" t="s">
        <v>127</v>
      </c>
      <c r="AA98" s="28" t="s">
        <v>69</v>
      </c>
      <c r="AB98" s="28" t="s">
        <v>82</v>
      </c>
      <c r="AC98" s="28" t="s">
        <v>59</v>
      </c>
      <c r="AD98" s="28" t="s">
        <v>60</v>
      </c>
      <c r="AE98" s="28">
        <v>5</v>
      </c>
      <c r="AF98" s="28" t="s">
        <v>70</v>
      </c>
      <c r="AG98" s="28"/>
      <c r="AH98" s="28"/>
      <c r="AI98" s="28"/>
      <c r="AJ98" s="28">
        <v>573</v>
      </c>
      <c r="AK98" s="28">
        <v>252</v>
      </c>
      <c r="AL98" s="28">
        <v>321</v>
      </c>
      <c r="AM98" s="28">
        <v>69</v>
      </c>
      <c r="AN98" s="28">
        <v>331</v>
      </c>
      <c r="AO98" s="28">
        <v>64</v>
      </c>
      <c r="AP98" s="28">
        <v>4008</v>
      </c>
    </row>
    <row r="99" spans="1:42">
      <c r="A99" s="28">
        <v>943</v>
      </c>
      <c r="B99" s="28" t="s">
        <v>473</v>
      </c>
      <c r="C99" s="28" t="s">
        <v>474</v>
      </c>
      <c r="D99" s="28" t="s">
        <v>166</v>
      </c>
      <c r="E99" s="28" t="s">
        <v>160</v>
      </c>
      <c r="F99" s="28">
        <v>1</v>
      </c>
      <c r="G99" s="28" t="s">
        <v>46</v>
      </c>
      <c r="H99" s="28">
        <v>111</v>
      </c>
      <c r="I99" s="28" t="s">
        <v>161</v>
      </c>
      <c r="J99" s="28">
        <v>11104</v>
      </c>
      <c r="K99" s="28" t="s">
        <v>162</v>
      </c>
      <c r="L99" s="36"/>
      <c r="M99" s="28" t="e">
        <f>VLOOKUP(A:A,[1]查询当前所有门店保管帐库存!$A:$E,5,FALSE)</f>
        <v>#N/A</v>
      </c>
      <c r="N99" s="28">
        <v>3</v>
      </c>
      <c r="O99" s="28">
        <v>3.8</v>
      </c>
      <c r="P99" s="28">
        <v>3.8</v>
      </c>
      <c r="Q99" s="28"/>
      <c r="R99" s="30">
        <v>0.210526315789474</v>
      </c>
      <c r="S99" s="28" t="s">
        <v>76</v>
      </c>
      <c r="T99" s="28" t="s">
        <v>50</v>
      </c>
      <c r="U99" s="28" t="s">
        <v>77</v>
      </c>
      <c r="V99" s="28" t="s">
        <v>52</v>
      </c>
      <c r="W99" s="28" t="s">
        <v>53</v>
      </c>
      <c r="X99" s="28" t="s">
        <v>54</v>
      </c>
      <c r="Y99" s="28" t="s">
        <v>55</v>
      </c>
      <c r="Z99" s="28" t="s">
        <v>68</v>
      </c>
      <c r="AA99" s="28" t="s">
        <v>57</v>
      </c>
      <c r="AB99" s="28" t="s">
        <v>58</v>
      </c>
      <c r="AC99" s="28" t="s">
        <v>59</v>
      </c>
      <c r="AD99" s="28" t="s">
        <v>60</v>
      </c>
      <c r="AE99" s="28">
        <v>70543</v>
      </c>
      <c r="AF99" s="28" t="s">
        <v>168</v>
      </c>
      <c r="AG99" s="28"/>
      <c r="AH99" s="28">
        <v>79</v>
      </c>
      <c r="AI99" s="28"/>
      <c r="AJ99" s="28">
        <v>21</v>
      </c>
      <c r="AK99" s="28"/>
      <c r="AL99" s="28">
        <v>21</v>
      </c>
      <c r="AM99" s="28">
        <v>7</v>
      </c>
      <c r="AN99" s="28">
        <v>90</v>
      </c>
      <c r="AO99" s="28">
        <v>40</v>
      </c>
      <c r="AP99" s="28">
        <v>4005</v>
      </c>
    </row>
    <row r="100" hidden="1" spans="1:42">
      <c r="A100" s="28">
        <v>2175</v>
      </c>
      <c r="B100" s="28" t="s">
        <v>475</v>
      </c>
      <c r="C100" s="28" t="s">
        <v>476</v>
      </c>
      <c r="D100" s="28" t="s">
        <v>477</v>
      </c>
      <c r="E100" s="28" t="s">
        <v>45</v>
      </c>
      <c r="F100" s="28">
        <v>1</v>
      </c>
      <c r="G100" s="28" t="s">
        <v>46</v>
      </c>
      <c r="H100" s="28">
        <v>116</v>
      </c>
      <c r="I100" s="28" t="s">
        <v>92</v>
      </c>
      <c r="J100" s="28">
        <v>11601</v>
      </c>
      <c r="K100" s="28" t="s">
        <v>93</v>
      </c>
      <c r="L100" s="36">
        <v>1</v>
      </c>
      <c r="M100" s="28" t="e">
        <f>VLOOKUP(A:A,[1]查询当前所有门店保管帐库存!$A:$E,5,FALSE)</f>
        <v>#N/A</v>
      </c>
      <c r="N100" s="28">
        <v>3.2</v>
      </c>
      <c r="O100" s="28">
        <v>4.5</v>
      </c>
      <c r="P100" s="28">
        <v>4.5</v>
      </c>
      <c r="Q100" s="28"/>
      <c r="R100" s="30">
        <v>0.288888888888889</v>
      </c>
      <c r="S100" s="28" t="s">
        <v>49</v>
      </c>
      <c r="T100" s="28" t="s">
        <v>67</v>
      </c>
      <c r="U100" s="28" t="s">
        <v>77</v>
      </c>
      <c r="V100" s="28" t="s">
        <v>52</v>
      </c>
      <c r="W100" s="28" t="s">
        <v>53</v>
      </c>
      <c r="X100" s="28" t="s">
        <v>54</v>
      </c>
      <c r="Y100" s="28" t="s">
        <v>55</v>
      </c>
      <c r="Z100" s="28" t="s">
        <v>56</v>
      </c>
      <c r="AA100" s="28" t="s">
        <v>148</v>
      </c>
      <c r="AB100" s="28" t="s">
        <v>113</v>
      </c>
      <c r="AC100" s="28" t="s">
        <v>59</v>
      </c>
      <c r="AD100" s="28" t="s">
        <v>60</v>
      </c>
      <c r="AE100" s="28">
        <v>2</v>
      </c>
      <c r="AF100" s="28" t="s">
        <v>238</v>
      </c>
      <c r="AG100" s="28"/>
      <c r="AH100" s="28"/>
      <c r="AI100" s="28"/>
      <c r="AJ100" s="28">
        <v>45</v>
      </c>
      <c r="AK100" s="28"/>
      <c r="AL100" s="28">
        <v>45</v>
      </c>
      <c r="AM100" s="28">
        <v>19</v>
      </c>
      <c r="AN100" s="28">
        <v>34</v>
      </c>
      <c r="AO100" s="28">
        <v>12</v>
      </c>
      <c r="AP100" s="28">
        <v>6305</v>
      </c>
    </row>
    <row r="101" hidden="1" spans="1:42">
      <c r="A101" s="28">
        <v>31636</v>
      </c>
      <c r="B101" s="28" t="s">
        <v>478</v>
      </c>
      <c r="C101" s="28" t="s">
        <v>479</v>
      </c>
      <c r="D101" s="28" t="s">
        <v>480</v>
      </c>
      <c r="E101" s="28" t="s">
        <v>91</v>
      </c>
      <c r="F101" s="28">
        <v>1</v>
      </c>
      <c r="G101" s="28" t="s">
        <v>46</v>
      </c>
      <c r="H101" s="28">
        <v>104</v>
      </c>
      <c r="I101" s="28" t="s">
        <v>265</v>
      </c>
      <c r="J101" s="28">
        <v>10407</v>
      </c>
      <c r="K101" s="28" t="s">
        <v>376</v>
      </c>
      <c r="L101" s="36">
        <v>1</v>
      </c>
      <c r="M101" s="28" t="e">
        <f>VLOOKUP(A:A,[1]查询当前所有门店保管帐库存!$A:$E,5,FALSE)</f>
        <v>#N/A</v>
      </c>
      <c r="N101" s="28">
        <v>5.35</v>
      </c>
      <c r="O101" s="28">
        <v>5</v>
      </c>
      <c r="P101" s="28">
        <v>5</v>
      </c>
      <c r="Q101" s="28"/>
      <c r="R101" s="30">
        <v>-0.0699999999999999</v>
      </c>
      <c r="S101" s="28" t="s">
        <v>49</v>
      </c>
      <c r="T101" s="28" t="s">
        <v>67</v>
      </c>
      <c r="U101" s="28" t="s">
        <v>77</v>
      </c>
      <c r="V101" s="28" t="s">
        <v>78</v>
      </c>
      <c r="W101" s="28" t="s">
        <v>53</v>
      </c>
      <c r="X101" s="28" t="s">
        <v>54</v>
      </c>
      <c r="Y101" s="28" t="s">
        <v>55</v>
      </c>
      <c r="Z101" s="28" t="s">
        <v>56</v>
      </c>
      <c r="AA101" s="28" t="s">
        <v>69</v>
      </c>
      <c r="AB101" s="28" t="s">
        <v>82</v>
      </c>
      <c r="AC101" s="28" t="s">
        <v>59</v>
      </c>
      <c r="AD101" s="28" t="s">
        <v>60</v>
      </c>
      <c r="AE101" s="28">
        <v>5</v>
      </c>
      <c r="AF101" s="28" t="s">
        <v>70</v>
      </c>
      <c r="AG101" s="28"/>
      <c r="AH101" s="28">
        <v>102</v>
      </c>
      <c r="AI101" s="28"/>
      <c r="AJ101" s="28">
        <v>21</v>
      </c>
      <c r="AK101" s="28"/>
      <c r="AL101" s="28">
        <v>21</v>
      </c>
      <c r="AM101" s="28">
        <v>13</v>
      </c>
      <c r="AN101" s="28">
        <v>3</v>
      </c>
      <c r="AO101" s="28">
        <v>1</v>
      </c>
      <c r="AP101" s="28">
        <v>4008</v>
      </c>
    </row>
    <row r="102" spans="1:42">
      <c r="A102" s="28">
        <v>326</v>
      </c>
      <c r="B102" s="28" t="s">
        <v>481</v>
      </c>
      <c r="C102" s="28" t="s">
        <v>482</v>
      </c>
      <c r="D102" s="28" t="s">
        <v>429</v>
      </c>
      <c r="E102" s="28" t="s">
        <v>45</v>
      </c>
      <c r="F102" s="28">
        <v>1</v>
      </c>
      <c r="G102" s="28" t="s">
        <v>46</v>
      </c>
      <c r="H102" s="28">
        <v>101</v>
      </c>
      <c r="I102" s="28" t="s">
        <v>125</v>
      </c>
      <c r="J102" s="28">
        <v>10108</v>
      </c>
      <c r="K102" s="28" t="s">
        <v>483</v>
      </c>
      <c r="L102" s="36"/>
      <c r="M102" s="28" t="e">
        <f>VLOOKUP(A:A,[1]查询当前所有门店保管帐库存!$A:$E,5,FALSE)</f>
        <v>#N/A</v>
      </c>
      <c r="N102" s="28">
        <v>6.6</v>
      </c>
      <c r="O102" s="28">
        <v>7.4</v>
      </c>
      <c r="P102" s="28">
        <v>7.4</v>
      </c>
      <c r="Q102" s="28"/>
      <c r="R102" s="30">
        <v>0.108108108108108</v>
      </c>
      <c r="S102" s="28" t="s">
        <v>49</v>
      </c>
      <c r="T102" s="28" t="s">
        <v>50</v>
      </c>
      <c r="U102" s="28" t="s">
        <v>77</v>
      </c>
      <c r="V102" s="28" t="s">
        <v>78</v>
      </c>
      <c r="W102" s="28" t="s">
        <v>53</v>
      </c>
      <c r="X102" s="28" t="s">
        <v>54</v>
      </c>
      <c r="Y102" s="28" t="s">
        <v>55</v>
      </c>
      <c r="Z102" s="28" t="s">
        <v>68</v>
      </c>
      <c r="AA102" s="28" t="s">
        <v>81</v>
      </c>
      <c r="AB102" s="28" t="s">
        <v>82</v>
      </c>
      <c r="AC102" s="28" t="s">
        <v>59</v>
      </c>
      <c r="AD102" s="28" t="s">
        <v>60</v>
      </c>
      <c r="AE102" s="28">
        <v>5629</v>
      </c>
      <c r="AF102" s="28" t="s">
        <v>149</v>
      </c>
      <c r="AG102" s="28"/>
      <c r="AH102" s="28"/>
      <c r="AI102" s="28"/>
      <c r="AJ102" s="28">
        <v>76</v>
      </c>
      <c r="AK102" s="28"/>
      <c r="AL102" s="28">
        <v>76</v>
      </c>
      <c r="AM102" s="28">
        <v>30</v>
      </c>
      <c r="AN102" s="28">
        <v>9</v>
      </c>
      <c r="AO102" s="28">
        <v>7</v>
      </c>
      <c r="AP102" s="28">
        <v>4008</v>
      </c>
    </row>
    <row r="103" spans="1:42">
      <c r="A103" s="28">
        <v>336</v>
      </c>
      <c r="B103" s="28" t="s">
        <v>484</v>
      </c>
      <c r="C103" s="28" t="s">
        <v>485</v>
      </c>
      <c r="D103" s="28" t="s">
        <v>486</v>
      </c>
      <c r="E103" s="28" t="s">
        <v>91</v>
      </c>
      <c r="F103" s="28">
        <v>1</v>
      </c>
      <c r="G103" s="28" t="s">
        <v>46</v>
      </c>
      <c r="H103" s="28">
        <v>101</v>
      </c>
      <c r="I103" s="28" t="s">
        <v>125</v>
      </c>
      <c r="J103" s="28">
        <v>10107</v>
      </c>
      <c r="K103" s="28" t="s">
        <v>487</v>
      </c>
      <c r="L103" s="36"/>
      <c r="M103" s="28" t="e">
        <f>VLOOKUP(A:A,[1]查询当前所有门店保管帐库存!$A:$E,5,FALSE)</f>
        <v>#N/A</v>
      </c>
      <c r="N103" s="28">
        <v>1.3</v>
      </c>
      <c r="O103" s="28">
        <v>3.8</v>
      </c>
      <c r="P103" s="28">
        <v>3.8</v>
      </c>
      <c r="Q103" s="28"/>
      <c r="R103" s="30">
        <v>0.657894736842105</v>
      </c>
      <c r="S103" s="28" t="s">
        <v>49</v>
      </c>
      <c r="T103" s="28" t="s">
        <v>50</v>
      </c>
      <c r="U103" s="28" t="s">
        <v>77</v>
      </c>
      <c r="V103" s="28" t="s">
        <v>87</v>
      </c>
      <c r="W103" s="28" t="s">
        <v>53</v>
      </c>
      <c r="X103" s="28" t="s">
        <v>54</v>
      </c>
      <c r="Y103" s="28" t="s">
        <v>55</v>
      </c>
      <c r="Z103" s="28" t="s">
        <v>56</v>
      </c>
      <c r="AA103" s="28" t="s">
        <v>69</v>
      </c>
      <c r="AB103" s="28" t="s">
        <v>82</v>
      </c>
      <c r="AC103" s="28" t="s">
        <v>59</v>
      </c>
      <c r="AD103" s="28" t="s">
        <v>60</v>
      </c>
      <c r="AE103" s="28">
        <v>5</v>
      </c>
      <c r="AF103" s="28" t="s">
        <v>70</v>
      </c>
      <c r="AG103" s="28"/>
      <c r="AH103" s="28"/>
      <c r="AI103" s="28"/>
      <c r="AJ103" s="28">
        <v>338</v>
      </c>
      <c r="AK103" s="28">
        <v>45</v>
      </c>
      <c r="AL103" s="28">
        <v>293</v>
      </c>
      <c r="AM103" s="28">
        <v>67</v>
      </c>
      <c r="AN103" s="28">
        <v>250</v>
      </c>
      <c r="AO103" s="28">
        <v>43</v>
      </c>
      <c r="AP103" s="28">
        <v>4008</v>
      </c>
    </row>
    <row r="104" spans="1:42">
      <c r="A104" s="28">
        <v>340</v>
      </c>
      <c r="B104" s="28" t="s">
        <v>488</v>
      </c>
      <c r="C104" s="28" t="s">
        <v>354</v>
      </c>
      <c r="D104" s="28" t="s">
        <v>489</v>
      </c>
      <c r="E104" s="28" t="s">
        <v>45</v>
      </c>
      <c r="F104" s="28">
        <v>1</v>
      </c>
      <c r="G104" s="28" t="s">
        <v>46</v>
      </c>
      <c r="H104" s="28">
        <v>101</v>
      </c>
      <c r="I104" s="28" t="s">
        <v>125</v>
      </c>
      <c r="J104" s="28">
        <v>10109</v>
      </c>
      <c r="K104" s="28" t="s">
        <v>490</v>
      </c>
      <c r="L104" s="36"/>
      <c r="M104" s="28" t="e">
        <f>VLOOKUP(A:A,[1]查询当前所有门店保管帐库存!$A:$E,5,FALSE)</f>
        <v>#N/A</v>
      </c>
      <c r="N104" s="28">
        <v>15.5</v>
      </c>
      <c r="O104" s="28">
        <v>18</v>
      </c>
      <c r="P104" s="28">
        <v>18</v>
      </c>
      <c r="Q104" s="28"/>
      <c r="R104" s="30">
        <v>0.138888888888889</v>
      </c>
      <c r="S104" s="28" t="s">
        <v>49</v>
      </c>
      <c r="T104" s="28" t="s">
        <v>50</v>
      </c>
      <c r="U104" s="28" t="s">
        <v>51</v>
      </c>
      <c r="V104" s="28" t="s">
        <v>78</v>
      </c>
      <c r="W104" s="28" t="s">
        <v>53</v>
      </c>
      <c r="X104" s="28" t="s">
        <v>54</v>
      </c>
      <c r="Y104" s="28" t="s">
        <v>55</v>
      </c>
      <c r="Z104" s="28" t="s">
        <v>56</v>
      </c>
      <c r="AA104" s="28" t="s">
        <v>81</v>
      </c>
      <c r="AB104" s="28" t="s">
        <v>82</v>
      </c>
      <c r="AC104" s="28" t="s">
        <v>59</v>
      </c>
      <c r="AD104" s="28" t="s">
        <v>60</v>
      </c>
      <c r="AE104" s="28">
        <v>78485</v>
      </c>
      <c r="AF104" s="28" t="s">
        <v>61</v>
      </c>
      <c r="AG104" s="28"/>
      <c r="AH104" s="28">
        <v>24</v>
      </c>
      <c r="AI104" s="28"/>
      <c r="AJ104" s="28">
        <v>32</v>
      </c>
      <c r="AK104" s="28">
        <v>10</v>
      </c>
      <c r="AL104" s="28">
        <v>22</v>
      </c>
      <c r="AM104" s="28">
        <v>12</v>
      </c>
      <c r="AN104" s="28">
        <v>16</v>
      </c>
      <c r="AO104" s="28">
        <v>9</v>
      </c>
      <c r="AP104" s="28">
        <v>4008</v>
      </c>
    </row>
    <row r="105" hidden="1" spans="1:42">
      <c r="A105" s="28">
        <v>62650</v>
      </c>
      <c r="B105" s="28" t="s">
        <v>491</v>
      </c>
      <c r="C105" s="28" t="s">
        <v>492</v>
      </c>
      <c r="D105" s="28" t="s">
        <v>493</v>
      </c>
      <c r="E105" s="28" t="s">
        <v>91</v>
      </c>
      <c r="F105" s="28">
        <v>1</v>
      </c>
      <c r="G105" s="28" t="s">
        <v>46</v>
      </c>
      <c r="H105" s="28">
        <v>112</v>
      </c>
      <c r="I105" s="28" t="s">
        <v>386</v>
      </c>
      <c r="J105" s="28">
        <v>11202</v>
      </c>
      <c r="K105" s="28" t="s">
        <v>451</v>
      </c>
      <c r="L105" s="36">
        <v>1</v>
      </c>
      <c r="M105" s="28" t="e">
        <f>VLOOKUP(A:A,[1]查询当前所有门店保管帐库存!$A:$E,5,FALSE)</f>
        <v>#N/A</v>
      </c>
      <c r="N105" s="28">
        <v>74</v>
      </c>
      <c r="O105" s="28">
        <v>106</v>
      </c>
      <c r="P105" s="28">
        <v>106</v>
      </c>
      <c r="Q105" s="28"/>
      <c r="R105" s="30">
        <v>0.30188679245283</v>
      </c>
      <c r="S105" s="28" t="s">
        <v>76</v>
      </c>
      <c r="T105" s="28" t="s">
        <v>50</v>
      </c>
      <c r="U105" s="28" t="s">
        <v>111</v>
      </c>
      <c r="V105" s="28" t="s">
        <v>52</v>
      </c>
      <c r="W105" s="28" t="s">
        <v>53</v>
      </c>
      <c r="X105" s="28" t="s">
        <v>54</v>
      </c>
      <c r="Y105" s="28" t="s">
        <v>55</v>
      </c>
      <c r="Z105" s="28" t="s">
        <v>180</v>
      </c>
      <c r="AA105" s="28" t="s">
        <v>141</v>
      </c>
      <c r="AB105" s="28" t="s">
        <v>58</v>
      </c>
      <c r="AC105" s="28" t="s">
        <v>59</v>
      </c>
      <c r="AD105" s="28" t="s">
        <v>60</v>
      </c>
      <c r="AE105" s="28">
        <v>78485</v>
      </c>
      <c r="AF105" s="28" t="s">
        <v>61</v>
      </c>
      <c r="AG105" s="28"/>
      <c r="AH105" s="28">
        <v>49</v>
      </c>
      <c r="AI105" s="28"/>
      <c r="AJ105" s="28">
        <v>15</v>
      </c>
      <c r="AK105" s="28"/>
      <c r="AL105" s="28">
        <v>15</v>
      </c>
      <c r="AM105" s="28">
        <v>8</v>
      </c>
      <c r="AN105" s="28">
        <v>48</v>
      </c>
      <c r="AO105" s="28">
        <v>25</v>
      </c>
      <c r="AP105" s="28">
        <v>4005</v>
      </c>
    </row>
    <row r="106" hidden="1" spans="1:42">
      <c r="A106" s="28">
        <v>39918</v>
      </c>
      <c r="B106" s="28" t="s">
        <v>494</v>
      </c>
      <c r="C106" s="28" t="s">
        <v>495</v>
      </c>
      <c r="D106" s="28" t="s">
        <v>496</v>
      </c>
      <c r="E106" s="28" t="s">
        <v>45</v>
      </c>
      <c r="F106" s="28">
        <v>1</v>
      </c>
      <c r="G106" s="28" t="s">
        <v>46</v>
      </c>
      <c r="H106" s="28">
        <v>107</v>
      </c>
      <c r="I106" s="28" t="s">
        <v>47</v>
      </c>
      <c r="J106" s="28">
        <v>10702</v>
      </c>
      <c r="K106" s="28" t="s">
        <v>48</v>
      </c>
      <c r="L106" s="36">
        <v>1</v>
      </c>
      <c r="M106" s="28" t="e">
        <f>VLOOKUP(A:A,[1]查询当前所有门店保管帐库存!$A:$E,5,FALSE)</f>
        <v>#N/A</v>
      </c>
      <c r="N106" s="28">
        <v>3.05</v>
      </c>
      <c r="O106" s="28">
        <v>4.5</v>
      </c>
      <c r="P106" s="28">
        <v>4.5</v>
      </c>
      <c r="Q106" s="28"/>
      <c r="R106" s="30">
        <v>0.322222222222222</v>
      </c>
      <c r="S106" s="28" t="s">
        <v>49</v>
      </c>
      <c r="T106" s="28" t="s">
        <v>50</v>
      </c>
      <c r="U106" s="28" t="s">
        <v>77</v>
      </c>
      <c r="V106" s="28" t="s">
        <v>52</v>
      </c>
      <c r="W106" s="28" t="s">
        <v>79</v>
      </c>
      <c r="X106" s="28" t="s">
        <v>54</v>
      </c>
      <c r="Y106" s="28" t="s">
        <v>55</v>
      </c>
      <c r="Z106" s="28" t="s">
        <v>56</v>
      </c>
      <c r="AA106" s="28" t="s">
        <v>81</v>
      </c>
      <c r="AB106" s="28" t="s">
        <v>82</v>
      </c>
      <c r="AC106" s="28" t="s">
        <v>59</v>
      </c>
      <c r="AD106" s="28" t="s">
        <v>60</v>
      </c>
      <c r="AE106" s="28">
        <v>5629</v>
      </c>
      <c r="AF106" s="28" t="s">
        <v>149</v>
      </c>
      <c r="AG106" s="28"/>
      <c r="AH106" s="28"/>
      <c r="AI106" s="28"/>
      <c r="AJ106" s="28">
        <v>110</v>
      </c>
      <c r="AK106" s="28"/>
      <c r="AL106" s="28">
        <v>110</v>
      </c>
      <c r="AM106" s="28">
        <v>55</v>
      </c>
      <c r="AN106" s="28">
        <v>201</v>
      </c>
      <c r="AO106" s="28">
        <v>56</v>
      </c>
      <c r="AP106" s="28">
        <v>4008</v>
      </c>
    </row>
    <row r="107" hidden="1" spans="1:42">
      <c r="A107" s="28">
        <v>13403</v>
      </c>
      <c r="B107" s="28" t="s">
        <v>497</v>
      </c>
      <c r="C107" s="28" t="s">
        <v>498</v>
      </c>
      <c r="D107" s="28" t="s">
        <v>499</v>
      </c>
      <c r="E107" s="28" t="s">
        <v>91</v>
      </c>
      <c r="F107" s="28">
        <v>1</v>
      </c>
      <c r="G107" s="28" t="s">
        <v>46</v>
      </c>
      <c r="H107" s="28">
        <v>104</v>
      </c>
      <c r="I107" s="28" t="s">
        <v>265</v>
      </c>
      <c r="J107" s="28">
        <v>10409</v>
      </c>
      <c r="K107" s="28" t="s">
        <v>314</v>
      </c>
      <c r="L107" s="36">
        <v>1</v>
      </c>
      <c r="M107" s="28" t="e">
        <f>VLOOKUP(A:A,[1]查询当前所有门店保管帐库存!$A:$E,5,FALSE)</f>
        <v>#N/A</v>
      </c>
      <c r="N107" s="28">
        <v>27.1</v>
      </c>
      <c r="O107" s="28">
        <v>30.5</v>
      </c>
      <c r="P107" s="28">
        <v>30.5</v>
      </c>
      <c r="Q107" s="28"/>
      <c r="R107" s="30">
        <v>0.111475409836066</v>
      </c>
      <c r="S107" s="28" t="s">
        <v>49</v>
      </c>
      <c r="T107" s="28" t="s">
        <v>50</v>
      </c>
      <c r="U107" s="28" t="s">
        <v>111</v>
      </c>
      <c r="V107" s="28" t="s">
        <v>78</v>
      </c>
      <c r="W107" s="28" t="s">
        <v>53</v>
      </c>
      <c r="X107" s="28" t="s">
        <v>54</v>
      </c>
      <c r="Y107" s="28" t="s">
        <v>55</v>
      </c>
      <c r="Z107" s="28" t="s">
        <v>56</v>
      </c>
      <c r="AA107" s="28" t="s">
        <v>81</v>
      </c>
      <c r="AB107" s="28" t="s">
        <v>82</v>
      </c>
      <c r="AC107" s="28" t="s">
        <v>59</v>
      </c>
      <c r="AD107" s="28" t="s">
        <v>60</v>
      </c>
      <c r="AE107" s="28">
        <v>5629</v>
      </c>
      <c r="AF107" s="28" t="s">
        <v>149</v>
      </c>
      <c r="AG107" s="28"/>
      <c r="AH107" s="28"/>
      <c r="AI107" s="28"/>
      <c r="AJ107" s="28">
        <v>78</v>
      </c>
      <c r="AK107" s="28">
        <v>7</v>
      </c>
      <c r="AL107" s="28">
        <v>71</v>
      </c>
      <c r="AM107" s="28">
        <v>21</v>
      </c>
      <c r="AN107" s="28">
        <v>65</v>
      </c>
      <c r="AO107" s="28">
        <v>14</v>
      </c>
      <c r="AP107" s="28">
        <v>4008</v>
      </c>
    </row>
    <row r="108" spans="1:42">
      <c r="A108" s="28">
        <v>368</v>
      </c>
      <c r="B108" s="28" t="s">
        <v>500</v>
      </c>
      <c r="C108" s="28" t="s">
        <v>354</v>
      </c>
      <c r="D108" s="28" t="s">
        <v>489</v>
      </c>
      <c r="E108" s="28" t="s">
        <v>45</v>
      </c>
      <c r="F108" s="28">
        <v>1</v>
      </c>
      <c r="G108" s="28" t="s">
        <v>46</v>
      </c>
      <c r="H108" s="28">
        <v>101</v>
      </c>
      <c r="I108" s="28" t="s">
        <v>125</v>
      </c>
      <c r="J108" s="28">
        <v>10109</v>
      </c>
      <c r="K108" s="28" t="s">
        <v>490</v>
      </c>
      <c r="L108" s="36"/>
      <c r="M108" s="28" t="e">
        <f>VLOOKUP(A:A,[1]查询当前所有门店保管帐库存!$A:$E,5,FALSE)</f>
        <v>#N/A</v>
      </c>
      <c r="N108" s="28">
        <v>24</v>
      </c>
      <c r="O108" s="28">
        <v>26.8</v>
      </c>
      <c r="P108" s="28">
        <v>26.8</v>
      </c>
      <c r="Q108" s="28"/>
      <c r="R108" s="30">
        <v>0.104477611940299</v>
      </c>
      <c r="S108" s="28" t="s">
        <v>49</v>
      </c>
      <c r="T108" s="28" t="s">
        <v>50</v>
      </c>
      <c r="U108" s="28" t="s">
        <v>51</v>
      </c>
      <c r="V108" s="28" t="s">
        <v>78</v>
      </c>
      <c r="W108" s="28" t="s">
        <v>53</v>
      </c>
      <c r="X108" s="28" t="s">
        <v>54</v>
      </c>
      <c r="Y108" s="28" t="s">
        <v>55</v>
      </c>
      <c r="Z108" s="28" t="s">
        <v>56</v>
      </c>
      <c r="AA108" s="28" t="s">
        <v>69</v>
      </c>
      <c r="AB108" s="28" t="s">
        <v>82</v>
      </c>
      <c r="AC108" s="28" t="s">
        <v>59</v>
      </c>
      <c r="AD108" s="28" t="s">
        <v>60</v>
      </c>
      <c r="AE108" s="28">
        <v>5</v>
      </c>
      <c r="AF108" s="28" t="s">
        <v>70</v>
      </c>
      <c r="AG108" s="28"/>
      <c r="AH108" s="28">
        <v>2</v>
      </c>
      <c r="AI108" s="28"/>
      <c r="AJ108" s="28">
        <v>9</v>
      </c>
      <c r="AK108" s="28"/>
      <c r="AL108" s="28">
        <v>9</v>
      </c>
      <c r="AM108" s="28">
        <v>3</v>
      </c>
      <c r="AN108" s="28">
        <v>2</v>
      </c>
      <c r="AO108" s="28">
        <v>1</v>
      </c>
      <c r="AP108" s="28">
        <v>4008</v>
      </c>
    </row>
    <row r="109" hidden="1" spans="1:42">
      <c r="A109" s="28">
        <v>4760</v>
      </c>
      <c r="B109" s="28" t="s">
        <v>501</v>
      </c>
      <c r="C109" s="28" t="s">
        <v>502</v>
      </c>
      <c r="D109" s="28" t="s">
        <v>503</v>
      </c>
      <c r="E109" s="28" t="s">
        <v>91</v>
      </c>
      <c r="F109" s="28">
        <v>1</v>
      </c>
      <c r="G109" s="28" t="s">
        <v>46</v>
      </c>
      <c r="H109" s="28">
        <v>104</v>
      </c>
      <c r="I109" s="28" t="s">
        <v>265</v>
      </c>
      <c r="J109" s="28">
        <v>10409</v>
      </c>
      <c r="K109" s="28" t="s">
        <v>314</v>
      </c>
      <c r="L109" s="36">
        <v>1</v>
      </c>
      <c r="M109" s="28" t="e">
        <f>VLOOKUP(A:A,[1]查询当前所有门店保管帐库存!$A:$E,5,FALSE)</f>
        <v>#N/A</v>
      </c>
      <c r="N109" s="28">
        <v>3.21</v>
      </c>
      <c r="O109" s="28">
        <v>3.64</v>
      </c>
      <c r="P109" s="28">
        <v>4</v>
      </c>
      <c r="Q109" s="28"/>
      <c r="R109" s="30">
        <v>0.1975</v>
      </c>
      <c r="S109" s="28" t="s">
        <v>49</v>
      </c>
      <c r="T109" s="28" t="s">
        <v>50</v>
      </c>
      <c r="U109" s="28" t="s">
        <v>77</v>
      </c>
      <c r="V109" s="28" t="s">
        <v>78</v>
      </c>
      <c r="W109" s="28" t="s">
        <v>53</v>
      </c>
      <c r="X109" s="28" t="s">
        <v>54</v>
      </c>
      <c r="Y109" s="28" t="s">
        <v>55</v>
      </c>
      <c r="Z109" s="28" t="s">
        <v>56</v>
      </c>
      <c r="AA109" s="28" t="s">
        <v>69</v>
      </c>
      <c r="AB109" s="28" t="s">
        <v>82</v>
      </c>
      <c r="AC109" s="28" t="s">
        <v>59</v>
      </c>
      <c r="AD109" s="28" t="s">
        <v>60</v>
      </c>
      <c r="AE109" s="28">
        <v>5</v>
      </c>
      <c r="AF109" s="28" t="s">
        <v>70</v>
      </c>
      <c r="AG109" s="28"/>
      <c r="AH109" s="28">
        <v>28</v>
      </c>
      <c r="AI109" s="28"/>
      <c r="AJ109" s="28">
        <v>2</v>
      </c>
      <c r="AK109" s="28"/>
      <c r="AL109" s="28">
        <v>2</v>
      </c>
      <c r="AM109" s="28">
        <v>1</v>
      </c>
      <c r="AN109" s="28"/>
      <c r="AO109" s="28"/>
      <c r="AP109" s="28">
        <v>4008</v>
      </c>
    </row>
    <row r="110" spans="1:42">
      <c r="A110" s="28">
        <v>9558</v>
      </c>
      <c r="B110" s="28" t="s">
        <v>504</v>
      </c>
      <c r="C110" s="28" t="s">
        <v>505</v>
      </c>
      <c r="D110" s="28" t="s">
        <v>506</v>
      </c>
      <c r="E110" s="28" t="s">
        <v>507</v>
      </c>
      <c r="F110" s="28">
        <v>4</v>
      </c>
      <c r="G110" s="28" t="s">
        <v>108</v>
      </c>
      <c r="H110" s="28">
        <v>401</v>
      </c>
      <c r="I110" s="28" t="s">
        <v>226</v>
      </c>
      <c r="J110" s="28">
        <v>40108</v>
      </c>
      <c r="K110" s="28" t="s">
        <v>508</v>
      </c>
      <c r="L110" s="36"/>
      <c r="M110" s="28" t="e">
        <f>VLOOKUP(A:A,[1]查询当前所有门店保管帐库存!$A:$E,5,FALSE)</f>
        <v>#N/A</v>
      </c>
      <c r="N110" s="28">
        <v>84</v>
      </c>
      <c r="O110" s="28">
        <v>148</v>
      </c>
      <c r="P110" s="28">
        <v>148</v>
      </c>
      <c r="Q110" s="28"/>
      <c r="R110" s="30">
        <v>0.432432432432432</v>
      </c>
      <c r="S110" s="28" t="s">
        <v>76</v>
      </c>
      <c r="T110" s="28" t="s">
        <v>54</v>
      </c>
      <c r="U110" s="28" t="s">
        <v>111</v>
      </c>
      <c r="V110" s="28" t="s">
        <v>87</v>
      </c>
      <c r="W110" s="28" t="s">
        <v>79</v>
      </c>
      <c r="X110" s="28" t="s">
        <v>54</v>
      </c>
      <c r="Y110" s="28" t="s">
        <v>55</v>
      </c>
      <c r="Z110" s="28" t="s">
        <v>56</v>
      </c>
      <c r="AA110" s="28" t="s">
        <v>221</v>
      </c>
      <c r="AB110" s="28" t="s">
        <v>113</v>
      </c>
      <c r="AC110" s="28" t="s">
        <v>59</v>
      </c>
      <c r="AD110" s="28" t="s">
        <v>60</v>
      </c>
      <c r="AE110" s="28">
        <v>13700</v>
      </c>
      <c r="AF110" s="28" t="s">
        <v>222</v>
      </c>
      <c r="AG110" s="28"/>
      <c r="AH110" s="28"/>
      <c r="AI110" s="28"/>
      <c r="AJ110" s="28">
        <v>42</v>
      </c>
      <c r="AK110" s="28">
        <v>20</v>
      </c>
      <c r="AL110" s="28">
        <v>22</v>
      </c>
      <c r="AM110" s="28">
        <v>15</v>
      </c>
      <c r="AN110" s="28">
        <v>29</v>
      </c>
      <c r="AO110" s="28">
        <v>13</v>
      </c>
      <c r="AP110" s="28">
        <v>6305</v>
      </c>
    </row>
    <row r="111" spans="1:42">
      <c r="A111" s="28">
        <v>73348</v>
      </c>
      <c r="B111" s="28" t="s">
        <v>509</v>
      </c>
      <c r="C111" s="28" t="s">
        <v>510</v>
      </c>
      <c r="D111" s="28" t="s">
        <v>511</v>
      </c>
      <c r="E111" s="28" t="s">
        <v>207</v>
      </c>
      <c r="F111" s="28">
        <v>2</v>
      </c>
      <c r="G111" s="28" t="s">
        <v>208</v>
      </c>
      <c r="H111" s="28">
        <v>205</v>
      </c>
      <c r="I111" s="28" t="s">
        <v>209</v>
      </c>
      <c r="J111" s="28">
        <v>20517</v>
      </c>
      <c r="K111" s="28" t="s">
        <v>293</v>
      </c>
      <c r="L111" s="36"/>
      <c r="M111" s="28" t="e">
        <f>VLOOKUP(A:A,[1]查询当前所有门店保管帐库存!$A:$E,5,FALSE)</f>
        <v>#N/A</v>
      </c>
      <c r="N111" s="28">
        <v>1.45</v>
      </c>
      <c r="O111" s="28">
        <v>2.9</v>
      </c>
      <c r="P111" s="28">
        <v>2.9</v>
      </c>
      <c r="Q111" s="28"/>
      <c r="R111" s="30">
        <v>0.5</v>
      </c>
      <c r="S111" s="28" t="s">
        <v>49</v>
      </c>
      <c r="T111" s="28" t="s">
        <v>54</v>
      </c>
      <c r="U111" s="28" t="s">
        <v>77</v>
      </c>
      <c r="V111" s="28" t="s">
        <v>87</v>
      </c>
      <c r="W111" s="28" t="s">
        <v>53</v>
      </c>
      <c r="X111" s="28" t="s">
        <v>54</v>
      </c>
      <c r="Y111" s="28" t="s">
        <v>80</v>
      </c>
      <c r="Z111" s="28" t="s">
        <v>56</v>
      </c>
      <c r="AA111" s="28" t="s">
        <v>512</v>
      </c>
      <c r="AB111" s="28" t="s">
        <v>211</v>
      </c>
      <c r="AC111" s="28" t="s">
        <v>59</v>
      </c>
      <c r="AD111" s="28" t="s">
        <v>60</v>
      </c>
      <c r="AE111" s="28">
        <v>78227</v>
      </c>
      <c r="AF111" s="28" t="s">
        <v>513</v>
      </c>
      <c r="AG111" s="28"/>
      <c r="AH111" s="28"/>
      <c r="AI111" s="28"/>
      <c r="AJ111" s="28">
        <v>250.29</v>
      </c>
      <c r="AK111" s="28"/>
      <c r="AL111" s="28">
        <v>250.29</v>
      </c>
      <c r="AM111" s="28">
        <v>4</v>
      </c>
      <c r="AN111" s="28">
        <v>115.5</v>
      </c>
      <c r="AO111" s="28">
        <v>2</v>
      </c>
      <c r="AP111" s="28">
        <v>4256</v>
      </c>
    </row>
    <row r="112" spans="1:42">
      <c r="A112" s="28">
        <v>9156</v>
      </c>
      <c r="B112" s="28" t="s">
        <v>514</v>
      </c>
      <c r="C112" s="28" t="s">
        <v>498</v>
      </c>
      <c r="D112" s="28" t="s">
        <v>515</v>
      </c>
      <c r="E112" s="28" t="s">
        <v>91</v>
      </c>
      <c r="F112" s="28">
        <v>1</v>
      </c>
      <c r="G112" s="28" t="s">
        <v>46</v>
      </c>
      <c r="H112" s="28">
        <v>108</v>
      </c>
      <c r="I112" s="28" t="s">
        <v>417</v>
      </c>
      <c r="J112" s="28">
        <v>10804</v>
      </c>
      <c r="K112" s="28" t="s">
        <v>516</v>
      </c>
      <c r="L112" s="36"/>
      <c r="M112" s="28" t="e">
        <f>VLOOKUP(A:A,[1]查询当前所有门店保管帐库存!$A:$E,5,FALSE)</f>
        <v>#N/A</v>
      </c>
      <c r="N112" s="28">
        <v>55</v>
      </c>
      <c r="O112" s="28">
        <v>58.6</v>
      </c>
      <c r="P112" s="28">
        <v>58.6</v>
      </c>
      <c r="Q112" s="28"/>
      <c r="R112" s="30">
        <v>0.0614334470989761</v>
      </c>
      <c r="S112" s="28" t="s">
        <v>49</v>
      </c>
      <c r="T112" s="28" t="s">
        <v>50</v>
      </c>
      <c r="U112" s="28" t="s">
        <v>111</v>
      </c>
      <c r="V112" s="28" t="s">
        <v>78</v>
      </c>
      <c r="W112" s="28" t="s">
        <v>53</v>
      </c>
      <c r="X112" s="28" t="s">
        <v>54</v>
      </c>
      <c r="Y112" s="28" t="s">
        <v>55</v>
      </c>
      <c r="Z112" s="28" t="s">
        <v>56</v>
      </c>
      <c r="AA112" s="28" t="s">
        <v>81</v>
      </c>
      <c r="AB112" s="28" t="s">
        <v>82</v>
      </c>
      <c r="AC112" s="28" t="s">
        <v>59</v>
      </c>
      <c r="AD112" s="28" t="s">
        <v>60</v>
      </c>
      <c r="AE112" s="28">
        <v>5629</v>
      </c>
      <c r="AF112" s="28" t="s">
        <v>149</v>
      </c>
      <c r="AG112" s="28"/>
      <c r="AH112" s="28"/>
      <c r="AI112" s="28"/>
      <c r="AJ112" s="28">
        <v>166</v>
      </c>
      <c r="AK112" s="28">
        <v>31</v>
      </c>
      <c r="AL112" s="28">
        <v>135</v>
      </c>
      <c r="AM112" s="28">
        <v>51</v>
      </c>
      <c r="AN112" s="28">
        <v>64</v>
      </c>
      <c r="AO112" s="28">
        <v>27</v>
      </c>
      <c r="AP112" s="28">
        <v>4008</v>
      </c>
    </row>
    <row r="113" hidden="1" spans="1:42">
      <c r="A113" s="28">
        <v>141618</v>
      </c>
      <c r="B113" s="28" t="s">
        <v>517</v>
      </c>
      <c r="C113" s="28" t="s">
        <v>518</v>
      </c>
      <c r="D113" s="28" t="s">
        <v>519</v>
      </c>
      <c r="E113" s="28" t="s">
        <v>91</v>
      </c>
      <c r="F113" s="28">
        <v>1</v>
      </c>
      <c r="G113" s="28" t="s">
        <v>46</v>
      </c>
      <c r="H113" s="28">
        <v>121</v>
      </c>
      <c r="I113" s="28" t="s">
        <v>146</v>
      </c>
      <c r="J113" s="28">
        <v>12110</v>
      </c>
      <c r="K113" s="28" t="s">
        <v>520</v>
      </c>
      <c r="L113" s="36">
        <v>1</v>
      </c>
      <c r="M113" s="28" t="e">
        <f>VLOOKUP(A:A,[1]查询当前所有门店保管帐库存!$A:$E,5,FALSE)</f>
        <v>#N/A</v>
      </c>
      <c r="N113" s="28">
        <v>8.94</v>
      </c>
      <c r="O113" s="28">
        <v>29.8</v>
      </c>
      <c r="P113" s="28">
        <v>29.8</v>
      </c>
      <c r="Q113" s="28"/>
      <c r="R113" s="30">
        <v>0.7</v>
      </c>
      <c r="S113" s="28" t="s">
        <v>76</v>
      </c>
      <c r="T113" s="28" t="s">
        <v>67</v>
      </c>
      <c r="U113" s="28" t="s">
        <v>111</v>
      </c>
      <c r="V113" s="28" t="s">
        <v>87</v>
      </c>
      <c r="W113" s="28" t="s">
        <v>53</v>
      </c>
      <c r="X113" s="28" t="s">
        <v>54</v>
      </c>
      <c r="Y113" s="28" t="s">
        <v>55</v>
      </c>
      <c r="Z113" s="28" t="s">
        <v>56</v>
      </c>
      <c r="AA113" s="28" t="s">
        <v>69</v>
      </c>
      <c r="AB113" s="28" t="s">
        <v>82</v>
      </c>
      <c r="AC113" s="28" t="s">
        <v>59</v>
      </c>
      <c r="AD113" s="28" t="s">
        <v>60</v>
      </c>
      <c r="AE113" s="28">
        <v>5</v>
      </c>
      <c r="AF113" s="28" t="s">
        <v>70</v>
      </c>
      <c r="AG113" s="28"/>
      <c r="AH113" s="28"/>
      <c r="AI113" s="28"/>
      <c r="AJ113" s="28">
        <v>39</v>
      </c>
      <c r="AK113" s="28"/>
      <c r="AL113" s="28">
        <v>39</v>
      </c>
      <c r="AM113" s="28">
        <v>20</v>
      </c>
      <c r="AN113" s="28">
        <v>7</v>
      </c>
      <c r="AO113" s="28">
        <v>4</v>
      </c>
      <c r="AP113" s="28">
        <v>4008</v>
      </c>
    </row>
    <row r="114" spans="1:42">
      <c r="A114" s="28">
        <v>28413</v>
      </c>
      <c r="B114" s="28" t="s">
        <v>521</v>
      </c>
      <c r="C114" s="28" t="s">
        <v>522</v>
      </c>
      <c r="D114" s="28" t="s">
        <v>523</v>
      </c>
      <c r="E114" s="28" t="s">
        <v>160</v>
      </c>
      <c r="F114" s="28">
        <v>7</v>
      </c>
      <c r="G114" s="28" t="s">
        <v>198</v>
      </c>
      <c r="H114" s="28">
        <v>702</v>
      </c>
      <c r="I114" s="28" t="s">
        <v>524</v>
      </c>
      <c r="J114" s="28">
        <v>70201</v>
      </c>
      <c r="K114" s="28" t="s">
        <v>525</v>
      </c>
      <c r="L114" s="36"/>
      <c r="M114" s="28" t="e">
        <f>VLOOKUP(A:A,[1]查询当前所有门店保管帐库存!$A:$E,5,FALSE)</f>
        <v>#N/A</v>
      </c>
      <c r="N114" s="28">
        <v>152.44</v>
      </c>
      <c r="O114" s="28">
        <v>185</v>
      </c>
      <c r="P114" s="28">
        <v>185</v>
      </c>
      <c r="Q114" s="28"/>
      <c r="R114" s="30">
        <v>0.176</v>
      </c>
      <c r="S114" s="28" t="s">
        <v>76</v>
      </c>
      <c r="T114" s="28" t="s">
        <v>54</v>
      </c>
      <c r="U114" s="28" t="s">
        <v>111</v>
      </c>
      <c r="V114" s="28" t="s">
        <v>78</v>
      </c>
      <c r="W114" s="28" t="s">
        <v>53</v>
      </c>
      <c r="X114" s="28" t="s">
        <v>54</v>
      </c>
      <c r="Y114" s="28" t="s">
        <v>55</v>
      </c>
      <c r="Z114" s="28" t="s">
        <v>180</v>
      </c>
      <c r="AA114" s="28" t="s">
        <v>54</v>
      </c>
      <c r="AB114" s="28" t="s">
        <v>113</v>
      </c>
      <c r="AC114" s="28" t="s">
        <v>59</v>
      </c>
      <c r="AD114" s="28" t="s">
        <v>60</v>
      </c>
      <c r="AE114" s="28">
        <v>99</v>
      </c>
      <c r="AF114" s="28" t="s">
        <v>201</v>
      </c>
      <c r="AG114" s="28"/>
      <c r="AH114" s="28">
        <v>77</v>
      </c>
      <c r="AI114" s="28"/>
      <c r="AJ114" s="28">
        <v>0</v>
      </c>
      <c r="AK114" s="28"/>
      <c r="AL114" s="28"/>
      <c r="AM114" s="28"/>
      <c r="AN114" s="28">
        <v>1</v>
      </c>
      <c r="AO114" s="28">
        <v>1</v>
      </c>
      <c r="AP114" s="28">
        <v>6305</v>
      </c>
    </row>
    <row r="115" spans="1:42">
      <c r="A115" s="28">
        <v>28417</v>
      </c>
      <c r="B115" s="28" t="s">
        <v>526</v>
      </c>
      <c r="C115" s="28" t="s">
        <v>196</v>
      </c>
      <c r="D115" s="28" t="s">
        <v>523</v>
      </c>
      <c r="E115" s="28" t="s">
        <v>160</v>
      </c>
      <c r="F115" s="28">
        <v>7</v>
      </c>
      <c r="G115" s="28" t="s">
        <v>198</v>
      </c>
      <c r="H115" s="28">
        <v>705</v>
      </c>
      <c r="I115" s="28" t="s">
        <v>199</v>
      </c>
      <c r="J115" s="28">
        <v>70502</v>
      </c>
      <c r="K115" s="28" t="s">
        <v>527</v>
      </c>
      <c r="L115" s="36"/>
      <c r="M115" s="28" t="e">
        <f>VLOOKUP(A:A,[1]查询当前所有门店保管帐库存!$A:$E,5,FALSE)</f>
        <v>#N/A</v>
      </c>
      <c r="N115" s="28">
        <v>173.04</v>
      </c>
      <c r="O115" s="28">
        <v>218</v>
      </c>
      <c r="P115" s="28">
        <v>218</v>
      </c>
      <c r="Q115" s="28"/>
      <c r="R115" s="30">
        <v>0.206238532110092</v>
      </c>
      <c r="S115" s="28" t="s">
        <v>76</v>
      </c>
      <c r="T115" s="28" t="s">
        <v>54</v>
      </c>
      <c r="U115" s="28" t="s">
        <v>51</v>
      </c>
      <c r="V115" s="28" t="s">
        <v>52</v>
      </c>
      <c r="W115" s="28" t="s">
        <v>53</v>
      </c>
      <c r="X115" s="28" t="s">
        <v>54</v>
      </c>
      <c r="Y115" s="28" t="s">
        <v>55</v>
      </c>
      <c r="Z115" s="28" t="s">
        <v>127</v>
      </c>
      <c r="AA115" s="28" t="s">
        <v>54</v>
      </c>
      <c r="AB115" s="28" t="s">
        <v>113</v>
      </c>
      <c r="AC115" s="28" t="s">
        <v>59</v>
      </c>
      <c r="AD115" s="28" t="s">
        <v>60</v>
      </c>
      <c r="AE115" s="28">
        <v>99</v>
      </c>
      <c r="AF115" s="28" t="s">
        <v>201</v>
      </c>
      <c r="AG115" s="28"/>
      <c r="AH115" s="28">
        <v>77</v>
      </c>
      <c r="AI115" s="28"/>
      <c r="AJ115" s="28">
        <v>0</v>
      </c>
      <c r="AK115" s="28"/>
      <c r="AL115" s="28"/>
      <c r="AM115" s="28"/>
      <c r="AN115" s="28"/>
      <c r="AO115" s="28"/>
      <c r="AP115" s="28">
        <v>6305</v>
      </c>
    </row>
    <row r="116" spans="1:42">
      <c r="A116" s="28">
        <v>28419</v>
      </c>
      <c r="B116" s="28" t="s">
        <v>528</v>
      </c>
      <c r="C116" s="28" t="s">
        <v>529</v>
      </c>
      <c r="D116" s="28" t="s">
        <v>523</v>
      </c>
      <c r="E116" s="28" t="s">
        <v>160</v>
      </c>
      <c r="F116" s="28">
        <v>7</v>
      </c>
      <c r="G116" s="28" t="s">
        <v>198</v>
      </c>
      <c r="H116" s="28">
        <v>705</v>
      </c>
      <c r="I116" s="28" t="s">
        <v>199</v>
      </c>
      <c r="J116" s="28">
        <v>70502</v>
      </c>
      <c r="K116" s="28" t="s">
        <v>527</v>
      </c>
      <c r="L116" s="36"/>
      <c r="M116" s="28" t="e">
        <f>VLOOKUP(A:A,[1]查询当前所有门店保管帐库存!$A:$E,5,FALSE)</f>
        <v>#N/A</v>
      </c>
      <c r="N116" s="28">
        <v>181.28</v>
      </c>
      <c r="O116" s="28">
        <v>230</v>
      </c>
      <c r="P116" s="28">
        <v>230</v>
      </c>
      <c r="Q116" s="28"/>
      <c r="R116" s="30">
        <v>0.211826086956522</v>
      </c>
      <c r="S116" s="28" t="s">
        <v>76</v>
      </c>
      <c r="T116" s="28" t="s">
        <v>54</v>
      </c>
      <c r="U116" s="28" t="s">
        <v>51</v>
      </c>
      <c r="V116" s="28" t="s">
        <v>52</v>
      </c>
      <c r="W116" s="28" t="s">
        <v>53</v>
      </c>
      <c r="X116" s="28" t="s">
        <v>54</v>
      </c>
      <c r="Y116" s="28" t="s">
        <v>55</v>
      </c>
      <c r="Z116" s="28" t="s">
        <v>127</v>
      </c>
      <c r="AA116" s="28" t="s">
        <v>54</v>
      </c>
      <c r="AB116" s="28" t="s">
        <v>113</v>
      </c>
      <c r="AC116" s="28" t="s">
        <v>59</v>
      </c>
      <c r="AD116" s="28" t="s">
        <v>60</v>
      </c>
      <c r="AE116" s="28">
        <v>99</v>
      </c>
      <c r="AF116" s="28" t="s">
        <v>201</v>
      </c>
      <c r="AG116" s="28"/>
      <c r="AH116" s="28">
        <v>77</v>
      </c>
      <c r="AI116" s="28"/>
      <c r="AJ116" s="28">
        <v>1</v>
      </c>
      <c r="AK116" s="28"/>
      <c r="AL116" s="28">
        <v>1</v>
      </c>
      <c r="AM116" s="28">
        <v>1</v>
      </c>
      <c r="AN116" s="28"/>
      <c r="AO116" s="28"/>
      <c r="AP116" s="28">
        <v>6305</v>
      </c>
    </row>
    <row r="117" spans="1:42">
      <c r="A117" s="28">
        <v>28437</v>
      </c>
      <c r="B117" s="28" t="s">
        <v>530</v>
      </c>
      <c r="C117" s="28" t="s">
        <v>531</v>
      </c>
      <c r="D117" s="28" t="s">
        <v>532</v>
      </c>
      <c r="E117" s="28" t="s">
        <v>45</v>
      </c>
      <c r="F117" s="28">
        <v>8</v>
      </c>
      <c r="G117" s="28" t="s">
        <v>349</v>
      </c>
      <c r="H117" s="28">
        <v>805</v>
      </c>
      <c r="I117" s="28" t="s">
        <v>533</v>
      </c>
      <c r="J117" s="28">
        <v>80505</v>
      </c>
      <c r="K117" s="28" t="s">
        <v>534</v>
      </c>
      <c r="L117" s="36"/>
      <c r="M117" s="28" t="e">
        <f>VLOOKUP(A:A,[1]查询当前所有门店保管帐库存!$A:$E,5,FALSE)</f>
        <v>#N/A</v>
      </c>
      <c r="N117" s="28">
        <v>9.3</v>
      </c>
      <c r="O117" s="28">
        <v>10.9</v>
      </c>
      <c r="P117" s="28">
        <v>10.9</v>
      </c>
      <c r="Q117" s="28"/>
      <c r="R117" s="30">
        <v>0.146788990825688</v>
      </c>
      <c r="S117" s="28" t="s">
        <v>49</v>
      </c>
      <c r="T117" s="28" t="s">
        <v>54</v>
      </c>
      <c r="U117" s="28" t="s">
        <v>51</v>
      </c>
      <c r="V117" s="28" t="s">
        <v>78</v>
      </c>
      <c r="W117" s="28" t="s">
        <v>53</v>
      </c>
      <c r="X117" s="28" t="s">
        <v>54</v>
      </c>
      <c r="Y117" s="28" t="s">
        <v>248</v>
      </c>
      <c r="Z117" s="28" t="s">
        <v>56</v>
      </c>
      <c r="AA117" s="28" t="s">
        <v>148</v>
      </c>
      <c r="AB117" s="28" t="s">
        <v>113</v>
      </c>
      <c r="AC117" s="28" t="s">
        <v>59</v>
      </c>
      <c r="AD117" s="28" t="s">
        <v>60</v>
      </c>
      <c r="AE117" s="28">
        <v>1573</v>
      </c>
      <c r="AF117" s="28" t="s">
        <v>535</v>
      </c>
      <c r="AG117" s="28"/>
      <c r="AH117" s="28">
        <v>1</v>
      </c>
      <c r="AI117" s="28"/>
      <c r="AJ117" s="28">
        <v>0</v>
      </c>
      <c r="AK117" s="28"/>
      <c r="AL117" s="28"/>
      <c r="AM117" s="28"/>
      <c r="AN117" s="28"/>
      <c r="AO117" s="28"/>
      <c r="AP117" s="28">
        <v>6305</v>
      </c>
    </row>
    <row r="118" spans="1:42">
      <c r="A118" s="28">
        <v>11439</v>
      </c>
      <c r="B118" s="28" t="s">
        <v>536</v>
      </c>
      <c r="C118" s="28" t="s">
        <v>217</v>
      </c>
      <c r="D118" s="28" t="s">
        <v>537</v>
      </c>
      <c r="E118" s="28" t="s">
        <v>45</v>
      </c>
      <c r="F118" s="28">
        <v>1</v>
      </c>
      <c r="G118" s="28" t="s">
        <v>46</v>
      </c>
      <c r="H118" s="28">
        <v>103</v>
      </c>
      <c r="I118" s="28" t="s">
        <v>129</v>
      </c>
      <c r="J118" s="28">
        <v>10303</v>
      </c>
      <c r="K118" s="28" t="s">
        <v>538</v>
      </c>
      <c r="L118" s="36"/>
      <c r="M118" s="28" t="e">
        <f>VLOOKUP(A:A,[1]查询当前所有门店保管帐库存!$A:$E,5,FALSE)</f>
        <v>#N/A</v>
      </c>
      <c r="N118" s="28">
        <v>6.834</v>
      </c>
      <c r="O118" s="28">
        <v>8.5</v>
      </c>
      <c r="P118" s="28">
        <v>8.5</v>
      </c>
      <c r="Q118" s="28"/>
      <c r="R118" s="30">
        <v>0.196</v>
      </c>
      <c r="S118" s="28" t="s">
        <v>49</v>
      </c>
      <c r="T118" s="28" t="s">
        <v>50</v>
      </c>
      <c r="U118" s="28" t="s">
        <v>77</v>
      </c>
      <c r="V118" s="28" t="s">
        <v>78</v>
      </c>
      <c r="W118" s="28" t="s">
        <v>53</v>
      </c>
      <c r="X118" s="28" t="s">
        <v>54</v>
      </c>
      <c r="Y118" s="28" t="s">
        <v>55</v>
      </c>
      <c r="Z118" s="28" t="s">
        <v>56</v>
      </c>
      <c r="AA118" s="28" t="s">
        <v>340</v>
      </c>
      <c r="AB118" s="28" t="s">
        <v>82</v>
      </c>
      <c r="AC118" s="28" t="s">
        <v>59</v>
      </c>
      <c r="AD118" s="28" t="s">
        <v>60</v>
      </c>
      <c r="AE118" s="28">
        <v>77771</v>
      </c>
      <c r="AF118" s="28" t="s">
        <v>341</v>
      </c>
      <c r="AG118" s="28"/>
      <c r="AH118" s="28">
        <v>2</v>
      </c>
      <c r="AI118" s="28"/>
      <c r="AJ118" s="28">
        <v>6</v>
      </c>
      <c r="AK118" s="28"/>
      <c r="AL118" s="28">
        <v>6</v>
      </c>
      <c r="AM118" s="28">
        <v>6</v>
      </c>
      <c r="AN118" s="28"/>
      <c r="AO118" s="28"/>
      <c r="AP118" s="28">
        <v>4008</v>
      </c>
    </row>
    <row r="119" hidden="1" spans="1:42">
      <c r="A119" s="28">
        <v>151441</v>
      </c>
      <c r="B119" s="28" t="s">
        <v>539</v>
      </c>
      <c r="C119" s="28" t="s">
        <v>540</v>
      </c>
      <c r="D119" s="28" t="s">
        <v>541</v>
      </c>
      <c r="E119" s="28" t="s">
        <v>91</v>
      </c>
      <c r="F119" s="28">
        <v>3</v>
      </c>
      <c r="G119" s="28" t="s">
        <v>394</v>
      </c>
      <c r="H119" s="28">
        <v>306</v>
      </c>
      <c r="I119" s="28" t="s">
        <v>542</v>
      </c>
      <c r="J119" s="28">
        <v>30602</v>
      </c>
      <c r="K119" s="28" t="s">
        <v>543</v>
      </c>
      <c r="L119" s="36">
        <v>1</v>
      </c>
      <c r="M119" s="28" t="e">
        <f>VLOOKUP(A:A,[1]查询当前所有门店保管帐库存!$A:$E,5,FALSE)</f>
        <v>#N/A</v>
      </c>
      <c r="N119" s="28">
        <v>49</v>
      </c>
      <c r="O119" s="28">
        <v>88</v>
      </c>
      <c r="P119" s="28">
        <v>88</v>
      </c>
      <c r="Q119" s="28"/>
      <c r="R119" s="30">
        <v>0.443181818181818</v>
      </c>
      <c r="S119" s="28" t="s">
        <v>54</v>
      </c>
      <c r="T119" s="28" t="s">
        <v>54</v>
      </c>
      <c r="U119" s="28" t="s">
        <v>77</v>
      </c>
      <c r="V119" s="28" t="s">
        <v>87</v>
      </c>
      <c r="W119" s="28" t="s">
        <v>54</v>
      </c>
      <c r="X119" s="28" t="s">
        <v>54</v>
      </c>
      <c r="Y119" s="28" t="s">
        <v>54</v>
      </c>
      <c r="Z119" s="28" t="s">
        <v>54</v>
      </c>
      <c r="AA119" s="28" t="s">
        <v>54</v>
      </c>
      <c r="AB119" s="28" t="s">
        <v>54</v>
      </c>
      <c r="AC119" s="28" t="s">
        <v>54</v>
      </c>
      <c r="AD119" s="28" t="s">
        <v>54</v>
      </c>
      <c r="AE119" s="28">
        <v>88729</v>
      </c>
      <c r="AF119" s="28" t="s">
        <v>544</v>
      </c>
      <c r="AG119" s="28"/>
      <c r="AH119" s="28"/>
      <c r="AI119" s="28"/>
      <c r="AJ119" s="28">
        <v>13</v>
      </c>
      <c r="AK119" s="28">
        <v>2</v>
      </c>
      <c r="AL119" s="28">
        <v>11</v>
      </c>
      <c r="AM119" s="28">
        <v>4</v>
      </c>
      <c r="AN119" s="28">
        <v>2</v>
      </c>
      <c r="AO119" s="28">
        <v>2</v>
      </c>
      <c r="AP119" s="28"/>
    </row>
    <row r="120" hidden="1" spans="1:42">
      <c r="A120" s="28">
        <v>151442</v>
      </c>
      <c r="B120" s="28" t="s">
        <v>545</v>
      </c>
      <c r="C120" s="28" t="s">
        <v>546</v>
      </c>
      <c r="D120" s="28" t="s">
        <v>541</v>
      </c>
      <c r="E120" s="28" t="s">
        <v>91</v>
      </c>
      <c r="F120" s="28">
        <v>3</v>
      </c>
      <c r="G120" s="28" t="s">
        <v>394</v>
      </c>
      <c r="H120" s="28">
        <v>306</v>
      </c>
      <c r="I120" s="28" t="s">
        <v>542</v>
      </c>
      <c r="J120" s="28">
        <v>30602</v>
      </c>
      <c r="K120" s="28" t="s">
        <v>543</v>
      </c>
      <c r="L120" s="36">
        <v>1</v>
      </c>
      <c r="M120" s="28" t="e">
        <f>VLOOKUP(A:A,[1]查询当前所有门店保管帐库存!$A:$E,5,FALSE)</f>
        <v>#N/A</v>
      </c>
      <c r="N120" s="28">
        <v>49</v>
      </c>
      <c r="O120" s="28">
        <v>88</v>
      </c>
      <c r="P120" s="28">
        <v>88</v>
      </c>
      <c r="Q120" s="28"/>
      <c r="R120" s="30">
        <v>0.443181818181818</v>
      </c>
      <c r="S120" s="28" t="s">
        <v>54</v>
      </c>
      <c r="T120" s="28" t="s">
        <v>54</v>
      </c>
      <c r="U120" s="28" t="s">
        <v>77</v>
      </c>
      <c r="V120" s="28" t="s">
        <v>87</v>
      </c>
      <c r="W120" s="28" t="s">
        <v>54</v>
      </c>
      <c r="X120" s="28" t="s">
        <v>54</v>
      </c>
      <c r="Y120" s="28" t="s">
        <v>54</v>
      </c>
      <c r="Z120" s="28" t="s">
        <v>54</v>
      </c>
      <c r="AA120" s="28" t="s">
        <v>54</v>
      </c>
      <c r="AB120" s="28" t="s">
        <v>54</v>
      </c>
      <c r="AC120" s="28" t="s">
        <v>54</v>
      </c>
      <c r="AD120" s="28" t="s">
        <v>54</v>
      </c>
      <c r="AE120" s="28">
        <v>88729</v>
      </c>
      <c r="AF120" s="28" t="s">
        <v>544</v>
      </c>
      <c r="AG120" s="28"/>
      <c r="AH120" s="28"/>
      <c r="AI120" s="28"/>
      <c r="AJ120" s="28">
        <v>15</v>
      </c>
      <c r="AK120" s="28">
        <v>11</v>
      </c>
      <c r="AL120" s="28">
        <v>4</v>
      </c>
      <c r="AM120" s="28">
        <v>3</v>
      </c>
      <c r="AN120" s="28">
        <v>3</v>
      </c>
      <c r="AO120" s="28">
        <v>1</v>
      </c>
      <c r="AP120" s="28"/>
    </row>
    <row r="121" hidden="1" spans="1:42">
      <c r="A121" s="28">
        <v>151432</v>
      </c>
      <c r="B121" s="28" t="s">
        <v>547</v>
      </c>
      <c r="C121" s="28" t="s">
        <v>546</v>
      </c>
      <c r="D121" s="28" t="s">
        <v>541</v>
      </c>
      <c r="E121" s="28" t="s">
        <v>91</v>
      </c>
      <c r="F121" s="28">
        <v>3</v>
      </c>
      <c r="G121" s="28" t="s">
        <v>394</v>
      </c>
      <c r="H121" s="28">
        <v>306</v>
      </c>
      <c r="I121" s="28" t="s">
        <v>542</v>
      </c>
      <c r="J121" s="28">
        <v>30602</v>
      </c>
      <c r="K121" s="28" t="s">
        <v>543</v>
      </c>
      <c r="L121" s="36">
        <v>1</v>
      </c>
      <c r="M121" s="28" t="e">
        <f>VLOOKUP(A:A,[1]查询当前所有门店保管帐库存!$A:$E,5,FALSE)</f>
        <v>#N/A</v>
      </c>
      <c r="N121" s="28">
        <v>49</v>
      </c>
      <c r="O121" s="28">
        <v>88</v>
      </c>
      <c r="P121" s="28">
        <v>88</v>
      </c>
      <c r="Q121" s="28"/>
      <c r="R121" s="30">
        <v>0.443181818181818</v>
      </c>
      <c r="S121" s="28" t="s">
        <v>54</v>
      </c>
      <c r="T121" s="28" t="s">
        <v>54</v>
      </c>
      <c r="U121" s="28" t="s">
        <v>77</v>
      </c>
      <c r="V121" s="28" t="s">
        <v>87</v>
      </c>
      <c r="W121" s="28" t="s">
        <v>54</v>
      </c>
      <c r="X121" s="28" t="s">
        <v>54</v>
      </c>
      <c r="Y121" s="28" t="s">
        <v>54</v>
      </c>
      <c r="Z121" s="28" t="s">
        <v>54</v>
      </c>
      <c r="AA121" s="28" t="s">
        <v>54</v>
      </c>
      <c r="AB121" s="28" t="s">
        <v>54</v>
      </c>
      <c r="AC121" s="28" t="s">
        <v>54</v>
      </c>
      <c r="AD121" s="28" t="s">
        <v>54</v>
      </c>
      <c r="AE121" s="28">
        <v>88729</v>
      </c>
      <c r="AF121" s="28" t="s">
        <v>544</v>
      </c>
      <c r="AG121" s="28"/>
      <c r="AH121" s="28"/>
      <c r="AI121" s="28"/>
      <c r="AJ121" s="28">
        <v>13</v>
      </c>
      <c r="AK121" s="28">
        <v>1</v>
      </c>
      <c r="AL121" s="28">
        <v>12</v>
      </c>
      <c r="AM121" s="28">
        <v>6</v>
      </c>
      <c r="AN121" s="28">
        <v>4</v>
      </c>
      <c r="AO121" s="28">
        <v>1</v>
      </c>
      <c r="AP121" s="28"/>
    </row>
    <row r="122" hidden="1" spans="1:42">
      <c r="A122" s="28">
        <v>151294</v>
      </c>
      <c r="B122" s="28" t="s">
        <v>548</v>
      </c>
      <c r="C122" s="28" t="s">
        <v>549</v>
      </c>
      <c r="D122" s="28" t="s">
        <v>541</v>
      </c>
      <c r="E122" s="28" t="s">
        <v>91</v>
      </c>
      <c r="F122" s="28">
        <v>8</v>
      </c>
      <c r="G122" s="28" t="s">
        <v>349</v>
      </c>
      <c r="H122" s="28">
        <v>808</v>
      </c>
      <c r="I122" s="28" t="s">
        <v>550</v>
      </c>
      <c r="J122" s="28">
        <v>80806</v>
      </c>
      <c r="K122" s="28" t="s">
        <v>551</v>
      </c>
      <c r="L122" s="36">
        <v>1</v>
      </c>
      <c r="M122" s="28" t="e">
        <f>VLOOKUP(A:A,[1]查询当前所有门店保管帐库存!$A:$E,5,FALSE)</f>
        <v>#N/A</v>
      </c>
      <c r="N122" s="28">
        <v>49</v>
      </c>
      <c r="O122" s="28">
        <v>88</v>
      </c>
      <c r="P122" s="28">
        <v>88</v>
      </c>
      <c r="Q122" s="28"/>
      <c r="R122" s="30">
        <v>0.443181818181818</v>
      </c>
      <c r="S122" s="28" t="s">
        <v>54</v>
      </c>
      <c r="T122" s="28" t="s">
        <v>54</v>
      </c>
      <c r="U122" s="28" t="s">
        <v>111</v>
      </c>
      <c r="V122" s="28" t="s">
        <v>87</v>
      </c>
      <c r="W122" s="28" t="s">
        <v>54</v>
      </c>
      <c r="X122" s="28" t="s">
        <v>54</v>
      </c>
      <c r="Y122" s="28" t="s">
        <v>54</v>
      </c>
      <c r="Z122" s="28" t="s">
        <v>54</v>
      </c>
      <c r="AA122" s="28" t="s">
        <v>54</v>
      </c>
      <c r="AB122" s="28" t="s">
        <v>54</v>
      </c>
      <c r="AC122" s="28" t="s">
        <v>54</v>
      </c>
      <c r="AD122" s="28" t="s">
        <v>54</v>
      </c>
      <c r="AE122" s="28">
        <v>88729</v>
      </c>
      <c r="AF122" s="28" t="s">
        <v>544</v>
      </c>
      <c r="AG122" s="28"/>
      <c r="AH122" s="28"/>
      <c r="AI122" s="28"/>
      <c r="AJ122" s="28">
        <v>7</v>
      </c>
      <c r="AK122" s="28"/>
      <c r="AL122" s="28">
        <v>7</v>
      </c>
      <c r="AM122" s="28">
        <v>4</v>
      </c>
      <c r="AN122" s="28">
        <v>6</v>
      </c>
      <c r="AO122" s="28">
        <v>4</v>
      </c>
      <c r="AP122" s="28"/>
    </row>
    <row r="123" spans="1:42">
      <c r="A123" s="28">
        <v>27853</v>
      </c>
      <c r="B123" s="28" t="s">
        <v>552</v>
      </c>
      <c r="C123" s="28" t="s">
        <v>553</v>
      </c>
      <c r="D123" s="28" t="s">
        <v>554</v>
      </c>
      <c r="E123" s="28" t="s">
        <v>45</v>
      </c>
      <c r="F123" s="28">
        <v>1</v>
      </c>
      <c r="G123" s="28" t="s">
        <v>46</v>
      </c>
      <c r="H123" s="28">
        <v>109</v>
      </c>
      <c r="I123" s="28" t="s">
        <v>187</v>
      </c>
      <c r="J123" s="28">
        <v>10902</v>
      </c>
      <c r="K123" s="28" t="s">
        <v>555</v>
      </c>
      <c r="L123" s="36"/>
      <c r="M123" s="28" t="e">
        <f>VLOOKUP(A:A,[1]查询当前所有门店保管帐库存!$A:$E,5,FALSE)</f>
        <v>#N/A</v>
      </c>
      <c r="N123" s="28">
        <v>11</v>
      </c>
      <c r="O123" s="28">
        <v>25</v>
      </c>
      <c r="P123" s="28">
        <v>25</v>
      </c>
      <c r="Q123" s="28"/>
      <c r="R123" s="30">
        <v>0.56</v>
      </c>
      <c r="S123" s="28" t="s">
        <v>49</v>
      </c>
      <c r="T123" s="28" t="s">
        <v>50</v>
      </c>
      <c r="U123" s="28" t="s">
        <v>51</v>
      </c>
      <c r="V123" s="28" t="s">
        <v>87</v>
      </c>
      <c r="W123" s="28" t="s">
        <v>53</v>
      </c>
      <c r="X123" s="28" t="s">
        <v>54</v>
      </c>
      <c r="Y123" s="28" t="s">
        <v>55</v>
      </c>
      <c r="Z123" s="28" t="s">
        <v>56</v>
      </c>
      <c r="AA123" s="28" t="s">
        <v>69</v>
      </c>
      <c r="AB123" s="28" t="s">
        <v>82</v>
      </c>
      <c r="AC123" s="28" t="s">
        <v>59</v>
      </c>
      <c r="AD123" s="28" t="s">
        <v>60</v>
      </c>
      <c r="AE123" s="28">
        <v>5</v>
      </c>
      <c r="AF123" s="28" t="s">
        <v>70</v>
      </c>
      <c r="AG123" s="28"/>
      <c r="AH123" s="28">
        <v>28</v>
      </c>
      <c r="AI123" s="28"/>
      <c r="AJ123" s="28">
        <v>0</v>
      </c>
      <c r="AK123" s="28"/>
      <c r="AL123" s="28"/>
      <c r="AM123" s="28"/>
      <c r="AN123" s="28"/>
      <c r="AO123" s="28"/>
      <c r="AP123" s="28">
        <v>4008</v>
      </c>
    </row>
    <row r="124" spans="1:42">
      <c r="A124" s="28">
        <v>27920</v>
      </c>
      <c r="B124" s="28" t="s">
        <v>556</v>
      </c>
      <c r="C124" s="28" t="s">
        <v>557</v>
      </c>
      <c r="D124" s="28" t="s">
        <v>558</v>
      </c>
      <c r="E124" s="28" t="s">
        <v>91</v>
      </c>
      <c r="F124" s="28">
        <v>1</v>
      </c>
      <c r="G124" s="28" t="s">
        <v>46</v>
      </c>
      <c r="H124" s="28">
        <v>119</v>
      </c>
      <c r="I124" s="28" t="s">
        <v>422</v>
      </c>
      <c r="J124" s="28">
        <v>11901</v>
      </c>
      <c r="K124" s="28" t="s">
        <v>559</v>
      </c>
      <c r="L124" s="36"/>
      <c r="M124" s="28" t="e">
        <f>VLOOKUP(A:A,[1]查询当前所有门店保管帐库存!$A:$E,5,FALSE)</f>
        <v>#N/A</v>
      </c>
      <c r="N124" s="28">
        <v>2.5</v>
      </c>
      <c r="O124" s="28">
        <v>3.4</v>
      </c>
      <c r="P124" s="28">
        <v>3.4</v>
      </c>
      <c r="Q124" s="28"/>
      <c r="R124" s="30">
        <v>0.264705882352941</v>
      </c>
      <c r="S124" s="28" t="s">
        <v>49</v>
      </c>
      <c r="T124" s="28" t="s">
        <v>50</v>
      </c>
      <c r="U124" s="28" t="s">
        <v>111</v>
      </c>
      <c r="V124" s="28" t="s">
        <v>52</v>
      </c>
      <c r="W124" s="28" t="s">
        <v>53</v>
      </c>
      <c r="X124" s="28" t="s">
        <v>54</v>
      </c>
      <c r="Y124" s="28" t="s">
        <v>55</v>
      </c>
      <c r="Z124" s="28" t="s">
        <v>68</v>
      </c>
      <c r="AA124" s="28" t="s">
        <v>57</v>
      </c>
      <c r="AB124" s="28" t="s">
        <v>58</v>
      </c>
      <c r="AC124" s="28" t="s">
        <v>59</v>
      </c>
      <c r="AD124" s="28" t="s">
        <v>60</v>
      </c>
      <c r="AE124" s="28">
        <v>70543</v>
      </c>
      <c r="AF124" s="28" t="s">
        <v>168</v>
      </c>
      <c r="AG124" s="28"/>
      <c r="AH124" s="28">
        <v>126</v>
      </c>
      <c r="AI124" s="28"/>
      <c r="AJ124" s="28">
        <v>10</v>
      </c>
      <c r="AK124" s="28"/>
      <c r="AL124" s="28">
        <v>10</v>
      </c>
      <c r="AM124" s="28">
        <v>3</v>
      </c>
      <c r="AN124" s="28">
        <v>35</v>
      </c>
      <c r="AO124" s="28">
        <v>8</v>
      </c>
      <c r="AP124" s="28">
        <v>4005</v>
      </c>
    </row>
    <row r="125" spans="1:42">
      <c r="A125" s="28">
        <v>17060</v>
      </c>
      <c r="B125" s="28" t="s">
        <v>560</v>
      </c>
      <c r="C125" s="28" t="s">
        <v>561</v>
      </c>
      <c r="D125" s="28" t="s">
        <v>562</v>
      </c>
      <c r="E125" s="28" t="s">
        <v>91</v>
      </c>
      <c r="F125" s="28">
        <v>1</v>
      </c>
      <c r="G125" s="28" t="s">
        <v>46</v>
      </c>
      <c r="H125" s="28">
        <v>102</v>
      </c>
      <c r="I125" s="28" t="s">
        <v>366</v>
      </c>
      <c r="J125" s="28">
        <v>10201</v>
      </c>
      <c r="K125" s="28" t="s">
        <v>390</v>
      </c>
      <c r="L125" s="36"/>
      <c r="M125" s="28" t="e">
        <f>VLOOKUP(A:A,[1]查询当前所有门店保管帐库存!$A:$E,5,FALSE)</f>
        <v>#N/A</v>
      </c>
      <c r="N125" s="28">
        <v>23.5</v>
      </c>
      <c r="O125" s="28">
        <v>28.6</v>
      </c>
      <c r="P125" s="28">
        <v>28.6</v>
      </c>
      <c r="Q125" s="28"/>
      <c r="R125" s="30">
        <v>0.178321678321678</v>
      </c>
      <c r="S125" s="28" t="s">
        <v>49</v>
      </c>
      <c r="T125" s="28" t="s">
        <v>50</v>
      </c>
      <c r="U125" s="28" t="s">
        <v>111</v>
      </c>
      <c r="V125" s="28" t="s">
        <v>78</v>
      </c>
      <c r="W125" s="28" t="s">
        <v>53</v>
      </c>
      <c r="X125" s="28" t="s">
        <v>54</v>
      </c>
      <c r="Y125" s="28" t="s">
        <v>55</v>
      </c>
      <c r="Z125" s="28" t="s">
        <v>56</v>
      </c>
      <c r="AA125" s="28" t="s">
        <v>181</v>
      </c>
      <c r="AB125" s="28" t="s">
        <v>113</v>
      </c>
      <c r="AC125" s="28" t="s">
        <v>59</v>
      </c>
      <c r="AD125" s="28" t="s">
        <v>60</v>
      </c>
      <c r="AE125" s="28">
        <v>13597</v>
      </c>
      <c r="AF125" s="28" t="s">
        <v>183</v>
      </c>
      <c r="AG125" s="28"/>
      <c r="AH125" s="28">
        <v>78</v>
      </c>
      <c r="AI125" s="28"/>
      <c r="AJ125" s="28">
        <v>7</v>
      </c>
      <c r="AK125" s="28"/>
      <c r="AL125" s="28">
        <v>7</v>
      </c>
      <c r="AM125" s="28">
        <v>5</v>
      </c>
      <c r="AN125" s="28">
        <v>16</v>
      </c>
      <c r="AO125" s="28">
        <v>11</v>
      </c>
      <c r="AP125" s="28">
        <v>6305</v>
      </c>
    </row>
    <row r="126" spans="1:42">
      <c r="A126" s="28">
        <v>17260</v>
      </c>
      <c r="B126" s="28" t="s">
        <v>563</v>
      </c>
      <c r="C126" s="28" t="s">
        <v>564</v>
      </c>
      <c r="D126" s="28" t="s">
        <v>565</v>
      </c>
      <c r="E126" s="28" t="s">
        <v>45</v>
      </c>
      <c r="F126" s="28">
        <v>1</v>
      </c>
      <c r="G126" s="28" t="s">
        <v>46</v>
      </c>
      <c r="H126" s="28">
        <v>119</v>
      </c>
      <c r="I126" s="28" t="s">
        <v>422</v>
      </c>
      <c r="J126" s="28">
        <v>11902</v>
      </c>
      <c r="K126" s="28" t="s">
        <v>566</v>
      </c>
      <c r="L126" s="36"/>
      <c r="M126" s="28" t="e">
        <f>VLOOKUP(A:A,[1]查询当前所有门店保管帐库存!$A:$E,5,FALSE)</f>
        <v>#N/A</v>
      </c>
      <c r="N126" s="28">
        <v>81</v>
      </c>
      <c r="O126" s="28">
        <v>95</v>
      </c>
      <c r="P126" s="28">
        <v>95</v>
      </c>
      <c r="Q126" s="28"/>
      <c r="R126" s="30">
        <v>0.147368421052632</v>
      </c>
      <c r="S126" s="28" t="s">
        <v>49</v>
      </c>
      <c r="T126" s="28" t="s">
        <v>50</v>
      </c>
      <c r="U126" s="28" t="s">
        <v>111</v>
      </c>
      <c r="V126" s="28" t="s">
        <v>78</v>
      </c>
      <c r="W126" s="28" t="s">
        <v>79</v>
      </c>
      <c r="X126" s="28" t="s">
        <v>54</v>
      </c>
      <c r="Y126" s="28" t="s">
        <v>55</v>
      </c>
      <c r="Z126" s="28" t="s">
        <v>56</v>
      </c>
      <c r="AA126" s="28" t="s">
        <v>81</v>
      </c>
      <c r="AB126" s="28" t="s">
        <v>58</v>
      </c>
      <c r="AC126" s="28" t="s">
        <v>59</v>
      </c>
      <c r="AD126" s="28" t="s">
        <v>60</v>
      </c>
      <c r="AE126" s="28">
        <v>9978</v>
      </c>
      <c r="AF126" s="28" t="s">
        <v>190</v>
      </c>
      <c r="AG126" s="28"/>
      <c r="AH126" s="28"/>
      <c r="AI126" s="28"/>
      <c r="AJ126" s="28">
        <v>153</v>
      </c>
      <c r="AK126" s="28">
        <v>34</v>
      </c>
      <c r="AL126" s="28">
        <v>119</v>
      </c>
      <c r="AM126" s="28">
        <v>34</v>
      </c>
      <c r="AN126" s="28">
        <v>102</v>
      </c>
      <c r="AO126" s="28">
        <v>19</v>
      </c>
      <c r="AP126" s="28">
        <v>4005</v>
      </c>
    </row>
    <row r="127" spans="1:42">
      <c r="A127" s="28">
        <v>49705</v>
      </c>
      <c r="B127" s="28" t="s">
        <v>567</v>
      </c>
      <c r="C127" s="28" t="s">
        <v>568</v>
      </c>
      <c r="D127" s="28" t="s">
        <v>186</v>
      </c>
      <c r="E127" s="28" t="s">
        <v>160</v>
      </c>
      <c r="F127" s="28">
        <v>1</v>
      </c>
      <c r="G127" s="28" t="s">
        <v>46</v>
      </c>
      <c r="H127" s="28">
        <v>109</v>
      </c>
      <c r="I127" s="28" t="s">
        <v>187</v>
      </c>
      <c r="J127" s="28">
        <v>10901</v>
      </c>
      <c r="K127" s="28" t="s">
        <v>188</v>
      </c>
      <c r="L127" s="36"/>
      <c r="M127" s="28" t="e">
        <f>VLOOKUP(A:A,[1]查询当前所有门店保管帐库存!$A:$E,5,FALSE)</f>
        <v>#N/A</v>
      </c>
      <c r="N127" s="28">
        <v>76.18</v>
      </c>
      <c r="O127" s="28">
        <v>85.2</v>
      </c>
      <c r="P127" s="28">
        <v>85.2</v>
      </c>
      <c r="Q127" s="28"/>
      <c r="R127" s="30">
        <v>0.105868544600939</v>
      </c>
      <c r="S127" s="28" t="s">
        <v>189</v>
      </c>
      <c r="T127" s="28" t="s">
        <v>50</v>
      </c>
      <c r="U127" s="28" t="s">
        <v>77</v>
      </c>
      <c r="V127" s="28" t="s">
        <v>78</v>
      </c>
      <c r="W127" s="28" t="s">
        <v>79</v>
      </c>
      <c r="X127" s="28" t="s">
        <v>54</v>
      </c>
      <c r="Y127" s="28" t="s">
        <v>55</v>
      </c>
      <c r="Z127" s="28" t="s">
        <v>56</v>
      </c>
      <c r="AA127" s="28" t="s">
        <v>81</v>
      </c>
      <c r="AB127" s="28" t="s">
        <v>58</v>
      </c>
      <c r="AC127" s="28" t="s">
        <v>59</v>
      </c>
      <c r="AD127" s="28" t="s">
        <v>60</v>
      </c>
      <c r="AE127" s="28">
        <v>9978</v>
      </c>
      <c r="AF127" s="28" t="s">
        <v>190</v>
      </c>
      <c r="AG127" s="28"/>
      <c r="AH127" s="28">
        <v>126</v>
      </c>
      <c r="AI127" s="28"/>
      <c r="AJ127" s="28">
        <v>130</v>
      </c>
      <c r="AK127" s="28">
        <v>43</v>
      </c>
      <c r="AL127" s="28">
        <v>87</v>
      </c>
      <c r="AM127" s="28">
        <v>22</v>
      </c>
      <c r="AN127" s="28">
        <v>184</v>
      </c>
      <c r="AO127" s="28">
        <v>21</v>
      </c>
      <c r="AP127" s="28">
        <v>4005</v>
      </c>
    </row>
    <row r="128" spans="1:42">
      <c r="A128" s="28">
        <v>13908</v>
      </c>
      <c r="B128" s="28" t="s">
        <v>569</v>
      </c>
      <c r="C128" s="28" t="s">
        <v>570</v>
      </c>
      <c r="D128" s="28" t="s">
        <v>571</v>
      </c>
      <c r="E128" s="28" t="s">
        <v>572</v>
      </c>
      <c r="F128" s="28">
        <v>4</v>
      </c>
      <c r="G128" s="28" t="s">
        <v>108</v>
      </c>
      <c r="H128" s="28">
        <v>402</v>
      </c>
      <c r="I128" s="28" t="s">
        <v>285</v>
      </c>
      <c r="J128" s="28">
        <v>40208</v>
      </c>
      <c r="K128" s="28" t="s">
        <v>573</v>
      </c>
      <c r="L128" s="36"/>
      <c r="M128" s="28" t="e">
        <f>VLOOKUP(A:A,[1]查询当前所有门店保管帐库存!$A:$E,5,FALSE)</f>
        <v>#N/A</v>
      </c>
      <c r="N128" s="28"/>
      <c r="O128" s="28">
        <v>0.5</v>
      </c>
      <c r="P128" s="28">
        <v>0.5</v>
      </c>
      <c r="Q128" s="28"/>
      <c r="R128" s="30">
        <v>1</v>
      </c>
      <c r="S128" s="28" t="s">
        <v>54</v>
      </c>
      <c r="T128" s="28" t="s">
        <v>54</v>
      </c>
      <c r="U128" s="28" t="s">
        <v>77</v>
      </c>
      <c r="V128" s="28" t="s">
        <v>87</v>
      </c>
      <c r="W128" s="28" t="s">
        <v>53</v>
      </c>
      <c r="X128" s="28" t="s">
        <v>54</v>
      </c>
      <c r="Y128" s="28" t="s">
        <v>54</v>
      </c>
      <c r="Z128" s="28" t="s">
        <v>54</v>
      </c>
      <c r="AA128" s="28" t="s">
        <v>54</v>
      </c>
      <c r="AB128" s="28" t="s">
        <v>54</v>
      </c>
      <c r="AC128" s="28" t="s">
        <v>54</v>
      </c>
      <c r="AD128" s="28" t="s">
        <v>54</v>
      </c>
      <c r="AE128" s="28"/>
      <c r="AF128" s="28" t="s">
        <v>54</v>
      </c>
      <c r="AG128" s="28"/>
      <c r="AH128" s="28"/>
      <c r="AI128" s="28"/>
      <c r="AJ128" s="28">
        <v>9</v>
      </c>
      <c r="AK128" s="28"/>
      <c r="AL128" s="28">
        <v>9</v>
      </c>
      <c r="AM128" s="28">
        <v>1</v>
      </c>
      <c r="AN128" s="28"/>
      <c r="AO128" s="28"/>
      <c r="AP128" s="28"/>
    </row>
    <row r="129" spans="1:42">
      <c r="A129" s="28">
        <v>14056</v>
      </c>
      <c r="B129" s="28" t="s">
        <v>574</v>
      </c>
      <c r="C129" s="28" t="s">
        <v>575</v>
      </c>
      <c r="D129" s="28" t="s">
        <v>375</v>
      </c>
      <c r="E129" s="28" t="s">
        <v>91</v>
      </c>
      <c r="F129" s="28">
        <v>1</v>
      </c>
      <c r="G129" s="28" t="s">
        <v>46</v>
      </c>
      <c r="H129" s="28">
        <v>116</v>
      </c>
      <c r="I129" s="28" t="s">
        <v>92</v>
      </c>
      <c r="J129" s="28">
        <v>11601</v>
      </c>
      <c r="K129" s="28" t="s">
        <v>93</v>
      </c>
      <c r="L129" s="36"/>
      <c r="M129" s="28" t="e">
        <f>VLOOKUP(A:A,[1]查询当前所有门店保管帐库存!$A:$E,5,FALSE)</f>
        <v>#N/A</v>
      </c>
      <c r="N129" s="28">
        <v>14.6</v>
      </c>
      <c r="O129" s="28">
        <v>21</v>
      </c>
      <c r="P129" s="28">
        <v>21</v>
      </c>
      <c r="Q129" s="28"/>
      <c r="R129" s="30">
        <v>0.304761904761905</v>
      </c>
      <c r="S129" s="28" t="s">
        <v>49</v>
      </c>
      <c r="T129" s="28" t="s">
        <v>50</v>
      </c>
      <c r="U129" s="28" t="s">
        <v>77</v>
      </c>
      <c r="V129" s="28" t="s">
        <v>52</v>
      </c>
      <c r="W129" s="28" t="s">
        <v>53</v>
      </c>
      <c r="X129" s="28" t="s">
        <v>54</v>
      </c>
      <c r="Y129" s="28" t="s">
        <v>55</v>
      </c>
      <c r="Z129" s="28" t="s">
        <v>56</v>
      </c>
      <c r="AA129" s="28" t="s">
        <v>148</v>
      </c>
      <c r="AB129" s="28" t="s">
        <v>82</v>
      </c>
      <c r="AC129" s="28" t="s">
        <v>59</v>
      </c>
      <c r="AD129" s="28" t="s">
        <v>60</v>
      </c>
      <c r="AE129" s="28">
        <v>1316</v>
      </c>
      <c r="AF129" s="28" t="s">
        <v>308</v>
      </c>
      <c r="AG129" s="28"/>
      <c r="AH129" s="28">
        <v>125</v>
      </c>
      <c r="AI129" s="28"/>
      <c r="AJ129" s="28">
        <v>93</v>
      </c>
      <c r="AK129" s="28">
        <v>40</v>
      </c>
      <c r="AL129" s="28">
        <v>53</v>
      </c>
      <c r="AM129" s="28">
        <v>4</v>
      </c>
      <c r="AN129" s="28">
        <v>82</v>
      </c>
      <c r="AO129" s="28">
        <v>2</v>
      </c>
      <c r="AP129" s="28">
        <v>4008</v>
      </c>
    </row>
    <row r="130" hidden="1" spans="1:42">
      <c r="A130" s="28">
        <v>150528</v>
      </c>
      <c r="B130" s="28" t="s">
        <v>576</v>
      </c>
      <c r="C130" s="28" t="s">
        <v>577</v>
      </c>
      <c r="D130" s="28" t="s">
        <v>578</v>
      </c>
      <c r="E130" s="28" t="s">
        <v>91</v>
      </c>
      <c r="F130" s="28">
        <v>1</v>
      </c>
      <c r="G130" s="28" t="s">
        <v>46</v>
      </c>
      <c r="H130" s="28">
        <v>108</v>
      </c>
      <c r="I130" s="28" t="s">
        <v>417</v>
      </c>
      <c r="J130" s="28">
        <v>10802</v>
      </c>
      <c r="K130" s="28" t="s">
        <v>579</v>
      </c>
      <c r="L130" s="36">
        <v>1</v>
      </c>
      <c r="M130" s="28" t="e">
        <f>VLOOKUP(A:A,[1]查询当前所有门店保管帐库存!$A:$E,5,FALSE)</f>
        <v>#N/A</v>
      </c>
      <c r="N130" s="28">
        <v>12.5</v>
      </c>
      <c r="O130" s="28">
        <v>32</v>
      </c>
      <c r="P130" s="28">
        <v>32</v>
      </c>
      <c r="Q130" s="28"/>
      <c r="R130" s="30">
        <v>0.609375</v>
      </c>
      <c r="S130" s="28" t="s">
        <v>54</v>
      </c>
      <c r="T130" s="28" t="s">
        <v>54</v>
      </c>
      <c r="U130" s="28" t="s">
        <v>51</v>
      </c>
      <c r="V130" s="28" t="s">
        <v>87</v>
      </c>
      <c r="W130" s="28" t="s">
        <v>54</v>
      </c>
      <c r="X130" s="28" t="s">
        <v>54</v>
      </c>
      <c r="Y130" s="28" t="s">
        <v>54</v>
      </c>
      <c r="Z130" s="28" t="s">
        <v>54</v>
      </c>
      <c r="AA130" s="28" t="s">
        <v>54</v>
      </c>
      <c r="AB130" s="28" t="s">
        <v>54</v>
      </c>
      <c r="AC130" s="28" t="s">
        <v>54</v>
      </c>
      <c r="AD130" s="28" t="s">
        <v>54</v>
      </c>
      <c r="AE130" s="28">
        <v>1879</v>
      </c>
      <c r="AF130" s="28" t="s">
        <v>580</v>
      </c>
      <c r="AG130" s="28"/>
      <c r="AH130" s="28"/>
      <c r="AI130" s="28"/>
      <c r="AJ130" s="28">
        <v>399</v>
      </c>
      <c r="AK130" s="28">
        <v>399</v>
      </c>
      <c r="AL130" s="28"/>
      <c r="AM130" s="28"/>
      <c r="AN130" s="28"/>
      <c r="AO130" s="28"/>
      <c r="AP130" s="28"/>
    </row>
    <row r="131" spans="1:42">
      <c r="A131" s="28">
        <v>36930</v>
      </c>
      <c r="B131" s="28" t="s">
        <v>581</v>
      </c>
      <c r="C131" s="28" t="s">
        <v>582</v>
      </c>
      <c r="D131" s="28" t="s">
        <v>583</v>
      </c>
      <c r="E131" s="28" t="s">
        <v>91</v>
      </c>
      <c r="F131" s="28">
        <v>1</v>
      </c>
      <c r="G131" s="28" t="s">
        <v>46</v>
      </c>
      <c r="H131" s="28">
        <v>119</v>
      </c>
      <c r="I131" s="28" t="s">
        <v>422</v>
      </c>
      <c r="J131" s="28">
        <v>11907</v>
      </c>
      <c r="K131" s="28" t="s">
        <v>584</v>
      </c>
      <c r="L131" s="36"/>
      <c r="M131" s="28">
        <f>VLOOKUP(A:A,[1]查询当前所有门店保管帐库存!$A:$E,5,FALSE)</f>
        <v>2</v>
      </c>
      <c r="N131" s="28">
        <v>18.89</v>
      </c>
      <c r="O131" s="28">
        <v>25</v>
      </c>
      <c r="P131" s="28">
        <v>25</v>
      </c>
      <c r="Q131" s="28"/>
      <c r="R131" s="30">
        <v>0.2444</v>
      </c>
      <c r="S131" s="28" t="s">
        <v>49</v>
      </c>
      <c r="T131" s="28" t="s">
        <v>67</v>
      </c>
      <c r="U131" s="28" t="s">
        <v>111</v>
      </c>
      <c r="V131" s="28" t="s">
        <v>52</v>
      </c>
      <c r="W131" s="28" t="s">
        <v>53</v>
      </c>
      <c r="X131" s="28" t="s">
        <v>54</v>
      </c>
      <c r="Y131" s="28" t="s">
        <v>55</v>
      </c>
      <c r="Z131" s="28" t="s">
        <v>56</v>
      </c>
      <c r="AA131" s="28" t="s">
        <v>69</v>
      </c>
      <c r="AB131" s="28" t="s">
        <v>82</v>
      </c>
      <c r="AC131" s="28" t="s">
        <v>59</v>
      </c>
      <c r="AD131" s="28" t="s">
        <v>60</v>
      </c>
      <c r="AE131" s="28">
        <v>5</v>
      </c>
      <c r="AF131" s="28" t="s">
        <v>70</v>
      </c>
      <c r="AG131" s="28"/>
      <c r="AH131" s="28"/>
      <c r="AI131" s="28"/>
      <c r="AJ131" s="28">
        <v>276</v>
      </c>
      <c r="AK131" s="28"/>
      <c r="AL131" s="28">
        <v>276</v>
      </c>
      <c r="AM131" s="28">
        <v>74</v>
      </c>
      <c r="AN131" s="28">
        <v>209</v>
      </c>
      <c r="AO131" s="28">
        <v>50</v>
      </c>
      <c r="AP131" s="28">
        <v>4008</v>
      </c>
    </row>
    <row r="132" hidden="1" spans="1:42">
      <c r="A132" s="28">
        <v>153486</v>
      </c>
      <c r="B132" s="28" t="s">
        <v>585</v>
      </c>
      <c r="C132" s="28" t="s">
        <v>586</v>
      </c>
      <c r="D132" s="28" t="s">
        <v>587</v>
      </c>
      <c r="E132" s="28" t="s">
        <v>91</v>
      </c>
      <c r="F132" s="28"/>
      <c r="G132" s="28" t="s">
        <v>54</v>
      </c>
      <c r="H132" s="28"/>
      <c r="I132" s="28" t="s">
        <v>54</v>
      </c>
      <c r="J132" s="28"/>
      <c r="K132" s="28" t="s">
        <v>54</v>
      </c>
      <c r="L132" s="36">
        <v>1</v>
      </c>
      <c r="M132" s="28" t="e">
        <f>VLOOKUP(A:A,[1]查询当前所有门店保管帐库存!$A:$E,5,FALSE)</f>
        <v>#N/A</v>
      </c>
      <c r="N132" s="28">
        <v>41.3</v>
      </c>
      <c r="O132" s="28">
        <v>118</v>
      </c>
      <c r="P132" s="28">
        <v>118</v>
      </c>
      <c r="Q132" s="28"/>
      <c r="R132" s="30">
        <v>0.65</v>
      </c>
      <c r="S132" s="28" t="s">
        <v>54</v>
      </c>
      <c r="T132" s="28" t="s">
        <v>54</v>
      </c>
      <c r="U132" s="28" t="s">
        <v>54</v>
      </c>
      <c r="V132" s="28" t="s">
        <v>54</v>
      </c>
      <c r="W132" s="28" t="s">
        <v>54</v>
      </c>
      <c r="X132" s="28" t="s">
        <v>54</v>
      </c>
      <c r="Y132" s="28" t="s">
        <v>54</v>
      </c>
      <c r="Z132" s="28" t="s">
        <v>54</v>
      </c>
      <c r="AA132" s="28" t="s">
        <v>54</v>
      </c>
      <c r="AB132" s="28" t="s">
        <v>54</v>
      </c>
      <c r="AC132" s="28" t="s">
        <v>54</v>
      </c>
      <c r="AD132" s="28" t="s">
        <v>54</v>
      </c>
      <c r="AE132" s="28">
        <v>25963</v>
      </c>
      <c r="AF132" s="28" t="s">
        <v>588</v>
      </c>
      <c r="AG132" s="28"/>
      <c r="AH132" s="28"/>
      <c r="AI132" s="28"/>
      <c r="AJ132" s="28">
        <v>213</v>
      </c>
      <c r="AK132" s="28">
        <v>195</v>
      </c>
      <c r="AL132" s="28">
        <v>18</v>
      </c>
      <c r="AM132" s="28">
        <v>5</v>
      </c>
      <c r="AN132" s="28"/>
      <c r="AO132" s="28"/>
      <c r="AP132" s="28"/>
    </row>
    <row r="133" spans="1:42">
      <c r="A133" s="28">
        <v>49776</v>
      </c>
      <c r="B133" s="28" t="s">
        <v>589</v>
      </c>
      <c r="C133" s="28" t="s">
        <v>590</v>
      </c>
      <c r="D133" s="28" t="s">
        <v>591</v>
      </c>
      <c r="E133" s="28" t="s">
        <v>45</v>
      </c>
      <c r="F133" s="28">
        <v>3</v>
      </c>
      <c r="G133" s="28" t="s">
        <v>394</v>
      </c>
      <c r="H133" s="28">
        <v>306</v>
      </c>
      <c r="I133" s="28" t="s">
        <v>542</v>
      </c>
      <c r="J133" s="28">
        <v>30601</v>
      </c>
      <c r="K133" s="28" t="s">
        <v>592</v>
      </c>
      <c r="L133" s="36"/>
      <c r="M133" s="28" t="e">
        <f>VLOOKUP(A:A,[1]查询当前所有门店保管帐库存!$A:$E,5,FALSE)</f>
        <v>#N/A</v>
      </c>
      <c r="N133" s="28">
        <v>27</v>
      </c>
      <c r="O133" s="28">
        <v>108</v>
      </c>
      <c r="P133" s="28">
        <v>108</v>
      </c>
      <c r="Q133" s="28"/>
      <c r="R133" s="30">
        <v>0.75</v>
      </c>
      <c r="S133" s="28" t="s">
        <v>49</v>
      </c>
      <c r="T133" s="28" t="s">
        <v>54</v>
      </c>
      <c r="U133" s="28" t="s">
        <v>51</v>
      </c>
      <c r="V133" s="28" t="s">
        <v>87</v>
      </c>
      <c r="W133" s="28" t="s">
        <v>53</v>
      </c>
      <c r="X133" s="28" t="s">
        <v>54</v>
      </c>
      <c r="Y133" s="28" t="s">
        <v>55</v>
      </c>
      <c r="Z133" s="28" t="s">
        <v>56</v>
      </c>
      <c r="AA133" s="28" t="s">
        <v>155</v>
      </c>
      <c r="AB133" s="28" t="s">
        <v>593</v>
      </c>
      <c r="AC133" s="28" t="s">
        <v>59</v>
      </c>
      <c r="AD133" s="28" t="s">
        <v>60</v>
      </c>
      <c r="AE133" s="28">
        <v>21891</v>
      </c>
      <c r="AF133" s="28" t="s">
        <v>594</v>
      </c>
      <c r="AG133" s="28"/>
      <c r="AH133" s="28">
        <v>77</v>
      </c>
      <c r="AI133" s="28"/>
      <c r="AJ133" s="28">
        <v>14</v>
      </c>
      <c r="AK133" s="28"/>
      <c r="AL133" s="28">
        <v>14</v>
      </c>
      <c r="AM133" s="28">
        <v>10</v>
      </c>
      <c r="AN133" s="28">
        <v>8</v>
      </c>
      <c r="AO133" s="28">
        <v>6</v>
      </c>
      <c r="AP133" s="28">
        <v>4004</v>
      </c>
    </row>
    <row r="134" spans="1:42">
      <c r="A134" s="28">
        <v>49780</v>
      </c>
      <c r="B134" s="28" t="s">
        <v>595</v>
      </c>
      <c r="C134" s="28" t="s">
        <v>596</v>
      </c>
      <c r="D134" s="28" t="s">
        <v>591</v>
      </c>
      <c r="E134" s="28" t="s">
        <v>45</v>
      </c>
      <c r="F134" s="28">
        <v>3</v>
      </c>
      <c r="G134" s="28" t="s">
        <v>394</v>
      </c>
      <c r="H134" s="28">
        <v>305</v>
      </c>
      <c r="I134" s="28" t="s">
        <v>597</v>
      </c>
      <c r="J134" s="28">
        <v>30501</v>
      </c>
      <c r="K134" s="28" t="s">
        <v>598</v>
      </c>
      <c r="L134" s="36"/>
      <c r="M134" s="28" t="e">
        <f>VLOOKUP(A:A,[1]查询当前所有门店保管帐库存!$A:$E,5,FALSE)</f>
        <v>#N/A</v>
      </c>
      <c r="N134" s="28">
        <v>37</v>
      </c>
      <c r="O134" s="28">
        <v>148</v>
      </c>
      <c r="P134" s="28">
        <v>148</v>
      </c>
      <c r="Q134" s="28"/>
      <c r="R134" s="30">
        <v>0.75</v>
      </c>
      <c r="S134" s="28" t="s">
        <v>49</v>
      </c>
      <c r="T134" s="28" t="s">
        <v>54</v>
      </c>
      <c r="U134" s="28" t="s">
        <v>51</v>
      </c>
      <c r="V134" s="28" t="s">
        <v>87</v>
      </c>
      <c r="W134" s="28" t="s">
        <v>53</v>
      </c>
      <c r="X134" s="28" t="s">
        <v>54</v>
      </c>
      <c r="Y134" s="28" t="s">
        <v>55</v>
      </c>
      <c r="Z134" s="28" t="s">
        <v>56</v>
      </c>
      <c r="AA134" s="28" t="s">
        <v>221</v>
      </c>
      <c r="AB134" s="28" t="s">
        <v>593</v>
      </c>
      <c r="AC134" s="28" t="s">
        <v>59</v>
      </c>
      <c r="AD134" s="28" t="s">
        <v>60</v>
      </c>
      <c r="AE134" s="28">
        <v>21891</v>
      </c>
      <c r="AF134" s="28" t="s">
        <v>594</v>
      </c>
      <c r="AG134" s="28"/>
      <c r="AH134" s="28">
        <v>77</v>
      </c>
      <c r="AI134" s="28"/>
      <c r="AJ134" s="28">
        <v>0</v>
      </c>
      <c r="AK134" s="28"/>
      <c r="AL134" s="28"/>
      <c r="AM134" s="28"/>
      <c r="AN134" s="28">
        <v>11</v>
      </c>
      <c r="AO134" s="28">
        <v>5</v>
      </c>
      <c r="AP134" s="28">
        <v>4004</v>
      </c>
    </row>
    <row r="135" spans="1:42">
      <c r="A135" s="28">
        <v>49788</v>
      </c>
      <c r="B135" s="28" t="s">
        <v>599</v>
      </c>
      <c r="C135" s="28" t="s">
        <v>600</v>
      </c>
      <c r="D135" s="28" t="s">
        <v>591</v>
      </c>
      <c r="E135" s="28" t="s">
        <v>45</v>
      </c>
      <c r="F135" s="28">
        <v>3</v>
      </c>
      <c r="G135" s="28" t="s">
        <v>394</v>
      </c>
      <c r="H135" s="28">
        <v>306</v>
      </c>
      <c r="I135" s="28" t="s">
        <v>542</v>
      </c>
      <c r="J135" s="28">
        <v>30602</v>
      </c>
      <c r="K135" s="28" t="s">
        <v>543</v>
      </c>
      <c r="L135" s="36"/>
      <c r="M135" s="28" t="e">
        <f>VLOOKUP(A:A,[1]查询当前所有门店保管帐库存!$A:$E,5,FALSE)</f>
        <v>#N/A</v>
      </c>
      <c r="N135" s="28"/>
      <c r="O135" s="28">
        <v>138</v>
      </c>
      <c r="P135" s="28">
        <v>138</v>
      </c>
      <c r="Q135" s="28"/>
      <c r="R135" s="30">
        <v>1</v>
      </c>
      <c r="S135" s="28" t="s">
        <v>49</v>
      </c>
      <c r="T135" s="28" t="s">
        <v>54</v>
      </c>
      <c r="U135" s="28" t="s">
        <v>51</v>
      </c>
      <c r="V135" s="28" t="s">
        <v>87</v>
      </c>
      <c r="W135" s="28" t="s">
        <v>53</v>
      </c>
      <c r="X135" s="28" t="s">
        <v>54</v>
      </c>
      <c r="Y135" s="28" t="s">
        <v>55</v>
      </c>
      <c r="Z135" s="28" t="s">
        <v>56</v>
      </c>
      <c r="AA135" s="28" t="s">
        <v>54</v>
      </c>
      <c r="AB135" s="28" t="s">
        <v>593</v>
      </c>
      <c r="AC135" s="28" t="s">
        <v>59</v>
      </c>
      <c r="AD135" s="28" t="s">
        <v>60</v>
      </c>
      <c r="AE135" s="28"/>
      <c r="AF135" s="28" t="s">
        <v>54</v>
      </c>
      <c r="AG135" s="28"/>
      <c r="AH135" s="28">
        <v>77</v>
      </c>
      <c r="AI135" s="28"/>
      <c r="AJ135" s="28">
        <v>0</v>
      </c>
      <c r="AK135" s="28"/>
      <c r="AL135" s="28"/>
      <c r="AM135" s="28"/>
      <c r="AN135" s="28"/>
      <c r="AO135" s="28"/>
      <c r="AP135" s="28">
        <v>4004</v>
      </c>
    </row>
    <row r="136" hidden="1" spans="1:42">
      <c r="A136" s="28">
        <v>1207</v>
      </c>
      <c r="B136" s="28" t="s">
        <v>601</v>
      </c>
      <c r="C136" s="28" t="s">
        <v>518</v>
      </c>
      <c r="D136" s="28" t="s">
        <v>602</v>
      </c>
      <c r="E136" s="28" t="s">
        <v>45</v>
      </c>
      <c r="F136" s="28">
        <v>1</v>
      </c>
      <c r="G136" s="28" t="s">
        <v>46</v>
      </c>
      <c r="H136" s="28">
        <v>121</v>
      </c>
      <c r="I136" s="28" t="s">
        <v>146</v>
      </c>
      <c r="J136" s="28">
        <v>12114</v>
      </c>
      <c r="K136" s="28" t="s">
        <v>603</v>
      </c>
      <c r="L136" s="36">
        <v>2</v>
      </c>
      <c r="M136" s="28" t="e">
        <f>VLOOKUP(A:A,[1]查询当前所有门店保管帐库存!$A:$E,5,FALSE)</f>
        <v>#N/A</v>
      </c>
      <c r="N136" s="28">
        <v>11.8</v>
      </c>
      <c r="O136" s="28">
        <v>12.5</v>
      </c>
      <c r="P136" s="28">
        <v>12.5</v>
      </c>
      <c r="Q136" s="28"/>
      <c r="R136" s="30">
        <v>0.0559999999999999</v>
      </c>
      <c r="S136" s="28" t="s">
        <v>49</v>
      </c>
      <c r="T136" s="28" t="s">
        <v>67</v>
      </c>
      <c r="U136" s="28" t="s">
        <v>77</v>
      </c>
      <c r="V136" s="28" t="s">
        <v>78</v>
      </c>
      <c r="W136" s="28" t="s">
        <v>53</v>
      </c>
      <c r="X136" s="28" t="s">
        <v>54</v>
      </c>
      <c r="Y136" s="28" t="s">
        <v>55</v>
      </c>
      <c r="Z136" s="28" t="s">
        <v>68</v>
      </c>
      <c r="AA136" s="28" t="s">
        <v>57</v>
      </c>
      <c r="AB136" s="28" t="s">
        <v>58</v>
      </c>
      <c r="AC136" s="28" t="s">
        <v>59</v>
      </c>
      <c r="AD136" s="28" t="s">
        <v>60</v>
      </c>
      <c r="AE136" s="28">
        <v>70543</v>
      </c>
      <c r="AF136" s="28" t="s">
        <v>168</v>
      </c>
      <c r="AG136" s="28"/>
      <c r="AH136" s="28">
        <v>2</v>
      </c>
      <c r="AI136" s="28"/>
      <c r="AJ136" s="28">
        <v>38</v>
      </c>
      <c r="AK136" s="28"/>
      <c r="AL136" s="28">
        <v>38</v>
      </c>
      <c r="AM136" s="28">
        <v>18</v>
      </c>
      <c r="AN136" s="28">
        <v>19</v>
      </c>
      <c r="AO136" s="28">
        <v>6</v>
      </c>
      <c r="AP136" s="28">
        <v>4005</v>
      </c>
    </row>
    <row r="137" spans="1:42">
      <c r="A137" s="28">
        <v>14078</v>
      </c>
      <c r="B137" s="28" t="s">
        <v>604</v>
      </c>
      <c r="C137" s="28" t="s">
        <v>476</v>
      </c>
      <c r="D137" s="28" t="s">
        <v>605</v>
      </c>
      <c r="E137" s="28" t="s">
        <v>45</v>
      </c>
      <c r="F137" s="28">
        <v>1</v>
      </c>
      <c r="G137" s="28" t="s">
        <v>46</v>
      </c>
      <c r="H137" s="28">
        <v>116</v>
      </c>
      <c r="I137" s="28" t="s">
        <v>92</v>
      </c>
      <c r="J137" s="28">
        <v>11601</v>
      </c>
      <c r="K137" s="28" t="s">
        <v>93</v>
      </c>
      <c r="L137" s="36"/>
      <c r="M137" s="28" t="e">
        <f>VLOOKUP(A:A,[1]查询当前所有门店保管帐库存!$A:$E,5,FALSE)</f>
        <v>#N/A</v>
      </c>
      <c r="N137" s="28">
        <v>5.1</v>
      </c>
      <c r="O137" s="28">
        <v>5.8</v>
      </c>
      <c r="P137" s="28">
        <v>5.8</v>
      </c>
      <c r="Q137" s="28"/>
      <c r="R137" s="30">
        <v>0.120689655172414</v>
      </c>
      <c r="S137" s="28" t="s">
        <v>49</v>
      </c>
      <c r="T137" s="28" t="s">
        <v>50</v>
      </c>
      <c r="U137" s="28" t="s">
        <v>77</v>
      </c>
      <c r="V137" s="28" t="s">
        <v>78</v>
      </c>
      <c r="W137" s="28" t="s">
        <v>53</v>
      </c>
      <c r="X137" s="28" t="s">
        <v>54</v>
      </c>
      <c r="Y137" s="28" t="s">
        <v>55</v>
      </c>
      <c r="Z137" s="28" t="s">
        <v>56</v>
      </c>
      <c r="AA137" s="28" t="s">
        <v>120</v>
      </c>
      <c r="AB137" s="28" t="s">
        <v>82</v>
      </c>
      <c r="AC137" s="28" t="s">
        <v>59</v>
      </c>
      <c r="AD137" s="28" t="s">
        <v>60</v>
      </c>
      <c r="AE137" s="28">
        <v>5629</v>
      </c>
      <c r="AF137" s="28" t="s">
        <v>149</v>
      </c>
      <c r="AG137" s="28"/>
      <c r="AH137" s="28">
        <v>2</v>
      </c>
      <c r="AI137" s="28"/>
      <c r="AJ137" s="28">
        <v>37</v>
      </c>
      <c r="AK137" s="28">
        <v>8</v>
      </c>
      <c r="AL137" s="28">
        <v>29</v>
      </c>
      <c r="AM137" s="28">
        <v>12</v>
      </c>
      <c r="AN137" s="28">
        <v>17</v>
      </c>
      <c r="AO137" s="28">
        <v>5</v>
      </c>
      <c r="AP137" s="28">
        <v>4008</v>
      </c>
    </row>
    <row r="138" spans="1:42">
      <c r="A138" s="28">
        <v>125436</v>
      </c>
      <c r="B138" s="28" t="s">
        <v>606</v>
      </c>
      <c r="C138" s="28" t="s">
        <v>363</v>
      </c>
      <c r="D138" s="28" t="s">
        <v>607</v>
      </c>
      <c r="E138" s="28" t="s">
        <v>270</v>
      </c>
      <c r="F138" s="28">
        <v>2</v>
      </c>
      <c r="G138" s="28" t="s">
        <v>208</v>
      </c>
      <c r="H138" s="28">
        <v>208</v>
      </c>
      <c r="I138" s="28" t="s">
        <v>260</v>
      </c>
      <c r="J138" s="28">
        <v>20808</v>
      </c>
      <c r="K138" s="28" t="s">
        <v>390</v>
      </c>
      <c r="L138" s="36"/>
      <c r="M138" s="28" t="e">
        <f>VLOOKUP(A:A,[1]查询当前所有门店保管帐库存!$A:$E,5,FALSE)</f>
        <v>#N/A</v>
      </c>
      <c r="N138" s="28">
        <v>9.2</v>
      </c>
      <c r="O138" s="28">
        <v>14.76</v>
      </c>
      <c r="P138" s="28">
        <v>14.76</v>
      </c>
      <c r="Q138" s="28"/>
      <c r="R138" s="30">
        <v>0.376693766937669</v>
      </c>
      <c r="S138" s="28" t="s">
        <v>49</v>
      </c>
      <c r="T138" s="28" t="s">
        <v>54</v>
      </c>
      <c r="U138" s="28" t="s">
        <v>77</v>
      </c>
      <c r="V138" s="28" t="s">
        <v>52</v>
      </c>
      <c r="W138" s="28" t="s">
        <v>608</v>
      </c>
      <c r="X138" s="28" t="s">
        <v>154</v>
      </c>
      <c r="Y138" s="28" t="s">
        <v>55</v>
      </c>
      <c r="Z138" s="28" t="s">
        <v>56</v>
      </c>
      <c r="AA138" s="28" t="s">
        <v>287</v>
      </c>
      <c r="AB138" s="28" t="s">
        <v>211</v>
      </c>
      <c r="AC138" s="28" t="s">
        <v>59</v>
      </c>
      <c r="AD138" s="28" t="s">
        <v>60</v>
      </c>
      <c r="AE138" s="28">
        <v>70132</v>
      </c>
      <c r="AF138" s="28" t="s">
        <v>609</v>
      </c>
      <c r="AG138" s="28"/>
      <c r="AH138" s="28"/>
      <c r="AI138" s="28"/>
      <c r="AJ138" s="28">
        <v>1294.9</v>
      </c>
      <c r="AK138" s="28">
        <v>200</v>
      </c>
      <c r="AL138" s="28">
        <v>1094.9</v>
      </c>
      <c r="AM138" s="28">
        <v>7</v>
      </c>
      <c r="AN138" s="28">
        <v>1495</v>
      </c>
      <c r="AO138" s="28">
        <v>6</v>
      </c>
      <c r="AP138" s="28">
        <v>4256</v>
      </c>
    </row>
    <row r="139" hidden="1" spans="1:42">
      <c r="A139" s="28">
        <v>4246</v>
      </c>
      <c r="B139" s="28" t="s">
        <v>610</v>
      </c>
      <c r="C139" s="28" t="s">
        <v>611</v>
      </c>
      <c r="D139" s="28" t="s">
        <v>612</v>
      </c>
      <c r="E139" s="28" t="s">
        <v>45</v>
      </c>
      <c r="F139" s="28">
        <v>1</v>
      </c>
      <c r="G139" s="28" t="s">
        <v>46</v>
      </c>
      <c r="H139" s="28">
        <v>119</v>
      </c>
      <c r="I139" s="28" t="s">
        <v>422</v>
      </c>
      <c r="J139" s="28">
        <v>11909</v>
      </c>
      <c r="K139" s="28" t="s">
        <v>613</v>
      </c>
      <c r="L139" s="36">
        <v>2</v>
      </c>
      <c r="M139" s="28" t="e">
        <f>VLOOKUP(A:A,[1]查询当前所有门店保管帐库存!$A:$E,5,FALSE)</f>
        <v>#N/A</v>
      </c>
      <c r="N139" s="28">
        <v>1.4</v>
      </c>
      <c r="O139" s="28">
        <v>2.3</v>
      </c>
      <c r="P139" s="28">
        <v>2.3</v>
      </c>
      <c r="Q139" s="28"/>
      <c r="R139" s="30">
        <v>0.391304347826087</v>
      </c>
      <c r="S139" s="28" t="s">
        <v>49</v>
      </c>
      <c r="T139" s="28" t="s">
        <v>67</v>
      </c>
      <c r="U139" s="28" t="s">
        <v>77</v>
      </c>
      <c r="V139" s="28" t="s">
        <v>52</v>
      </c>
      <c r="W139" s="28" t="s">
        <v>53</v>
      </c>
      <c r="X139" s="28" t="s">
        <v>54</v>
      </c>
      <c r="Y139" s="28" t="s">
        <v>55</v>
      </c>
      <c r="Z139" s="28" t="s">
        <v>56</v>
      </c>
      <c r="AA139" s="28" t="s">
        <v>69</v>
      </c>
      <c r="AB139" s="28" t="s">
        <v>82</v>
      </c>
      <c r="AC139" s="28" t="s">
        <v>59</v>
      </c>
      <c r="AD139" s="28" t="s">
        <v>60</v>
      </c>
      <c r="AE139" s="28">
        <v>5</v>
      </c>
      <c r="AF139" s="28" t="s">
        <v>70</v>
      </c>
      <c r="AG139" s="28"/>
      <c r="AH139" s="28"/>
      <c r="AI139" s="28"/>
      <c r="AJ139" s="28">
        <v>77</v>
      </c>
      <c r="AK139" s="28"/>
      <c r="AL139" s="28">
        <v>77</v>
      </c>
      <c r="AM139" s="28">
        <v>25</v>
      </c>
      <c r="AN139" s="28">
        <v>16</v>
      </c>
      <c r="AO139" s="28">
        <v>4</v>
      </c>
      <c r="AP139" s="28">
        <v>4008</v>
      </c>
    </row>
    <row r="140" spans="1:42">
      <c r="A140" s="28">
        <v>37205</v>
      </c>
      <c r="B140" s="28" t="s">
        <v>614</v>
      </c>
      <c r="C140" s="28" t="s">
        <v>615</v>
      </c>
      <c r="D140" s="28" t="s">
        <v>616</v>
      </c>
      <c r="E140" s="28" t="s">
        <v>91</v>
      </c>
      <c r="F140" s="28">
        <v>1</v>
      </c>
      <c r="G140" s="28" t="s">
        <v>46</v>
      </c>
      <c r="H140" s="28">
        <v>123</v>
      </c>
      <c r="I140" s="28" t="s">
        <v>253</v>
      </c>
      <c r="J140" s="28">
        <v>12304</v>
      </c>
      <c r="K140" s="28" t="s">
        <v>254</v>
      </c>
      <c r="L140" s="36"/>
      <c r="M140" s="28" t="e">
        <f>VLOOKUP(A:A,[1]查询当前所有门店保管帐库存!$A:$E,5,FALSE)</f>
        <v>#N/A</v>
      </c>
      <c r="N140" s="28">
        <v>44.37</v>
      </c>
      <c r="O140" s="28">
        <v>55.3</v>
      </c>
      <c r="P140" s="28">
        <v>55.3</v>
      </c>
      <c r="Q140" s="28"/>
      <c r="R140" s="30">
        <v>0.197649186256781</v>
      </c>
      <c r="S140" s="28" t="s">
        <v>49</v>
      </c>
      <c r="T140" s="28" t="s">
        <v>50</v>
      </c>
      <c r="U140" s="28" t="s">
        <v>51</v>
      </c>
      <c r="V140" s="28" t="s">
        <v>78</v>
      </c>
      <c r="W140" s="28" t="s">
        <v>53</v>
      </c>
      <c r="X140" s="28" t="s">
        <v>54</v>
      </c>
      <c r="Y140" s="28" t="s">
        <v>55</v>
      </c>
      <c r="Z140" s="28" t="s">
        <v>56</v>
      </c>
      <c r="AA140" s="28" t="s">
        <v>81</v>
      </c>
      <c r="AB140" s="28" t="s">
        <v>113</v>
      </c>
      <c r="AC140" s="28" t="s">
        <v>59</v>
      </c>
      <c r="AD140" s="28" t="s">
        <v>60</v>
      </c>
      <c r="AE140" s="28">
        <v>14547</v>
      </c>
      <c r="AF140" s="28" t="s">
        <v>617</v>
      </c>
      <c r="AG140" s="28"/>
      <c r="AH140" s="28"/>
      <c r="AI140" s="28"/>
      <c r="AJ140" s="28">
        <v>1</v>
      </c>
      <c r="AK140" s="28"/>
      <c r="AL140" s="28">
        <v>1</v>
      </c>
      <c r="AM140" s="28">
        <v>1</v>
      </c>
      <c r="AN140" s="28">
        <v>2</v>
      </c>
      <c r="AO140" s="28">
        <v>2</v>
      </c>
      <c r="AP140" s="28">
        <v>6305</v>
      </c>
    </row>
    <row r="141" spans="1:42">
      <c r="A141" s="28">
        <v>37221</v>
      </c>
      <c r="B141" s="28" t="s">
        <v>618</v>
      </c>
      <c r="C141" s="28" t="s">
        <v>619</v>
      </c>
      <c r="D141" s="28" t="s">
        <v>620</v>
      </c>
      <c r="E141" s="28" t="s">
        <v>91</v>
      </c>
      <c r="F141" s="28">
        <v>4</v>
      </c>
      <c r="G141" s="28" t="s">
        <v>108</v>
      </c>
      <c r="H141" s="28">
        <v>403</v>
      </c>
      <c r="I141" s="28" t="s">
        <v>109</v>
      </c>
      <c r="J141" s="28">
        <v>40301</v>
      </c>
      <c r="K141" s="28" t="s">
        <v>110</v>
      </c>
      <c r="L141" s="36"/>
      <c r="M141" s="28" t="e">
        <f>VLOOKUP(A:A,[1]查询当前所有门店保管帐库存!$A:$E,5,FALSE)</f>
        <v>#N/A</v>
      </c>
      <c r="N141" s="28">
        <v>11.5</v>
      </c>
      <c r="O141" s="28">
        <v>18</v>
      </c>
      <c r="P141" s="28">
        <v>18</v>
      </c>
      <c r="Q141" s="28"/>
      <c r="R141" s="30">
        <v>0.361111111111111</v>
      </c>
      <c r="S141" s="28" t="s">
        <v>76</v>
      </c>
      <c r="T141" s="28" t="s">
        <v>54</v>
      </c>
      <c r="U141" s="28" t="s">
        <v>77</v>
      </c>
      <c r="V141" s="28" t="s">
        <v>52</v>
      </c>
      <c r="W141" s="28" t="s">
        <v>79</v>
      </c>
      <c r="X141" s="28" t="s">
        <v>54</v>
      </c>
      <c r="Y141" s="28" t="s">
        <v>55</v>
      </c>
      <c r="Z141" s="28" t="s">
        <v>56</v>
      </c>
      <c r="AA141" s="28" t="s">
        <v>621</v>
      </c>
      <c r="AB141" s="28" t="s">
        <v>113</v>
      </c>
      <c r="AC141" s="28" t="s">
        <v>59</v>
      </c>
      <c r="AD141" s="28" t="s">
        <v>60</v>
      </c>
      <c r="AE141" s="28">
        <v>19893</v>
      </c>
      <c r="AF141" s="28" t="s">
        <v>622</v>
      </c>
      <c r="AG141" s="28"/>
      <c r="AH141" s="28"/>
      <c r="AI141" s="28"/>
      <c r="AJ141" s="28">
        <v>210</v>
      </c>
      <c r="AK141" s="28">
        <v>101</v>
      </c>
      <c r="AL141" s="28">
        <v>109</v>
      </c>
      <c r="AM141" s="28">
        <v>60</v>
      </c>
      <c r="AN141" s="28">
        <v>130</v>
      </c>
      <c r="AO141" s="28">
        <v>53</v>
      </c>
      <c r="AP141" s="28">
        <v>6305</v>
      </c>
    </row>
    <row r="142" spans="1:42">
      <c r="A142" s="28">
        <v>14374</v>
      </c>
      <c r="B142" s="28" t="s">
        <v>623</v>
      </c>
      <c r="C142" s="28" t="s">
        <v>624</v>
      </c>
      <c r="D142" s="28" t="s">
        <v>625</v>
      </c>
      <c r="E142" s="28" t="s">
        <v>91</v>
      </c>
      <c r="F142" s="28">
        <v>1</v>
      </c>
      <c r="G142" s="28" t="s">
        <v>46</v>
      </c>
      <c r="H142" s="28">
        <v>101</v>
      </c>
      <c r="I142" s="28" t="s">
        <v>125</v>
      </c>
      <c r="J142" s="28">
        <v>10102</v>
      </c>
      <c r="K142" s="28" t="s">
        <v>431</v>
      </c>
      <c r="L142" s="36"/>
      <c r="M142" s="28" t="e">
        <f>VLOOKUP(A:A,[1]查询当前所有门店保管帐库存!$A:$E,5,FALSE)</f>
        <v>#N/A</v>
      </c>
      <c r="N142" s="28">
        <v>12.16</v>
      </c>
      <c r="O142" s="28">
        <v>18.7</v>
      </c>
      <c r="P142" s="28">
        <v>18.7</v>
      </c>
      <c r="Q142" s="28"/>
      <c r="R142" s="30">
        <v>0.349732620320856</v>
      </c>
      <c r="S142" s="28" t="s">
        <v>49</v>
      </c>
      <c r="T142" s="28" t="s">
        <v>50</v>
      </c>
      <c r="U142" s="28" t="s">
        <v>51</v>
      </c>
      <c r="V142" s="28" t="s">
        <v>52</v>
      </c>
      <c r="W142" s="28" t="s">
        <v>53</v>
      </c>
      <c r="X142" s="28" t="s">
        <v>54</v>
      </c>
      <c r="Y142" s="28" t="s">
        <v>55</v>
      </c>
      <c r="Z142" s="28" t="s">
        <v>68</v>
      </c>
      <c r="AA142" s="28" t="s">
        <v>81</v>
      </c>
      <c r="AB142" s="28" t="s">
        <v>82</v>
      </c>
      <c r="AC142" s="28" t="s">
        <v>59</v>
      </c>
      <c r="AD142" s="28" t="s">
        <v>60</v>
      </c>
      <c r="AE142" s="28">
        <v>1580</v>
      </c>
      <c r="AF142" s="28" t="s">
        <v>83</v>
      </c>
      <c r="AG142" s="28"/>
      <c r="AH142" s="28">
        <v>2</v>
      </c>
      <c r="AI142" s="28"/>
      <c r="AJ142" s="28">
        <v>63</v>
      </c>
      <c r="AK142" s="28"/>
      <c r="AL142" s="28">
        <v>63</v>
      </c>
      <c r="AM142" s="28">
        <v>10</v>
      </c>
      <c r="AN142" s="28">
        <v>10</v>
      </c>
      <c r="AO142" s="28">
        <v>6</v>
      </c>
      <c r="AP142" s="28">
        <v>4008</v>
      </c>
    </row>
    <row r="143" hidden="1" spans="1:42">
      <c r="A143" s="28">
        <v>3165</v>
      </c>
      <c r="B143" s="28" t="s">
        <v>626</v>
      </c>
      <c r="C143" s="28" t="s">
        <v>116</v>
      </c>
      <c r="D143" s="28" t="s">
        <v>627</v>
      </c>
      <c r="E143" s="28" t="s">
        <v>45</v>
      </c>
      <c r="F143" s="28">
        <v>1</v>
      </c>
      <c r="G143" s="28" t="s">
        <v>46</v>
      </c>
      <c r="H143" s="28">
        <v>119</v>
      </c>
      <c r="I143" s="28" t="s">
        <v>422</v>
      </c>
      <c r="J143" s="28">
        <v>11907</v>
      </c>
      <c r="K143" s="28" t="s">
        <v>584</v>
      </c>
      <c r="L143" s="36">
        <v>2</v>
      </c>
      <c r="M143" s="28" t="e">
        <f>VLOOKUP(A:A,[1]查询当前所有门店保管帐库存!$A:$E,5,FALSE)</f>
        <v>#N/A</v>
      </c>
      <c r="N143" s="28">
        <v>4.8</v>
      </c>
      <c r="O143" s="28">
        <v>5.3</v>
      </c>
      <c r="P143" s="28">
        <v>5.3</v>
      </c>
      <c r="Q143" s="28"/>
      <c r="R143" s="30">
        <v>0.0943396226415094</v>
      </c>
      <c r="S143" s="28" t="s">
        <v>49</v>
      </c>
      <c r="T143" s="28" t="s">
        <v>67</v>
      </c>
      <c r="U143" s="28" t="s">
        <v>77</v>
      </c>
      <c r="V143" s="28" t="s">
        <v>78</v>
      </c>
      <c r="W143" s="28" t="s">
        <v>53</v>
      </c>
      <c r="X143" s="28" t="s">
        <v>54</v>
      </c>
      <c r="Y143" s="28" t="s">
        <v>55</v>
      </c>
      <c r="Z143" s="28" t="s">
        <v>68</v>
      </c>
      <c r="AA143" s="28" t="s">
        <v>81</v>
      </c>
      <c r="AB143" s="28" t="s">
        <v>82</v>
      </c>
      <c r="AC143" s="28" t="s">
        <v>59</v>
      </c>
      <c r="AD143" s="28" t="s">
        <v>60</v>
      </c>
      <c r="AE143" s="28">
        <v>5629</v>
      </c>
      <c r="AF143" s="28" t="s">
        <v>149</v>
      </c>
      <c r="AG143" s="28"/>
      <c r="AH143" s="28">
        <v>2</v>
      </c>
      <c r="AI143" s="28"/>
      <c r="AJ143" s="28">
        <v>20</v>
      </c>
      <c r="AK143" s="28"/>
      <c r="AL143" s="28">
        <v>20</v>
      </c>
      <c r="AM143" s="28">
        <v>14</v>
      </c>
      <c r="AN143" s="28">
        <v>31</v>
      </c>
      <c r="AO143" s="28">
        <v>8</v>
      </c>
      <c r="AP143" s="28">
        <v>4008</v>
      </c>
    </row>
    <row r="144" spans="1:42">
      <c r="A144" s="28">
        <v>38778</v>
      </c>
      <c r="B144" s="28" t="s">
        <v>628</v>
      </c>
      <c r="C144" s="28" t="s">
        <v>629</v>
      </c>
      <c r="D144" s="28" t="s">
        <v>429</v>
      </c>
      <c r="E144" s="28" t="s">
        <v>91</v>
      </c>
      <c r="F144" s="28">
        <v>1</v>
      </c>
      <c r="G144" s="28" t="s">
        <v>46</v>
      </c>
      <c r="H144" s="28">
        <v>114</v>
      </c>
      <c r="I144" s="28" t="s">
        <v>118</v>
      </c>
      <c r="J144" s="28">
        <v>11402</v>
      </c>
      <c r="K144" s="28" t="s">
        <v>179</v>
      </c>
      <c r="L144" s="36"/>
      <c r="M144" s="28" t="e">
        <f>VLOOKUP(A:A,[1]查询当前所有门店保管帐库存!$A:$E,5,FALSE)</f>
        <v>#N/A</v>
      </c>
      <c r="N144" s="28"/>
      <c r="O144" s="28">
        <v>15.3</v>
      </c>
      <c r="P144" s="28">
        <v>15.3</v>
      </c>
      <c r="Q144" s="28"/>
      <c r="R144" s="30">
        <v>1</v>
      </c>
      <c r="S144" s="28" t="s">
        <v>49</v>
      </c>
      <c r="T144" s="28" t="s">
        <v>50</v>
      </c>
      <c r="U144" s="28" t="s">
        <v>77</v>
      </c>
      <c r="V144" s="28" t="s">
        <v>87</v>
      </c>
      <c r="W144" s="28" t="s">
        <v>53</v>
      </c>
      <c r="X144" s="28" t="s">
        <v>54</v>
      </c>
      <c r="Y144" s="28" t="s">
        <v>55</v>
      </c>
      <c r="Z144" s="28" t="s">
        <v>68</v>
      </c>
      <c r="AA144" s="28" t="s">
        <v>54</v>
      </c>
      <c r="AB144" s="28" t="s">
        <v>58</v>
      </c>
      <c r="AC144" s="28" t="s">
        <v>59</v>
      </c>
      <c r="AD144" s="28" t="s">
        <v>60</v>
      </c>
      <c r="AE144" s="28"/>
      <c r="AF144" s="28" t="s">
        <v>54</v>
      </c>
      <c r="AG144" s="28"/>
      <c r="AH144" s="28">
        <v>126</v>
      </c>
      <c r="AI144" s="28"/>
      <c r="AJ144" s="28">
        <v>0</v>
      </c>
      <c r="AK144" s="28"/>
      <c r="AL144" s="28"/>
      <c r="AM144" s="28"/>
      <c r="AN144" s="28"/>
      <c r="AO144" s="28"/>
      <c r="AP144" s="28">
        <v>4005</v>
      </c>
    </row>
    <row r="145" spans="1:42">
      <c r="A145" s="28">
        <v>37461</v>
      </c>
      <c r="B145" s="28" t="s">
        <v>630</v>
      </c>
      <c r="C145" s="28" t="s">
        <v>631</v>
      </c>
      <c r="D145" s="28" t="s">
        <v>632</v>
      </c>
      <c r="E145" s="28" t="s">
        <v>270</v>
      </c>
      <c r="F145" s="28">
        <v>8</v>
      </c>
      <c r="G145" s="28" t="s">
        <v>349</v>
      </c>
      <c r="H145" s="28">
        <v>805</v>
      </c>
      <c r="I145" s="28" t="s">
        <v>533</v>
      </c>
      <c r="J145" s="28">
        <v>80508</v>
      </c>
      <c r="K145" s="28" t="s">
        <v>633</v>
      </c>
      <c r="L145" s="36"/>
      <c r="M145" s="28" t="e">
        <f>VLOOKUP(A:A,[1]查询当前所有门店保管帐库存!$A:$E,5,FALSE)</f>
        <v>#N/A</v>
      </c>
      <c r="N145" s="28">
        <v>7.7633333</v>
      </c>
      <c r="O145" s="28">
        <v>9.1</v>
      </c>
      <c r="P145" s="28">
        <v>9.1</v>
      </c>
      <c r="Q145" s="28"/>
      <c r="R145" s="30">
        <v>0.14688645054945</v>
      </c>
      <c r="S145" s="28" t="s">
        <v>49</v>
      </c>
      <c r="T145" s="28" t="s">
        <v>54</v>
      </c>
      <c r="U145" s="28" t="s">
        <v>51</v>
      </c>
      <c r="V145" s="28" t="s">
        <v>78</v>
      </c>
      <c r="W145" s="28" t="s">
        <v>53</v>
      </c>
      <c r="X145" s="28" t="s">
        <v>54</v>
      </c>
      <c r="Y145" s="28" t="s">
        <v>55</v>
      </c>
      <c r="Z145" s="28" t="s">
        <v>56</v>
      </c>
      <c r="AA145" s="28" t="s">
        <v>54</v>
      </c>
      <c r="AB145" s="28" t="s">
        <v>113</v>
      </c>
      <c r="AC145" s="28" t="s">
        <v>59</v>
      </c>
      <c r="AD145" s="28" t="s">
        <v>60</v>
      </c>
      <c r="AE145" s="28">
        <v>62825</v>
      </c>
      <c r="AF145" s="28" t="s">
        <v>634</v>
      </c>
      <c r="AG145" s="28"/>
      <c r="AH145" s="28">
        <v>104</v>
      </c>
      <c r="AI145" s="28"/>
      <c r="AJ145" s="28">
        <v>0</v>
      </c>
      <c r="AK145" s="28"/>
      <c r="AL145" s="28"/>
      <c r="AM145" s="28"/>
      <c r="AN145" s="28"/>
      <c r="AO145" s="28"/>
      <c r="AP145" s="28">
        <v>6305</v>
      </c>
    </row>
    <row r="146" hidden="1" spans="1:42">
      <c r="A146" s="28">
        <v>3292</v>
      </c>
      <c r="B146" s="28" t="s">
        <v>635</v>
      </c>
      <c r="C146" s="28" t="s">
        <v>116</v>
      </c>
      <c r="D146" s="28" t="s">
        <v>636</v>
      </c>
      <c r="E146" s="28" t="s">
        <v>45</v>
      </c>
      <c r="F146" s="28">
        <v>1</v>
      </c>
      <c r="G146" s="28" t="s">
        <v>46</v>
      </c>
      <c r="H146" s="28">
        <v>112</v>
      </c>
      <c r="I146" s="28" t="s">
        <v>386</v>
      </c>
      <c r="J146" s="28">
        <v>11202</v>
      </c>
      <c r="K146" s="28" t="s">
        <v>451</v>
      </c>
      <c r="L146" s="36">
        <v>2</v>
      </c>
      <c r="M146" s="28" t="e">
        <f>VLOOKUP(A:A,[1]查询当前所有门店保管帐库存!$A:$E,5,FALSE)</f>
        <v>#N/A</v>
      </c>
      <c r="N146" s="28">
        <v>8.2</v>
      </c>
      <c r="O146" s="28">
        <v>3</v>
      </c>
      <c r="P146" s="28">
        <v>3</v>
      </c>
      <c r="Q146" s="28"/>
      <c r="R146" s="30">
        <v>-1.73333333333333</v>
      </c>
      <c r="S146" s="28" t="s">
        <v>49</v>
      </c>
      <c r="T146" s="28" t="s">
        <v>67</v>
      </c>
      <c r="U146" s="28" t="s">
        <v>77</v>
      </c>
      <c r="V146" s="28" t="s">
        <v>78</v>
      </c>
      <c r="W146" s="28" t="s">
        <v>53</v>
      </c>
      <c r="X146" s="28" t="s">
        <v>54</v>
      </c>
      <c r="Y146" s="28" t="s">
        <v>55</v>
      </c>
      <c r="Z146" s="28" t="s">
        <v>56</v>
      </c>
      <c r="AA146" s="28" t="s">
        <v>81</v>
      </c>
      <c r="AB146" s="28" t="s">
        <v>82</v>
      </c>
      <c r="AC146" s="28" t="s">
        <v>59</v>
      </c>
      <c r="AD146" s="28" t="s">
        <v>60</v>
      </c>
      <c r="AE146" s="28">
        <v>5</v>
      </c>
      <c r="AF146" s="28" t="s">
        <v>70</v>
      </c>
      <c r="AG146" s="28"/>
      <c r="AH146" s="28">
        <v>3</v>
      </c>
      <c r="AI146" s="28"/>
      <c r="AJ146" s="28">
        <v>5</v>
      </c>
      <c r="AK146" s="28"/>
      <c r="AL146" s="28">
        <v>5</v>
      </c>
      <c r="AM146" s="28">
        <v>1</v>
      </c>
      <c r="AN146" s="28"/>
      <c r="AO146" s="28"/>
      <c r="AP146" s="28">
        <v>4008</v>
      </c>
    </row>
    <row r="147" spans="1:42">
      <c r="A147" s="28">
        <v>14638</v>
      </c>
      <c r="B147" s="28" t="s">
        <v>637</v>
      </c>
      <c r="C147" s="28" t="s">
        <v>638</v>
      </c>
      <c r="D147" s="28" t="s">
        <v>639</v>
      </c>
      <c r="E147" s="28" t="s">
        <v>91</v>
      </c>
      <c r="F147" s="28">
        <v>1</v>
      </c>
      <c r="G147" s="28" t="s">
        <v>46</v>
      </c>
      <c r="H147" s="28">
        <v>123</v>
      </c>
      <c r="I147" s="28" t="s">
        <v>253</v>
      </c>
      <c r="J147" s="28">
        <v>12303</v>
      </c>
      <c r="K147" s="28" t="s">
        <v>640</v>
      </c>
      <c r="L147" s="36"/>
      <c r="M147" s="28" t="e">
        <f>VLOOKUP(A:A,[1]查询当前所有门店保管帐库存!$A:$E,5,FALSE)</f>
        <v>#N/A</v>
      </c>
      <c r="N147" s="28">
        <v>17.3</v>
      </c>
      <c r="O147" s="28">
        <v>20.6</v>
      </c>
      <c r="P147" s="28">
        <v>20.6</v>
      </c>
      <c r="Q147" s="28"/>
      <c r="R147" s="30">
        <v>0.160194174757282</v>
      </c>
      <c r="S147" s="28" t="s">
        <v>49</v>
      </c>
      <c r="T147" s="28" t="s">
        <v>50</v>
      </c>
      <c r="U147" s="28" t="s">
        <v>77</v>
      </c>
      <c r="V147" s="28" t="s">
        <v>78</v>
      </c>
      <c r="W147" s="28" t="s">
        <v>53</v>
      </c>
      <c r="X147" s="28" t="s">
        <v>54</v>
      </c>
      <c r="Y147" s="28" t="s">
        <v>55</v>
      </c>
      <c r="Z147" s="28" t="s">
        <v>56</v>
      </c>
      <c r="AA147" s="28" t="s">
        <v>69</v>
      </c>
      <c r="AB147" s="28" t="s">
        <v>82</v>
      </c>
      <c r="AC147" s="28" t="s">
        <v>182</v>
      </c>
      <c r="AD147" s="28" t="s">
        <v>60</v>
      </c>
      <c r="AE147" s="28">
        <v>5</v>
      </c>
      <c r="AF147" s="28" t="s">
        <v>70</v>
      </c>
      <c r="AG147" s="28"/>
      <c r="AH147" s="28"/>
      <c r="AI147" s="28"/>
      <c r="AJ147" s="28">
        <v>0</v>
      </c>
      <c r="AK147" s="28"/>
      <c r="AL147" s="28"/>
      <c r="AM147" s="28"/>
      <c r="AN147" s="28"/>
      <c r="AO147" s="28"/>
      <c r="AP147" s="28">
        <v>4008</v>
      </c>
    </row>
    <row r="148" spans="1:42">
      <c r="A148" s="28">
        <v>21139</v>
      </c>
      <c r="B148" s="28" t="s">
        <v>641</v>
      </c>
      <c r="C148" s="28" t="s">
        <v>642</v>
      </c>
      <c r="D148" s="28" t="s">
        <v>225</v>
      </c>
      <c r="E148" s="28" t="s">
        <v>91</v>
      </c>
      <c r="F148" s="28">
        <v>4</v>
      </c>
      <c r="G148" s="28" t="s">
        <v>108</v>
      </c>
      <c r="H148" s="28">
        <v>401</v>
      </c>
      <c r="I148" s="28" t="s">
        <v>226</v>
      </c>
      <c r="J148" s="28">
        <v>40115</v>
      </c>
      <c r="K148" s="28" t="s">
        <v>643</v>
      </c>
      <c r="L148" s="36"/>
      <c r="M148" s="28" t="e">
        <f>VLOOKUP(A:A,[1]查询当前所有门店保管帐库存!$A:$E,5,FALSE)</f>
        <v>#N/A</v>
      </c>
      <c r="N148" s="28">
        <v>155</v>
      </c>
      <c r="O148" s="28">
        <v>268</v>
      </c>
      <c r="P148" s="28">
        <v>268</v>
      </c>
      <c r="Q148" s="28"/>
      <c r="R148" s="30">
        <v>0.421641791044776</v>
      </c>
      <c r="S148" s="28" t="s">
        <v>76</v>
      </c>
      <c r="T148" s="28" t="s">
        <v>54</v>
      </c>
      <c r="U148" s="28" t="s">
        <v>51</v>
      </c>
      <c r="V148" s="28" t="s">
        <v>87</v>
      </c>
      <c r="W148" s="28" t="s">
        <v>53</v>
      </c>
      <c r="X148" s="28" t="s">
        <v>54</v>
      </c>
      <c r="Y148" s="28" t="s">
        <v>55</v>
      </c>
      <c r="Z148" s="28" t="s">
        <v>56</v>
      </c>
      <c r="AA148" s="28" t="s">
        <v>221</v>
      </c>
      <c r="AB148" s="28" t="s">
        <v>113</v>
      </c>
      <c r="AC148" s="28" t="s">
        <v>59</v>
      </c>
      <c r="AD148" s="28" t="s">
        <v>60</v>
      </c>
      <c r="AE148" s="28">
        <v>15144</v>
      </c>
      <c r="AF148" s="28" t="s">
        <v>229</v>
      </c>
      <c r="AG148" s="28"/>
      <c r="AH148" s="28">
        <v>77</v>
      </c>
      <c r="AI148" s="28"/>
      <c r="AJ148" s="28">
        <v>9</v>
      </c>
      <c r="AK148" s="28"/>
      <c r="AL148" s="28">
        <v>9</v>
      </c>
      <c r="AM148" s="28">
        <v>7</v>
      </c>
      <c r="AN148" s="28">
        <v>3</v>
      </c>
      <c r="AO148" s="28">
        <v>2</v>
      </c>
      <c r="AP148" s="28">
        <v>6305</v>
      </c>
    </row>
    <row r="149" hidden="1" spans="1:42">
      <c r="A149" s="28">
        <v>2582</v>
      </c>
      <c r="B149" s="28" t="s">
        <v>644</v>
      </c>
      <c r="C149" s="28" t="s">
        <v>645</v>
      </c>
      <c r="D149" s="28" t="s">
        <v>646</v>
      </c>
      <c r="E149" s="28" t="s">
        <v>91</v>
      </c>
      <c r="F149" s="28">
        <v>1</v>
      </c>
      <c r="G149" s="28" t="s">
        <v>46</v>
      </c>
      <c r="H149" s="28">
        <v>115</v>
      </c>
      <c r="I149" s="28" t="s">
        <v>99</v>
      </c>
      <c r="J149" s="28">
        <v>11501</v>
      </c>
      <c r="K149" s="28" t="s">
        <v>100</v>
      </c>
      <c r="L149" s="36">
        <v>2</v>
      </c>
      <c r="M149" s="28" t="e">
        <f>VLOOKUP(A:A,[1]查询当前所有门店保管帐库存!$A:$E,5,FALSE)</f>
        <v>#N/A</v>
      </c>
      <c r="N149" s="28">
        <v>34.02</v>
      </c>
      <c r="O149" s="28">
        <v>35</v>
      </c>
      <c r="P149" s="28">
        <v>35</v>
      </c>
      <c r="Q149" s="28"/>
      <c r="R149" s="30">
        <v>0.0279999999999999</v>
      </c>
      <c r="S149" s="28" t="s">
        <v>49</v>
      </c>
      <c r="T149" s="28" t="s">
        <v>67</v>
      </c>
      <c r="U149" s="28" t="s">
        <v>77</v>
      </c>
      <c r="V149" s="28" t="s">
        <v>78</v>
      </c>
      <c r="W149" s="28" t="s">
        <v>53</v>
      </c>
      <c r="X149" s="28" t="s">
        <v>54</v>
      </c>
      <c r="Y149" s="28" t="s">
        <v>55</v>
      </c>
      <c r="Z149" s="28" t="s">
        <v>56</v>
      </c>
      <c r="AA149" s="28" t="s">
        <v>69</v>
      </c>
      <c r="AB149" s="28" t="s">
        <v>82</v>
      </c>
      <c r="AC149" s="28" t="s">
        <v>59</v>
      </c>
      <c r="AD149" s="28" t="s">
        <v>60</v>
      </c>
      <c r="AE149" s="28">
        <v>70543</v>
      </c>
      <c r="AF149" s="28" t="s">
        <v>168</v>
      </c>
      <c r="AG149" s="28"/>
      <c r="AH149" s="28"/>
      <c r="AI149" s="28"/>
      <c r="AJ149" s="28">
        <v>33</v>
      </c>
      <c r="AK149" s="28"/>
      <c r="AL149" s="28">
        <v>33</v>
      </c>
      <c r="AM149" s="28">
        <v>17</v>
      </c>
      <c r="AN149" s="28">
        <v>33</v>
      </c>
      <c r="AO149" s="28">
        <v>11</v>
      </c>
      <c r="AP149" s="28">
        <v>4008</v>
      </c>
    </row>
    <row r="150" spans="1:42">
      <c r="A150" s="28">
        <v>21709</v>
      </c>
      <c r="B150" s="28" t="s">
        <v>647</v>
      </c>
      <c r="C150" s="28" t="s">
        <v>648</v>
      </c>
      <c r="D150" s="28" t="s">
        <v>649</v>
      </c>
      <c r="E150" s="28" t="s">
        <v>91</v>
      </c>
      <c r="F150" s="28">
        <v>6</v>
      </c>
      <c r="G150" s="28" t="s">
        <v>245</v>
      </c>
      <c r="H150" s="28">
        <v>604</v>
      </c>
      <c r="I150" s="28" t="s">
        <v>650</v>
      </c>
      <c r="J150" s="28">
        <v>60401</v>
      </c>
      <c r="K150" s="28" t="s">
        <v>650</v>
      </c>
      <c r="L150" s="36"/>
      <c r="M150" s="28" t="e">
        <f>VLOOKUP(A:A,[1]查询当前所有门店保管帐库存!$A:$E,5,FALSE)</f>
        <v>#N/A</v>
      </c>
      <c r="N150" s="28">
        <v>11.92</v>
      </c>
      <c r="O150" s="28">
        <v>29.8</v>
      </c>
      <c r="P150" s="28">
        <v>29.8</v>
      </c>
      <c r="Q150" s="28"/>
      <c r="R150" s="30">
        <v>0.6</v>
      </c>
      <c r="S150" s="28" t="s">
        <v>76</v>
      </c>
      <c r="T150" s="28" t="s">
        <v>54</v>
      </c>
      <c r="U150" s="28" t="s">
        <v>111</v>
      </c>
      <c r="V150" s="28" t="s">
        <v>87</v>
      </c>
      <c r="W150" s="28" t="s">
        <v>53</v>
      </c>
      <c r="X150" s="28" t="s">
        <v>54</v>
      </c>
      <c r="Y150" s="28" t="s">
        <v>55</v>
      </c>
      <c r="Z150" s="28" t="s">
        <v>56</v>
      </c>
      <c r="AA150" s="28" t="s">
        <v>651</v>
      </c>
      <c r="AB150" s="28" t="s">
        <v>113</v>
      </c>
      <c r="AC150" s="28" t="s">
        <v>59</v>
      </c>
      <c r="AD150" s="28" t="s">
        <v>60</v>
      </c>
      <c r="AE150" s="28">
        <v>25080</v>
      </c>
      <c r="AF150" s="28" t="s">
        <v>652</v>
      </c>
      <c r="AG150" s="28"/>
      <c r="AH150" s="28"/>
      <c r="AI150" s="28"/>
      <c r="AJ150" s="28">
        <v>88</v>
      </c>
      <c r="AK150" s="28"/>
      <c r="AL150" s="28">
        <v>88</v>
      </c>
      <c r="AM150" s="28">
        <v>50</v>
      </c>
      <c r="AN150" s="28">
        <v>32</v>
      </c>
      <c r="AO150" s="28">
        <v>23</v>
      </c>
      <c r="AP150" s="28">
        <v>6305</v>
      </c>
    </row>
    <row r="151" spans="1:42">
      <c r="A151" s="28">
        <v>21772</v>
      </c>
      <c r="B151" s="28" t="s">
        <v>653</v>
      </c>
      <c r="C151" s="28" t="s">
        <v>654</v>
      </c>
      <c r="D151" s="28" t="s">
        <v>655</v>
      </c>
      <c r="E151" s="28" t="s">
        <v>91</v>
      </c>
      <c r="F151" s="28">
        <v>1</v>
      </c>
      <c r="G151" s="28" t="s">
        <v>46</v>
      </c>
      <c r="H151" s="28">
        <v>101</v>
      </c>
      <c r="I151" s="28" t="s">
        <v>125</v>
      </c>
      <c r="J151" s="28">
        <v>10109</v>
      </c>
      <c r="K151" s="28" t="s">
        <v>490</v>
      </c>
      <c r="L151" s="36"/>
      <c r="M151" s="28" t="e">
        <f>VLOOKUP(A:A,[1]查询当前所有门店保管帐库存!$A:$E,5,FALSE)</f>
        <v>#N/A</v>
      </c>
      <c r="N151" s="28">
        <v>14.2</v>
      </c>
      <c r="O151" s="28">
        <v>18.7</v>
      </c>
      <c r="P151" s="28">
        <v>18.7</v>
      </c>
      <c r="Q151" s="28"/>
      <c r="R151" s="30">
        <v>0.240641711229947</v>
      </c>
      <c r="S151" s="28" t="s">
        <v>49</v>
      </c>
      <c r="T151" s="28" t="s">
        <v>50</v>
      </c>
      <c r="U151" s="28" t="s">
        <v>51</v>
      </c>
      <c r="V151" s="28" t="s">
        <v>52</v>
      </c>
      <c r="W151" s="28" t="s">
        <v>53</v>
      </c>
      <c r="X151" s="28" t="s">
        <v>54</v>
      </c>
      <c r="Y151" s="28" t="s">
        <v>55</v>
      </c>
      <c r="Z151" s="28" t="s">
        <v>56</v>
      </c>
      <c r="AA151" s="28" t="s">
        <v>120</v>
      </c>
      <c r="AB151" s="28" t="s">
        <v>82</v>
      </c>
      <c r="AC151" s="28" t="s">
        <v>59</v>
      </c>
      <c r="AD151" s="28" t="s">
        <v>60</v>
      </c>
      <c r="AE151" s="28">
        <v>1534</v>
      </c>
      <c r="AF151" s="28" t="s">
        <v>121</v>
      </c>
      <c r="AG151" s="28"/>
      <c r="AH151" s="28"/>
      <c r="AI151" s="28"/>
      <c r="AJ151" s="28">
        <v>58</v>
      </c>
      <c r="AK151" s="28">
        <v>16</v>
      </c>
      <c r="AL151" s="28">
        <v>42</v>
      </c>
      <c r="AM151" s="28">
        <v>16</v>
      </c>
      <c r="AN151" s="28">
        <v>31</v>
      </c>
      <c r="AO151" s="28">
        <v>12</v>
      </c>
      <c r="AP151" s="28">
        <v>4008</v>
      </c>
    </row>
    <row r="152" spans="1:42">
      <c r="A152" s="28">
        <v>49868</v>
      </c>
      <c r="B152" s="28" t="s">
        <v>656</v>
      </c>
      <c r="C152" s="28" t="s">
        <v>103</v>
      </c>
      <c r="D152" s="28" t="s">
        <v>657</v>
      </c>
      <c r="E152" s="28" t="s">
        <v>45</v>
      </c>
      <c r="F152" s="28">
        <v>1</v>
      </c>
      <c r="G152" s="28" t="s">
        <v>46</v>
      </c>
      <c r="H152" s="28">
        <v>103</v>
      </c>
      <c r="I152" s="28" t="s">
        <v>129</v>
      </c>
      <c r="J152" s="28">
        <v>10302</v>
      </c>
      <c r="K152" s="28" t="s">
        <v>658</v>
      </c>
      <c r="L152" s="36"/>
      <c r="M152" s="28" t="e">
        <f>VLOOKUP(A:A,[1]查询当前所有门店保管帐库存!$A:$E,5,FALSE)</f>
        <v>#N/A</v>
      </c>
      <c r="N152" s="28">
        <v>10.28</v>
      </c>
      <c r="O152" s="28">
        <v>20.2</v>
      </c>
      <c r="P152" s="28">
        <v>20.2</v>
      </c>
      <c r="Q152" s="28"/>
      <c r="R152" s="30">
        <v>0.491089108910891</v>
      </c>
      <c r="S152" s="28" t="s">
        <v>49</v>
      </c>
      <c r="T152" s="28" t="s">
        <v>50</v>
      </c>
      <c r="U152" s="28" t="s">
        <v>51</v>
      </c>
      <c r="V152" s="28" t="s">
        <v>87</v>
      </c>
      <c r="W152" s="28" t="s">
        <v>53</v>
      </c>
      <c r="X152" s="28" t="s">
        <v>54</v>
      </c>
      <c r="Y152" s="28" t="s">
        <v>55</v>
      </c>
      <c r="Z152" s="28" t="s">
        <v>127</v>
      </c>
      <c r="AA152" s="28" t="s">
        <v>69</v>
      </c>
      <c r="AB152" s="28" t="s">
        <v>82</v>
      </c>
      <c r="AC152" s="28" t="s">
        <v>59</v>
      </c>
      <c r="AD152" s="28" t="s">
        <v>60</v>
      </c>
      <c r="AE152" s="28">
        <v>5</v>
      </c>
      <c r="AF152" s="28" t="s">
        <v>70</v>
      </c>
      <c r="AG152" s="28"/>
      <c r="AH152" s="28">
        <v>101</v>
      </c>
      <c r="AI152" s="28"/>
      <c r="AJ152" s="28">
        <v>2</v>
      </c>
      <c r="AK152" s="28"/>
      <c r="AL152" s="28">
        <v>2</v>
      </c>
      <c r="AM152" s="28">
        <v>2</v>
      </c>
      <c r="AN152" s="28">
        <v>1</v>
      </c>
      <c r="AO152" s="28">
        <v>1</v>
      </c>
      <c r="AP152" s="28">
        <v>4008</v>
      </c>
    </row>
    <row r="153" hidden="1" spans="1:42">
      <c r="A153" s="28">
        <v>86066</v>
      </c>
      <c r="B153" s="28" t="s">
        <v>659</v>
      </c>
      <c r="C153" s="28" t="s">
        <v>660</v>
      </c>
      <c r="D153" s="28" t="s">
        <v>166</v>
      </c>
      <c r="E153" s="28" t="s">
        <v>91</v>
      </c>
      <c r="F153" s="28">
        <v>1</v>
      </c>
      <c r="G153" s="28" t="s">
        <v>46</v>
      </c>
      <c r="H153" s="28">
        <v>111</v>
      </c>
      <c r="I153" s="28" t="s">
        <v>161</v>
      </c>
      <c r="J153" s="28">
        <v>11102</v>
      </c>
      <c r="K153" s="28" t="s">
        <v>661</v>
      </c>
      <c r="L153" s="36">
        <v>2</v>
      </c>
      <c r="M153" s="28" t="e">
        <f>VLOOKUP(A:A,[1]查询当前所有门店保管帐库存!$A:$E,5,FALSE)</f>
        <v>#N/A</v>
      </c>
      <c r="N153" s="28">
        <v>28.35</v>
      </c>
      <c r="O153" s="28">
        <v>38.6</v>
      </c>
      <c r="P153" s="28">
        <v>38.6</v>
      </c>
      <c r="Q153" s="28"/>
      <c r="R153" s="30">
        <v>0.265544041450777</v>
      </c>
      <c r="S153" s="28" t="s">
        <v>76</v>
      </c>
      <c r="T153" s="28" t="s">
        <v>67</v>
      </c>
      <c r="U153" s="28" t="s">
        <v>51</v>
      </c>
      <c r="V153" s="28" t="s">
        <v>52</v>
      </c>
      <c r="W153" s="28" t="s">
        <v>608</v>
      </c>
      <c r="X153" s="28" t="s">
        <v>154</v>
      </c>
      <c r="Y153" s="28" t="s">
        <v>55</v>
      </c>
      <c r="Z153" s="28" t="s">
        <v>68</v>
      </c>
      <c r="AA153" s="28" t="s">
        <v>69</v>
      </c>
      <c r="AB153" s="28" t="s">
        <v>82</v>
      </c>
      <c r="AC153" s="28" t="s">
        <v>59</v>
      </c>
      <c r="AD153" s="28" t="s">
        <v>60</v>
      </c>
      <c r="AE153" s="28">
        <v>5</v>
      </c>
      <c r="AF153" s="28" t="s">
        <v>70</v>
      </c>
      <c r="AG153" s="28"/>
      <c r="AH153" s="28">
        <v>77</v>
      </c>
      <c r="AI153" s="28"/>
      <c r="AJ153" s="28">
        <v>3</v>
      </c>
      <c r="AK153" s="28"/>
      <c r="AL153" s="28">
        <v>3</v>
      </c>
      <c r="AM153" s="28">
        <v>2</v>
      </c>
      <c r="AN153" s="28">
        <v>267</v>
      </c>
      <c r="AO153" s="28">
        <v>39</v>
      </c>
      <c r="AP153" s="28">
        <v>4008</v>
      </c>
    </row>
    <row r="154" spans="1:42">
      <c r="A154" s="28">
        <v>6005</v>
      </c>
      <c r="B154" s="28" t="s">
        <v>662</v>
      </c>
      <c r="C154" s="28" t="s">
        <v>663</v>
      </c>
      <c r="D154" s="28" t="s">
        <v>664</v>
      </c>
      <c r="E154" s="28" t="s">
        <v>91</v>
      </c>
      <c r="F154" s="28">
        <v>1</v>
      </c>
      <c r="G154" s="28" t="s">
        <v>46</v>
      </c>
      <c r="H154" s="28">
        <v>109</v>
      </c>
      <c r="I154" s="28" t="s">
        <v>187</v>
      </c>
      <c r="J154" s="28">
        <v>10905</v>
      </c>
      <c r="K154" s="28" t="s">
        <v>665</v>
      </c>
      <c r="L154" s="36"/>
      <c r="M154" s="28" t="e">
        <f>VLOOKUP(A:A,[1]查询当前所有门店保管帐库存!$A:$E,5,FALSE)</f>
        <v>#N/A</v>
      </c>
      <c r="N154" s="28">
        <v>13</v>
      </c>
      <c r="O154" s="28">
        <v>17</v>
      </c>
      <c r="P154" s="28">
        <v>17</v>
      </c>
      <c r="Q154" s="28"/>
      <c r="R154" s="30">
        <v>0.235294117647059</v>
      </c>
      <c r="S154" s="28" t="s">
        <v>49</v>
      </c>
      <c r="T154" s="28" t="s">
        <v>50</v>
      </c>
      <c r="U154" s="28" t="s">
        <v>77</v>
      </c>
      <c r="V154" s="28" t="s">
        <v>52</v>
      </c>
      <c r="W154" s="28" t="s">
        <v>53</v>
      </c>
      <c r="X154" s="28" t="s">
        <v>54</v>
      </c>
      <c r="Y154" s="28" t="s">
        <v>55</v>
      </c>
      <c r="Z154" s="28" t="s">
        <v>56</v>
      </c>
      <c r="AA154" s="28" t="s">
        <v>148</v>
      </c>
      <c r="AB154" s="28" t="s">
        <v>113</v>
      </c>
      <c r="AC154" s="28" t="s">
        <v>59</v>
      </c>
      <c r="AD154" s="28" t="s">
        <v>60</v>
      </c>
      <c r="AE154" s="28">
        <v>2</v>
      </c>
      <c r="AF154" s="28" t="s">
        <v>238</v>
      </c>
      <c r="AG154" s="28"/>
      <c r="AH154" s="28"/>
      <c r="AI154" s="28"/>
      <c r="AJ154" s="28">
        <v>27</v>
      </c>
      <c r="AK154" s="28">
        <v>12</v>
      </c>
      <c r="AL154" s="28">
        <v>15</v>
      </c>
      <c r="AM154" s="28">
        <v>8</v>
      </c>
      <c r="AN154" s="28">
        <v>4</v>
      </c>
      <c r="AO154" s="28">
        <v>2</v>
      </c>
      <c r="AP154" s="28">
        <v>6305</v>
      </c>
    </row>
    <row r="155" hidden="1" spans="1:42">
      <c r="A155" s="28">
        <v>220</v>
      </c>
      <c r="B155" s="28" t="s">
        <v>666</v>
      </c>
      <c r="C155" s="28" t="s">
        <v>667</v>
      </c>
      <c r="D155" s="28" t="s">
        <v>668</v>
      </c>
      <c r="E155" s="28" t="s">
        <v>45</v>
      </c>
      <c r="F155" s="28">
        <v>1</v>
      </c>
      <c r="G155" s="28" t="s">
        <v>46</v>
      </c>
      <c r="H155" s="28">
        <v>106</v>
      </c>
      <c r="I155" s="28" t="s">
        <v>65</v>
      </c>
      <c r="J155" s="28">
        <v>10601</v>
      </c>
      <c r="K155" s="28" t="s">
        <v>669</v>
      </c>
      <c r="L155" s="36">
        <v>2</v>
      </c>
      <c r="M155" s="28" t="e">
        <f>VLOOKUP(A:A,[1]查询当前所有门店保管帐库存!$A:$E,5,FALSE)</f>
        <v>#N/A</v>
      </c>
      <c r="N155" s="28">
        <v>2.83</v>
      </c>
      <c r="O155" s="28">
        <v>4</v>
      </c>
      <c r="P155" s="28">
        <v>4</v>
      </c>
      <c r="Q155" s="28"/>
      <c r="R155" s="30">
        <v>0.2925</v>
      </c>
      <c r="S155" s="28" t="s">
        <v>49</v>
      </c>
      <c r="T155" s="28" t="s">
        <v>67</v>
      </c>
      <c r="U155" s="28" t="s">
        <v>77</v>
      </c>
      <c r="V155" s="28" t="s">
        <v>52</v>
      </c>
      <c r="W155" s="28" t="s">
        <v>53</v>
      </c>
      <c r="X155" s="28" t="s">
        <v>54</v>
      </c>
      <c r="Y155" s="28" t="s">
        <v>55</v>
      </c>
      <c r="Z155" s="28" t="s">
        <v>68</v>
      </c>
      <c r="AA155" s="28" t="s">
        <v>81</v>
      </c>
      <c r="AB155" s="28" t="s">
        <v>82</v>
      </c>
      <c r="AC155" s="28" t="s">
        <v>59</v>
      </c>
      <c r="AD155" s="28" t="s">
        <v>60</v>
      </c>
      <c r="AE155" s="28">
        <v>5629</v>
      </c>
      <c r="AF155" s="28" t="s">
        <v>149</v>
      </c>
      <c r="AG155" s="28"/>
      <c r="AH155" s="28"/>
      <c r="AI155" s="28"/>
      <c r="AJ155" s="28">
        <v>2</v>
      </c>
      <c r="AK155" s="28"/>
      <c r="AL155" s="28">
        <v>2</v>
      </c>
      <c r="AM155" s="28">
        <v>2</v>
      </c>
      <c r="AN155" s="28">
        <v>6</v>
      </c>
      <c r="AO155" s="28">
        <v>4</v>
      </c>
      <c r="AP155" s="28">
        <v>4008</v>
      </c>
    </row>
    <row r="156" hidden="1" spans="1:42">
      <c r="A156" s="28">
        <v>2266</v>
      </c>
      <c r="B156" s="28" t="s">
        <v>670</v>
      </c>
      <c r="C156" s="28" t="s">
        <v>671</v>
      </c>
      <c r="D156" s="28" t="s">
        <v>672</v>
      </c>
      <c r="E156" s="28" t="s">
        <v>45</v>
      </c>
      <c r="F156" s="28">
        <v>1</v>
      </c>
      <c r="G156" s="28" t="s">
        <v>46</v>
      </c>
      <c r="H156" s="28">
        <v>106</v>
      </c>
      <c r="I156" s="28" t="s">
        <v>65</v>
      </c>
      <c r="J156" s="28">
        <v>10602</v>
      </c>
      <c r="K156" s="28" t="s">
        <v>66</v>
      </c>
      <c r="L156" s="36">
        <v>2</v>
      </c>
      <c r="M156" s="28" t="e">
        <f>VLOOKUP(A:A,[1]查询当前所有门店保管帐库存!$A:$E,5,FALSE)</f>
        <v>#N/A</v>
      </c>
      <c r="N156" s="28">
        <v>2.7</v>
      </c>
      <c r="O156" s="28">
        <v>3.5</v>
      </c>
      <c r="P156" s="28">
        <v>3.5</v>
      </c>
      <c r="Q156" s="28"/>
      <c r="R156" s="30">
        <v>0.228571428571429</v>
      </c>
      <c r="S156" s="28" t="s">
        <v>49</v>
      </c>
      <c r="T156" s="28" t="s">
        <v>67</v>
      </c>
      <c r="U156" s="28" t="s">
        <v>77</v>
      </c>
      <c r="V156" s="28" t="s">
        <v>52</v>
      </c>
      <c r="W156" s="28" t="s">
        <v>53</v>
      </c>
      <c r="X156" s="28" t="s">
        <v>54</v>
      </c>
      <c r="Y156" s="28" t="s">
        <v>55</v>
      </c>
      <c r="Z156" s="28" t="s">
        <v>56</v>
      </c>
      <c r="AA156" s="28" t="s">
        <v>148</v>
      </c>
      <c r="AB156" s="28" t="s">
        <v>58</v>
      </c>
      <c r="AC156" s="28" t="s">
        <v>59</v>
      </c>
      <c r="AD156" s="28" t="s">
        <v>60</v>
      </c>
      <c r="AE156" s="28">
        <v>22759</v>
      </c>
      <c r="AF156" s="28" t="s">
        <v>673</v>
      </c>
      <c r="AG156" s="28"/>
      <c r="AH156" s="28">
        <v>1</v>
      </c>
      <c r="AI156" s="28"/>
      <c r="AJ156" s="28">
        <v>0</v>
      </c>
      <c r="AK156" s="28"/>
      <c r="AL156" s="28"/>
      <c r="AM156" s="28"/>
      <c r="AN156" s="28">
        <v>4</v>
      </c>
      <c r="AO156" s="28">
        <v>2</v>
      </c>
      <c r="AP156" s="28">
        <v>4005</v>
      </c>
    </row>
    <row r="157" hidden="1" spans="1:42">
      <c r="A157" s="28">
        <v>314</v>
      </c>
      <c r="B157" s="28" t="s">
        <v>674</v>
      </c>
      <c r="C157" s="28" t="s">
        <v>675</v>
      </c>
      <c r="D157" s="28" t="s">
        <v>477</v>
      </c>
      <c r="E157" s="28" t="s">
        <v>91</v>
      </c>
      <c r="F157" s="28">
        <v>1</v>
      </c>
      <c r="G157" s="28" t="s">
        <v>46</v>
      </c>
      <c r="H157" s="28">
        <v>104</v>
      </c>
      <c r="I157" s="28" t="s">
        <v>265</v>
      </c>
      <c r="J157" s="28">
        <v>10405</v>
      </c>
      <c r="K157" s="28" t="s">
        <v>676</v>
      </c>
      <c r="L157" s="36">
        <v>2</v>
      </c>
      <c r="M157" s="28" t="e">
        <f>VLOOKUP(A:A,[1]查询当前所有门店保管帐库存!$A:$E,5,FALSE)</f>
        <v>#N/A</v>
      </c>
      <c r="N157" s="28">
        <v>3.54</v>
      </c>
      <c r="O157" s="28">
        <v>5</v>
      </c>
      <c r="P157" s="28">
        <v>5</v>
      </c>
      <c r="Q157" s="28"/>
      <c r="R157" s="30">
        <v>0.292</v>
      </c>
      <c r="S157" s="28" t="s">
        <v>49</v>
      </c>
      <c r="T157" s="28" t="s">
        <v>67</v>
      </c>
      <c r="U157" s="28" t="s">
        <v>77</v>
      </c>
      <c r="V157" s="28" t="s">
        <v>52</v>
      </c>
      <c r="W157" s="28" t="s">
        <v>53</v>
      </c>
      <c r="X157" s="28" t="s">
        <v>54</v>
      </c>
      <c r="Y157" s="28" t="s">
        <v>55</v>
      </c>
      <c r="Z157" s="28" t="s">
        <v>56</v>
      </c>
      <c r="AA157" s="28" t="s">
        <v>57</v>
      </c>
      <c r="AB157" s="28" t="s">
        <v>58</v>
      </c>
      <c r="AC157" s="28" t="s">
        <v>59</v>
      </c>
      <c r="AD157" s="28" t="s">
        <v>60</v>
      </c>
      <c r="AE157" s="28">
        <v>5</v>
      </c>
      <c r="AF157" s="28" t="s">
        <v>70</v>
      </c>
      <c r="AG157" s="28"/>
      <c r="AH157" s="28"/>
      <c r="AI157" s="28"/>
      <c r="AJ157" s="28">
        <v>27</v>
      </c>
      <c r="AK157" s="28"/>
      <c r="AL157" s="28">
        <v>27</v>
      </c>
      <c r="AM157" s="28">
        <v>12</v>
      </c>
      <c r="AN157" s="28">
        <v>40</v>
      </c>
      <c r="AO157" s="28">
        <v>20</v>
      </c>
      <c r="AP157" s="28">
        <v>4005</v>
      </c>
    </row>
    <row r="158" spans="1:42">
      <c r="A158" s="28">
        <v>11842</v>
      </c>
      <c r="B158" s="28" t="s">
        <v>677</v>
      </c>
      <c r="C158" s="28" t="s">
        <v>678</v>
      </c>
      <c r="D158" s="28" t="s">
        <v>679</v>
      </c>
      <c r="E158" s="28" t="s">
        <v>91</v>
      </c>
      <c r="F158" s="28">
        <v>1</v>
      </c>
      <c r="G158" s="28" t="s">
        <v>46</v>
      </c>
      <c r="H158" s="28">
        <v>112</v>
      </c>
      <c r="I158" s="28" t="s">
        <v>386</v>
      </c>
      <c r="J158" s="28">
        <v>11203</v>
      </c>
      <c r="K158" s="28" t="s">
        <v>387</v>
      </c>
      <c r="L158" s="36"/>
      <c r="M158" s="28">
        <f>VLOOKUP(A:A,[1]查询当前所有门店保管帐库存!$A:$E,5,FALSE)</f>
        <v>2</v>
      </c>
      <c r="N158" s="28">
        <v>4.75</v>
      </c>
      <c r="O158" s="28">
        <v>5.5</v>
      </c>
      <c r="P158" s="28">
        <v>5.5</v>
      </c>
      <c r="Q158" s="28"/>
      <c r="R158" s="30">
        <v>0.136363636363636</v>
      </c>
      <c r="S158" s="28" t="s">
        <v>49</v>
      </c>
      <c r="T158" s="28" t="s">
        <v>67</v>
      </c>
      <c r="U158" s="28" t="s">
        <v>77</v>
      </c>
      <c r="V158" s="28" t="s">
        <v>78</v>
      </c>
      <c r="W158" s="28" t="s">
        <v>608</v>
      </c>
      <c r="X158" s="28" t="s">
        <v>154</v>
      </c>
      <c r="Y158" s="28" t="s">
        <v>248</v>
      </c>
      <c r="Z158" s="28" t="s">
        <v>68</v>
      </c>
      <c r="AA158" s="28" t="s">
        <v>81</v>
      </c>
      <c r="AB158" s="28" t="s">
        <v>82</v>
      </c>
      <c r="AC158" s="28" t="s">
        <v>59</v>
      </c>
      <c r="AD158" s="28" t="s">
        <v>60</v>
      </c>
      <c r="AE158" s="28">
        <v>5629</v>
      </c>
      <c r="AF158" s="28" t="s">
        <v>149</v>
      </c>
      <c r="AG158" s="28"/>
      <c r="AH158" s="28"/>
      <c r="AI158" s="28"/>
      <c r="AJ158" s="28">
        <v>806</v>
      </c>
      <c r="AK158" s="28">
        <v>236</v>
      </c>
      <c r="AL158" s="28">
        <v>570</v>
      </c>
      <c r="AM158" s="28">
        <v>75</v>
      </c>
      <c r="AN158" s="28">
        <v>1587</v>
      </c>
      <c r="AO158" s="28">
        <v>76</v>
      </c>
      <c r="AP158" s="28">
        <v>4008</v>
      </c>
    </row>
    <row r="159" spans="1:42">
      <c r="A159" s="28">
        <v>26340</v>
      </c>
      <c r="B159" s="28" t="s">
        <v>680</v>
      </c>
      <c r="C159" s="28" t="s">
        <v>681</v>
      </c>
      <c r="D159" s="28" t="s">
        <v>682</v>
      </c>
      <c r="E159" s="28" t="s">
        <v>91</v>
      </c>
      <c r="F159" s="28">
        <v>4</v>
      </c>
      <c r="G159" s="28" t="s">
        <v>108</v>
      </c>
      <c r="H159" s="28">
        <v>401</v>
      </c>
      <c r="I159" s="28" t="s">
        <v>226</v>
      </c>
      <c r="J159" s="28">
        <v>40102</v>
      </c>
      <c r="K159" s="28" t="s">
        <v>683</v>
      </c>
      <c r="L159" s="36"/>
      <c r="M159" s="28" t="e">
        <f>VLOOKUP(A:A,[1]查询当前所有门店保管帐库存!$A:$E,5,FALSE)</f>
        <v>#N/A</v>
      </c>
      <c r="N159" s="28">
        <v>5.8</v>
      </c>
      <c r="O159" s="28">
        <v>9</v>
      </c>
      <c r="P159" s="28">
        <v>9</v>
      </c>
      <c r="Q159" s="28"/>
      <c r="R159" s="30">
        <v>0.355555555555556</v>
      </c>
      <c r="S159" s="28" t="s">
        <v>76</v>
      </c>
      <c r="T159" s="28" t="s">
        <v>54</v>
      </c>
      <c r="U159" s="28" t="s">
        <v>77</v>
      </c>
      <c r="V159" s="28" t="s">
        <v>52</v>
      </c>
      <c r="W159" s="28" t="s">
        <v>79</v>
      </c>
      <c r="X159" s="28" t="s">
        <v>54</v>
      </c>
      <c r="Y159" s="28" t="s">
        <v>55</v>
      </c>
      <c r="Z159" s="28" t="s">
        <v>56</v>
      </c>
      <c r="AA159" s="28" t="s">
        <v>69</v>
      </c>
      <c r="AB159" s="28" t="s">
        <v>82</v>
      </c>
      <c r="AC159" s="28" t="s">
        <v>59</v>
      </c>
      <c r="AD159" s="28" t="s">
        <v>60</v>
      </c>
      <c r="AE159" s="28">
        <v>78485</v>
      </c>
      <c r="AF159" s="28" t="s">
        <v>61</v>
      </c>
      <c r="AG159" s="28"/>
      <c r="AH159" s="28">
        <v>2</v>
      </c>
      <c r="AI159" s="28"/>
      <c r="AJ159" s="28">
        <v>61</v>
      </c>
      <c r="AK159" s="28">
        <v>29</v>
      </c>
      <c r="AL159" s="28">
        <v>32</v>
      </c>
      <c r="AM159" s="28">
        <v>9</v>
      </c>
      <c r="AN159" s="28">
        <v>64</v>
      </c>
      <c r="AO159" s="28">
        <v>9</v>
      </c>
      <c r="AP159" s="28">
        <v>4008</v>
      </c>
    </row>
    <row r="160" hidden="1" spans="1:42">
      <c r="A160" s="28">
        <v>17324</v>
      </c>
      <c r="B160" s="28" t="s">
        <v>684</v>
      </c>
      <c r="C160" s="28" t="s">
        <v>482</v>
      </c>
      <c r="D160" s="28" t="s">
        <v>685</v>
      </c>
      <c r="E160" s="28" t="s">
        <v>45</v>
      </c>
      <c r="F160" s="28">
        <v>1</v>
      </c>
      <c r="G160" s="28" t="s">
        <v>46</v>
      </c>
      <c r="H160" s="28">
        <v>107</v>
      </c>
      <c r="I160" s="28" t="s">
        <v>47</v>
      </c>
      <c r="J160" s="28">
        <v>10704</v>
      </c>
      <c r="K160" s="28" t="s">
        <v>686</v>
      </c>
      <c r="L160" s="36">
        <v>2</v>
      </c>
      <c r="M160" s="28" t="e">
        <f>VLOOKUP(A:A,[1]查询当前所有门店保管帐库存!$A:$E,5,FALSE)</f>
        <v>#N/A</v>
      </c>
      <c r="N160" s="28">
        <v>6.3</v>
      </c>
      <c r="O160" s="28">
        <v>9</v>
      </c>
      <c r="P160" s="28">
        <v>9</v>
      </c>
      <c r="Q160" s="28"/>
      <c r="R160" s="30">
        <v>0.3</v>
      </c>
      <c r="S160" s="28" t="s">
        <v>49</v>
      </c>
      <c r="T160" s="28" t="s">
        <v>50</v>
      </c>
      <c r="U160" s="28" t="s">
        <v>77</v>
      </c>
      <c r="V160" s="28" t="s">
        <v>52</v>
      </c>
      <c r="W160" s="28" t="s">
        <v>53</v>
      </c>
      <c r="X160" s="28" t="s">
        <v>54</v>
      </c>
      <c r="Y160" s="28" t="s">
        <v>55</v>
      </c>
      <c r="Z160" s="28" t="s">
        <v>56</v>
      </c>
      <c r="AA160" s="28" t="s">
        <v>81</v>
      </c>
      <c r="AB160" s="28" t="s">
        <v>58</v>
      </c>
      <c r="AC160" s="28" t="s">
        <v>182</v>
      </c>
      <c r="AD160" s="28" t="s">
        <v>60</v>
      </c>
      <c r="AE160" s="28">
        <v>9978</v>
      </c>
      <c r="AF160" s="28" t="s">
        <v>190</v>
      </c>
      <c r="AG160" s="28"/>
      <c r="AH160" s="28"/>
      <c r="AI160" s="28"/>
      <c r="AJ160" s="28">
        <v>27</v>
      </c>
      <c r="AK160" s="28">
        <v>8</v>
      </c>
      <c r="AL160" s="28">
        <v>19</v>
      </c>
      <c r="AM160" s="28">
        <v>10</v>
      </c>
      <c r="AN160" s="28">
        <v>19</v>
      </c>
      <c r="AO160" s="28">
        <v>3</v>
      </c>
      <c r="AP160" s="28">
        <v>4005</v>
      </c>
    </row>
    <row r="161" hidden="1" spans="1:42">
      <c r="A161" s="28">
        <v>17360</v>
      </c>
      <c r="B161" s="28" t="s">
        <v>687</v>
      </c>
      <c r="C161" s="28" t="s">
        <v>688</v>
      </c>
      <c r="D161" s="28" t="s">
        <v>689</v>
      </c>
      <c r="E161" s="28" t="s">
        <v>91</v>
      </c>
      <c r="F161" s="28">
        <v>1</v>
      </c>
      <c r="G161" s="28" t="s">
        <v>46</v>
      </c>
      <c r="H161" s="28">
        <v>115</v>
      </c>
      <c r="I161" s="28" t="s">
        <v>99</v>
      </c>
      <c r="J161" s="28">
        <v>11504</v>
      </c>
      <c r="K161" s="28" t="s">
        <v>690</v>
      </c>
      <c r="L161" s="36">
        <v>2</v>
      </c>
      <c r="M161" s="28" t="e">
        <f>VLOOKUP(A:A,[1]查询当前所有门店保管帐库存!$A:$E,5,FALSE)</f>
        <v>#N/A</v>
      </c>
      <c r="N161" s="28">
        <v>26.98</v>
      </c>
      <c r="O161" s="28">
        <v>31.6</v>
      </c>
      <c r="P161" s="28">
        <v>31.6</v>
      </c>
      <c r="Q161" s="28"/>
      <c r="R161" s="30">
        <v>0.14620253164557</v>
      </c>
      <c r="S161" s="28" t="s">
        <v>49</v>
      </c>
      <c r="T161" s="28" t="s">
        <v>50</v>
      </c>
      <c r="U161" s="28" t="s">
        <v>51</v>
      </c>
      <c r="V161" s="28" t="s">
        <v>78</v>
      </c>
      <c r="W161" s="28" t="s">
        <v>79</v>
      </c>
      <c r="X161" s="28" t="s">
        <v>54</v>
      </c>
      <c r="Y161" s="28" t="s">
        <v>55</v>
      </c>
      <c r="Z161" s="28" t="s">
        <v>56</v>
      </c>
      <c r="AA161" s="28" t="s">
        <v>81</v>
      </c>
      <c r="AB161" s="28" t="s">
        <v>58</v>
      </c>
      <c r="AC161" s="28" t="s">
        <v>59</v>
      </c>
      <c r="AD161" s="28" t="s">
        <v>60</v>
      </c>
      <c r="AE161" s="28">
        <v>9978</v>
      </c>
      <c r="AF161" s="28" t="s">
        <v>190</v>
      </c>
      <c r="AG161" s="28"/>
      <c r="AH161" s="28"/>
      <c r="AI161" s="28"/>
      <c r="AJ161" s="28">
        <v>268</v>
      </c>
      <c r="AK161" s="28">
        <v>41</v>
      </c>
      <c r="AL161" s="28">
        <v>227</v>
      </c>
      <c r="AM161" s="28">
        <v>53</v>
      </c>
      <c r="AN161" s="28">
        <v>206</v>
      </c>
      <c r="AO161" s="28">
        <v>32</v>
      </c>
      <c r="AP161" s="28">
        <v>4005</v>
      </c>
    </row>
    <row r="162" hidden="1" spans="1:42">
      <c r="A162" s="28">
        <v>380</v>
      </c>
      <c r="B162" s="28" t="s">
        <v>691</v>
      </c>
      <c r="C162" s="28" t="s">
        <v>692</v>
      </c>
      <c r="D162" s="28" t="s">
        <v>627</v>
      </c>
      <c r="E162" s="28" t="s">
        <v>45</v>
      </c>
      <c r="F162" s="28">
        <v>1</v>
      </c>
      <c r="G162" s="28" t="s">
        <v>46</v>
      </c>
      <c r="H162" s="28">
        <v>124</v>
      </c>
      <c r="I162" s="28" t="s">
        <v>693</v>
      </c>
      <c r="J162" s="28">
        <v>12402</v>
      </c>
      <c r="K162" s="28" t="s">
        <v>694</v>
      </c>
      <c r="L162" s="36">
        <v>2</v>
      </c>
      <c r="M162" s="28" t="e">
        <f>VLOOKUP(A:A,[1]查询当前所有门店保管帐库存!$A:$E,5,FALSE)</f>
        <v>#N/A</v>
      </c>
      <c r="N162" s="28">
        <v>5.9</v>
      </c>
      <c r="O162" s="28">
        <v>6.6</v>
      </c>
      <c r="P162" s="28">
        <v>6.6</v>
      </c>
      <c r="Q162" s="28"/>
      <c r="R162" s="30">
        <v>0.106060606060606</v>
      </c>
      <c r="S162" s="28" t="s">
        <v>49</v>
      </c>
      <c r="T162" s="28" t="s">
        <v>50</v>
      </c>
      <c r="U162" s="28" t="s">
        <v>77</v>
      </c>
      <c r="V162" s="28" t="s">
        <v>78</v>
      </c>
      <c r="W162" s="28" t="s">
        <v>79</v>
      </c>
      <c r="X162" s="28" t="s">
        <v>54</v>
      </c>
      <c r="Y162" s="28" t="s">
        <v>55</v>
      </c>
      <c r="Z162" s="28" t="s">
        <v>68</v>
      </c>
      <c r="AA162" s="28" t="s">
        <v>81</v>
      </c>
      <c r="AB162" s="28" t="s">
        <v>82</v>
      </c>
      <c r="AC162" s="28" t="s">
        <v>59</v>
      </c>
      <c r="AD162" s="28" t="s">
        <v>60</v>
      </c>
      <c r="AE162" s="28">
        <v>78485</v>
      </c>
      <c r="AF162" s="28" t="s">
        <v>61</v>
      </c>
      <c r="AG162" s="28"/>
      <c r="AH162" s="28">
        <v>3</v>
      </c>
      <c r="AI162" s="28"/>
      <c r="AJ162" s="28">
        <v>77</v>
      </c>
      <c r="AK162" s="28">
        <v>9</v>
      </c>
      <c r="AL162" s="28">
        <v>68</v>
      </c>
      <c r="AM162" s="28">
        <v>17</v>
      </c>
      <c r="AN162" s="28">
        <v>42</v>
      </c>
      <c r="AO162" s="28">
        <v>11</v>
      </c>
      <c r="AP162" s="28">
        <v>4008</v>
      </c>
    </row>
    <row r="163" hidden="1" spans="1:42">
      <c r="A163" s="28">
        <v>27634</v>
      </c>
      <c r="B163" s="28" t="s">
        <v>695</v>
      </c>
      <c r="C163" s="28" t="s">
        <v>696</v>
      </c>
      <c r="D163" s="28" t="s">
        <v>697</v>
      </c>
      <c r="E163" s="28" t="s">
        <v>91</v>
      </c>
      <c r="F163" s="28">
        <v>1</v>
      </c>
      <c r="G163" s="28" t="s">
        <v>46</v>
      </c>
      <c r="H163" s="28">
        <v>108</v>
      </c>
      <c r="I163" s="28" t="s">
        <v>417</v>
      </c>
      <c r="J163" s="28">
        <v>10804</v>
      </c>
      <c r="K163" s="28" t="s">
        <v>516</v>
      </c>
      <c r="L163" s="36">
        <v>2</v>
      </c>
      <c r="M163" s="28" t="e">
        <f>VLOOKUP(A:A,[1]查询当前所有门店保管帐库存!$A:$E,5,FALSE)</f>
        <v>#N/A</v>
      </c>
      <c r="N163" s="28">
        <v>10.1</v>
      </c>
      <c r="O163" s="28">
        <v>12.9</v>
      </c>
      <c r="P163" s="28">
        <v>12.9</v>
      </c>
      <c r="Q163" s="28"/>
      <c r="R163" s="30">
        <v>0.217054263565892</v>
      </c>
      <c r="S163" s="28" t="s">
        <v>49</v>
      </c>
      <c r="T163" s="28" t="s">
        <v>50</v>
      </c>
      <c r="U163" s="28" t="s">
        <v>77</v>
      </c>
      <c r="V163" s="28" t="s">
        <v>52</v>
      </c>
      <c r="W163" s="28" t="s">
        <v>53</v>
      </c>
      <c r="X163" s="28" t="s">
        <v>154</v>
      </c>
      <c r="Y163" s="28" t="s">
        <v>55</v>
      </c>
      <c r="Z163" s="28" t="s">
        <v>68</v>
      </c>
      <c r="AA163" s="28" t="s">
        <v>57</v>
      </c>
      <c r="AB163" s="28" t="s">
        <v>58</v>
      </c>
      <c r="AC163" s="28" t="s">
        <v>59</v>
      </c>
      <c r="AD163" s="28" t="s">
        <v>60</v>
      </c>
      <c r="AE163" s="28">
        <v>70543</v>
      </c>
      <c r="AF163" s="28" t="s">
        <v>168</v>
      </c>
      <c r="AG163" s="28"/>
      <c r="AH163" s="28"/>
      <c r="AI163" s="28"/>
      <c r="AJ163" s="28">
        <v>859</v>
      </c>
      <c r="AK163" s="28">
        <v>132</v>
      </c>
      <c r="AL163" s="28">
        <v>727</v>
      </c>
      <c r="AM163" s="28">
        <v>69</v>
      </c>
      <c r="AN163" s="28">
        <v>957</v>
      </c>
      <c r="AO163" s="28">
        <v>55</v>
      </c>
      <c r="AP163" s="28">
        <v>4005</v>
      </c>
    </row>
    <row r="164" spans="1:42">
      <c r="A164" s="28">
        <v>38045</v>
      </c>
      <c r="B164" s="28" t="s">
        <v>698</v>
      </c>
      <c r="C164" s="28" t="s">
        <v>699</v>
      </c>
      <c r="D164" s="28" t="s">
        <v>700</v>
      </c>
      <c r="E164" s="28" t="s">
        <v>701</v>
      </c>
      <c r="F164" s="28">
        <v>4</v>
      </c>
      <c r="G164" s="28" t="s">
        <v>108</v>
      </c>
      <c r="H164" s="28">
        <v>404</v>
      </c>
      <c r="I164" s="28" t="s">
        <v>219</v>
      </c>
      <c r="J164" s="28">
        <v>40408</v>
      </c>
      <c r="K164" s="28" t="s">
        <v>702</v>
      </c>
      <c r="L164" s="36"/>
      <c r="M164" s="28" t="e">
        <f>VLOOKUP(A:A,[1]查询当前所有门店保管帐库存!$A:$E,5,FALSE)</f>
        <v>#N/A</v>
      </c>
      <c r="N164" s="28">
        <v>39.98</v>
      </c>
      <c r="O164" s="28">
        <v>89</v>
      </c>
      <c r="P164" s="28">
        <v>89</v>
      </c>
      <c r="Q164" s="28"/>
      <c r="R164" s="30">
        <v>0.550786516853933</v>
      </c>
      <c r="S164" s="28" t="s">
        <v>76</v>
      </c>
      <c r="T164" s="28" t="s">
        <v>54</v>
      </c>
      <c r="U164" s="28" t="s">
        <v>77</v>
      </c>
      <c r="V164" s="28" t="s">
        <v>87</v>
      </c>
      <c r="W164" s="28" t="s">
        <v>53</v>
      </c>
      <c r="X164" s="28" t="s">
        <v>54</v>
      </c>
      <c r="Y164" s="28" t="s">
        <v>55</v>
      </c>
      <c r="Z164" s="28" t="s">
        <v>56</v>
      </c>
      <c r="AA164" s="28" t="s">
        <v>69</v>
      </c>
      <c r="AB164" s="28" t="s">
        <v>82</v>
      </c>
      <c r="AC164" s="28" t="s">
        <v>59</v>
      </c>
      <c r="AD164" s="28" t="s">
        <v>60</v>
      </c>
      <c r="AE164" s="28">
        <v>5</v>
      </c>
      <c r="AF164" s="28" t="s">
        <v>70</v>
      </c>
      <c r="AG164" s="28"/>
      <c r="AH164" s="28">
        <v>1</v>
      </c>
      <c r="AI164" s="28"/>
      <c r="AJ164" s="28">
        <v>0</v>
      </c>
      <c r="AK164" s="28"/>
      <c r="AL164" s="28"/>
      <c r="AM164" s="28"/>
      <c r="AN164" s="28">
        <v>4</v>
      </c>
      <c r="AO164" s="28">
        <v>2</v>
      </c>
      <c r="AP164" s="28">
        <v>4008</v>
      </c>
    </row>
    <row r="165" spans="1:42">
      <c r="A165" s="28">
        <v>38070</v>
      </c>
      <c r="B165" s="28" t="s">
        <v>703</v>
      </c>
      <c r="C165" s="28" t="s">
        <v>704</v>
      </c>
      <c r="D165" s="28" t="s">
        <v>705</v>
      </c>
      <c r="E165" s="28" t="s">
        <v>91</v>
      </c>
      <c r="F165" s="28">
        <v>7</v>
      </c>
      <c r="G165" s="28" t="s">
        <v>198</v>
      </c>
      <c r="H165" s="28">
        <v>702</v>
      </c>
      <c r="I165" s="28" t="s">
        <v>524</v>
      </c>
      <c r="J165" s="28">
        <v>70207</v>
      </c>
      <c r="K165" s="28" t="s">
        <v>706</v>
      </c>
      <c r="L165" s="36"/>
      <c r="M165" s="28" t="e">
        <f>VLOOKUP(A:A,[1]查询当前所有门店保管帐库存!$A:$E,5,FALSE)</f>
        <v>#N/A</v>
      </c>
      <c r="N165" s="28">
        <v>3.1</v>
      </c>
      <c r="O165" s="28">
        <v>4.5</v>
      </c>
      <c r="P165" s="28">
        <v>4.5</v>
      </c>
      <c r="Q165" s="28"/>
      <c r="R165" s="30">
        <v>0.311111111111111</v>
      </c>
      <c r="S165" s="28" t="s">
        <v>76</v>
      </c>
      <c r="T165" s="28" t="s">
        <v>54</v>
      </c>
      <c r="U165" s="28" t="s">
        <v>77</v>
      </c>
      <c r="V165" s="28" t="s">
        <v>52</v>
      </c>
      <c r="W165" s="28" t="s">
        <v>79</v>
      </c>
      <c r="X165" s="28" t="s">
        <v>54</v>
      </c>
      <c r="Y165" s="28" t="s">
        <v>248</v>
      </c>
      <c r="Z165" s="28" t="s">
        <v>56</v>
      </c>
      <c r="AA165" s="28" t="s">
        <v>69</v>
      </c>
      <c r="AB165" s="28" t="s">
        <v>82</v>
      </c>
      <c r="AC165" s="28" t="s">
        <v>59</v>
      </c>
      <c r="AD165" s="28" t="s">
        <v>60</v>
      </c>
      <c r="AE165" s="28">
        <v>5</v>
      </c>
      <c r="AF165" s="28" t="s">
        <v>70</v>
      </c>
      <c r="AG165" s="28"/>
      <c r="AH165" s="28">
        <v>126</v>
      </c>
      <c r="AI165" s="28"/>
      <c r="AJ165" s="28">
        <v>42</v>
      </c>
      <c r="AK165" s="28"/>
      <c r="AL165" s="28">
        <v>42</v>
      </c>
      <c r="AM165" s="28">
        <v>19</v>
      </c>
      <c r="AN165" s="28">
        <v>34</v>
      </c>
      <c r="AO165" s="28">
        <v>19</v>
      </c>
      <c r="AP165" s="28">
        <v>4008</v>
      </c>
    </row>
    <row r="166" spans="1:42">
      <c r="A166" s="28">
        <v>26592</v>
      </c>
      <c r="B166" s="28" t="s">
        <v>707</v>
      </c>
      <c r="C166" s="28" t="s">
        <v>708</v>
      </c>
      <c r="D166" s="28" t="s">
        <v>709</v>
      </c>
      <c r="E166" s="28" t="s">
        <v>45</v>
      </c>
      <c r="F166" s="28">
        <v>7</v>
      </c>
      <c r="G166" s="28" t="s">
        <v>198</v>
      </c>
      <c r="H166" s="28">
        <v>703</v>
      </c>
      <c r="I166" s="28" t="s">
        <v>710</v>
      </c>
      <c r="J166" s="28">
        <v>70307</v>
      </c>
      <c r="K166" s="28" t="s">
        <v>711</v>
      </c>
      <c r="L166" s="36"/>
      <c r="M166" s="28" t="e">
        <f>VLOOKUP(A:A,[1]查询当前所有门店保管帐库存!$A:$E,5,FALSE)</f>
        <v>#N/A</v>
      </c>
      <c r="N166" s="28">
        <v>5.1</v>
      </c>
      <c r="O166" s="28">
        <v>9.5</v>
      </c>
      <c r="P166" s="28">
        <v>9.5</v>
      </c>
      <c r="Q166" s="28"/>
      <c r="R166" s="30">
        <v>0.463157894736842</v>
      </c>
      <c r="S166" s="28" t="s">
        <v>54</v>
      </c>
      <c r="T166" s="28" t="s">
        <v>54</v>
      </c>
      <c r="U166" s="28" t="s">
        <v>77</v>
      </c>
      <c r="V166" s="28" t="s">
        <v>87</v>
      </c>
      <c r="W166" s="28" t="s">
        <v>54</v>
      </c>
      <c r="X166" s="28" t="s">
        <v>54</v>
      </c>
      <c r="Y166" s="28" t="s">
        <v>54</v>
      </c>
      <c r="Z166" s="28" t="s">
        <v>54</v>
      </c>
      <c r="AA166" s="28" t="s">
        <v>54</v>
      </c>
      <c r="AB166" s="28" t="s">
        <v>54</v>
      </c>
      <c r="AC166" s="28" t="s">
        <v>54</v>
      </c>
      <c r="AD166" s="28" t="s">
        <v>54</v>
      </c>
      <c r="AE166" s="28">
        <v>444</v>
      </c>
      <c r="AF166" s="28" t="s">
        <v>341</v>
      </c>
      <c r="AG166" s="28"/>
      <c r="AH166" s="28">
        <v>105</v>
      </c>
      <c r="AI166" s="28"/>
      <c r="AJ166" s="28">
        <v>5</v>
      </c>
      <c r="AK166" s="28"/>
      <c r="AL166" s="28">
        <v>5</v>
      </c>
      <c r="AM166" s="28">
        <v>4</v>
      </c>
      <c r="AN166" s="28">
        <v>55</v>
      </c>
      <c r="AO166" s="28">
        <v>18</v>
      </c>
      <c r="AP166" s="28"/>
    </row>
    <row r="167" spans="1:42">
      <c r="A167" s="28">
        <v>26680</v>
      </c>
      <c r="B167" s="28" t="s">
        <v>712</v>
      </c>
      <c r="C167" s="28" t="s">
        <v>713</v>
      </c>
      <c r="D167" s="28" t="s">
        <v>714</v>
      </c>
      <c r="E167" s="28" t="s">
        <v>91</v>
      </c>
      <c r="F167" s="28">
        <v>1</v>
      </c>
      <c r="G167" s="28" t="s">
        <v>46</v>
      </c>
      <c r="H167" s="28">
        <v>102</v>
      </c>
      <c r="I167" s="28" t="s">
        <v>366</v>
      </c>
      <c r="J167" s="28">
        <v>10202</v>
      </c>
      <c r="K167" s="28" t="s">
        <v>715</v>
      </c>
      <c r="L167" s="36"/>
      <c r="M167" s="28" t="e">
        <f>VLOOKUP(A:A,[1]查询当前所有门店保管帐库存!$A:$E,5,FALSE)</f>
        <v>#N/A</v>
      </c>
      <c r="N167" s="28">
        <v>5.22</v>
      </c>
      <c r="O167" s="28">
        <v>6.7</v>
      </c>
      <c r="P167" s="28">
        <v>6.7</v>
      </c>
      <c r="Q167" s="28"/>
      <c r="R167" s="30">
        <v>0.22089552238806</v>
      </c>
      <c r="S167" s="28" t="s">
        <v>49</v>
      </c>
      <c r="T167" s="28" t="s">
        <v>50</v>
      </c>
      <c r="U167" s="28" t="s">
        <v>77</v>
      </c>
      <c r="V167" s="28" t="s">
        <v>52</v>
      </c>
      <c r="W167" s="28" t="s">
        <v>53</v>
      </c>
      <c r="X167" s="28" t="s">
        <v>54</v>
      </c>
      <c r="Y167" s="28" t="s">
        <v>55</v>
      </c>
      <c r="Z167" s="28" t="s">
        <v>56</v>
      </c>
      <c r="AA167" s="28" t="s">
        <v>81</v>
      </c>
      <c r="AB167" s="28" t="s">
        <v>113</v>
      </c>
      <c r="AC167" s="28" t="s">
        <v>59</v>
      </c>
      <c r="AD167" s="28" t="s">
        <v>60</v>
      </c>
      <c r="AE167" s="28">
        <v>14547</v>
      </c>
      <c r="AF167" s="28" t="s">
        <v>617</v>
      </c>
      <c r="AG167" s="28"/>
      <c r="AH167" s="28">
        <v>126</v>
      </c>
      <c r="AI167" s="28"/>
      <c r="AJ167" s="28">
        <v>0</v>
      </c>
      <c r="AK167" s="28"/>
      <c r="AL167" s="28"/>
      <c r="AM167" s="28"/>
      <c r="AN167" s="28"/>
      <c r="AO167" s="28"/>
      <c r="AP167" s="28">
        <v>6305</v>
      </c>
    </row>
    <row r="168" spans="1:42">
      <c r="A168" s="28">
        <v>26695</v>
      </c>
      <c r="B168" s="28" t="s">
        <v>716</v>
      </c>
      <c r="C168" s="28" t="s">
        <v>717</v>
      </c>
      <c r="D168" s="28" t="s">
        <v>718</v>
      </c>
      <c r="E168" s="28" t="s">
        <v>91</v>
      </c>
      <c r="F168" s="28">
        <v>1</v>
      </c>
      <c r="G168" s="28" t="s">
        <v>46</v>
      </c>
      <c r="H168" s="28">
        <v>101</v>
      </c>
      <c r="I168" s="28" t="s">
        <v>125</v>
      </c>
      <c r="J168" s="28">
        <v>10102</v>
      </c>
      <c r="K168" s="28" t="s">
        <v>431</v>
      </c>
      <c r="L168" s="36"/>
      <c r="M168" s="28" t="e">
        <f>VLOOKUP(A:A,[1]查询当前所有门店保管帐库存!$A:$E,5,FALSE)</f>
        <v>#N/A</v>
      </c>
      <c r="N168" s="28">
        <v>8.1</v>
      </c>
      <c r="O168" s="28">
        <v>9.8</v>
      </c>
      <c r="P168" s="28">
        <v>9.8</v>
      </c>
      <c r="Q168" s="28"/>
      <c r="R168" s="30">
        <v>0.173469387755102</v>
      </c>
      <c r="S168" s="28" t="s">
        <v>49</v>
      </c>
      <c r="T168" s="28" t="s">
        <v>50</v>
      </c>
      <c r="U168" s="28" t="s">
        <v>77</v>
      </c>
      <c r="V168" s="28" t="s">
        <v>78</v>
      </c>
      <c r="W168" s="28" t="s">
        <v>53</v>
      </c>
      <c r="X168" s="28" t="s">
        <v>54</v>
      </c>
      <c r="Y168" s="28" t="s">
        <v>55</v>
      </c>
      <c r="Z168" s="28" t="s">
        <v>68</v>
      </c>
      <c r="AA168" s="28" t="s">
        <v>120</v>
      </c>
      <c r="AB168" s="28" t="s">
        <v>82</v>
      </c>
      <c r="AC168" s="28" t="s">
        <v>59</v>
      </c>
      <c r="AD168" s="28" t="s">
        <v>60</v>
      </c>
      <c r="AE168" s="28">
        <v>21603</v>
      </c>
      <c r="AF168" s="28" t="s">
        <v>719</v>
      </c>
      <c r="AG168" s="28"/>
      <c r="AH168" s="28"/>
      <c r="AI168" s="28"/>
      <c r="AJ168" s="28">
        <v>165</v>
      </c>
      <c r="AK168" s="28">
        <v>95</v>
      </c>
      <c r="AL168" s="28">
        <v>70</v>
      </c>
      <c r="AM168" s="28">
        <v>32</v>
      </c>
      <c r="AN168" s="28">
        <v>61.5</v>
      </c>
      <c r="AO168" s="28">
        <v>26</v>
      </c>
      <c r="AP168" s="28">
        <v>4008</v>
      </c>
    </row>
    <row r="169" spans="1:42">
      <c r="A169" s="28">
        <v>7702</v>
      </c>
      <c r="B169" s="28" t="s">
        <v>720</v>
      </c>
      <c r="C169" s="28" t="s">
        <v>721</v>
      </c>
      <c r="D169" s="28" t="s">
        <v>722</v>
      </c>
      <c r="E169" s="28" t="s">
        <v>91</v>
      </c>
      <c r="F169" s="28">
        <v>1</v>
      </c>
      <c r="G169" s="28" t="s">
        <v>46</v>
      </c>
      <c r="H169" s="28">
        <v>116</v>
      </c>
      <c r="I169" s="28" t="s">
        <v>92</v>
      </c>
      <c r="J169" s="28">
        <v>11602</v>
      </c>
      <c r="K169" s="28" t="s">
        <v>444</v>
      </c>
      <c r="L169" s="36"/>
      <c r="M169" s="28" t="e">
        <f>VLOOKUP(A:A,[1]查询当前所有门店保管帐库存!$A:$E,5,FALSE)</f>
        <v>#N/A</v>
      </c>
      <c r="N169" s="28">
        <v>17</v>
      </c>
      <c r="O169" s="28">
        <v>19.8</v>
      </c>
      <c r="P169" s="28">
        <v>19.8</v>
      </c>
      <c r="Q169" s="28"/>
      <c r="R169" s="30">
        <v>0.141414141414141</v>
      </c>
      <c r="S169" s="28" t="s">
        <v>49</v>
      </c>
      <c r="T169" s="28" t="s">
        <v>50</v>
      </c>
      <c r="U169" s="28" t="s">
        <v>77</v>
      </c>
      <c r="V169" s="28" t="s">
        <v>78</v>
      </c>
      <c r="W169" s="28" t="s">
        <v>53</v>
      </c>
      <c r="X169" s="28" t="s">
        <v>54</v>
      </c>
      <c r="Y169" s="28" t="s">
        <v>55</v>
      </c>
      <c r="Z169" s="28" t="s">
        <v>56</v>
      </c>
      <c r="AA169" s="28" t="s">
        <v>57</v>
      </c>
      <c r="AB169" s="28" t="s">
        <v>58</v>
      </c>
      <c r="AC169" s="28" t="s">
        <v>59</v>
      </c>
      <c r="AD169" s="28" t="s">
        <v>60</v>
      </c>
      <c r="AE169" s="28">
        <v>70543</v>
      </c>
      <c r="AF169" s="28" t="s">
        <v>168</v>
      </c>
      <c r="AG169" s="28"/>
      <c r="AH169" s="28">
        <v>2</v>
      </c>
      <c r="AI169" s="28"/>
      <c r="AJ169" s="28">
        <v>56</v>
      </c>
      <c r="AK169" s="28">
        <v>8</v>
      </c>
      <c r="AL169" s="28">
        <v>48</v>
      </c>
      <c r="AM169" s="28">
        <v>18</v>
      </c>
      <c r="AN169" s="28">
        <v>39</v>
      </c>
      <c r="AO169" s="28">
        <v>7</v>
      </c>
      <c r="AP169" s="28">
        <v>4005</v>
      </c>
    </row>
    <row r="170" spans="1:42">
      <c r="A170" s="28">
        <v>7887</v>
      </c>
      <c r="B170" s="28" t="s">
        <v>723</v>
      </c>
      <c r="C170" s="28" t="s">
        <v>724</v>
      </c>
      <c r="D170" s="28" t="s">
        <v>725</v>
      </c>
      <c r="E170" s="28" t="s">
        <v>45</v>
      </c>
      <c r="F170" s="28">
        <v>1</v>
      </c>
      <c r="G170" s="28" t="s">
        <v>46</v>
      </c>
      <c r="H170" s="28">
        <v>110</v>
      </c>
      <c r="I170" s="28" t="s">
        <v>280</v>
      </c>
      <c r="J170" s="28">
        <v>11002</v>
      </c>
      <c r="K170" s="28" t="s">
        <v>472</v>
      </c>
      <c r="L170" s="36"/>
      <c r="M170" s="28" t="e">
        <f>VLOOKUP(A:A,[1]查询当前所有门店保管帐库存!$A:$E,5,FALSE)</f>
        <v>#N/A</v>
      </c>
      <c r="N170" s="28">
        <v>3.88</v>
      </c>
      <c r="O170" s="28">
        <v>4.5</v>
      </c>
      <c r="P170" s="28">
        <v>4.5</v>
      </c>
      <c r="Q170" s="28"/>
      <c r="R170" s="30">
        <v>0.137777777777778</v>
      </c>
      <c r="S170" s="28" t="s">
        <v>49</v>
      </c>
      <c r="T170" s="28" t="s">
        <v>50</v>
      </c>
      <c r="U170" s="28" t="s">
        <v>77</v>
      </c>
      <c r="V170" s="28" t="s">
        <v>78</v>
      </c>
      <c r="W170" s="28" t="s">
        <v>53</v>
      </c>
      <c r="X170" s="28" t="s">
        <v>54</v>
      </c>
      <c r="Y170" s="28" t="s">
        <v>55</v>
      </c>
      <c r="Z170" s="28" t="s">
        <v>56</v>
      </c>
      <c r="AA170" s="28" t="s">
        <v>81</v>
      </c>
      <c r="AB170" s="28" t="s">
        <v>113</v>
      </c>
      <c r="AC170" s="28" t="s">
        <v>59</v>
      </c>
      <c r="AD170" s="28" t="s">
        <v>60</v>
      </c>
      <c r="AE170" s="28">
        <v>14547</v>
      </c>
      <c r="AF170" s="28" t="s">
        <v>617</v>
      </c>
      <c r="AG170" s="28"/>
      <c r="AH170" s="28"/>
      <c r="AI170" s="28"/>
      <c r="AJ170" s="28">
        <v>111</v>
      </c>
      <c r="AK170" s="28">
        <v>25</v>
      </c>
      <c r="AL170" s="28">
        <v>86</v>
      </c>
      <c r="AM170" s="28">
        <v>41</v>
      </c>
      <c r="AN170" s="28">
        <v>39</v>
      </c>
      <c r="AO170" s="28">
        <v>18</v>
      </c>
      <c r="AP170" s="28">
        <v>6305</v>
      </c>
    </row>
    <row r="171" spans="1:42">
      <c r="A171" s="28">
        <v>26777</v>
      </c>
      <c r="B171" s="28" t="s">
        <v>726</v>
      </c>
      <c r="C171" s="28" t="s">
        <v>727</v>
      </c>
      <c r="D171" s="28" t="s">
        <v>728</v>
      </c>
      <c r="E171" s="28" t="s">
        <v>91</v>
      </c>
      <c r="F171" s="28">
        <v>1</v>
      </c>
      <c r="G171" s="28" t="s">
        <v>46</v>
      </c>
      <c r="H171" s="28">
        <v>112</v>
      </c>
      <c r="I171" s="28" t="s">
        <v>386</v>
      </c>
      <c r="J171" s="28">
        <v>11203</v>
      </c>
      <c r="K171" s="28" t="s">
        <v>387</v>
      </c>
      <c r="L171" s="36"/>
      <c r="M171" s="28" t="e">
        <f>VLOOKUP(A:A,[1]查询当前所有门店保管帐库存!$A:$E,5,FALSE)</f>
        <v>#N/A</v>
      </c>
      <c r="N171" s="28">
        <v>3.28</v>
      </c>
      <c r="O171" s="28">
        <v>4</v>
      </c>
      <c r="P171" s="28">
        <v>4</v>
      </c>
      <c r="Q171" s="28"/>
      <c r="R171" s="30">
        <v>0.18</v>
      </c>
      <c r="S171" s="28" t="s">
        <v>49</v>
      </c>
      <c r="T171" s="28" t="s">
        <v>50</v>
      </c>
      <c r="U171" s="28" t="s">
        <v>77</v>
      </c>
      <c r="V171" s="28" t="s">
        <v>78</v>
      </c>
      <c r="W171" s="28" t="s">
        <v>53</v>
      </c>
      <c r="X171" s="28" t="s">
        <v>54</v>
      </c>
      <c r="Y171" s="28" t="s">
        <v>55</v>
      </c>
      <c r="Z171" s="28" t="s">
        <v>56</v>
      </c>
      <c r="AA171" s="28" t="s">
        <v>69</v>
      </c>
      <c r="AB171" s="28" t="s">
        <v>82</v>
      </c>
      <c r="AC171" s="28" t="s">
        <v>59</v>
      </c>
      <c r="AD171" s="28" t="s">
        <v>60</v>
      </c>
      <c r="AE171" s="28">
        <v>5</v>
      </c>
      <c r="AF171" s="28" t="s">
        <v>70</v>
      </c>
      <c r="AG171" s="28"/>
      <c r="AH171" s="28">
        <v>3</v>
      </c>
      <c r="AI171" s="28"/>
      <c r="AJ171" s="28">
        <v>8</v>
      </c>
      <c r="AK171" s="28"/>
      <c r="AL171" s="28">
        <v>8</v>
      </c>
      <c r="AM171" s="28">
        <v>2</v>
      </c>
      <c r="AN171" s="28">
        <v>21</v>
      </c>
      <c r="AO171" s="28">
        <v>2</v>
      </c>
      <c r="AP171" s="28">
        <v>4008</v>
      </c>
    </row>
    <row r="172" spans="1:42">
      <c r="A172" s="32">
        <v>73543</v>
      </c>
      <c r="B172" s="33" t="s">
        <v>729</v>
      </c>
      <c r="C172" s="32" t="s">
        <v>730</v>
      </c>
      <c r="D172" s="33" t="s">
        <v>731</v>
      </c>
      <c r="E172" s="33" t="s">
        <v>270</v>
      </c>
      <c r="F172" s="32">
        <v>2</v>
      </c>
      <c r="G172" s="33" t="s">
        <v>208</v>
      </c>
      <c r="H172" s="32">
        <v>208</v>
      </c>
      <c r="I172" s="33" t="s">
        <v>260</v>
      </c>
      <c r="J172" s="32">
        <v>20808</v>
      </c>
      <c r="K172" s="33" t="s">
        <v>390</v>
      </c>
      <c r="L172" s="37"/>
      <c r="M172" s="28" t="e">
        <f>VLOOKUP(A:A,[1]查询当前所有门店保管帐库存!$A:$E,5,FALSE)</f>
        <v>#N/A</v>
      </c>
      <c r="N172" s="32">
        <v>9.5</v>
      </c>
      <c r="O172" s="32">
        <v>19</v>
      </c>
      <c r="P172" s="32">
        <v>19</v>
      </c>
      <c r="Q172" s="32"/>
      <c r="R172" s="38">
        <v>0.5</v>
      </c>
      <c r="S172" s="33" t="s">
        <v>49</v>
      </c>
      <c r="T172" s="32" t="s">
        <v>54</v>
      </c>
      <c r="U172" s="33" t="s">
        <v>77</v>
      </c>
      <c r="V172" s="33" t="s">
        <v>87</v>
      </c>
      <c r="W172" s="33" t="s">
        <v>53</v>
      </c>
      <c r="X172" s="32" t="s">
        <v>54</v>
      </c>
      <c r="Y172" s="33" t="s">
        <v>55</v>
      </c>
      <c r="Z172" s="33" t="s">
        <v>56</v>
      </c>
      <c r="AA172" s="33" t="s">
        <v>69</v>
      </c>
      <c r="AB172" s="33" t="s">
        <v>211</v>
      </c>
      <c r="AC172" s="33" t="s">
        <v>59</v>
      </c>
      <c r="AD172" s="33" t="s">
        <v>60</v>
      </c>
      <c r="AE172" s="32">
        <v>5</v>
      </c>
      <c r="AF172" s="33" t="s">
        <v>70</v>
      </c>
      <c r="AG172" s="32"/>
      <c r="AH172" s="32">
        <v>78</v>
      </c>
      <c r="AI172" s="32"/>
      <c r="AJ172" s="32">
        <v>17.6</v>
      </c>
      <c r="AK172" s="32"/>
      <c r="AL172" s="32">
        <v>17.6</v>
      </c>
      <c r="AM172" s="32">
        <v>10</v>
      </c>
      <c r="AN172" s="32">
        <v>7.4</v>
      </c>
      <c r="AO172" s="32">
        <v>7</v>
      </c>
      <c r="AP172" s="32">
        <v>4256</v>
      </c>
    </row>
    <row r="173" spans="1:42">
      <c r="A173" s="28">
        <v>9102</v>
      </c>
      <c r="B173" s="28" t="s">
        <v>732</v>
      </c>
      <c r="C173" s="28" t="s">
        <v>733</v>
      </c>
      <c r="D173" s="28" t="s">
        <v>734</v>
      </c>
      <c r="E173" s="28" t="s">
        <v>207</v>
      </c>
      <c r="F173" s="28">
        <v>2</v>
      </c>
      <c r="G173" s="28" t="s">
        <v>208</v>
      </c>
      <c r="H173" s="28">
        <v>205</v>
      </c>
      <c r="I173" s="28" t="s">
        <v>209</v>
      </c>
      <c r="J173" s="28">
        <v>20517</v>
      </c>
      <c r="K173" s="28" t="s">
        <v>293</v>
      </c>
      <c r="L173" s="36"/>
      <c r="M173" s="28" t="e">
        <f>VLOOKUP(A:A,[1]查询当前所有门店保管帐库存!$A:$E,5,FALSE)</f>
        <v>#N/A</v>
      </c>
      <c r="N173" s="28">
        <v>0.684</v>
      </c>
      <c r="O173" s="28">
        <v>1.5</v>
      </c>
      <c r="P173" s="28">
        <v>1.5</v>
      </c>
      <c r="Q173" s="28"/>
      <c r="R173" s="30">
        <v>0.544</v>
      </c>
      <c r="S173" s="28" t="s">
        <v>49</v>
      </c>
      <c r="T173" s="28" t="s">
        <v>54</v>
      </c>
      <c r="U173" s="28" t="s">
        <v>77</v>
      </c>
      <c r="V173" s="28" t="s">
        <v>87</v>
      </c>
      <c r="W173" s="28" t="s">
        <v>53</v>
      </c>
      <c r="X173" s="28" t="s">
        <v>54</v>
      </c>
      <c r="Y173" s="28" t="s">
        <v>101</v>
      </c>
      <c r="Z173" s="28" t="s">
        <v>56</v>
      </c>
      <c r="AA173" s="28" t="s">
        <v>69</v>
      </c>
      <c r="AB173" s="28" t="s">
        <v>211</v>
      </c>
      <c r="AC173" s="28" t="s">
        <v>59</v>
      </c>
      <c r="AD173" s="28" t="s">
        <v>60</v>
      </c>
      <c r="AE173" s="28">
        <v>5</v>
      </c>
      <c r="AF173" s="28" t="s">
        <v>70</v>
      </c>
      <c r="AG173" s="28"/>
      <c r="AH173" s="28"/>
      <c r="AI173" s="28"/>
      <c r="AJ173" s="28">
        <v>157.6</v>
      </c>
      <c r="AK173" s="28"/>
      <c r="AL173" s="28">
        <v>157.6</v>
      </c>
      <c r="AM173" s="28">
        <v>3</v>
      </c>
      <c r="AN173" s="28">
        <v>221.8</v>
      </c>
      <c r="AO173" s="28">
        <v>2</v>
      </c>
      <c r="AP173" s="28">
        <v>4256</v>
      </c>
    </row>
    <row r="174" spans="1:42">
      <c r="A174" s="28">
        <v>83624</v>
      </c>
      <c r="B174" s="28" t="s">
        <v>732</v>
      </c>
      <c r="C174" s="28" t="s">
        <v>735</v>
      </c>
      <c r="D174" s="28" t="s">
        <v>734</v>
      </c>
      <c r="E174" s="28" t="s">
        <v>736</v>
      </c>
      <c r="F174" s="28">
        <v>2</v>
      </c>
      <c r="G174" s="28" t="s">
        <v>208</v>
      </c>
      <c r="H174" s="28">
        <v>205</v>
      </c>
      <c r="I174" s="28" t="s">
        <v>209</v>
      </c>
      <c r="J174" s="28">
        <v>20517</v>
      </c>
      <c r="K174" s="28" t="s">
        <v>293</v>
      </c>
      <c r="L174" s="36"/>
      <c r="M174" s="28" t="e">
        <f>VLOOKUP(A:A,[1]查询当前所有门店保管帐库存!$A:$E,5,FALSE)</f>
        <v>#N/A</v>
      </c>
      <c r="N174" s="28">
        <v>48</v>
      </c>
      <c r="O174" s="28">
        <v>150</v>
      </c>
      <c r="P174" s="28">
        <v>150</v>
      </c>
      <c r="Q174" s="28"/>
      <c r="R174" s="30">
        <v>0.68</v>
      </c>
      <c r="S174" s="28" t="s">
        <v>49</v>
      </c>
      <c r="T174" s="28" t="s">
        <v>54</v>
      </c>
      <c r="U174" s="28" t="s">
        <v>111</v>
      </c>
      <c r="V174" s="28" t="s">
        <v>87</v>
      </c>
      <c r="W174" s="28" t="s">
        <v>53</v>
      </c>
      <c r="X174" s="28" t="s">
        <v>54</v>
      </c>
      <c r="Y174" s="28" t="s">
        <v>101</v>
      </c>
      <c r="Z174" s="28" t="s">
        <v>56</v>
      </c>
      <c r="AA174" s="28" t="s">
        <v>512</v>
      </c>
      <c r="AB174" s="28" t="s">
        <v>211</v>
      </c>
      <c r="AC174" s="28" t="s">
        <v>59</v>
      </c>
      <c r="AD174" s="28" t="s">
        <v>60</v>
      </c>
      <c r="AE174" s="28">
        <v>78227</v>
      </c>
      <c r="AF174" s="28" t="s">
        <v>513</v>
      </c>
      <c r="AG174" s="28"/>
      <c r="AH174" s="28"/>
      <c r="AI174" s="28"/>
      <c r="AJ174" s="28">
        <v>1.105</v>
      </c>
      <c r="AK174" s="28"/>
      <c r="AL174" s="28">
        <v>1.105</v>
      </c>
      <c r="AM174" s="28">
        <v>2</v>
      </c>
      <c r="AN174" s="28">
        <v>0.675</v>
      </c>
      <c r="AO174" s="28">
        <v>1</v>
      </c>
      <c r="AP174" s="28">
        <v>4256</v>
      </c>
    </row>
    <row r="175" spans="1:42">
      <c r="A175" s="28">
        <v>69265</v>
      </c>
      <c r="B175" s="28" t="s">
        <v>737</v>
      </c>
      <c r="C175" s="28" t="s">
        <v>738</v>
      </c>
      <c r="D175" s="28" t="s">
        <v>734</v>
      </c>
      <c r="E175" s="28" t="s">
        <v>270</v>
      </c>
      <c r="F175" s="28">
        <v>2</v>
      </c>
      <c r="G175" s="28" t="s">
        <v>208</v>
      </c>
      <c r="H175" s="28">
        <v>208</v>
      </c>
      <c r="I175" s="28" t="s">
        <v>260</v>
      </c>
      <c r="J175" s="28">
        <v>20813</v>
      </c>
      <c r="K175" s="28" t="s">
        <v>293</v>
      </c>
      <c r="L175" s="36"/>
      <c r="M175" s="28" t="e">
        <f>VLOOKUP(A:A,[1]查询当前所有门店保管帐库存!$A:$E,5,FALSE)</f>
        <v>#N/A</v>
      </c>
      <c r="N175" s="28">
        <v>17.5</v>
      </c>
      <c r="O175" s="28">
        <v>35</v>
      </c>
      <c r="P175" s="28">
        <v>35</v>
      </c>
      <c r="Q175" s="28"/>
      <c r="R175" s="30">
        <v>0.5</v>
      </c>
      <c r="S175" s="28" t="s">
        <v>49</v>
      </c>
      <c r="T175" s="28" t="s">
        <v>54</v>
      </c>
      <c r="U175" s="28" t="s">
        <v>77</v>
      </c>
      <c r="V175" s="28" t="s">
        <v>87</v>
      </c>
      <c r="W175" s="28" t="s">
        <v>79</v>
      </c>
      <c r="X175" s="28" t="s">
        <v>54</v>
      </c>
      <c r="Y175" s="28" t="s">
        <v>101</v>
      </c>
      <c r="Z175" s="28" t="s">
        <v>56</v>
      </c>
      <c r="AA175" s="28" t="s">
        <v>69</v>
      </c>
      <c r="AB175" s="28" t="s">
        <v>211</v>
      </c>
      <c r="AC175" s="28" t="s">
        <v>59</v>
      </c>
      <c r="AD175" s="28" t="s">
        <v>60</v>
      </c>
      <c r="AE175" s="28">
        <v>5</v>
      </c>
      <c r="AF175" s="28" t="s">
        <v>70</v>
      </c>
      <c r="AG175" s="28"/>
      <c r="AH175" s="28">
        <v>77</v>
      </c>
      <c r="AI175" s="28"/>
      <c r="AJ175" s="28">
        <v>63</v>
      </c>
      <c r="AK175" s="28"/>
      <c r="AL175" s="28">
        <v>63</v>
      </c>
      <c r="AM175" s="28">
        <v>38</v>
      </c>
      <c r="AN175" s="28">
        <v>92</v>
      </c>
      <c r="AO175" s="28">
        <v>36</v>
      </c>
      <c r="AP175" s="28">
        <v>4256</v>
      </c>
    </row>
    <row r="176" spans="1:42">
      <c r="A176" s="28">
        <v>7988</v>
      </c>
      <c r="B176" s="28" t="s">
        <v>739</v>
      </c>
      <c r="C176" s="28" t="s">
        <v>740</v>
      </c>
      <c r="D176" s="28" t="s">
        <v>741</v>
      </c>
      <c r="E176" s="28" t="s">
        <v>45</v>
      </c>
      <c r="F176" s="28">
        <v>1</v>
      </c>
      <c r="G176" s="28" t="s">
        <v>46</v>
      </c>
      <c r="H176" s="28">
        <v>107</v>
      </c>
      <c r="I176" s="28" t="s">
        <v>47</v>
      </c>
      <c r="J176" s="28">
        <v>10701</v>
      </c>
      <c r="K176" s="28" t="s">
        <v>742</v>
      </c>
      <c r="L176" s="36"/>
      <c r="M176" s="28" t="e">
        <f>VLOOKUP(A:A,[1]查询当前所有门店保管帐库存!$A:$E,5,FALSE)</f>
        <v>#N/A</v>
      </c>
      <c r="N176" s="28">
        <v>59</v>
      </c>
      <c r="O176" s="28">
        <v>82</v>
      </c>
      <c r="P176" s="28">
        <v>82</v>
      </c>
      <c r="Q176" s="28">
        <v>77.9</v>
      </c>
      <c r="R176" s="30">
        <v>0.280487804878049</v>
      </c>
      <c r="S176" s="28" t="s">
        <v>49</v>
      </c>
      <c r="T176" s="28" t="s">
        <v>50</v>
      </c>
      <c r="U176" s="28" t="s">
        <v>111</v>
      </c>
      <c r="V176" s="28" t="s">
        <v>52</v>
      </c>
      <c r="W176" s="28" t="s">
        <v>53</v>
      </c>
      <c r="X176" s="28" t="s">
        <v>54</v>
      </c>
      <c r="Y176" s="28" t="s">
        <v>55</v>
      </c>
      <c r="Z176" s="28" t="s">
        <v>56</v>
      </c>
      <c r="AA176" s="28" t="s">
        <v>120</v>
      </c>
      <c r="AB176" s="28" t="s">
        <v>82</v>
      </c>
      <c r="AC176" s="28" t="s">
        <v>59</v>
      </c>
      <c r="AD176" s="28" t="s">
        <v>60</v>
      </c>
      <c r="AE176" s="28">
        <v>78485</v>
      </c>
      <c r="AF176" s="28" t="s">
        <v>61</v>
      </c>
      <c r="AG176" s="28"/>
      <c r="AH176" s="28"/>
      <c r="AI176" s="28"/>
      <c r="AJ176" s="28">
        <v>4</v>
      </c>
      <c r="AK176" s="28"/>
      <c r="AL176" s="28">
        <v>4</v>
      </c>
      <c r="AM176" s="28">
        <v>2</v>
      </c>
      <c r="AN176" s="28">
        <v>5</v>
      </c>
      <c r="AO176" s="28">
        <v>2</v>
      </c>
      <c r="AP176" s="28">
        <v>4008</v>
      </c>
    </row>
    <row r="177" spans="1:42">
      <c r="A177" s="28">
        <v>10748</v>
      </c>
      <c r="B177" s="28" t="s">
        <v>743</v>
      </c>
      <c r="C177" s="28" t="s">
        <v>744</v>
      </c>
      <c r="D177" s="28" t="s">
        <v>166</v>
      </c>
      <c r="E177" s="28" t="s">
        <v>160</v>
      </c>
      <c r="F177" s="28">
        <v>1</v>
      </c>
      <c r="G177" s="28" t="s">
        <v>46</v>
      </c>
      <c r="H177" s="28">
        <v>111</v>
      </c>
      <c r="I177" s="28" t="s">
        <v>161</v>
      </c>
      <c r="J177" s="28">
        <v>11104</v>
      </c>
      <c r="K177" s="28" t="s">
        <v>162</v>
      </c>
      <c r="L177" s="36"/>
      <c r="M177" s="28" t="e">
        <f>VLOOKUP(A:A,[1]查询当前所有门店保管帐库存!$A:$E,5,FALSE)</f>
        <v>#N/A</v>
      </c>
      <c r="N177" s="28">
        <v>2</v>
      </c>
      <c r="O177" s="28">
        <v>2.5</v>
      </c>
      <c r="P177" s="28">
        <v>2.5</v>
      </c>
      <c r="Q177" s="28"/>
      <c r="R177" s="30">
        <v>0.2</v>
      </c>
      <c r="S177" s="28" t="s">
        <v>76</v>
      </c>
      <c r="T177" s="28" t="s">
        <v>50</v>
      </c>
      <c r="U177" s="28" t="s">
        <v>77</v>
      </c>
      <c r="V177" s="28" t="s">
        <v>78</v>
      </c>
      <c r="W177" s="28" t="s">
        <v>53</v>
      </c>
      <c r="X177" s="28" t="s">
        <v>54</v>
      </c>
      <c r="Y177" s="28" t="s">
        <v>55</v>
      </c>
      <c r="Z177" s="28" t="s">
        <v>68</v>
      </c>
      <c r="AA177" s="28" t="s">
        <v>81</v>
      </c>
      <c r="AB177" s="28" t="s">
        <v>82</v>
      </c>
      <c r="AC177" s="28" t="s">
        <v>59</v>
      </c>
      <c r="AD177" s="28" t="s">
        <v>60</v>
      </c>
      <c r="AE177" s="28">
        <v>5</v>
      </c>
      <c r="AF177" s="28" t="s">
        <v>70</v>
      </c>
      <c r="AG177" s="28"/>
      <c r="AH177" s="28">
        <v>78</v>
      </c>
      <c r="AI177" s="28"/>
      <c r="AJ177" s="28">
        <v>15</v>
      </c>
      <c r="AK177" s="28"/>
      <c r="AL177" s="28">
        <v>15</v>
      </c>
      <c r="AM177" s="28">
        <v>7</v>
      </c>
      <c r="AN177" s="28">
        <v>51</v>
      </c>
      <c r="AO177" s="28">
        <v>23</v>
      </c>
      <c r="AP177" s="28">
        <v>4008</v>
      </c>
    </row>
    <row r="178" spans="1:42">
      <c r="A178" s="28">
        <v>10803</v>
      </c>
      <c r="B178" s="28" t="s">
        <v>745</v>
      </c>
      <c r="C178" s="28" t="s">
        <v>675</v>
      </c>
      <c r="D178" s="28" t="s">
        <v>746</v>
      </c>
      <c r="E178" s="28" t="s">
        <v>91</v>
      </c>
      <c r="F178" s="28">
        <v>1</v>
      </c>
      <c r="G178" s="28" t="s">
        <v>46</v>
      </c>
      <c r="H178" s="28">
        <v>119</v>
      </c>
      <c r="I178" s="28" t="s">
        <v>422</v>
      </c>
      <c r="J178" s="28">
        <v>11904</v>
      </c>
      <c r="K178" s="28" t="s">
        <v>453</v>
      </c>
      <c r="L178" s="36"/>
      <c r="M178" s="28" t="e">
        <f>VLOOKUP(A:A,[1]查询当前所有门店保管帐库存!$A:$E,5,FALSE)</f>
        <v>#N/A</v>
      </c>
      <c r="N178" s="28">
        <v>14</v>
      </c>
      <c r="O178" s="28">
        <v>19</v>
      </c>
      <c r="P178" s="28">
        <v>19</v>
      </c>
      <c r="Q178" s="28"/>
      <c r="R178" s="30">
        <v>0.263157894736842</v>
      </c>
      <c r="S178" s="28" t="s">
        <v>49</v>
      </c>
      <c r="T178" s="28" t="s">
        <v>50</v>
      </c>
      <c r="U178" s="28" t="s">
        <v>77</v>
      </c>
      <c r="V178" s="28" t="s">
        <v>52</v>
      </c>
      <c r="W178" s="28" t="s">
        <v>53</v>
      </c>
      <c r="X178" s="28" t="s">
        <v>54</v>
      </c>
      <c r="Y178" s="28" t="s">
        <v>55</v>
      </c>
      <c r="Z178" s="28" t="s">
        <v>56</v>
      </c>
      <c r="AA178" s="28" t="s">
        <v>81</v>
      </c>
      <c r="AB178" s="28" t="s">
        <v>82</v>
      </c>
      <c r="AC178" s="28" t="s">
        <v>59</v>
      </c>
      <c r="AD178" s="28" t="s">
        <v>60</v>
      </c>
      <c r="AE178" s="28">
        <v>5629</v>
      </c>
      <c r="AF178" s="28" t="s">
        <v>149</v>
      </c>
      <c r="AG178" s="28"/>
      <c r="AH178" s="28">
        <v>2</v>
      </c>
      <c r="AI178" s="28"/>
      <c r="AJ178" s="28">
        <v>0</v>
      </c>
      <c r="AK178" s="28"/>
      <c r="AL178" s="28"/>
      <c r="AM178" s="28"/>
      <c r="AN178" s="28"/>
      <c r="AO178" s="28"/>
      <c r="AP178" s="28">
        <v>4008</v>
      </c>
    </row>
    <row r="179" spans="1:42">
      <c r="A179" s="28">
        <v>28257</v>
      </c>
      <c r="B179" s="28" t="s">
        <v>747</v>
      </c>
      <c r="C179" s="28" t="s">
        <v>748</v>
      </c>
      <c r="D179" s="28" t="s">
        <v>749</v>
      </c>
      <c r="E179" s="28" t="s">
        <v>91</v>
      </c>
      <c r="F179" s="28">
        <v>1</v>
      </c>
      <c r="G179" s="28" t="s">
        <v>46</v>
      </c>
      <c r="H179" s="28">
        <v>121</v>
      </c>
      <c r="I179" s="28" t="s">
        <v>146</v>
      </c>
      <c r="J179" s="28">
        <v>12105</v>
      </c>
      <c r="K179" s="28" t="s">
        <v>457</v>
      </c>
      <c r="L179" s="36"/>
      <c r="M179" s="28" t="e">
        <f>VLOOKUP(A:A,[1]查询当前所有门店保管帐库存!$A:$E,5,FALSE)</f>
        <v>#N/A</v>
      </c>
      <c r="N179" s="28">
        <v>12.7</v>
      </c>
      <c r="O179" s="28">
        <v>26</v>
      </c>
      <c r="P179" s="28">
        <v>26</v>
      </c>
      <c r="Q179" s="28"/>
      <c r="R179" s="30">
        <v>0.511538461538462</v>
      </c>
      <c r="S179" s="28" t="s">
        <v>49</v>
      </c>
      <c r="T179" s="28" t="s">
        <v>50</v>
      </c>
      <c r="U179" s="28" t="s">
        <v>51</v>
      </c>
      <c r="V179" s="28" t="s">
        <v>87</v>
      </c>
      <c r="W179" s="28" t="s">
        <v>53</v>
      </c>
      <c r="X179" s="28" t="s">
        <v>54</v>
      </c>
      <c r="Y179" s="28" t="s">
        <v>55</v>
      </c>
      <c r="Z179" s="28" t="s">
        <v>56</v>
      </c>
      <c r="AA179" s="28" t="s">
        <v>69</v>
      </c>
      <c r="AB179" s="28" t="s">
        <v>82</v>
      </c>
      <c r="AC179" s="28" t="s">
        <v>59</v>
      </c>
      <c r="AD179" s="28" t="s">
        <v>60</v>
      </c>
      <c r="AE179" s="28">
        <v>5</v>
      </c>
      <c r="AF179" s="28" t="s">
        <v>70</v>
      </c>
      <c r="AG179" s="28"/>
      <c r="AH179" s="28">
        <v>5</v>
      </c>
      <c r="AI179" s="28"/>
      <c r="AJ179" s="28">
        <v>154</v>
      </c>
      <c r="AK179" s="28"/>
      <c r="AL179" s="28">
        <v>154</v>
      </c>
      <c r="AM179" s="28">
        <v>21</v>
      </c>
      <c r="AN179" s="28">
        <v>173</v>
      </c>
      <c r="AO179" s="28">
        <v>12</v>
      </c>
      <c r="AP179" s="28">
        <v>4008</v>
      </c>
    </row>
    <row r="180" spans="1:42">
      <c r="A180" s="28">
        <v>131808</v>
      </c>
      <c r="B180" s="28" t="s">
        <v>750</v>
      </c>
      <c r="C180" s="28" t="s">
        <v>540</v>
      </c>
      <c r="D180" s="28" t="s">
        <v>751</v>
      </c>
      <c r="E180" s="28" t="s">
        <v>360</v>
      </c>
      <c r="F180" s="28">
        <v>2</v>
      </c>
      <c r="G180" s="28" t="s">
        <v>208</v>
      </c>
      <c r="H180" s="28">
        <v>208</v>
      </c>
      <c r="I180" s="28" t="s">
        <v>260</v>
      </c>
      <c r="J180" s="28">
        <v>20813</v>
      </c>
      <c r="K180" s="28" t="s">
        <v>293</v>
      </c>
      <c r="L180" s="36"/>
      <c r="M180" s="28" t="e">
        <f>VLOOKUP(A:A,[1]查询当前所有门店保管帐库存!$A:$E,5,FALSE)</f>
        <v>#N/A</v>
      </c>
      <c r="N180" s="28"/>
      <c r="O180" s="28">
        <v>150</v>
      </c>
      <c r="P180" s="28">
        <v>150</v>
      </c>
      <c r="Q180" s="28"/>
      <c r="R180" s="30">
        <v>1</v>
      </c>
      <c r="S180" s="28" t="s">
        <v>49</v>
      </c>
      <c r="T180" s="28" t="s">
        <v>54</v>
      </c>
      <c r="U180" s="28" t="s">
        <v>111</v>
      </c>
      <c r="V180" s="28" t="s">
        <v>87</v>
      </c>
      <c r="W180" s="28" t="s">
        <v>53</v>
      </c>
      <c r="X180" s="28" t="s">
        <v>54</v>
      </c>
      <c r="Y180" s="28" t="s">
        <v>101</v>
      </c>
      <c r="Z180" s="28" t="s">
        <v>127</v>
      </c>
      <c r="AA180" s="28" t="s">
        <v>752</v>
      </c>
      <c r="AB180" s="28" t="s">
        <v>211</v>
      </c>
      <c r="AC180" s="28" t="s">
        <v>59</v>
      </c>
      <c r="AD180" s="28" t="s">
        <v>60</v>
      </c>
      <c r="AE180" s="28"/>
      <c r="AF180" s="28" t="s">
        <v>54</v>
      </c>
      <c r="AG180" s="28"/>
      <c r="AH180" s="28">
        <v>102</v>
      </c>
      <c r="AI180" s="28"/>
      <c r="AJ180" s="28">
        <v>0</v>
      </c>
      <c r="AK180" s="28"/>
      <c r="AL180" s="28"/>
      <c r="AM180" s="28"/>
      <c r="AN180" s="28">
        <v>5.45</v>
      </c>
      <c r="AO180" s="28">
        <v>2</v>
      </c>
      <c r="AP180" s="28">
        <v>4256</v>
      </c>
    </row>
    <row r="181" hidden="1" spans="1:42">
      <c r="A181" s="28">
        <v>22933</v>
      </c>
      <c r="B181" s="28" t="s">
        <v>753</v>
      </c>
      <c r="C181" s="28" t="s">
        <v>116</v>
      </c>
      <c r="D181" s="28" t="s">
        <v>754</v>
      </c>
      <c r="E181" s="28" t="s">
        <v>45</v>
      </c>
      <c r="F181" s="28">
        <v>1</v>
      </c>
      <c r="G181" s="28" t="s">
        <v>46</v>
      </c>
      <c r="H181" s="28">
        <v>104</v>
      </c>
      <c r="I181" s="28" t="s">
        <v>265</v>
      </c>
      <c r="J181" s="28">
        <v>10405</v>
      </c>
      <c r="K181" s="28" t="s">
        <v>676</v>
      </c>
      <c r="L181" s="36">
        <v>2</v>
      </c>
      <c r="M181" s="28" t="e">
        <f>VLOOKUP(A:A,[1]查询当前所有门店保管帐库存!$A:$E,5,FALSE)</f>
        <v>#N/A</v>
      </c>
      <c r="N181" s="28">
        <v>4.2</v>
      </c>
      <c r="O181" s="28">
        <v>5.2</v>
      </c>
      <c r="P181" s="28">
        <v>5.2</v>
      </c>
      <c r="Q181" s="28"/>
      <c r="R181" s="30">
        <v>0.192307692307692</v>
      </c>
      <c r="S181" s="28" t="s">
        <v>49</v>
      </c>
      <c r="T181" s="28" t="s">
        <v>67</v>
      </c>
      <c r="U181" s="28" t="s">
        <v>77</v>
      </c>
      <c r="V181" s="28" t="s">
        <v>78</v>
      </c>
      <c r="W181" s="28" t="s">
        <v>53</v>
      </c>
      <c r="X181" s="28" t="s">
        <v>54</v>
      </c>
      <c r="Y181" s="28" t="s">
        <v>55</v>
      </c>
      <c r="Z181" s="28" t="s">
        <v>56</v>
      </c>
      <c r="AA181" s="28" t="s">
        <v>81</v>
      </c>
      <c r="AB181" s="28" t="s">
        <v>82</v>
      </c>
      <c r="AC181" s="28" t="s">
        <v>59</v>
      </c>
      <c r="AD181" s="28" t="s">
        <v>60</v>
      </c>
      <c r="AE181" s="28">
        <v>1580</v>
      </c>
      <c r="AF181" s="28" t="s">
        <v>83</v>
      </c>
      <c r="AG181" s="28"/>
      <c r="AH181" s="28">
        <v>25</v>
      </c>
      <c r="AI181" s="28"/>
      <c r="AJ181" s="28">
        <v>25</v>
      </c>
      <c r="AK181" s="28"/>
      <c r="AL181" s="28">
        <v>25</v>
      </c>
      <c r="AM181" s="28">
        <v>2</v>
      </c>
      <c r="AN181" s="28">
        <v>15</v>
      </c>
      <c r="AO181" s="28">
        <v>1</v>
      </c>
      <c r="AP181" s="28">
        <v>4008</v>
      </c>
    </row>
    <row r="182" spans="1:42">
      <c r="A182" s="28">
        <v>11016</v>
      </c>
      <c r="B182" s="28" t="s">
        <v>755</v>
      </c>
      <c r="C182" s="28" t="s">
        <v>756</v>
      </c>
      <c r="D182" s="28" t="s">
        <v>709</v>
      </c>
      <c r="E182" s="28" t="s">
        <v>45</v>
      </c>
      <c r="F182" s="28">
        <v>7</v>
      </c>
      <c r="G182" s="28" t="s">
        <v>198</v>
      </c>
      <c r="H182" s="28">
        <v>703</v>
      </c>
      <c r="I182" s="28" t="s">
        <v>710</v>
      </c>
      <c r="J182" s="28">
        <v>70307</v>
      </c>
      <c r="K182" s="28" t="s">
        <v>711</v>
      </c>
      <c r="L182" s="36"/>
      <c r="M182" s="28" t="e">
        <f>VLOOKUP(A:A,[1]查询当前所有门店保管帐库存!$A:$E,5,FALSE)</f>
        <v>#N/A</v>
      </c>
      <c r="N182" s="28">
        <v>7.85</v>
      </c>
      <c r="O182" s="28">
        <v>9.5</v>
      </c>
      <c r="P182" s="28">
        <v>9.5</v>
      </c>
      <c r="Q182" s="28"/>
      <c r="R182" s="30">
        <v>0.173684210526316</v>
      </c>
      <c r="S182" s="28" t="s">
        <v>76</v>
      </c>
      <c r="T182" s="28" t="s">
        <v>54</v>
      </c>
      <c r="U182" s="28" t="s">
        <v>77</v>
      </c>
      <c r="V182" s="28" t="s">
        <v>78</v>
      </c>
      <c r="W182" s="28" t="s">
        <v>53</v>
      </c>
      <c r="X182" s="28" t="s">
        <v>54</v>
      </c>
      <c r="Y182" s="28" t="s">
        <v>80</v>
      </c>
      <c r="Z182" s="28" t="s">
        <v>56</v>
      </c>
      <c r="AA182" s="28" t="s">
        <v>148</v>
      </c>
      <c r="AB182" s="28" t="s">
        <v>113</v>
      </c>
      <c r="AC182" s="28" t="s">
        <v>59</v>
      </c>
      <c r="AD182" s="28" t="s">
        <v>60</v>
      </c>
      <c r="AE182" s="28">
        <v>5</v>
      </c>
      <c r="AF182" s="28" t="s">
        <v>70</v>
      </c>
      <c r="AG182" s="28"/>
      <c r="AH182" s="28">
        <v>104</v>
      </c>
      <c r="AI182" s="28"/>
      <c r="AJ182" s="28">
        <v>1</v>
      </c>
      <c r="AK182" s="28"/>
      <c r="AL182" s="28">
        <v>1</v>
      </c>
      <c r="AM182" s="28">
        <v>1</v>
      </c>
      <c r="AN182" s="28">
        <v>1</v>
      </c>
      <c r="AO182" s="28">
        <v>1</v>
      </c>
      <c r="AP182" s="28">
        <v>6305</v>
      </c>
    </row>
    <row r="183" hidden="1" spans="1:42">
      <c r="A183" s="28">
        <v>37051</v>
      </c>
      <c r="B183" s="28" t="s">
        <v>757</v>
      </c>
      <c r="C183" s="28" t="s">
        <v>758</v>
      </c>
      <c r="D183" s="28" t="s">
        <v>759</v>
      </c>
      <c r="E183" s="28" t="s">
        <v>91</v>
      </c>
      <c r="F183" s="28">
        <v>1</v>
      </c>
      <c r="G183" s="28" t="s">
        <v>46</v>
      </c>
      <c r="H183" s="28">
        <v>116</v>
      </c>
      <c r="I183" s="28" t="s">
        <v>92</v>
      </c>
      <c r="J183" s="28">
        <v>11602</v>
      </c>
      <c r="K183" s="28" t="s">
        <v>444</v>
      </c>
      <c r="L183" s="36">
        <v>2</v>
      </c>
      <c r="M183" s="28" t="e">
        <f>VLOOKUP(A:A,[1]查询当前所有门店保管帐库存!$A:$E,5,FALSE)</f>
        <v>#N/A</v>
      </c>
      <c r="N183" s="28">
        <v>6.65</v>
      </c>
      <c r="O183" s="28">
        <v>12.5</v>
      </c>
      <c r="P183" s="28">
        <v>12.5</v>
      </c>
      <c r="Q183" s="28"/>
      <c r="R183" s="30">
        <v>0.468</v>
      </c>
      <c r="S183" s="28" t="s">
        <v>49</v>
      </c>
      <c r="T183" s="28" t="s">
        <v>50</v>
      </c>
      <c r="U183" s="28" t="s">
        <v>77</v>
      </c>
      <c r="V183" s="28" t="s">
        <v>87</v>
      </c>
      <c r="W183" s="28" t="s">
        <v>53</v>
      </c>
      <c r="X183" s="28" t="s">
        <v>54</v>
      </c>
      <c r="Y183" s="28" t="s">
        <v>55</v>
      </c>
      <c r="Z183" s="28" t="s">
        <v>56</v>
      </c>
      <c r="AA183" s="28" t="s">
        <v>81</v>
      </c>
      <c r="AB183" s="28" t="s">
        <v>82</v>
      </c>
      <c r="AC183" s="28" t="s">
        <v>59</v>
      </c>
      <c r="AD183" s="28" t="s">
        <v>60</v>
      </c>
      <c r="AE183" s="28">
        <v>5</v>
      </c>
      <c r="AF183" s="28" t="s">
        <v>70</v>
      </c>
      <c r="AG183" s="28"/>
      <c r="AH183" s="28">
        <v>28</v>
      </c>
      <c r="AI183" s="28"/>
      <c r="AJ183" s="28">
        <v>2</v>
      </c>
      <c r="AK183" s="28"/>
      <c r="AL183" s="28">
        <v>2</v>
      </c>
      <c r="AM183" s="28">
        <v>1</v>
      </c>
      <c r="AN183" s="28"/>
      <c r="AO183" s="28"/>
      <c r="AP183" s="28">
        <v>4008</v>
      </c>
    </row>
    <row r="184" hidden="1" spans="1:42">
      <c r="A184" s="28">
        <v>21209</v>
      </c>
      <c r="B184" s="28" t="s">
        <v>760</v>
      </c>
      <c r="C184" s="28" t="s">
        <v>761</v>
      </c>
      <c r="D184" s="28" t="s">
        <v>762</v>
      </c>
      <c r="E184" s="28" t="s">
        <v>91</v>
      </c>
      <c r="F184" s="28">
        <v>1</v>
      </c>
      <c r="G184" s="28" t="s">
        <v>46</v>
      </c>
      <c r="H184" s="28">
        <v>107</v>
      </c>
      <c r="I184" s="28" t="s">
        <v>47</v>
      </c>
      <c r="J184" s="28">
        <v>10702</v>
      </c>
      <c r="K184" s="28" t="s">
        <v>48</v>
      </c>
      <c r="L184" s="36">
        <v>2</v>
      </c>
      <c r="M184" s="28" t="e">
        <f>VLOOKUP(A:A,[1]查询当前所有门店保管帐库存!$A:$E,5,FALSE)</f>
        <v>#N/A</v>
      </c>
      <c r="N184" s="28">
        <v>26.5</v>
      </c>
      <c r="O184" s="28">
        <v>32.5</v>
      </c>
      <c r="P184" s="28">
        <v>32.5</v>
      </c>
      <c r="Q184" s="28"/>
      <c r="R184" s="30">
        <v>0.184615384615385</v>
      </c>
      <c r="S184" s="28" t="s">
        <v>49</v>
      </c>
      <c r="T184" s="28" t="s">
        <v>50</v>
      </c>
      <c r="U184" s="28" t="s">
        <v>51</v>
      </c>
      <c r="V184" s="28" t="s">
        <v>78</v>
      </c>
      <c r="W184" s="28" t="s">
        <v>53</v>
      </c>
      <c r="X184" s="28" t="s">
        <v>54</v>
      </c>
      <c r="Y184" s="28" t="s">
        <v>55</v>
      </c>
      <c r="Z184" s="28" t="s">
        <v>180</v>
      </c>
      <c r="AA184" s="28" t="s">
        <v>148</v>
      </c>
      <c r="AB184" s="28" t="s">
        <v>113</v>
      </c>
      <c r="AC184" s="28" t="s">
        <v>59</v>
      </c>
      <c r="AD184" s="28" t="s">
        <v>60</v>
      </c>
      <c r="AE184" s="28">
        <v>13597</v>
      </c>
      <c r="AF184" s="28" t="s">
        <v>183</v>
      </c>
      <c r="AG184" s="28"/>
      <c r="AH184" s="28">
        <v>28</v>
      </c>
      <c r="AI184" s="28"/>
      <c r="AJ184" s="28">
        <v>10</v>
      </c>
      <c r="AK184" s="28">
        <v>6</v>
      </c>
      <c r="AL184" s="28">
        <v>4</v>
      </c>
      <c r="AM184" s="28">
        <v>2</v>
      </c>
      <c r="AN184" s="28">
        <v>25</v>
      </c>
      <c r="AO184" s="28">
        <v>3</v>
      </c>
      <c r="AP184" s="28">
        <v>6305</v>
      </c>
    </row>
    <row r="185" hidden="1" spans="1:42">
      <c r="A185" s="28">
        <v>11738</v>
      </c>
      <c r="B185" s="28" t="s">
        <v>763</v>
      </c>
      <c r="C185" s="28" t="s">
        <v>764</v>
      </c>
      <c r="D185" s="28" t="s">
        <v>765</v>
      </c>
      <c r="E185" s="28" t="s">
        <v>91</v>
      </c>
      <c r="F185" s="28">
        <v>1</v>
      </c>
      <c r="G185" s="28" t="s">
        <v>46</v>
      </c>
      <c r="H185" s="28">
        <v>119</v>
      </c>
      <c r="I185" s="28" t="s">
        <v>422</v>
      </c>
      <c r="J185" s="28">
        <v>11911</v>
      </c>
      <c r="K185" s="28" t="s">
        <v>766</v>
      </c>
      <c r="L185" s="36">
        <v>2</v>
      </c>
      <c r="M185" s="28" t="e">
        <f>VLOOKUP(A:A,[1]查询当前所有门店保管帐库存!$A:$E,5,FALSE)</f>
        <v>#N/A</v>
      </c>
      <c r="N185" s="28">
        <v>3.41</v>
      </c>
      <c r="O185" s="28">
        <v>4</v>
      </c>
      <c r="P185" s="28">
        <v>4</v>
      </c>
      <c r="Q185" s="28"/>
      <c r="R185" s="30">
        <v>0.1475</v>
      </c>
      <c r="S185" s="28" t="s">
        <v>49</v>
      </c>
      <c r="T185" s="28" t="s">
        <v>67</v>
      </c>
      <c r="U185" s="28" t="s">
        <v>77</v>
      </c>
      <c r="V185" s="28" t="s">
        <v>78</v>
      </c>
      <c r="W185" s="28" t="s">
        <v>53</v>
      </c>
      <c r="X185" s="28" t="s">
        <v>54</v>
      </c>
      <c r="Y185" s="28" t="s">
        <v>55</v>
      </c>
      <c r="Z185" s="28" t="s">
        <v>56</v>
      </c>
      <c r="AA185" s="28" t="s">
        <v>69</v>
      </c>
      <c r="AB185" s="28" t="s">
        <v>82</v>
      </c>
      <c r="AC185" s="28" t="s">
        <v>59</v>
      </c>
      <c r="AD185" s="28" t="s">
        <v>60</v>
      </c>
      <c r="AE185" s="28">
        <v>5</v>
      </c>
      <c r="AF185" s="28" t="s">
        <v>70</v>
      </c>
      <c r="AG185" s="28"/>
      <c r="AH185" s="28">
        <v>3</v>
      </c>
      <c r="AI185" s="28"/>
      <c r="AJ185" s="28">
        <v>20</v>
      </c>
      <c r="AK185" s="28"/>
      <c r="AL185" s="28">
        <v>20</v>
      </c>
      <c r="AM185" s="28">
        <v>6</v>
      </c>
      <c r="AN185" s="28">
        <v>1</v>
      </c>
      <c r="AO185" s="28">
        <v>1</v>
      </c>
      <c r="AP185" s="28">
        <v>4008</v>
      </c>
    </row>
    <row r="186" hidden="1" spans="1:42">
      <c r="A186" s="28">
        <v>6249</v>
      </c>
      <c r="B186" s="28" t="s">
        <v>767</v>
      </c>
      <c r="C186" s="28" t="s">
        <v>354</v>
      </c>
      <c r="D186" s="28" t="s">
        <v>768</v>
      </c>
      <c r="E186" s="28" t="s">
        <v>45</v>
      </c>
      <c r="F186" s="28">
        <v>1</v>
      </c>
      <c r="G186" s="28" t="s">
        <v>46</v>
      </c>
      <c r="H186" s="28">
        <v>104</v>
      </c>
      <c r="I186" s="28" t="s">
        <v>265</v>
      </c>
      <c r="J186" s="28">
        <v>10407</v>
      </c>
      <c r="K186" s="28" t="s">
        <v>376</v>
      </c>
      <c r="L186" s="36">
        <v>2</v>
      </c>
      <c r="M186" s="28" t="e">
        <f>VLOOKUP(A:A,[1]查询当前所有门店保管帐库存!$A:$E,5,FALSE)</f>
        <v>#N/A</v>
      </c>
      <c r="N186" s="28">
        <v>1.333</v>
      </c>
      <c r="O186" s="28">
        <v>1.8</v>
      </c>
      <c r="P186" s="28">
        <v>1.8</v>
      </c>
      <c r="Q186" s="28"/>
      <c r="R186" s="30">
        <v>0.259444444444444</v>
      </c>
      <c r="S186" s="28" t="s">
        <v>49</v>
      </c>
      <c r="T186" s="28" t="s">
        <v>67</v>
      </c>
      <c r="U186" s="28" t="s">
        <v>77</v>
      </c>
      <c r="V186" s="28" t="s">
        <v>52</v>
      </c>
      <c r="W186" s="28" t="s">
        <v>53</v>
      </c>
      <c r="X186" s="28" t="s">
        <v>54</v>
      </c>
      <c r="Y186" s="28" t="s">
        <v>55</v>
      </c>
      <c r="Z186" s="28" t="s">
        <v>56</v>
      </c>
      <c r="AA186" s="28" t="s">
        <v>69</v>
      </c>
      <c r="AB186" s="28" t="s">
        <v>82</v>
      </c>
      <c r="AC186" s="28" t="s">
        <v>59</v>
      </c>
      <c r="AD186" s="28" t="s">
        <v>60</v>
      </c>
      <c r="AE186" s="28">
        <v>5</v>
      </c>
      <c r="AF186" s="28" t="s">
        <v>70</v>
      </c>
      <c r="AG186" s="28"/>
      <c r="AH186" s="28">
        <v>126</v>
      </c>
      <c r="AI186" s="28"/>
      <c r="AJ186" s="28">
        <v>2</v>
      </c>
      <c r="AK186" s="28"/>
      <c r="AL186" s="28">
        <v>2</v>
      </c>
      <c r="AM186" s="28">
        <v>2</v>
      </c>
      <c r="AN186" s="28">
        <v>3</v>
      </c>
      <c r="AO186" s="28">
        <v>3</v>
      </c>
      <c r="AP186" s="28">
        <v>4008</v>
      </c>
    </row>
    <row r="187" hidden="1" spans="1:42">
      <c r="A187" s="28">
        <v>10989</v>
      </c>
      <c r="B187" s="28" t="s">
        <v>769</v>
      </c>
      <c r="C187" s="28" t="s">
        <v>770</v>
      </c>
      <c r="D187" s="28" t="s">
        <v>771</v>
      </c>
      <c r="E187" s="28" t="s">
        <v>91</v>
      </c>
      <c r="F187" s="28">
        <v>1</v>
      </c>
      <c r="G187" s="28" t="s">
        <v>46</v>
      </c>
      <c r="H187" s="28">
        <v>104</v>
      </c>
      <c r="I187" s="28" t="s">
        <v>265</v>
      </c>
      <c r="J187" s="28">
        <v>10409</v>
      </c>
      <c r="K187" s="28" t="s">
        <v>314</v>
      </c>
      <c r="L187" s="36">
        <v>2</v>
      </c>
      <c r="M187" s="28" t="e">
        <f>VLOOKUP(A:A,[1]查询当前所有门店保管帐库存!$A:$E,5,FALSE)</f>
        <v>#N/A</v>
      </c>
      <c r="N187" s="28">
        <v>12.8</v>
      </c>
      <c r="O187" s="28">
        <v>15.5</v>
      </c>
      <c r="P187" s="28">
        <v>15.5</v>
      </c>
      <c r="Q187" s="28">
        <v>14</v>
      </c>
      <c r="R187" s="30">
        <v>0.174193548387097</v>
      </c>
      <c r="S187" s="28" t="s">
        <v>49</v>
      </c>
      <c r="T187" s="28" t="s">
        <v>67</v>
      </c>
      <c r="U187" s="28" t="s">
        <v>51</v>
      </c>
      <c r="V187" s="28" t="s">
        <v>78</v>
      </c>
      <c r="W187" s="28" t="s">
        <v>79</v>
      </c>
      <c r="X187" s="28" t="s">
        <v>54</v>
      </c>
      <c r="Y187" s="28" t="s">
        <v>55</v>
      </c>
      <c r="Z187" s="28" t="s">
        <v>56</v>
      </c>
      <c r="AA187" s="28" t="s">
        <v>148</v>
      </c>
      <c r="AB187" s="28" t="s">
        <v>113</v>
      </c>
      <c r="AC187" s="28" t="s">
        <v>59</v>
      </c>
      <c r="AD187" s="28" t="s">
        <v>60</v>
      </c>
      <c r="AE187" s="28">
        <v>2</v>
      </c>
      <c r="AF187" s="28" t="s">
        <v>238</v>
      </c>
      <c r="AG187" s="28"/>
      <c r="AH187" s="28"/>
      <c r="AI187" s="28"/>
      <c r="AJ187" s="28">
        <v>225</v>
      </c>
      <c r="AK187" s="28">
        <v>127</v>
      </c>
      <c r="AL187" s="28">
        <v>98</v>
      </c>
      <c r="AM187" s="28">
        <v>19</v>
      </c>
      <c r="AN187" s="28">
        <v>85</v>
      </c>
      <c r="AO187" s="28">
        <v>19</v>
      </c>
      <c r="AP187" s="28">
        <v>6305</v>
      </c>
    </row>
    <row r="188" hidden="1" spans="1:42">
      <c r="A188" s="28">
        <v>27264</v>
      </c>
      <c r="B188" s="28" t="s">
        <v>772</v>
      </c>
      <c r="C188" s="28" t="s">
        <v>103</v>
      </c>
      <c r="D188" s="28" t="s">
        <v>375</v>
      </c>
      <c r="E188" s="28" t="s">
        <v>45</v>
      </c>
      <c r="F188" s="28">
        <v>1</v>
      </c>
      <c r="G188" s="28" t="s">
        <v>46</v>
      </c>
      <c r="H188" s="28">
        <v>126</v>
      </c>
      <c r="I188" s="28" t="s">
        <v>318</v>
      </c>
      <c r="J188" s="28">
        <v>12605</v>
      </c>
      <c r="K188" s="28" t="s">
        <v>319</v>
      </c>
      <c r="L188" s="36">
        <v>2</v>
      </c>
      <c r="M188" s="28" t="e">
        <f>VLOOKUP(A:A,[1]查询当前所有门店保管帐库存!$A:$E,5,FALSE)</f>
        <v>#N/A</v>
      </c>
      <c r="N188" s="28">
        <v>25.2</v>
      </c>
      <c r="O188" s="28">
        <v>36</v>
      </c>
      <c r="P188" s="28">
        <v>36</v>
      </c>
      <c r="Q188" s="28"/>
      <c r="R188" s="30">
        <v>0.3</v>
      </c>
      <c r="S188" s="28" t="s">
        <v>49</v>
      </c>
      <c r="T188" s="28" t="s">
        <v>67</v>
      </c>
      <c r="U188" s="28" t="s">
        <v>111</v>
      </c>
      <c r="V188" s="28" t="s">
        <v>52</v>
      </c>
      <c r="W188" s="28" t="s">
        <v>53</v>
      </c>
      <c r="X188" s="28" t="s">
        <v>54</v>
      </c>
      <c r="Y188" s="28" t="s">
        <v>55</v>
      </c>
      <c r="Z188" s="28" t="s">
        <v>56</v>
      </c>
      <c r="AA188" s="28" t="s">
        <v>148</v>
      </c>
      <c r="AB188" s="28" t="s">
        <v>82</v>
      </c>
      <c r="AC188" s="28" t="s">
        <v>59</v>
      </c>
      <c r="AD188" s="28" t="s">
        <v>60</v>
      </c>
      <c r="AE188" s="28">
        <v>1316</v>
      </c>
      <c r="AF188" s="28" t="s">
        <v>308</v>
      </c>
      <c r="AG188" s="28"/>
      <c r="AH188" s="28">
        <v>125</v>
      </c>
      <c r="AI188" s="28"/>
      <c r="AJ188" s="28">
        <v>68</v>
      </c>
      <c r="AK188" s="28">
        <v>20</v>
      </c>
      <c r="AL188" s="28">
        <v>48</v>
      </c>
      <c r="AM188" s="28">
        <v>4</v>
      </c>
      <c r="AN188" s="28">
        <v>17</v>
      </c>
      <c r="AO188" s="28">
        <v>3</v>
      </c>
      <c r="AP188" s="28">
        <v>4008</v>
      </c>
    </row>
    <row r="189" spans="1:42">
      <c r="A189" s="28">
        <v>8436</v>
      </c>
      <c r="B189" s="28" t="s">
        <v>773</v>
      </c>
      <c r="C189" s="28" t="s">
        <v>196</v>
      </c>
      <c r="D189" s="28" t="s">
        <v>774</v>
      </c>
      <c r="E189" s="28" t="s">
        <v>45</v>
      </c>
      <c r="F189" s="28">
        <v>6</v>
      </c>
      <c r="G189" s="28" t="s">
        <v>245</v>
      </c>
      <c r="H189" s="28">
        <v>602</v>
      </c>
      <c r="I189" s="28" t="s">
        <v>775</v>
      </c>
      <c r="J189" s="28">
        <v>60205</v>
      </c>
      <c r="K189" s="28" t="s">
        <v>776</v>
      </c>
      <c r="L189" s="36"/>
      <c r="M189" s="28" t="e">
        <f>VLOOKUP(A:A,[1]查询当前所有门店保管帐库存!$A:$E,5,FALSE)</f>
        <v>#N/A</v>
      </c>
      <c r="N189" s="28">
        <v>29.2</v>
      </c>
      <c r="O189" s="28">
        <v>45</v>
      </c>
      <c r="P189" s="28">
        <v>45</v>
      </c>
      <c r="Q189" s="28"/>
      <c r="R189" s="30">
        <v>0.351111111111111</v>
      </c>
      <c r="S189" s="28" t="s">
        <v>76</v>
      </c>
      <c r="T189" s="28" t="s">
        <v>54</v>
      </c>
      <c r="U189" s="28" t="s">
        <v>111</v>
      </c>
      <c r="V189" s="28" t="s">
        <v>52</v>
      </c>
      <c r="W189" s="28" t="s">
        <v>53</v>
      </c>
      <c r="X189" s="28" t="s">
        <v>54</v>
      </c>
      <c r="Y189" s="28" t="s">
        <v>55</v>
      </c>
      <c r="Z189" s="28" t="s">
        <v>56</v>
      </c>
      <c r="AA189" s="28" t="s">
        <v>221</v>
      </c>
      <c r="AB189" s="28" t="s">
        <v>113</v>
      </c>
      <c r="AC189" s="28" t="s">
        <v>59</v>
      </c>
      <c r="AD189" s="28" t="s">
        <v>60</v>
      </c>
      <c r="AE189" s="28">
        <v>21235</v>
      </c>
      <c r="AF189" s="28" t="s">
        <v>777</v>
      </c>
      <c r="AG189" s="28"/>
      <c r="AH189" s="28">
        <v>126</v>
      </c>
      <c r="AI189" s="28"/>
      <c r="AJ189" s="28">
        <v>0</v>
      </c>
      <c r="AK189" s="28"/>
      <c r="AL189" s="28"/>
      <c r="AM189" s="28"/>
      <c r="AN189" s="28"/>
      <c r="AO189" s="28"/>
      <c r="AP189" s="28">
        <v>6305</v>
      </c>
    </row>
    <row r="190" spans="1:42">
      <c r="A190" s="28">
        <v>8437</v>
      </c>
      <c r="B190" s="28" t="s">
        <v>773</v>
      </c>
      <c r="C190" s="28" t="s">
        <v>778</v>
      </c>
      <c r="D190" s="28" t="s">
        <v>774</v>
      </c>
      <c r="E190" s="28" t="s">
        <v>45</v>
      </c>
      <c r="F190" s="28">
        <v>6</v>
      </c>
      <c r="G190" s="28" t="s">
        <v>245</v>
      </c>
      <c r="H190" s="28">
        <v>602</v>
      </c>
      <c r="I190" s="28" t="s">
        <v>775</v>
      </c>
      <c r="J190" s="28">
        <v>60205</v>
      </c>
      <c r="K190" s="28" t="s">
        <v>776</v>
      </c>
      <c r="L190" s="36"/>
      <c r="M190" s="28" t="e">
        <f>VLOOKUP(A:A,[1]查询当前所有门店保管帐库存!$A:$E,5,FALSE)</f>
        <v>#N/A</v>
      </c>
      <c r="N190" s="28">
        <v>16.1</v>
      </c>
      <c r="O190" s="28">
        <v>28</v>
      </c>
      <c r="P190" s="28">
        <v>28</v>
      </c>
      <c r="Q190" s="28"/>
      <c r="R190" s="30">
        <v>0.425</v>
      </c>
      <c r="S190" s="28" t="s">
        <v>76</v>
      </c>
      <c r="T190" s="28" t="s">
        <v>54</v>
      </c>
      <c r="U190" s="28" t="s">
        <v>51</v>
      </c>
      <c r="V190" s="28" t="s">
        <v>87</v>
      </c>
      <c r="W190" s="28" t="s">
        <v>53</v>
      </c>
      <c r="X190" s="28" t="s">
        <v>54</v>
      </c>
      <c r="Y190" s="28" t="s">
        <v>55</v>
      </c>
      <c r="Z190" s="28" t="s">
        <v>56</v>
      </c>
      <c r="AA190" s="28" t="s">
        <v>155</v>
      </c>
      <c r="AB190" s="28" t="s">
        <v>113</v>
      </c>
      <c r="AC190" s="28" t="s">
        <v>59</v>
      </c>
      <c r="AD190" s="28" t="s">
        <v>60</v>
      </c>
      <c r="AE190" s="28">
        <v>21235</v>
      </c>
      <c r="AF190" s="28" t="s">
        <v>777</v>
      </c>
      <c r="AG190" s="28"/>
      <c r="AH190" s="28">
        <v>126</v>
      </c>
      <c r="AI190" s="28"/>
      <c r="AJ190" s="28">
        <v>0</v>
      </c>
      <c r="AK190" s="28"/>
      <c r="AL190" s="28"/>
      <c r="AM190" s="28"/>
      <c r="AN190" s="28"/>
      <c r="AO190" s="28"/>
      <c r="AP190" s="28">
        <v>6305</v>
      </c>
    </row>
    <row r="191" spans="1:42">
      <c r="A191" s="28">
        <v>12116</v>
      </c>
      <c r="B191" s="28" t="s">
        <v>779</v>
      </c>
      <c r="C191" s="28" t="s">
        <v>780</v>
      </c>
      <c r="D191" s="28" t="s">
        <v>781</v>
      </c>
      <c r="E191" s="28" t="s">
        <v>45</v>
      </c>
      <c r="F191" s="28">
        <v>1</v>
      </c>
      <c r="G191" s="28" t="s">
        <v>46</v>
      </c>
      <c r="H191" s="28">
        <v>121</v>
      </c>
      <c r="I191" s="28" t="s">
        <v>146</v>
      </c>
      <c r="J191" s="28">
        <v>12102</v>
      </c>
      <c r="K191" s="28" t="s">
        <v>782</v>
      </c>
      <c r="L191" s="36"/>
      <c r="M191" s="28" t="e">
        <f>VLOOKUP(A:A,[1]查询当前所有门店保管帐库存!$A:$E,5,FALSE)</f>
        <v>#N/A</v>
      </c>
      <c r="N191" s="28">
        <v>11.5</v>
      </c>
      <c r="O191" s="28">
        <v>22.5</v>
      </c>
      <c r="P191" s="28">
        <v>22.5</v>
      </c>
      <c r="Q191" s="28"/>
      <c r="R191" s="30">
        <v>0.488888888888889</v>
      </c>
      <c r="S191" s="28" t="s">
        <v>49</v>
      </c>
      <c r="T191" s="28" t="s">
        <v>50</v>
      </c>
      <c r="U191" s="28" t="s">
        <v>77</v>
      </c>
      <c r="V191" s="28" t="s">
        <v>87</v>
      </c>
      <c r="W191" s="28" t="s">
        <v>53</v>
      </c>
      <c r="X191" s="28" t="s">
        <v>54</v>
      </c>
      <c r="Y191" s="28" t="s">
        <v>55</v>
      </c>
      <c r="Z191" s="28" t="s">
        <v>56</v>
      </c>
      <c r="AA191" s="28" t="s">
        <v>181</v>
      </c>
      <c r="AB191" s="28" t="s">
        <v>113</v>
      </c>
      <c r="AC191" s="28" t="s">
        <v>59</v>
      </c>
      <c r="AD191" s="28" t="s">
        <v>60</v>
      </c>
      <c r="AE191" s="28">
        <v>2</v>
      </c>
      <c r="AF191" s="28" t="s">
        <v>238</v>
      </c>
      <c r="AG191" s="28"/>
      <c r="AH191" s="28">
        <v>126</v>
      </c>
      <c r="AI191" s="28"/>
      <c r="AJ191" s="28">
        <v>10</v>
      </c>
      <c r="AK191" s="28"/>
      <c r="AL191" s="28">
        <v>10</v>
      </c>
      <c r="AM191" s="28">
        <v>7</v>
      </c>
      <c r="AN191" s="28">
        <v>29</v>
      </c>
      <c r="AO191" s="28">
        <v>12</v>
      </c>
      <c r="AP191" s="28">
        <v>6305</v>
      </c>
    </row>
    <row r="192" hidden="1" spans="1:42">
      <c r="A192" s="28">
        <v>12616</v>
      </c>
      <c r="B192" s="28" t="s">
        <v>262</v>
      </c>
      <c r="C192" s="28" t="s">
        <v>263</v>
      </c>
      <c r="D192" s="28" t="s">
        <v>783</v>
      </c>
      <c r="E192" s="28" t="s">
        <v>45</v>
      </c>
      <c r="F192" s="28">
        <v>1</v>
      </c>
      <c r="G192" s="28" t="s">
        <v>46</v>
      </c>
      <c r="H192" s="28">
        <v>104</v>
      </c>
      <c r="I192" s="28" t="s">
        <v>265</v>
      </c>
      <c r="J192" s="28">
        <v>10403</v>
      </c>
      <c r="K192" s="28" t="s">
        <v>266</v>
      </c>
      <c r="L192" s="36">
        <v>2</v>
      </c>
      <c r="M192" s="28" t="e">
        <f>VLOOKUP(A:A,[1]查询当前所有门店保管帐库存!$A:$E,5,FALSE)</f>
        <v>#N/A</v>
      </c>
      <c r="N192" s="28">
        <v>7.65</v>
      </c>
      <c r="O192" s="28">
        <v>12.5</v>
      </c>
      <c r="P192" s="28">
        <v>12.5</v>
      </c>
      <c r="Q192" s="28"/>
      <c r="R192" s="30">
        <v>0.388</v>
      </c>
      <c r="S192" s="28" t="s">
        <v>49</v>
      </c>
      <c r="T192" s="28" t="s">
        <v>50</v>
      </c>
      <c r="U192" s="28" t="s">
        <v>77</v>
      </c>
      <c r="V192" s="28" t="s">
        <v>52</v>
      </c>
      <c r="W192" s="28" t="s">
        <v>79</v>
      </c>
      <c r="X192" s="28" t="s">
        <v>54</v>
      </c>
      <c r="Y192" s="28" t="s">
        <v>55</v>
      </c>
      <c r="Z192" s="28" t="s">
        <v>56</v>
      </c>
      <c r="AA192" s="28" t="s">
        <v>57</v>
      </c>
      <c r="AB192" s="28" t="s">
        <v>58</v>
      </c>
      <c r="AC192" s="28" t="s">
        <v>59</v>
      </c>
      <c r="AD192" s="28" t="s">
        <v>60</v>
      </c>
      <c r="AE192" s="28">
        <v>70543</v>
      </c>
      <c r="AF192" s="28" t="s">
        <v>168</v>
      </c>
      <c r="AG192" s="28"/>
      <c r="AH192" s="28">
        <v>2</v>
      </c>
      <c r="AI192" s="28"/>
      <c r="AJ192" s="28">
        <v>136</v>
      </c>
      <c r="AK192" s="28">
        <v>12</v>
      </c>
      <c r="AL192" s="28">
        <v>124</v>
      </c>
      <c r="AM192" s="28">
        <v>35</v>
      </c>
      <c r="AN192" s="28">
        <v>183</v>
      </c>
      <c r="AO192" s="28">
        <v>27</v>
      </c>
      <c r="AP192" s="28">
        <v>4005</v>
      </c>
    </row>
    <row r="193" spans="1:42">
      <c r="A193" s="28">
        <v>16644</v>
      </c>
      <c r="B193" s="28" t="s">
        <v>784</v>
      </c>
      <c r="C193" s="28" t="s">
        <v>785</v>
      </c>
      <c r="D193" s="28" t="s">
        <v>786</v>
      </c>
      <c r="E193" s="28" t="s">
        <v>45</v>
      </c>
      <c r="F193" s="28">
        <v>3</v>
      </c>
      <c r="G193" s="28" t="s">
        <v>394</v>
      </c>
      <c r="H193" s="28">
        <v>304</v>
      </c>
      <c r="I193" s="28" t="s">
        <v>395</v>
      </c>
      <c r="J193" s="28">
        <v>30404</v>
      </c>
      <c r="K193" s="28" t="s">
        <v>396</v>
      </c>
      <c r="L193" s="36"/>
      <c r="M193" s="28" t="e">
        <f>VLOOKUP(A:A,[1]查询当前所有门店保管帐库存!$A:$E,5,FALSE)</f>
        <v>#N/A</v>
      </c>
      <c r="N193" s="28">
        <v>60.04</v>
      </c>
      <c r="O193" s="28">
        <v>158</v>
      </c>
      <c r="P193" s="28">
        <v>158</v>
      </c>
      <c r="Q193" s="28"/>
      <c r="R193" s="30">
        <v>0.62</v>
      </c>
      <c r="S193" s="28" t="s">
        <v>54</v>
      </c>
      <c r="T193" s="28" t="s">
        <v>54</v>
      </c>
      <c r="U193" s="28" t="s">
        <v>51</v>
      </c>
      <c r="V193" s="28" t="s">
        <v>87</v>
      </c>
      <c r="W193" s="28" t="s">
        <v>54</v>
      </c>
      <c r="X193" s="28" t="s">
        <v>54</v>
      </c>
      <c r="Y193" s="28" t="s">
        <v>54</v>
      </c>
      <c r="Z193" s="28" t="s">
        <v>54</v>
      </c>
      <c r="AA193" s="28" t="s">
        <v>54</v>
      </c>
      <c r="AB193" s="28" t="s">
        <v>54</v>
      </c>
      <c r="AC193" s="28" t="s">
        <v>54</v>
      </c>
      <c r="AD193" s="28" t="s">
        <v>54</v>
      </c>
      <c r="AE193" s="28">
        <v>21891</v>
      </c>
      <c r="AF193" s="28" t="s">
        <v>594</v>
      </c>
      <c r="AG193" s="28"/>
      <c r="AH193" s="28">
        <v>28</v>
      </c>
      <c r="AI193" s="28"/>
      <c r="AJ193" s="28">
        <v>115</v>
      </c>
      <c r="AK193" s="28">
        <v>15</v>
      </c>
      <c r="AL193" s="28">
        <v>100</v>
      </c>
      <c r="AM193" s="28">
        <v>37</v>
      </c>
      <c r="AN193" s="28">
        <v>59</v>
      </c>
      <c r="AO193" s="28">
        <v>23</v>
      </c>
      <c r="AP193" s="28"/>
    </row>
    <row r="194" spans="1:42">
      <c r="A194" s="28">
        <v>81865</v>
      </c>
      <c r="B194" s="28" t="s">
        <v>787</v>
      </c>
      <c r="C194" s="28" t="s">
        <v>343</v>
      </c>
      <c r="D194" s="28" t="s">
        <v>375</v>
      </c>
      <c r="E194" s="28" t="s">
        <v>45</v>
      </c>
      <c r="F194" s="28">
        <v>1</v>
      </c>
      <c r="G194" s="28" t="s">
        <v>46</v>
      </c>
      <c r="H194" s="28">
        <v>104</v>
      </c>
      <c r="I194" s="28" t="s">
        <v>265</v>
      </c>
      <c r="J194" s="28">
        <v>10405</v>
      </c>
      <c r="K194" s="28" t="s">
        <v>676</v>
      </c>
      <c r="L194" s="36"/>
      <c r="M194" s="28" t="e">
        <f>VLOOKUP(A:A,[1]查询当前所有门店保管帐库存!$A:$E,5,FALSE)</f>
        <v>#N/A</v>
      </c>
      <c r="N194" s="28">
        <v>25.9</v>
      </c>
      <c r="O194" s="28">
        <v>37</v>
      </c>
      <c r="P194" s="28">
        <v>37</v>
      </c>
      <c r="Q194" s="28"/>
      <c r="R194" s="30">
        <v>0.3</v>
      </c>
      <c r="S194" s="28" t="s">
        <v>49</v>
      </c>
      <c r="T194" s="28" t="s">
        <v>50</v>
      </c>
      <c r="U194" s="28" t="s">
        <v>111</v>
      </c>
      <c r="V194" s="28" t="s">
        <v>52</v>
      </c>
      <c r="W194" s="28" t="s">
        <v>79</v>
      </c>
      <c r="X194" s="28" t="s">
        <v>54</v>
      </c>
      <c r="Y194" s="28" t="s">
        <v>55</v>
      </c>
      <c r="Z194" s="28" t="s">
        <v>56</v>
      </c>
      <c r="AA194" s="28" t="s">
        <v>148</v>
      </c>
      <c r="AB194" s="28" t="s">
        <v>82</v>
      </c>
      <c r="AC194" s="28" t="s">
        <v>59</v>
      </c>
      <c r="AD194" s="28" t="s">
        <v>60</v>
      </c>
      <c r="AE194" s="28">
        <v>1316</v>
      </c>
      <c r="AF194" s="28" t="s">
        <v>308</v>
      </c>
      <c r="AG194" s="28"/>
      <c r="AH194" s="28">
        <v>125</v>
      </c>
      <c r="AI194" s="28"/>
      <c r="AJ194" s="28">
        <v>80</v>
      </c>
      <c r="AK194" s="28">
        <v>54</v>
      </c>
      <c r="AL194" s="28">
        <v>26</v>
      </c>
      <c r="AM194" s="28">
        <v>5</v>
      </c>
      <c r="AN194" s="28">
        <v>90</v>
      </c>
      <c r="AO194" s="28">
        <v>2</v>
      </c>
      <c r="AP194" s="28">
        <v>4008</v>
      </c>
    </row>
    <row r="195" hidden="1" spans="1:42">
      <c r="A195" s="28">
        <v>13620</v>
      </c>
      <c r="B195" s="28" t="s">
        <v>788</v>
      </c>
      <c r="C195" s="28" t="s">
        <v>789</v>
      </c>
      <c r="D195" s="28" t="s">
        <v>790</v>
      </c>
      <c r="E195" s="28" t="s">
        <v>91</v>
      </c>
      <c r="F195" s="28">
        <v>1</v>
      </c>
      <c r="G195" s="28" t="s">
        <v>46</v>
      </c>
      <c r="H195" s="28">
        <v>120</v>
      </c>
      <c r="I195" s="28" t="s">
        <v>300</v>
      </c>
      <c r="J195" s="28">
        <v>12002</v>
      </c>
      <c r="K195" s="28" t="s">
        <v>791</v>
      </c>
      <c r="L195" s="36">
        <v>2</v>
      </c>
      <c r="M195" s="28" t="e">
        <f>VLOOKUP(A:A,[1]查询当前所有门店保管帐库存!$A:$E,5,FALSE)</f>
        <v>#N/A</v>
      </c>
      <c r="N195" s="28">
        <v>48.2</v>
      </c>
      <c r="O195" s="28">
        <v>55</v>
      </c>
      <c r="P195" s="28">
        <v>55</v>
      </c>
      <c r="Q195" s="28"/>
      <c r="R195" s="30">
        <v>0.123636363636364</v>
      </c>
      <c r="S195" s="28" t="s">
        <v>49</v>
      </c>
      <c r="T195" s="28" t="s">
        <v>50</v>
      </c>
      <c r="U195" s="28" t="s">
        <v>77</v>
      </c>
      <c r="V195" s="28" t="s">
        <v>78</v>
      </c>
      <c r="W195" s="28" t="s">
        <v>53</v>
      </c>
      <c r="X195" s="28" t="s">
        <v>54</v>
      </c>
      <c r="Y195" s="28" t="s">
        <v>55</v>
      </c>
      <c r="Z195" s="28" t="s">
        <v>68</v>
      </c>
      <c r="AA195" s="28" t="s">
        <v>69</v>
      </c>
      <c r="AB195" s="28" t="s">
        <v>82</v>
      </c>
      <c r="AC195" s="28" t="s">
        <v>59</v>
      </c>
      <c r="AD195" s="28" t="s">
        <v>60</v>
      </c>
      <c r="AE195" s="28">
        <v>5</v>
      </c>
      <c r="AF195" s="28" t="s">
        <v>70</v>
      </c>
      <c r="AG195" s="28"/>
      <c r="AH195" s="28"/>
      <c r="AI195" s="28"/>
      <c r="AJ195" s="28">
        <v>177</v>
      </c>
      <c r="AK195" s="28">
        <v>34</v>
      </c>
      <c r="AL195" s="28">
        <v>143</v>
      </c>
      <c r="AM195" s="28">
        <v>23</v>
      </c>
      <c r="AN195" s="28">
        <v>157</v>
      </c>
      <c r="AO195" s="28">
        <v>12</v>
      </c>
      <c r="AP195" s="28">
        <v>4008</v>
      </c>
    </row>
    <row r="196" spans="1:42">
      <c r="A196" s="28">
        <v>15246</v>
      </c>
      <c r="B196" s="28" t="s">
        <v>792</v>
      </c>
      <c r="C196" s="28" t="s">
        <v>793</v>
      </c>
      <c r="D196" s="28" t="s">
        <v>794</v>
      </c>
      <c r="E196" s="28" t="s">
        <v>795</v>
      </c>
      <c r="F196" s="28">
        <v>2</v>
      </c>
      <c r="G196" s="28" t="s">
        <v>208</v>
      </c>
      <c r="H196" s="28">
        <v>205</v>
      </c>
      <c r="I196" s="28" t="s">
        <v>209</v>
      </c>
      <c r="J196" s="28">
        <v>20508</v>
      </c>
      <c r="K196" s="28" t="s">
        <v>261</v>
      </c>
      <c r="L196" s="36"/>
      <c r="M196" s="28" t="e">
        <f>VLOOKUP(A:A,[1]查询当前所有门店保管帐库存!$A:$E,5,FALSE)</f>
        <v>#N/A</v>
      </c>
      <c r="N196" s="28">
        <v>2.5</v>
      </c>
      <c r="O196" s="28">
        <v>6.6</v>
      </c>
      <c r="P196" s="28">
        <v>6.6</v>
      </c>
      <c r="Q196" s="28"/>
      <c r="R196" s="30">
        <v>0.621212121212121</v>
      </c>
      <c r="S196" s="28" t="s">
        <v>49</v>
      </c>
      <c r="T196" s="28" t="s">
        <v>54</v>
      </c>
      <c r="U196" s="28" t="s">
        <v>77</v>
      </c>
      <c r="V196" s="28" t="s">
        <v>87</v>
      </c>
      <c r="W196" s="28" t="s">
        <v>53</v>
      </c>
      <c r="X196" s="28" t="s">
        <v>54</v>
      </c>
      <c r="Y196" s="28" t="s">
        <v>101</v>
      </c>
      <c r="Z196" s="28" t="s">
        <v>56</v>
      </c>
      <c r="AA196" s="28" t="s">
        <v>512</v>
      </c>
      <c r="AB196" s="28" t="s">
        <v>211</v>
      </c>
      <c r="AC196" s="28" t="s">
        <v>59</v>
      </c>
      <c r="AD196" s="28" t="s">
        <v>60</v>
      </c>
      <c r="AE196" s="28">
        <v>78227</v>
      </c>
      <c r="AF196" s="28" t="s">
        <v>513</v>
      </c>
      <c r="AG196" s="28"/>
      <c r="AH196" s="28"/>
      <c r="AI196" s="28"/>
      <c r="AJ196" s="28">
        <v>41</v>
      </c>
      <c r="AK196" s="28"/>
      <c r="AL196" s="28">
        <v>41</v>
      </c>
      <c r="AM196" s="28">
        <v>1</v>
      </c>
      <c r="AN196" s="28"/>
      <c r="AO196" s="28"/>
      <c r="AP196" s="28">
        <v>4256</v>
      </c>
    </row>
    <row r="197" hidden="1" spans="1:42">
      <c r="A197" s="28">
        <v>13668</v>
      </c>
      <c r="B197" s="28" t="s">
        <v>796</v>
      </c>
      <c r="C197" s="28" t="s">
        <v>671</v>
      </c>
      <c r="D197" s="28" t="s">
        <v>797</v>
      </c>
      <c r="E197" s="28" t="s">
        <v>45</v>
      </c>
      <c r="F197" s="28">
        <v>1</v>
      </c>
      <c r="G197" s="28" t="s">
        <v>46</v>
      </c>
      <c r="H197" s="28">
        <v>107</v>
      </c>
      <c r="I197" s="28" t="s">
        <v>47</v>
      </c>
      <c r="J197" s="28">
        <v>10702</v>
      </c>
      <c r="K197" s="28" t="s">
        <v>48</v>
      </c>
      <c r="L197" s="36">
        <v>2</v>
      </c>
      <c r="M197" s="28" t="e">
        <f>VLOOKUP(A:A,[1]查询当前所有门店保管帐库存!$A:$E,5,FALSE)</f>
        <v>#N/A</v>
      </c>
      <c r="N197" s="28">
        <v>4.1</v>
      </c>
      <c r="O197" s="28">
        <v>4.5</v>
      </c>
      <c r="P197" s="28">
        <v>4.5</v>
      </c>
      <c r="Q197" s="28"/>
      <c r="R197" s="30">
        <v>0.088888888888889</v>
      </c>
      <c r="S197" s="28" t="s">
        <v>49</v>
      </c>
      <c r="T197" s="28" t="s">
        <v>50</v>
      </c>
      <c r="U197" s="28" t="s">
        <v>77</v>
      </c>
      <c r="V197" s="28" t="s">
        <v>78</v>
      </c>
      <c r="W197" s="28" t="s">
        <v>53</v>
      </c>
      <c r="X197" s="28" t="s">
        <v>54</v>
      </c>
      <c r="Y197" s="28" t="s">
        <v>55</v>
      </c>
      <c r="Z197" s="28" t="s">
        <v>56</v>
      </c>
      <c r="AA197" s="28" t="s">
        <v>69</v>
      </c>
      <c r="AB197" s="28" t="s">
        <v>82</v>
      </c>
      <c r="AC197" s="28" t="s">
        <v>59</v>
      </c>
      <c r="AD197" s="28" t="s">
        <v>60</v>
      </c>
      <c r="AE197" s="28">
        <v>5629</v>
      </c>
      <c r="AF197" s="28" t="s">
        <v>149</v>
      </c>
      <c r="AG197" s="28"/>
      <c r="AH197" s="28">
        <v>2</v>
      </c>
      <c r="AI197" s="28"/>
      <c r="AJ197" s="28">
        <v>142</v>
      </c>
      <c r="AK197" s="28"/>
      <c r="AL197" s="28">
        <v>142</v>
      </c>
      <c r="AM197" s="28">
        <v>48</v>
      </c>
      <c r="AN197" s="28">
        <v>95</v>
      </c>
      <c r="AO197" s="28">
        <v>31</v>
      </c>
      <c r="AP197" s="28">
        <v>4008</v>
      </c>
    </row>
    <row r="198" spans="1:42">
      <c r="A198" s="28">
        <v>49754</v>
      </c>
      <c r="B198" s="28" t="s">
        <v>798</v>
      </c>
      <c r="C198" s="28" t="s">
        <v>799</v>
      </c>
      <c r="D198" s="28" t="s">
        <v>800</v>
      </c>
      <c r="E198" s="28" t="s">
        <v>45</v>
      </c>
      <c r="F198" s="28">
        <v>2</v>
      </c>
      <c r="G198" s="28" t="s">
        <v>208</v>
      </c>
      <c r="H198" s="28">
        <v>207</v>
      </c>
      <c r="I198" s="28" t="s">
        <v>292</v>
      </c>
      <c r="J198" s="28">
        <v>20707</v>
      </c>
      <c r="K198" s="28" t="s">
        <v>293</v>
      </c>
      <c r="L198" s="36"/>
      <c r="M198" s="28" t="e">
        <f>VLOOKUP(A:A,[1]查询当前所有门店保管帐库存!$A:$E,5,FALSE)</f>
        <v>#N/A</v>
      </c>
      <c r="N198" s="28">
        <v>544.5</v>
      </c>
      <c r="O198" s="28">
        <v>990</v>
      </c>
      <c r="P198" s="28">
        <v>990</v>
      </c>
      <c r="Q198" s="28"/>
      <c r="R198" s="30">
        <v>0.45</v>
      </c>
      <c r="S198" s="28" t="s">
        <v>49</v>
      </c>
      <c r="T198" s="28" t="s">
        <v>54</v>
      </c>
      <c r="U198" s="28" t="s">
        <v>77</v>
      </c>
      <c r="V198" s="28" t="s">
        <v>87</v>
      </c>
      <c r="W198" s="28" t="s">
        <v>53</v>
      </c>
      <c r="X198" s="28" t="s">
        <v>54</v>
      </c>
      <c r="Y198" s="28" t="s">
        <v>55</v>
      </c>
      <c r="Z198" s="28" t="s">
        <v>56</v>
      </c>
      <c r="AA198" s="28" t="s">
        <v>801</v>
      </c>
      <c r="AB198" s="28" t="s">
        <v>211</v>
      </c>
      <c r="AC198" s="28" t="s">
        <v>59</v>
      </c>
      <c r="AD198" s="28" t="s">
        <v>60</v>
      </c>
      <c r="AE198" s="28">
        <v>9132</v>
      </c>
      <c r="AF198" s="28" t="s">
        <v>802</v>
      </c>
      <c r="AG198" s="28"/>
      <c r="AH198" s="28"/>
      <c r="AI198" s="28"/>
      <c r="AJ198" s="28">
        <v>0</v>
      </c>
      <c r="AK198" s="28"/>
      <c r="AL198" s="28"/>
      <c r="AM198" s="28"/>
      <c r="AN198" s="28"/>
      <c r="AO198" s="28"/>
      <c r="AP198" s="28">
        <v>4256</v>
      </c>
    </row>
    <row r="199" spans="1:42">
      <c r="A199" s="28">
        <v>15104</v>
      </c>
      <c r="B199" s="28" t="s">
        <v>803</v>
      </c>
      <c r="C199" s="28" t="s">
        <v>804</v>
      </c>
      <c r="D199" s="28" t="s">
        <v>805</v>
      </c>
      <c r="E199" s="28" t="s">
        <v>91</v>
      </c>
      <c r="F199" s="28">
        <v>1</v>
      </c>
      <c r="G199" s="28" t="s">
        <v>46</v>
      </c>
      <c r="H199" s="28">
        <v>107</v>
      </c>
      <c r="I199" s="28" t="s">
        <v>47</v>
      </c>
      <c r="J199" s="28">
        <v>10711</v>
      </c>
      <c r="K199" s="28" t="s">
        <v>408</v>
      </c>
      <c r="L199" s="36"/>
      <c r="M199" s="28" t="e">
        <f>VLOOKUP(A:A,[1]查询当前所有门店保管帐库存!$A:$E,5,FALSE)</f>
        <v>#N/A</v>
      </c>
      <c r="N199" s="28">
        <v>4.2</v>
      </c>
      <c r="O199" s="28">
        <v>6</v>
      </c>
      <c r="P199" s="28">
        <v>6</v>
      </c>
      <c r="Q199" s="28"/>
      <c r="R199" s="30">
        <v>0.3</v>
      </c>
      <c r="S199" s="28" t="s">
        <v>49</v>
      </c>
      <c r="T199" s="28" t="s">
        <v>50</v>
      </c>
      <c r="U199" s="28" t="s">
        <v>77</v>
      </c>
      <c r="V199" s="28" t="s">
        <v>52</v>
      </c>
      <c r="W199" s="28" t="s">
        <v>53</v>
      </c>
      <c r="X199" s="28" t="s">
        <v>54</v>
      </c>
      <c r="Y199" s="28" t="s">
        <v>55</v>
      </c>
      <c r="Z199" s="28" t="s">
        <v>56</v>
      </c>
      <c r="AA199" s="28" t="s">
        <v>81</v>
      </c>
      <c r="AB199" s="28" t="s">
        <v>82</v>
      </c>
      <c r="AC199" s="28" t="s">
        <v>59</v>
      </c>
      <c r="AD199" s="28" t="s">
        <v>60</v>
      </c>
      <c r="AE199" s="28">
        <v>78485</v>
      </c>
      <c r="AF199" s="28" t="s">
        <v>61</v>
      </c>
      <c r="AG199" s="28"/>
      <c r="AH199" s="28"/>
      <c r="AI199" s="28"/>
      <c r="AJ199" s="28">
        <v>144</v>
      </c>
      <c r="AK199" s="28">
        <v>45</v>
      </c>
      <c r="AL199" s="28">
        <v>99</v>
      </c>
      <c r="AM199" s="28">
        <v>31</v>
      </c>
      <c r="AN199" s="28">
        <v>47</v>
      </c>
      <c r="AO199" s="28">
        <v>7</v>
      </c>
      <c r="AP199" s="28">
        <v>4008</v>
      </c>
    </row>
    <row r="200" hidden="1" spans="1:42">
      <c r="A200" s="28">
        <v>22524</v>
      </c>
      <c r="B200" s="28" t="s">
        <v>806</v>
      </c>
      <c r="C200" s="28" t="s">
        <v>807</v>
      </c>
      <c r="D200" s="28" t="s">
        <v>140</v>
      </c>
      <c r="E200" s="28" t="s">
        <v>91</v>
      </c>
      <c r="F200" s="28">
        <v>1</v>
      </c>
      <c r="G200" s="28" t="s">
        <v>46</v>
      </c>
      <c r="H200" s="28">
        <v>109</v>
      </c>
      <c r="I200" s="28" t="s">
        <v>187</v>
      </c>
      <c r="J200" s="28">
        <v>10905</v>
      </c>
      <c r="K200" s="28" t="s">
        <v>665</v>
      </c>
      <c r="L200" s="36">
        <v>2</v>
      </c>
      <c r="M200" s="28" t="e">
        <f>VLOOKUP(A:A,[1]查询当前所有门店保管帐库存!$A:$E,5,FALSE)</f>
        <v>#N/A</v>
      </c>
      <c r="N200" s="28">
        <v>26.2</v>
      </c>
      <c r="O200" s="28">
        <v>29</v>
      </c>
      <c r="P200" s="28">
        <v>29</v>
      </c>
      <c r="Q200" s="28"/>
      <c r="R200" s="30">
        <v>0.0965517241379311</v>
      </c>
      <c r="S200" s="28" t="s">
        <v>49</v>
      </c>
      <c r="T200" s="28" t="s">
        <v>50</v>
      </c>
      <c r="U200" s="28" t="s">
        <v>51</v>
      </c>
      <c r="V200" s="28" t="s">
        <v>78</v>
      </c>
      <c r="W200" s="28" t="s">
        <v>53</v>
      </c>
      <c r="X200" s="28" t="s">
        <v>54</v>
      </c>
      <c r="Y200" s="28" t="s">
        <v>55</v>
      </c>
      <c r="Z200" s="28" t="s">
        <v>56</v>
      </c>
      <c r="AA200" s="28" t="s">
        <v>81</v>
      </c>
      <c r="AB200" s="28" t="s">
        <v>58</v>
      </c>
      <c r="AC200" s="28" t="s">
        <v>59</v>
      </c>
      <c r="AD200" s="28" t="s">
        <v>60</v>
      </c>
      <c r="AE200" s="28">
        <v>74699</v>
      </c>
      <c r="AF200" s="28" t="s">
        <v>808</v>
      </c>
      <c r="AG200" s="28"/>
      <c r="AH200" s="28"/>
      <c r="AI200" s="28"/>
      <c r="AJ200" s="28">
        <v>103</v>
      </c>
      <c r="AK200" s="28">
        <v>6</v>
      </c>
      <c r="AL200" s="28">
        <v>97</v>
      </c>
      <c r="AM200" s="28">
        <v>21</v>
      </c>
      <c r="AN200" s="28">
        <v>26</v>
      </c>
      <c r="AO200" s="28">
        <v>8</v>
      </c>
      <c r="AP200" s="28">
        <v>4005</v>
      </c>
    </row>
    <row r="201" hidden="1" spans="1:42">
      <c r="A201" s="28">
        <v>22647</v>
      </c>
      <c r="B201" s="28" t="s">
        <v>809</v>
      </c>
      <c r="C201" s="28" t="s">
        <v>810</v>
      </c>
      <c r="D201" s="28" t="s">
        <v>811</v>
      </c>
      <c r="E201" s="28" t="s">
        <v>91</v>
      </c>
      <c r="F201" s="28">
        <v>1</v>
      </c>
      <c r="G201" s="28" t="s">
        <v>46</v>
      </c>
      <c r="H201" s="28">
        <v>107</v>
      </c>
      <c r="I201" s="28" t="s">
        <v>47</v>
      </c>
      <c r="J201" s="28">
        <v>10703</v>
      </c>
      <c r="K201" s="28" t="s">
        <v>812</v>
      </c>
      <c r="L201" s="36">
        <v>2</v>
      </c>
      <c r="M201" s="28" t="e">
        <f>VLOOKUP(A:A,[1]查询当前所有门店保管帐库存!$A:$E,5,FALSE)</f>
        <v>#N/A</v>
      </c>
      <c r="N201" s="28">
        <v>15.6</v>
      </c>
      <c r="O201" s="28">
        <v>19.2</v>
      </c>
      <c r="P201" s="28">
        <v>19.2</v>
      </c>
      <c r="Q201" s="28"/>
      <c r="R201" s="30">
        <v>0.1875</v>
      </c>
      <c r="S201" s="28" t="s">
        <v>49</v>
      </c>
      <c r="T201" s="28" t="s">
        <v>50</v>
      </c>
      <c r="U201" s="28" t="s">
        <v>77</v>
      </c>
      <c r="V201" s="28" t="s">
        <v>78</v>
      </c>
      <c r="W201" s="28" t="s">
        <v>53</v>
      </c>
      <c r="X201" s="28" t="s">
        <v>54</v>
      </c>
      <c r="Y201" s="28" t="s">
        <v>55</v>
      </c>
      <c r="Z201" s="28" t="s">
        <v>56</v>
      </c>
      <c r="AA201" s="28" t="s">
        <v>813</v>
      </c>
      <c r="AB201" s="28" t="s">
        <v>58</v>
      </c>
      <c r="AC201" s="28" t="s">
        <v>59</v>
      </c>
      <c r="AD201" s="28" t="s">
        <v>60</v>
      </c>
      <c r="AE201" s="28">
        <v>19656</v>
      </c>
      <c r="AF201" s="28" t="s">
        <v>814</v>
      </c>
      <c r="AG201" s="28"/>
      <c r="AH201" s="28"/>
      <c r="AI201" s="28"/>
      <c r="AJ201" s="28">
        <v>38</v>
      </c>
      <c r="AK201" s="28"/>
      <c r="AL201" s="28">
        <v>38</v>
      </c>
      <c r="AM201" s="28">
        <v>9</v>
      </c>
      <c r="AN201" s="28">
        <v>32</v>
      </c>
      <c r="AO201" s="28">
        <v>8</v>
      </c>
      <c r="AP201" s="28">
        <v>4005</v>
      </c>
    </row>
    <row r="202" spans="1:42">
      <c r="A202" s="28">
        <v>16792</v>
      </c>
      <c r="B202" s="28" t="s">
        <v>815</v>
      </c>
      <c r="C202" s="28" t="s">
        <v>816</v>
      </c>
      <c r="D202" s="28" t="s">
        <v>64</v>
      </c>
      <c r="E202" s="28" t="s">
        <v>45</v>
      </c>
      <c r="F202" s="28">
        <v>1</v>
      </c>
      <c r="G202" s="28" t="s">
        <v>46</v>
      </c>
      <c r="H202" s="28">
        <v>115</v>
      </c>
      <c r="I202" s="28" t="s">
        <v>99</v>
      </c>
      <c r="J202" s="28">
        <v>11505</v>
      </c>
      <c r="K202" s="28" t="s">
        <v>817</v>
      </c>
      <c r="L202" s="36"/>
      <c r="M202" s="28" t="e">
        <f>VLOOKUP(A:A,[1]查询当前所有门店保管帐库存!$A:$E,5,FALSE)</f>
        <v>#N/A</v>
      </c>
      <c r="N202" s="28">
        <v>1.05</v>
      </c>
      <c r="O202" s="28">
        <v>2.5</v>
      </c>
      <c r="P202" s="28">
        <v>2.5</v>
      </c>
      <c r="Q202" s="28"/>
      <c r="R202" s="30">
        <v>0.58</v>
      </c>
      <c r="S202" s="28" t="s">
        <v>76</v>
      </c>
      <c r="T202" s="28" t="s">
        <v>50</v>
      </c>
      <c r="U202" s="28" t="s">
        <v>77</v>
      </c>
      <c r="V202" s="28" t="s">
        <v>87</v>
      </c>
      <c r="W202" s="28" t="s">
        <v>53</v>
      </c>
      <c r="X202" s="28" t="s">
        <v>54</v>
      </c>
      <c r="Y202" s="28" t="s">
        <v>55</v>
      </c>
      <c r="Z202" s="28" t="s">
        <v>68</v>
      </c>
      <c r="AA202" s="28" t="s">
        <v>69</v>
      </c>
      <c r="AB202" s="28" t="s">
        <v>58</v>
      </c>
      <c r="AC202" s="28" t="s">
        <v>59</v>
      </c>
      <c r="AD202" s="28" t="s">
        <v>60</v>
      </c>
      <c r="AE202" s="28">
        <v>5</v>
      </c>
      <c r="AF202" s="28" t="s">
        <v>70</v>
      </c>
      <c r="AG202" s="28"/>
      <c r="AH202" s="28">
        <v>2</v>
      </c>
      <c r="AI202" s="28"/>
      <c r="AJ202" s="28">
        <v>0</v>
      </c>
      <c r="AK202" s="28"/>
      <c r="AL202" s="28"/>
      <c r="AM202" s="28"/>
      <c r="AN202" s="28"/>
      <c r="AO202" s="28"/>
      <c r="AP202" s="28">
        <v>4005</v>
      </c>
    </row>
    <row r="203" spans="1:42">
      <c r="A203" s="32">
        <v>23231</v>
      </c>
      <c r="B203" s="33" t="s">
        <v>818</v>
      </c>
      <c r="C203" s="33" t="s">
        <v>819</v>
      </c>
      <c r="D203" s="33" t="s">
        <v>820</v>
      </c>
      <c r="E203" s="32" t="s">
        <v>207</v>
      </c>
      <c r="F203" s="32">
        <v>2</v>
      </c>
      <c r="G203" s="33" t="s">
        <v>208</v>
      </c>
      <c r="H203" s="32">
        <v>207</v>
      </c>
      <c r="I203" s="33" t="s">
        <v>292</v>
      </c>
      <c r="J203" s="32">
        <v>20703</v>
      </c>
      <c r="K203" s="33" t="s">
        <v>821</v>
      </c>
      <c r="L203" s="37"/>
      <c r="M203" s="28" t="e">
        <f>VLOOKUP(A:A,[1]查询当前所有门店保管帐库存!$A:$E,5,FALSE)</f>
        <v>#N/A</v>
      </c>
      <c r="N203" s="32">
        <v>71.5</v>
      </c>
      <c r="O203" s="32">
        <v>130</v>
      </c>
      <c r="P203" s="32">
        <v>130</v>
      </c>
      <c r="Q203" s="32"/>
      <c r="R203" s="38">
        <v>0.45</v>
      </c>
      <c r="S203" s="33" t="s">
        <v>49</v>
      </c>
      <c r="T203" s="32" t="s">
        <v>54</v>
      </c>
      <c r="U203" s="33" t="s">
        <v>77</v>
      </c>
      <c r="V203" s="33" t="s">
        <v>87</v>
      </c>
      <c r="W203" s="33" t="s">
        <v>53</v>
      </c>
      <c r="X203" s="32" t="s">
        <v>54</v>
      </c>
      <c r="Y203" s="33" t="s">
        <v>101</v>
      </c>
      <c r="Z203" s="33" t="s">
        <v>56</v>
      </c>
      <c r="AA203" s="33" t="s">
        <v>801</v>
      </c>
      <c r="AB203" s="33" t="s">
        <v>211</v>
      </c>
      <c r="AC203" s="33" t="s">
        <v>59</v>
      </c>
      <c r="AD203" s="33" t="s">
        <v>60</v>
      </c>
      <c r="AE203" s="32">
        <v>9132</v>
      </c>
      <c r="AF203" s="33" t="s">
        <v>802</v>
      </c>
      <c r="AG203" s="32"/>
      <c r="AH203" s="32"/>
      <c r="AI203" s="32"/>
      <c r="AJ203" s="32">
        <v>49.68</v>
      </c>
      <c r="AK203" s="32"/>
      <c r="AL203" s="32">
        <v>49.68</v>
      </c>
      <c r="AM203" s="32">
        <v>1</v>
      </c>
      <c r="AN203" s="32">
        <v>16.46</v>
      </c>
      <c r="AO203" s="32">
        <v>1</v>
      </c>
      <c r="AP203" s="32">
        <v>4256</v>
      </c>
    </row>
    <row r="204" spans="1:42">
      <c r="A204" s="28">
        <v>23232</v>
      </c>
      <c r="B204" s="28" t="s">
        <v>818</v>
      </c>
      <c r="C204" s="28" t="s">
        <v>822</v>
      </c>
      <c r="D204" s="28" t="s">
        <v>820</v>
      </c>
      <c r="E204" s="28" t="s">
        <v>207</v>
      </c>
      <c r="F204" s="28">
        <v>2</v>
      </c>
      <c r="G204" s="28" t="s">
        <v>208</v>
      </c>
      <c r="H204" s="28">
        <v>207</v>
      </c>
      <c r="I204" s="28" t="s">
        <v>292</v>
      </c>
      <c r="J204" s="28">
        <v>20703</v>
      </c>
      <c r="K204" s="28" t="s">
        <v>821</v>
      </c>
      <c r="L204" s="36"/>
      <c r="M204" s="28" t="e">
        <f>VLOOKUP(A:A,[1]查询当前所有门店保管帐库存!$A:$E,5,FALSE)</f>
        <v>#N/A</v>
      </c>
      <c r="N204" s="28">
        <v>60.5</v>
      </c>
      <c r="O204" s="28">
        <v>110</v>
      </c>
      <c r="P204" s="28">
        <v>110</v>
      </c>
      <c r="Q204" s="28"/>
      <c r="R204" s="30">
        <v>0.45</v>
      </c>
      <c r="S204" s="28" t="s">
        <v>49</v>
      </c>
      <c r="T204" s="28" t="s">
        <v>54</v>
      </c>
      <c r="U204" s="28" t="s">
        <v>77</v>
      </c>
      <c r="V204" s="28" t="s">
        <v>87</v>
      </c>
      <c r="W204" s="28" t="s">
        <v>53</v>
      </c>
      <c r="X204" s="28" t="s">
        <v>54</v>
      </c>
      <c r="Y204" s="28" t="s">
        <v>101</v>
      </c>
      <c r="Z204" s="28" t="s">
        <v>56</v>
      </c>
      <c r="AA204" s="28" t="s">
        <v>801</v>
      </c>
      <c r="AB204" s="28" t="s">
        <v>211</v>
      </c>
      <c r="AC204" s="28" t="s">
        <v>59</v>
      </c>
      <c r="AD204" s="28" t="s">
        <v>60</v>
      </c>
      <c r="AE204" s="28">
        <v>9132</v>
      </c>
      <c r="AF204" s="28" t="s">
        <v>802</v>
      </c>
      <c r="AG204" s="28"/>
      <c r="AH204" s="28"/>
      <c r="AI204" s="28"/>
      <c r="AJ204" s="28">
        <v>33.26</v>
      </c>
      <c r="AK204" s="28"/>
      <c r="AL204" s="28">
        <v>33.26</v>
      </c>
      <c r="AM204" s="28">
        <v>1</v>
      </c>
      <c r="AN204" s="28"/>
      <c r="AO204" s="28"/>
      <c r="AP204" s="28">
        <v>4256</v>
      </c>
    </row>
    <row r="205" spans="1:42">
      <c r="A205" s="32">
        <v>130191</v>
      </c>
      <c r="B205" s="33" t="s">
        <v>818</v>
      </c>
      <c r="C205" s="33" t="s">
        <v>823</v>
      </c>
      <c r="D205" s="33" t="s">
        <v>824</v>
      </c>
      <c r="E205" s="33" t="s">
        <v>91</v>
      </c>
      <c r="F205" s="32">
        <v>2</v>
      </c>
      <c r="G205" s="33" t="s">
        <v>208</v>
      </c>
      <c r="H205" s="32">
        <v>207</v>
      </c>
      <c r="I205" s="33" t="s">
        <v>292</v>
      </c>
      <c r="J205" s="32">
        <v>20703</v>
      </c>
      <c r="K205" s="33" t="s">
        <v>821</v>
      </c>
      <c r="L205" s="37"/>
      <c r="M205" s="28" t="e">
        <f>VLOOKUP(A:A,[1]查询当前所有门店保管帐库存!$A:$E,5,FALSE)</f>
        <v>#N/A</v>
      </c>
      <c r="N205" s="32">
        <v>30</v>
      </c>
      <c r="O205" s="32">
        <v>120</v>
      </c>
      <c r="P205" s="32">
        <v>120</v>
      </c>
      <c r="Q205" s="32"/>
      <c r="R205" s="38">
        <v>0.75</v>
      </c>
      <c r="S205" s="33" t="s">
        <v>49</v>
      </c>
      <c r="T205" s="32" t="s">
        <v>54</v>
      </c>
      <c r="U205" s="33" t="s">
        <v>77</v>
      </c>
      <c r="V205" s="33" t="s">
        <v>87</v>
      </c>
      <c r="W205" s="33" t="s">
        <v>53</v>
      </c>
      <c r="X205" s="32" t="s">
        <v>54</v>
      </c>
      <c r="Y205" s="33" t="s">
        <v>101</v>
      </c>
      <c r="Z205" s="33" t="s">
        <v>56</v>
      </c>
      <c r="AA205" s="33" t="s">
        <v>155</v>
      </c>
      <c r="AB205" s="33" t="s">
        <v>211</v>
      </c>
      <c r="AC205" s="33" t="s">
        <v>59</v>
      </c>
      <c r="AD205" s="33" t="s">
        <v>60</v>
      </c>
      <c r="AE205" s="32">
        <v>78449</v>
      </c>
      <c r="AF205" s="33" t="s">
        <v>825</v>
      </c>
      <c r="AG205" s="32"/>
      <c r="AH205" s="32"/>
      <c r="AI205" s="32"/>
      <c r="AJ205" s="32">
        <v>47</v>
      </c>
      <c r="AK205" s="32">
        <v>5</v>
      </c>
      <c r="AL205" s="32">
        <v>42</v>
      </c>
      <c r="AM205" s="32">
        <v>8</v>
      </c>
      <c r="AN205" s="32">
        <v>1</v>
      </c>
      <c r="AO205" s="32">
        <v>1</v>
      </c>
      <c r="AP205" s="32">
        <v>4256</v>
      </c>
    </row>
    <row r="206" spans="1:42">
      <c r="A206" s="28">
        <v>130192</v>
      </c>
      <c r="B206" s="28" t="s">
        <v>818</v>
      </c>
      <c r="C206" s="28" t="s">
        <v>826</v>
      </c>
      <c r="D206" s="28" t="s">
        <v>824</v>
      </c>
      <c r="E206" s="28" t="s">
        <v>91</v>
      </c>
      <c r="F206" s="28">
        <v>2</v>
      </c>
      <c r="G206" s="28" t="s">
        <v>208</v>
      </c>
      <c r="H206" s="28">
        <v>207</v>
      </c>
      <c r="I206" s="28" t="s">
        <v>292</v>
      </c>
      <c r="J206" s="28">
        <v>20703</v>
      </c>
      <c r="K206" s="28" t="s">
        <v>821</v>
      </c>
      <c r="L206" s="36"/>
      <c r="M206" s="28" t="e">
        <f>VLOOKUP(A:A,[1]查询当前所有门店保管帐库存!$A:$E,5,FALSE)</f>
        <v>#N/A</v>
      </c>
      <c r="N206" s="28">
        <v>82.25</v>
      </c>
      <c r="O206" s="28">
        <v>228</v>
      </c>
      <c r="P206" s="28">
        <v>228</v>
      </c>
      <c r="Q206" s="28"/>
      <c r="R206" s="30">
        <v>0.639254385964912</v>
      </c>
      <c r="S206" s="28" t="s">
        <v>49</v>
      </c>
      <c r="T206" s="28" t="s">
        <v>54</v>
      </c>
      <c r="U206" s="28" t="s">
        <v>77</v>
      </c>
      <c r="V206" s="28" t="s">
        <v>87</v>
      </c>
      <c r="W206" s="28" t="s">
        <v>53</v>
      </c>
      <c r="X206" s="28" t="s">
        <v>54</v>
      </c>
      <c r="Y206" s="28" t="s">
        <v>101</v>
      </c>
      <c r="Z206" s="28" t="s">
        <v>56</v>
      </c>
      <c r="AA206" s="28" t="s">
        <v>221</v>
      </c>
      <c r="AB206" s="28" t="s">
        <v>211</v>
      </c>
      <c r="AC206" s="28" t="s">
        <v>59</v>
      </c>
      <c r="AD206" s="28" t="s">
        <v>60</v>
      </c>
      <c r="AE206" s="28">
        <v>78449</v>
      </c>
      <c r="AF206" s="28" t="s">
        <v>825</v>
      </c>
      <c r="AG206" s="28"/>
      <c r="AH206" s="28">
        <v>101</v>
      </c>
      <c r="AI206" s="28"/>
      <c r="AJ206" s="28">
        <v>4</v>
      </c>
      <c r="AK206" s="28"/>
      <c r="AL206" s="28">
        <v>4</v>
      </c>
      <c r="AM206" s="28">
        <v>3</v>
      </c>
      <c r="AN206" s="28">
        <v>2</v>
      </c>
      <c r="AO206" s="28">
        <v>2</v>
      </c>
      <c r="AP206" s="28">
        <v>4256</v>
      </c>
    </row>
    <row r="207" spans="1:42">
      <c r="A207" s="28">
        <v>13769</v>
      </c>
      <c r="B207" s="28" t="s">
        <v>827</v>
      </c>
      <c r="C207" s="28" t="s">
        <v>522</v>
      </c>
      <c r="D207" s="28" t="s">
        <v>828</v>
      </c>
      <c r="E207" s="28" t="s">
        <v>45</v>
      </c>
      <c r="F207" s="28">
        <v>6</v>
      </c>
      <c r="G207" s="28" t="s">
        <v>245</v>
      </c>
      <c r="H207" s="28">
        <v>601</v>
      </c>
      <c r="I207" s="28" t="s">
        <v>246</v>
      </c>
      <c r="J207" s="28">
        <v>60106</v>
      </c>
      <c r="K207" s="28" t="s">
        <v>829</v>
      </c>
      <c r="L207" s="36"/>
      <c r="M207" s="28" t="e">
        <f>VLOOKUP(A:A,[1]查询当前所有门店保管帐库存!$A:$E,5,FALSE)</f>
        <v>#N/A</v>
      </c>
      <c r="N207" s="28">
        <v>6.97</v>
      </c>
      <c r="O207" s="28">
        <v>7.5</v>
      </c>
      <c r="P207" s="28">
        <v>7.5</v>
      </c>
      <c r="Q207" s="28"/>
      <c r="R207" s="30">
        <v>0.0706666666666667</v>
      </c>
      <c r="S207" s="28" t="s">
        <v>76</v>
      </c>
      <c r="T207" s="28" t="s">
        <v>54</v>
      </c>
      <c r="U207" s="28" t="s">
        <v>77</v>
      </c>
      <c r="V207" s="28" t="s">
        <v>78</v>
      </c>
      <c r="W207" s="28" t="s">
        <v>79</v>
      </c>
      <c r="X207" s="28" t="s">
        <v>54</v>
      </c>
      <c r="Y207" s="28" t="s">
        <v>55</v>
      </c>
      <c r="Z207" s="28" t="s">
        <v>56</v>
      </c>
      <c r="AA207" s="28" t="s">
        <v>69</v>
      </c>
      <c r="AB207" s="28" t="s">
        <v>82</v>
      </c>
      <c r="AC207" s="28" t="s">
        <v>59</v>
      </c>
      <c r="AD207" s="28" t="s">
        <v>60</v>
      </c>
      <c r="AE207" s="28">
        <v>5</v>
      </c>
      <c r="AF207" s="28" t="s">
        <v>70</v>
      </c>
      <c r="AG207" s="28"/>
      <c r="AH207" s="28">
        <v>24</v>
      </c>
      <c r="AI207" s="28"/>
      <c r="AJ207" s="28">
        <v>392</v>
      </c>
      <c r="AK207" s="28">
        <v>103</v>
      </c>
      <c r="AL207" s="28">
        <v>289</v>
      </c>
      <c r="AM207" s="28">
        <v>70</v>
      </c>
      <c r="AN207" s="28">
        <v>352</v>
      </c>
      <c r="AO207" s="28">
        <v>66</v>
      </c>
      <c r="AP207" s="28">
        <v>4008</v>
      </c>
    </row>
    <row r="208" hidden="1" spans="1:42">
      <c r="A208" s="28">
        <v>15439</v>
      </c>
      <c r="B208" s="28" t="s">
        <v>830</v>
      </c>
      <c r="C208" s="28" t="s">
        <v>831</v>
      </c>
      <c r="D208" s="28" t="s">
        <v>832</v>
      </c>
      <c r="E208" s="28" t="s">
        <v>91</v>
      </c>
      <c r="F208" s="28">
        <v>1</v>
      </c>
      <c r="G208" s="28" t="s">
        <v>46</v>
      </c>
      <c r="H208" s="28">
        <v>103</v>
      </c>
      <c r="I208" s="28" t="s">
        <v>129</v>
      </c>
      <c r="J208" s="28">
        <v>10311</v>
      </c>
      <c r="K208" s="28" t="s">
        <v>833</v>
      </c>
      <c r="L208" s="36">
        <v>2</v>
      </c>
      <c r="M208" s="28" t="e">
        <f>VLOOKUP(A:A,[1]查询当前所有门店保管帐库存!$A:$E,5,FALSE)</f>
        <v>#N/A</v>
      </c>
      <c r="N208" s="28">
        <v>29</v>
      </c>
      <c r="O208" s="28">
        <v>40</v>
      </c>
      <c r="P208" s="28">
        <v>40</v>
      </c>
      <c r="Q208" s="28"/>
      <c r="R208" s="30">
        <v>0.275</v>
      </c>
      <c r="S208" s="28" t="s">
        <v>49</v>
      </c>
      <c r="T208" s="28" t="s">
        <v>50</v>
      </c>
      <c r="U208" s="28" t="s">
        <v>77</v>
      </c>
      <c r="V208" s="28" t="s">
        <v>52</v>
      </c>
      <c r="W208" s="28" t="s">
        <v>53</v>
      </c>
      <c r="X208" s="28" t="s">
        <v>54</v>
      </c>
      <c r="Y208" s="28" t="s">
        <v>55</v>
      </c>
      <c r="Z208" s="28" t="s">
        <v>56</v>
      </c>
      <c r="AA208" s="28" t="s">
        <v>81</v>
      </c>
      <c r="AB208" s="28" t="s">
        <v>58</v>
      </c>
      <c r="AC208" s="28" t="s">
        <v>59</v>
      </c>
      <c r="AD208" s="28" t="s">
        <v>60</v>
      </c>
      <c r="AE208" s="28">
        <v>9978</v>
      </c>
      <c r="AF208" s="28" t="s">
        <v>190</v>
      </c>
      <c r="AG208" s="28"/>
      <c r="AH208" s="28">
        <v>126</v>
      </c>
      <c r="AI208" s="28"/>
      <c r="AJ208" s="28">
        <v>2</v>
      </c>
      <c r="AK208" s="28"/>
      <c r="AL208" s="28">
        <v>2</v>
      </c>
      <c r="AM208" s="28">
        <v>2</v>
      </c>
      <c r="AN208" s="28"/>
      <c r="AO208" s="28"/>
      <c r="AP208" s="28">
        <v>4005</v>
      </c>
    </row>
    <row r="209" spans="1:42">
      <c r="A209" s="28">
        <v>47790</v>
      </c>
      <c r="B209" s="28" t="s">
        <v>834</v>
      </c>
      <c r="C209" s="28" t="s">
        <v>835</v>
      </c>
      <c r="D209" s="28" t="s">
        <v>269</v>
      </c>
      <c r="E209" s="28" t="s">
        <v>270</v>
      </c>
      <c r="F209" s="28">
        <v>2</v>
      </c>
      <c r="G209" s="28" t="s">
        <v>208</v>
      </c>
      <c r="H209" s="28">
        <v>208</v>
      </c>
      <c r="I209" s="28" t="s">
        <v>260</v>
      </c>
      <c r="J209" s="28">
        <v>20829</v>
      </c>
      <c r="K209" s="28" t="s">
        <v>715</v>
      </c>
      <c r="L209" s="36"/>
      <c r="M209" s="28" t="e">
        <f>VLOOKUP(A:A,[1]查询当前所有门店保管帐库存!$A:$E,5,FALSE)</f>
        <v>#N/A</v>
      </c>
      <c r="N209" s="28">
        <v>9</v>
      </c>
      <c r="O209" s="28">
        <v>18</v>
      </c>
      <c r="P209" s="28">
        <v>18</v>
      </c>
      <c r="Q209" s="28"/>
      <c r="R209" s="30">
        <v>0.5</v>
      </c>
      <c r="S209" s="28" t="s">
        <v>49</v>
      </c>
      <c r="T209" s="28" t="s">
        <v>54</v>
      </c>
      <c r="U209" s="28" t="s">
        <v>77</v>
      </c>
      <c r="V209" s="28" t="s">
        <v>87</v>
      </c>
      <c r="W209" s="28" t="s">
        <v>79</v>
      </c>
      <c r="X209" s="28" t="s">
        <v>54</v>
      </c>
      <c r="Y209" s="28" t="s">
        <v>80</v>
      </c>
      <c r="Z209" s="28" t="s">
        <v>56</v>
      </c>
      <c r="AA209" s="28" t="s">
        <v>69</v>
      </c>
      <c r="AB209" s="28" t="s">
        <v>211</v>
      </c>
      <c r="AC209" s="28" t="s">
        <v>59</v>
      </c>
      <c r="AD209" s="28" t="s">
        <v>60</v>
      </c>
      <c r="AE209" s="28">
        <v>5</v>
      </c>
      <c r="AF209" s="28" t="s">
        <v>70</v>
      </c>
      <c r="AG209" s="28"/>
      <c r="AH209" s="28">
        <v>101</v>
      </c>
      <c r="AI209" s="28"/>
      <c r="AJ209" s="28">
        <v>63</v>
      </c>
      <c r="AK209" s="28"/>
      <c r="AL209" s="28">
        <v>63</v>
      </c>
      <c r="AM209" s="28">
        <v>33</v>
      </c>
      <c r="AN209" s="28">
        <v>61.05</v>
      </c>
      <c r="AO209" s="28">
        <v>41</v>
      </c>
      <c r="AP209" s="28">
        <v>4256</v>
      </c>
    </row>
    <row r="210" hidden="1" spans="1:42">
      <c r="A210" s="28">
        <v>13339</v>
      </c>
      <c r="B210" s="28" t="s">
        <v>836</v>
      </c>
      <c r="C210" s="28" t="s">
        <v>837</v>
      </c>
      <c r="D210" s="28" t="s">
        <v>838</v>
      </c>
      <c r="E210" s="28" t="s">
        <v>91</v>
      </c>
      <c r="F210" s="28">
        <v>1</v>
      </c>
      <c r="G210" s="28" t="s">
        <v>46</v>
      </c>
      <c r="H210" s="28">
        <v>101</v>
      </c>
      <c r="I210" s="28" t="s">
        <v>125</v>
      </c>
      <c r="J210" s="28">
        <v>10108</v>
      </c>
      <c r="K210" s="28" t="s">
        <v>483</v>
      </c>
      <c r="L210" s="36">
        <v>2</v>
      </c>
      <c r="M210" s="28" t="e">
        <f>VLOOKUP(A:A,[1]查询当前所有门店保管帐库存!$A:$E,5,FALSE)</f>
        <v>#N/A</v>
      </c>
      <c r="N210" s="28">
        <v>14.28</v>
      </c>
      <c r="O210" s="28">
        <v>34.1</v>
      </c>
      <c r="P210" s="28">
        <v>34.1</v>
      </c>
      <c r="Q210" s="28"/>
      <c r="R210" s="30">
        <v>0.581231671554252</v>
      </c>
      <c r="S210" s="28" t="s">
        <v>49</v>
      </c>
      <c r="T210" s="28" t="s">
        <v>50</v>
      </c>
      <c r="U210" s="28" t="s">
        <v>77</v>
      </c>
      <c r="V210" s="28" t="s">
        <v>87</v>
      </c>
      <c r="W210" s="28" t="s">
        <v>53</v>
      </c>
      <c r="X210" s="28" t="s">
        <v>54</v>
      </c>
      <c r="Y210" s="28" t="s">
        <v>55</v>
      </c>
      <c r="Z210" s="28" t="s">
        <v>56</v>
      </c>
      <c r="AA210" s="28" t="s">
        <v>81</v>
      </c>
      <c r="AB210" s="28" t="s">
        <v>113</v>
      </c>
      <c r="AC210" s="28" t="s">
        <v>59</v>
      </c>
      <c r="AD210" s="28" t="s">
        <v>60</v>
      </c>
      <c r="AE210" s="28">
        <v>14547</v>
      </c>
      <c r="AF210" s="28" t="s">
        <v>617</v>
      </c>
      <c r="AG210" s="28"/>
      <c r="AH210" s="28"/>
      <c r="AI210" s="28"/>
      <c r="AJ210" s="28">
        <v>106</v>
      </c>
      <c r="AK210" s="28">
        <v>29</v>
      </c>
      <c r="AL210" s="28">
        <v>77</v>
      </c>
      <c r="AM210" s="28">
        <v>32</v>
      </c>
      <c r="AN210" s="28">
        <v>28</v>
      </c>
      <c r="AO210" s="28">
        <v>14</v>
      </c>
      <c r="AP210" s="28">
        <v>6305</v>
      </c>
    </row>
    <row r="211" spans="1:42">
      <c r="A211" s="28">
        <v>32029</v>
      </c>
      <c r="B211" s="28" t="s">
        <v>839</v>
      </c>
      <c r="C211" s="28" t="s">
        <v>196</v>
      </c>
      <c r="D211" s="28" t="s">
        <v>523</v>
      </c>
      <c r="E211" s="28" t="s">
        <v>45</v>
      </c>
      <c r="F211" s="28">
        <v>7</v>
      </c>
      <c r="G211" s="28" t="s">
        <v>198</v>
      </c>
      <c r="H211" s="28">
        <v>705</v>
      </c>
      <c r="I211" s="28" t="s">
        <v>199</v>
      </c>
      <c r="J211" s="28">
        <v>70502</v>
      </c>
      <c r="K211" s="28" t="s">
        <v>527</v>
      </c>
      <c r="L211" s="36"/>
      <c r="M211" s="28" t="e">
        <f>VLOOKUP(A:A,[1]查询当前所有门店保管帐库存!$A:$E,5,FALSE)</f>
        <v>#N/A</v>
      </c>
      <c r="N211" s="28">
        <v>144</v>
      </c>
      <c r="O211" s="28">
        <v>188</v>
      </c>
      <c r="P211" s="28">
        <v>188</v>
      </c>
      <c r="Q211" s="28"/>
      <c r="R211" s="30">
        <v>0.234042553191489</v>
      </c>
      <c r="S211" s="28" t="s">
        <v>76</v>
      </c>
      <c r="T211" s="28" t="s">
        <v>54</v>
      </c>
      <c r="U211" s="28" t="s">
        <v>51</v>
      </c>
      <c r="V211" s="28" t="s">
        <v>52</v>
      </c>
      <c r="W211" s="28" t="s">
        <v>53</v>
      </c>
      <c r="X211" s="28" t="s">
        <v>54</v>
      </c>
      <c r="Y211" s="28" t="s">
        <v>55</v>
      </c>
      <c r="Z211" s="28" t="s">
        <v>127</v>
      </c>
      <c r="AA211" s="28" t="s">
        <v>840</v>
      </c>
      <c r="AB211" s="28" t="s">
        <v>113</v>
      </c>
      <c r="AC211" s="28" t="s">
        <v>59</v>
      </c>
      <c r="AD211" s="28" t="s">
        <v>60</v>
      </c>
      <c r="AE211" s="28">
        <v>14454</v>
      </c>
      <c r="AF211" s="28" t="s">
        <v>841</v>
      </c>
      <c r="AG211" s="28"/>
      <c r="AH211" s="28">
        <v>126</v>
      </c>
      <c r="AI211" s="28"/>
      <c r="AJ211" s="28">
        <v>4</v>
      </c>
      <c r="AK211" s="28"/>
      <c r="AL211" s="28">
        <v>4</v>
      </c>
      <c r="AM211" s="28">
        <v>4</v>
      </c>
      <c r="AN211" s="28">
        <v>4</v>
      </c>
      <c r="AO211" s="28">
        <v>4</v>
      </c>
      <c r="AP211" s="28">
        <v>6305</v>
      </c>
    </row>
    <row r="212" hidden="1" spans="1:42">
      <c r="A212" s="28">
        <v>39970</v>
      </c>
      <c r="B212" s="28" t="s">
        <v>842</v>
      </c>
      <c r="C212" s="28" t="s">
        <v>843</v>
      </c>
      <c r="D212" s="28" t="s">
        <v>117</v>
      </c>
      <c r="E212" s="28" t="s">
        <v>91</v>
      </c>
      <c r="F212" s="28">
        <v>1</v>
      </c>
      <c r="G212" s="28" t="s">
        <v>46</v>
      </c>
      <c r="H212" s="28">
        <v>114</v>
      </c>
      <c r="I212" s="28" t="s">
        <v>118</v>
      </c>
      <c r="J212" s="28">
        <v>11401</v>
      </c>
      <c r="K212" s="28" t="s">
        <v>119</v>
      </c>
      <c r="L212" s="36">
        <v>2</v>
      </c>
      <c r="M212" s="28" t="e">
        <f>VLOOKUP(A:A,[1]查询当前所有门店保管帐库存!$A:$E,5,FALSE)</f>
        <v>#N/A</v>
      </c>
      <c r="N212" s="28">
        <v>1.6</v>
      </c>
      <c r="O212" s="28">
        <v>2</v>
      </c>
      <c r="P212" s="28">
        <v>2</v>
      </c>
      <c r="Q212" s="28"/>
      <c r="R212" s="30">
        <v>0.2</v>
      </c>
      <c r="S212" s="28" t="s">
        <v>49</v>
      </c>
      <c r="T212" s="28" t="s">
        <v>50</v>
      </c>
      <c r="U212" s="28" t="s">
        <v>77</v>
      </c>
      <c r="V212" s="28" t="s">
        <v>78</v>
      </c>
      <c r="W212" s="28" t="s">
        <v>53</v>
      </c>
      <c r="X212" s="28" t="s">
        <v>54</v>
      </c>
      <c r="Y212" s="28" t="s">
        <v>55</v>
      </c>
      <c r="Z212" s="28" t="s">
        <v>56</v>
      </c>
      <c r="AA212" s="28" t="s">
        <v>81</v>
      </c>
      <c r="AB212" s="28" t="s">
        <v>82</v>
      </c>
      <c r="AC212" s="28" t="s">
        <v>59</v>
      </c>
      <c r="AD212" s="28" t="s">
        <v>60</v>
      </c>
      <c r="AE212" s="28">
        <v>5629</v>
      </c>
      <c r="AF212" s="28" t="s">
        <v>149</v>
      </c>
      <c r="AG212" s="28"/>
      <c r="AH212" s="28"/>
      <c r="AI212" s="28"/>
      <c r="AJ212" s="28">
        <v>27</v>
      </c>
      <c r="AK212" s="28"/>
      <c r="AL212" s="28">
        <v>27</v>
      </c>
      <c r="AM212" s="28">
        <v>13</v>
      </c>
      <c r="AN212" s="28">
        <v>34</v>
      </c>
      <c r="AO212" s="28">
        <v>11</v>
      </c>
      <c r="AP212" s="28">
        <v>4008</v>
      </c>
    </row>
    <row r="213" hidden="1" spans="1:42">
      <c r="A213" s="28">
        <v>40015</v>
      </c>
      <c r="B213" s="28" t="s">
        <v>844</v>
      </c>
      <c r="C213" s="28" t="s">
        <v>845</v>
      </c>
      <c r="D213" s="28" t="s">
        <v>846</v>
      </c>
      <c r="E213" s="28" t="s">
        <v>45</v>
      </c>
      <c r="F213" s="28">
        <v>1</v>
      </c>
      <c r="G213" s="28" t="s">
        <v>46</v>
      </c>
      <c r="H213" s="28">
        <v>115</v>
      </c>
      <c r="I213" s="28" t="s">
        <v>99</v>
      </c>
      <c r="J213" s="28">
        <v>11502</v>
      </c>
      <c r="K213" s="28" t="s">
        <v>153</v>
      </c>
      <c r="L213" s="36">
        <v>2</v>
      </c>
      <c r="M213" s="28" t="e">
        <f>VLOOKUP(A:A,[1]查询当前所有门店保管帐库存!$A:$E,5,FALSE)</f>
        <v>#N/A</v>
      </c>
      <c r="N213" s="28">
        <v>32</v>
      </c>
      <c r="O213" s="28">
        <v>42</v>
      </c>
      <c r="P213" s="28">
        <v>42</v>
      </c>
      <c r="Q213" s="28"/>
      <c r="R213" s="30">
        <v>0.238095238095238</v>
      </c>
      <c r="S213" s="28" t="s">
        <v>49</v>
      </c>
      <c r="T213" s="28" t="s">
        <v>50</v>
      </c>
      <c r="U213" s="28" t="s">
        <v>111</v>
      </c>
      <c r="V213" s="28" t="s">
        <v>52</v>
      </c>
      <c r="W213" s="28" t="s">
        <v>53</v>
      </c>
      <c r="X213" s="28" t="s">
        <v>54</v>
      </c>
      <c r="Y213" s="28" t="s">
        <v>55</v>
      </c>
      <c r="Z213" s="28" t="s">
        <v>56</v>
      </c>
      <c r="AA213" s="28" t="s">
        <v>148</v>
      </c>
      <c r="AB213" s="28" t="s">
        <v>58</v>
      </c>
      <c r="AC213" s="28" t="s">
        <v>59</v>
      </c>
      <c r="AD213" s="28" t="s">
        <v>60</v>
      </c>
      <c r="AE213" s="28">
        <v>21880</v>
      </c>
      <c r="AF213" s="28" t="s">
        <v>302</v>
      </c>
      <c r="AG213" s="28"/>
      <c r="AH213" s="28"/>
      <c r="AI213" s="28"/>
      <c r="AJ213" s="28">
        <v>23</v>
      </c>
      <c r="AK213" s="28"/>
      <c r="AL213" s="28">
        <v>23</v>
      </c>
      <c r="AM213" s="28">
        <v>12</v>
      </c>
      <c r="AN213" s="28">
        <v>30</v>
      </c>
      <c r="AO213" s="28">
        <v>6</v>
      </c>
      <c r="AP213" s="28">
        <v>4005</v>
      </c>
    </row>
    <row r="214" hidden="1" spans="1:42">
      <c r="A214" s="28">
        <v>29593</v>
      </c>
      <c r="B214" s="28" t="s">
        <v>847</v>
      </c>
      <c r="C214" s="28" t="s">
        <v>848</v>
      </c>
      <c r="D214" s="28" t="s">
        <v>849</v>
      </c>
      <c r="E214" s="28" t="s">
        <v>160</v>
      </c>
      <c r="F214" s="28">
        <v>1</v>
      </c>
      <c r="G214" s="28" t="s">
        <v>46</v>
      </c>
      <c r="H214" s="28">
        <v>112</v>
      </c>
      <c r="I214" s="28" t="s">
        <v>386</v>
      </c>
      <c r="J214" s="28">
        <v>11202</v>
      </c>
      <c r="K214" s="28" t="s">
        <v>451</v>
      </c>
      <c r="L214" s="36">
        <v>2</v>
      </c>
      <c r="M214" s="28" t="e">
        <f>VLOOKUP(A:A,[1]查询当前所有门店保管帐库存!$A:$E,5,FALSE)</f>
        <v>#N/A</v>
      </c>
      <c r="N214" s="28">
        <v>2.35</v>
      </c>
      <c r="O214" s="28">
        <v>2.9</v>
      </c>
      <c r="P214" s="28">
        <v>2.9</v>
      </c>
      <c r="Q214" s="28"/>
      <c r="R214" s="30">
        <v>0.189655172413793</v>
      </c>
      <c r="S214" s="28" t="s">
        <v>76</v>
      </c>
      <c r="T214" s="28" t="s">
        <v>67</v>
      </c>
      <c r="U214" s="28" t="s">
        <v>77</v>
      </c>
      <c r="V214" s="28" t="s">
        <v>78</v>
      </c>
      <c r="W214" s="28" t="s">
        <v>53</v>
      </c>
      <c r="X214" s="28" t="s">
        <v>54</v>
      </c>
      <c r="Y214" s="28" t="s">
        <v>55</v>
      </c>
      <c r="Z214" s="28" t="s">
        <v>68</v>
      </c>
      <c r="AA214" s="28" t="s">
        <v>81</v>
      </c>
      <c r="AB214" s="28" t="s">
        <v>113</v>
      </c>
      <c r="AC214" s="28" t="s">
        <v>59</v>
      </c>
      <c r="AD214" s="28" t="s">
        <v>60</v>
      </c>
      <c r="AE214" s="28">
        <v>14547</v>
      </c>
      <c r="AF214" s="28" t="s">
        <v>617</v>
      </c>
      <c r="AG214" s="28"/>
      <c r="AH214" s="28">
        <v>77</v>
      </c>
      <c r="AI214" s="28"/>
      <c r="AJ214" s="28">
        <v>2</v>
      </c>
      <c r="AK214" s="28"/>
      <c r="AL214" s="28">
        <v>2</v>
      </c>
      <c r="AM214" s="28">
        <v>1</v>
      </c>
      <c r="AN214" s="28"/>
      <c r="AO214" s="28"/>
      <c r="AP214" s="28">
        <v>6305</v>
      </c>
    </row>
    <row r="215" spans="1:42">
      <c r="A215" s="28">
        <v>50603</v>
      </c>
      <c r="B215" s="28" t="s">
        <v>850</v>
      </c>
      <c r="C215" s="28" t="s">
        <v>851</v>
      </c>
      <c r="D215" s="28" t="s">
        <v>852</v>
      </c>
      <c r="E215" s="28" t="s">
        <v>365</v>
      </c>
      <c r="F215" s="28">
        <v>1</v>
      </c>
      <c r="G215" s="28" t="s">
        <v>46</v>
      </c>
      <c r="H215" s="28">
        <v>116</v>
      </c>
      <c r="I215" s="28" t="s">
        <v>92</v>
      </c>
      <c r="J215" s="28">
        <v>11601</v>
      </c>
      <c r="K215" s="28" t="s">
        <v>93</v>
      </c>
      <c r="L215" s="36"/>
      <c r="M215" s="28" t="e">
        <f>VLOOKUP(A:A,[1]查询当前所有门店保管帐库存!$A:$E,5,FALSE)</f>
        <v>#N/A</v>
      </c>
      <c r="N215" s="28">
        <v>420</v>
      </c>
      <c r="O215" s="28">
        <v>460</v>
      </c>
      <c r="P215" s="28">
        <v>460</v>
      </c>
      <c r="Q215" s="28"/>
      <c r="R215" s="30">
        <v>0.0869565217391304</v>
      </c>
      <c r="S215" s="28" t="s">
        <v>49</v>
      </c>
      <c r="T215" s="28" t="s">
        <v>50</v>
      </c>
      <c r="U215" s="28" t="s">
        <v>111</v>
      </c>
      <c r="V215" s="28" t="s">
        <v>78</v>
      </c>
      <c r="W215" s="28" t="s">
        <v>53</v>
      </c>
      <c r="X215" s="28" t="s">
        <v>54</v>
      </c>
      <c r="Y215" s="28" t="s">
        <v>55</v>
      </c>
      <c r="Z215" s="28" t="s">
        <v>127</v>
      </c>
      <c r="AA215" s="28" t="s">
        <v>120</v>
      </c>
      <c r="AB215" s="28" t="s">
        <v>82</v>
      </c>
      <c r="AC215" s="28" t="s">
        <v>59</v>
      </c>
      <c r="AD215" s="28" t="s">
        <v>60</v>
      </c>
      <c r="AE215" s="28">
        <v>1534</v>
      </c>
      <c r="AF215" s="28" t="s">
        <v>121</v>
      </c>
      <c r="AG215" s="28"/>
      <c r="AH215" s="28"/>
      <c r="AI215" s="28"/>
      <c r="AJ215" s="28">
        <v>57</v>
      </c>
      <c r="AK215" s="28">
        <v>32</v>
      </c>
      <c r="AL215" s="28">
        <v>25</v>
      </c>
      <c r="AM215" s="28">
        <v>12</v>
      </c>
      <c r="AN215" s="28">
        <v>158</v>
      </c>
      <c r="AO215" s="28">
        <v>8</v>
      </c>
      <c r="AP215" s="28">
        <v>4008</v>
      </c>
    </row>
    <row r="216" spans="1:42">
      <c r="A216" s="28">
        <v>52454</v>
      </c>
      <c r="B216" s="28" t="s">
        <v>853</v>
      </c>
      <c r="C216" s="28" t="s">
        <v>854</v>
      </c>
      <c r="D216" s="28" t="s">
        <v>855</v>
      </c>
      <c r="E216" s="28" t="s">
        <v>45</v>
      </c>
      <c r="F216" s="28">
        <v>3</v>
      </c>
      <c r="G216" s="28" t="s">
        <v>394</v>
      </c>
      <c r="H216" s="28">
        <v>304</v>
      </c>
      <c r="I216" s="28" t="s">
        <v>395</v>
      </c>
      <c r="J216" s="28">
        <v>30404</v>
      </c>
      <c r="K216" s="28" t="s">
        <v>396</v>
      </c>
      <c r="L216" s="36"/>
      <c r="M216" s="28" t="e">
        <f>VLOOKUP(A:A,[1]查询当前所有门店保管帐库存!$A:$E,5,FALSE)</f>
        <v>#N/A</v>
      </c>
      <c r="N216" s="28">
        <v>32.585</v>
      </c>
      <c r="O216" s="28">
        <v>98</v>
      </c>
      <c r="P216" s="28">
        <v>98</v>
      </c>
      <c r="Q216" s="28"/>
      <c r="R216" s="30">
        <v>0.6675</v>
      </c>
      <c r="S216" s="28" t="s">
        <v>49</v>
      </c>
      <c r="T216" s="28" t="s">
        <v>54</v>
      </c>
      <c r="U216" s="28" t="s">
        <v>77</v>
      </c>
      <c r="V216" s="28" t="s">
        <v>87</v>
      </c>
      <c r="W216" s="28" t="s">
        <v>79</v>
      </c>
      <c r="X216" s="28" t="s">
        <v>154</v>
      </c>
      <c r="Y216" s="28" t="s">
        <v>55</v>
      </c>
      <c r="Z216" s="28" t="s">
        <v>397</v>
      </c>
      <c r="AA216" s="28" t="s">
        <v>340</v>
      </c>
      <c r="AB216" s="28" t="s">
        <v>593</v>
      </c>
      <c r="AC216" s="28" t="s">
        <v>59</v>
      </c>
      <c r="AD216" s="28" t="s">
        <v>60</v>
      </c>
      <c r="AE216" s="28">
        <v>444</v>
      </c>
      <c r="AF216" s="28" t="s">
        <v>341</v>
      </c>
      <c r="AG216" s="28"/>
      <c r="AH216" s="28"/>
      <c r="AI216" s="28"/>
      <c r="AJ216" s="28">
        <v>106</v>
      </c>
      <c r="AK216" s="28"/>
      <c r="AL216" s="28">
        <v>106</v>
      </c>
      <c r="AM216" s="28">
        <v>49</v>
      </c>
      <c r="AN216" s="28">
        <v>292</v>
      </c>
      <c r="AO216" s="28">
        <v>66</v>
      </c>
      <c r="AP216" s="28">
        <v>4004</v>
      </c>
    </row>
    <row r="217" spans="1:42">
      <c r="A217" s="28">
        <v>52535</v>
      </c>
      <c r="B217" s="28" t="s">
        <v>856</v>
      </c>
      <c r="C217" s="28" t="s">
        <v>857</v>
      </c>
      <c r="D217" s="28" t="s">
        <v>858</v>
      </c>
      <c r="E217" s="28" t="s">
        <v>572</v>
      </c>
      <c r="F217" s="28">
        <v>4</v>
      </c>
      <c r="G217" s="28" t="s">
        <v>108</v>
      </c>
      <c r="H217" s="28">
        <v>401</v>
      </c>
      <c r="I217" s="28" t="s">
        <v>226</v>
      </c>
      <c r="J217" s="28">
        <v>40110</v>
      </c>
      <c r="K217" s="28" t="s">
        <v>233</v>
      </c>
      <c r="L217" s="36"/>
      <c r="M217" s="28" t="e">
        <f>VLOOKUP(A:A,[1]查询当前所有门店保管帐库存!$A:$E,5,FALSE)</f>
        <v>#N/A</v>
      </c>
      <c r="N217" s="28">
        <v>36.4</v>
      </c>
      <c r="O217" s="28">
        <v>56</v>
      </c>
      <c r="P217" s="28">
        <v>56</v>
      </c>
      <c r="Q217" s="28"/>
      <c r="R217" s="30">
        <v>0.35</v>
      </c>
      <c r="S217" s="28" t="s">
        <v>76</v>
      </c>
      <c r="T217" s="28" t="s">
        <v>54</v>
      </c>
      <c r="U217" s="28" t="s">
        <v>77</v>
      </c>
      <c r="V217" s="28" t="s">
        <v>52</v>
      </c>
      <c r="W217" s="28" t="s">
        <v>53</v>
      </c>
      <c r="X217" s="28" t="s">
        <v>54</v>
      </c>
      <c r="Y217" s="28" t="s">
        <v>55</v>
      </c>
      <c r="Z217" s="28" t="s">
        <v>127</v>
      </c>
      <c r="AA217" s="28" t="s">
        <v>155</v>
      </c>
      <c r="AB217" s="28" t="s">
        <v>113</v>
      </c>
      <c r="AC217" s="28" t="s">
        <v>59</v>
      </c>
      <c r="AD217" s="28" t="s">
        <v>60</v>
      </c>
      <c r="AE217" s="28">
        <v>13700</v>
      </c>
      <c r="AF217" s="28" t="s">
        <v>222</v>
      </c>
      <c r="AG217" s="28"/>
      <c r="AH217" s="28"/>
      <c r="AI217" s="28"/>
      <c r="AJ217" s="28">
        <v>42</v>
      </c>
      <c r="AK217" s="28"/>
      <c r="AL217" s="28">
        <v>42</v>
      </c>
      <c r="AM217" s="28">
        <v>26</v>
      </c>
      <c r="AN217" s="28">
        <v>31</v>
      </c>
      <c r="AO217" s="28">
        <v>13</v>
      </c>
      <c r="AP217" s="28">
        <v>6305</v>
      </c>
    </row>
    <row r="218" spans="1:42">
      <c r="A218" s="28">
        <v>143260</v>
      </c>
      <c r="B218" s="28" t="s">
        <v>859</v>
      </c>
      <c r="C218" s="28" t="s">
        <v>860</v>
      </c>
      <c r="D218" s="28" t="s">
        <v>861</v>
      </c>
      <c r="E218" s="28" t="s">
        <v>862</v>
      </c>
      <c r="F218" s="28">
        <v>2</v>
      </c>
      <c r="G218" s="28" t="s">
        <v>208</v>
      </c>
      <c r="H218" s="28">
        <v>208</v>
      </c>
      <c r="I218" s="28" t="s">
        <v>260</v>
      </c>
      <c r="J218" s="28">
        <v>20829</v>
      </c>
      <c r="K218" s="28" t="s">
        <v>715</v>
      </c>
      <c r="L218" s="36"/>
      <c r="M218" s="28" t="e">
        <f>VLOOKUP(A:A,[1]查询当前所有门店保管帐库存!$A:$E,5,FALSE)</f>
        <v>#N/A</v>
      </c>
      <c r="N218" s="28">
        <v>13</v>
      </c>
      <c r="O218" s="28">
        <v>24</v>
      </c>
      <c r="P218" s="28">
        <v>24</v>
      </c>
      <c r="Q218" s="28"/>
      <c r="R218" s="30">
        <v>0.458333333333333</v>
      </c>
      <c r="S218" s="28" t="s">
        <v>49</v>
      </c>
      <c r="T218" s="28" t="s">
        <v>54</v>
      </c>
      <c r="U218" s="28" t="s">
        <v>51</v>
      </c>
      <c r="V218" s="28" t="s">
        <v>87</v>
      </c>
      <c r="W218" s="28" t="s">
        <v>53</v>
      </c>
      <c r="X218" s="28" t="s">
        <v>54</v>
      </c>
      <c r="Y218" s="28" t="s">
        <v>80</v>
      </c>
      <c r="Z218" s="28" t="s">
        <v>56</v>
      </c>
      <c r="AA218" s="28" t="s">
        <v>863</v>
      </c>
      <c r="AB218" s="28" t="s">
        <v>211</v>
      </c>
      <c r="AC218" s="28" t="s">
        <v>59</v>
      </c>
      <c r="AD218" s="28" t="s">
        <v>60</v>
      </c>
      <c r="AE218" s="28">
        <v>83507</v>
      </c>
      <c r="AF218" s="28" t="s">
        <v>864</v>
      </c>
      <c r="AG218" s="28"/>
      <c r="AH218" s="28">
        <v>77</v>
      </c>
      <c r="AI218" s="28"/>
      <c r="AJ218" s="28">
        <v>42.6</v>
      </c>
      <c r="AK218" s="28"/>
      <c r="AL218" s="28">
        <v>42.6</v>
      </c>
      <c r="AM218" s="28">
        <v>29</v>
      </c>
      <c r="AN218" s="28">
        <v>36.4</v>
      </c>
      <c r="AO218" s="28">
        <v>27</v>
      </c>
      <c r="AP218" s="28">
        <v>4256</v>
      </c>
    </row>
    <row r="219" spans="1:42">
      <c r="A219" s="28">
        <v>15180</v>
      </c>
      <c r="B219" s="28" t="s">
        <v>865</v>
      </c>
      <c r="C219" s="28" t="s">
        <v>866</v>
      </c>
      <c r="D219" s="28" t="s">
        <v>867</v>
      </c>
      <c r="E219" s="28" t="s">
        <v>45</v>
      </c>
      <c r="F219" s="28">
        <v>1</v>
      </c>
      <c r="G219" s="28" t="s">
        <v>46</v>
      </c>
      <c r="H219" s="28">
        <v>109</v>
      </c>
      <c r="I219" s="28" t="s">
        <v>187</v>
      </c>
      <c r="J219" s="28">
        <v>10903</v>
      </c>
      <c r="K219" s="28" t="s">
        <v>868</v>
      </c>
      <c r="L219" s="36"/>
      <c r="M219" s="28" t="e">
        <f>VLOOKUP(A:A,[1]查询当前所有门店保管帐库存!$A:$E,5,FALSE)</f>
        <v>#N/A</v>
      </c>
      <c r="N219" s="28">
        <v>4.9</v>
      </c>
      <c r="O219" s="28">
        <v>5.5</v>
      </c>
      <c r="P219" s="28">
        <v>5.5</v>
      </c>
      <c r="Q219" s="28"/>
      <c r="R219" s="30">
        <v>0.109090909090909</v>
      </c>
      <c r="S219" s="28" t="s">
        <v>49</v>
      </c>
      <c r="T219" s="28" t="s">
        <v>50</v>
      </c>
      <c r="U219" s="28" t="s">
        <v>77</v>
      </c>
      <c r="V219" s="28" t="s">
        <v>78</v>
      </c>
      <c r="W219" s="28" t="s">
        <v>53</v>
      </c>
      <c r="X219" s="28" t="s">
        <v>54</v>
      </c>
      <c r="Y219" s="28" t="s">
        <v>55</v>
      </c>
      <c r="Z219" s="28" t="s">
        <v>56</v>
      </c>
      <c r="AA219" s="28" t="s">
        <v>69</v>
      </c>
      <c r="AB219" s="28" t="s">
        <v>82</v>
      </c>
      <c r="AC219" s="28" t="s">
        <v>59</v>
      </c>
      <c r="AD219" s="28" t="s">
        <v>60</v>
      </c>
      <c r="AE219" s="28">
        <v>5</v>
      </c>
      <c r="AF219" s="28" t="s">
        <v>70</v>
      </c>
      <c r="AG219" s="28"/>
      <c r="AH219" s="28">
        <v>26</v>
      </c>
      <c r="AI219" s="28"/>
      <c r="AJ219" s="28">
        <v>0</v>
      </c>
      <c r="AK219" s="28"/>
      <c r="AL219" s="28"/>
      <c r="AM219" s="28"/>
      <c r="AN219" s="28"/>
      <c r="AO219" s="28"/>
      <c r="AP219" s="28">
        <v>4008</v>
      </c>
    </row>
    <row r="220" hidden="1" spans="1:42">
      <c r="A220" s="28">
        <v>48261</v>
      </c>
      <c r="B220" s="28" t="s">
        <v>869</v>
      </c>
      <c r="C220" s="28" t="s">
        <v>870</v>
      </c>
      <c r="D220" s="28" t="s">
        <v>657</v>
      </c>
      <c r="E220" s="28" t="s">
        <v>91</v>
      </c>
      <c r="F220" s="28">
        <v>1</v>
      </c>
      <c r="G220" s="28" t="s">
        <v>46</v>
      </c>
      <c r="H220" s="28">
        <v>114</v>
      </c>
      <c r="I220" s="28" t="s">
        <v>118</v>
      </c>
      <c r="J220" s="28">
        <v>11402</v>
      </c>
      <c r="K220" s="28" t="s">
        <v>179</v>
      </c>
      <c r="L220" s="36">
        <v>2</v>
      </c>
      <c r="M220" s="28" t="e">
        <f>VLOOKUP(A:A,[1]查询当前所有门店保管帐库存!$A:$E,5,FALSE)</f>
        <v>#N/A</v>
      </c>
      <c r="N220" s="28">
        <v>38.8</v>
      </c>
      <c r="O220" s="28">
        <v>49</v>
      </c>
      <c r="P220" s="28">
        <v>49</v>
      </c>
      <c r="Q220" s="28"/>
      <c r="R220" s="30">
        <v>0.208163265306123</v>
      </c>
      <c r="S220" s="28" t="s">
        <v>49</v>
      </c>
      <c r="T220" s="28" t="s">
        <v>50</v>
      </c>
      <c r="U220" s="28" t="s">
        <v>111</v>
      </c>
      <c r="V220" s="28" t="s">
        <v>52</v>
      </c>
      <c r="W220" s="28" t="s">
        <v>79</v>
      </c>
      <c r="X220" s="28" t="s">
        <v>54</v>
      </c>
      <c r="Y220" s="28" t="s">
        <v>55</v>
      </c>
      <c r="Z220" s="28" t="s">
        <v>127</v>
      </c>
      <c r="AA220" s="28" t="s">
        <v>81</v>
      </c>
      <c r="AB220" s="28" t="s">
        <v>58</v>
      </c>
      <c r="AC220" s="28" t="s">
        <v>59</v>
      </c>
      <c r="AD220" s="28" t="s">
        <v>60</v>
      </c>
      <c r="AE220" s="28">
        <v>18036</v>
      </c>
      <c r="AF220" s="28" t="s">
        <v>871</v>
      </c>
      <c r="AG220" s="28"/>
      <c r="AH220" s="28">
        <v>100</v>
      </c>
      <c r="AI220" s="28"/>
      <c r="AJ220" s="28">
        <v>0</v>
      </c>
      <c r="AK220" s="28"/>
      <c r="AL220" s="28"/>
      <c r="AM220" s="28"/>
      <c r="AN220" s="28">
        <v>1</v>
      </c>
      <c r="AO220" s="28">
        <v>1</v>
      </c>
      <c r="AP220" s="28">
        <v>4005</v>
      </c>
    </row>
    <row r="221" spans="1:42">
      <c r="A221" s="28">
        <v>69274</v>
      </c>
      <c r="B221" s="28" t="s">
        <v>872</v>
      </c>
      <c r="C221" s="28" t="s">
        <v>873</v>
      </c>
      <c r="D221" s="28" t="s">
        <v>734</v>
      </c>
      <c r="E221" s="28" t="s">
        <v>270</v>
      </c>
      <c r="F221" s="28">
        <v>2</v>
      </c>
      <c r="G221" s="28" t="s">
        <v>208</v>
      </c>
      <c r="H221" s="28">
        <v>208</v>
      </c>
      <c r="I221" s="28" t="s">
        <v>260</v>
      </c>
      <c r="J221" s="28">
        <v>20825</v>
      </c>
      <c r="K221" s="28" t="s">
        <v>874</v>
      </c>
      <c r="L221" s="36"/>
      <c r="M221" s="28" t="e">
        <f>VLOOKUP(A:A,[1]查询当前所有门店保管帐库存!$A:$E,5,FALSE)</f>
        <v>#N/A</v>
      </c>
      <c r="N221" s="28">
        <v>24</v>
      </c>
      <c r="O221" s="28">
        <v>48</v>
      </c>
      <c r="P221" s="28">
        <v>48</v>
      </c>
      <c r="Q221" s="28"/>
      <c r="R221" s="30">
        <v>0.5</v>
      </c>
      <c r="S221" s="28" t="s">
        <v>49</v>
      </c>
      <c r="T221" s="28" t="s">
        <v>54</v>
      </c>
      <c r="U221" s="28" t="s">
        <v>77</v>
      </c>
      <c r="V221" s="28" t="s">
        <v>87</v>
      </c>
      <c r="W221" s="28" t="s">
        <v>53</v>
      </c>
      <c r="X221" s="28" t="s">
        <v>54</v>
      </c>
      <c r="Y221" s="28" t="s">
        <v>55</v>
      </c>
      <c r="Z221" s="28" t="s">
        <v>56</v>
      </c>
      <c r="AA221" s="28" t="s">
        <v>69</v>
      </c>
      <c r="AB221" s="28" t="s">
        <v>211</v>
      </c>
      <c r="AC221" s="28" t="s">
        <v>59</v>
      </c>
      <c r="AD221" s="28" t="s">
        <v>60</v>
      </c>
      <c r="AE221" s="28">
        <v>5</v>
      </c>
      <c r="AF221" s="28" t="s">
        <v>70</v>
      </c>
      <c r="AG221" s="28"/>
      <c r="AH221" s="28">
        <v>126</v>
      </c>
      <c r="AI221" s="28"/>
      <c r="AJ221" s="28">
        <v>1</v>
      </c>
      <c r="AK221" s="28"/>
      <c r="AL221" s="28">
        <v>1</v>
      </c>
      <c r="AM221" s="28">
        <v>1</v>
      </c>
      <c r="AN221" s="28">
        <v>4</v>
      </c>
      <c r="AO221" s="28">
        <v>3</v>
      </c>
      <c r="AP221" s="28">
        <v>4256</v>
      </c>
    </row>
    <row r="222" spans="1:42">
      <c r="A222" s="28">
        <v>48988</v>
      </c>
      <c r="B222" s="28" t="s">
        <v>875</v>
      </c>
      <c r="C222" s="28" t="s">
        <v>876</v>
      </c>
      <c r="D222" s="28" t="s">
        <v>877</v>
      </c>
      <c r="E222" s="28" t="s">
        <v>91</v>
      </c>
      <c r="F222" s="28">
        <v>1</v>
      </c>
      <c r="G222" s="28" t="s">
        <v>46</v>
      </c>
      <c r="H222" s="28">
        <v>103</v>
      </c>
      <c r="I222" s="28" t="s">
        <v>129</v>
      </c>
      <c r="J222" s="28">
        <v>10301</v>
      </c>
      <c r="K222" s="28" t="s">
        <v>130</v>
      </c>
      <c r="L222" s="36"/>
      <c r="M222" s="28" t="e">
        <f>VLOOKUP(A:A,[1]查询当前所有门店保管帐库存!$A:$E,5,FALSE)</f>
        <v>#N/A</v>
      </c>
      <c r="N222" s="28">
        <v>20.2</v>
      </c>
      <c r="O222" s="28">
        <v>26.6</v>
      </c>
      <c r="P222" s="28">
        <v>26.6</v>
      </c>
      <c r="Q222" s="28"/>
      <c r="R222" s="30">
        <v>0.240601503759399</v>
      </c>
      <c r="S222" s="28" t="s">
        <v>49</v>
      </c>
      <c r="T222" s="28" t="s">
        <v>50</v>
      </c>
      <c r="U222" s="28" t="s">
        <v>111</v>
      </c>
      <c r="V222" s="28" t="s">
        <v>52</v>
      </c>
      <c r="W222" s="28" t="s">
        <v>53</v>
      </c>
      <c r="X222" s="28" t="s">
        <v>54</v>
      </c>
      <c r="Y222" s="28" t="s">
        <v>55</v>
      </c>
      <c r="Z222" s="28" t="s">
        <v>56</v>
      </c>
      <c r="AA222" s="28" t="s">
        <v>81</v>
      </c>
      <c r="AB222" s="28" t="s">
        <v>58</v>
      </c>
      <c r="AC222" s="28" t="s">
        <v>59</v>
      </c>
      <c r="AD222" s="28" t="s">
        <v>60</v>
      </c>
      <c r="AE222" s="28">
        <v>9978</v>
      </c>
      <c r="AF222" s="28" t="s">
        <v>190</v>
      </c>
      <c r="AG222" s="28"/>
      <c r="AH222" s="28">
        <v>126</v>
      </c>
      <c r="AI222" s="28"/>
      <c r="AJ222" s="28">
        <v>0</v>
      </c>
      <c r="AK222" s="28"/>
      <c r="AL222" s="28"/>
      <c r="AM222" s="28"/>
      <c r="AN222" s="28">
        <v>1</v>
      </c>
      <c r="AO222" s="28">
        <v>1</v>
      </c>
      <c r="AP222" s="28">
        <v>4005</v>
      </c>
    </row>
    <row r="223" hidden="1" spans="1:42">
      <c r="A223" s="28">
        <v>67326</v>
      </c>
      <c r="B223" s="28" t="s">
        <v>878</v>
      </c>
      <c r="C223" s="28" t="s">
        <v>879</v>
      </c>
      <c r="D223" s="28" t="s">
        <v>880</v>
      </c>
      <c r="E223" s="28" t="s">
        <v>45</v>
      </c>
      <c r="F223" s="28">
        <v>1</v>
      </c>
      <c r="G223" s="28" t="s">
        <v>46</v>
      </c>
      <c r="H223" s="28">
        <v>103</v>
      </c>
      <c r="I223" s="28" t="s">
        <v>129</v>
      </c>
      <c r="J223" s="28">
        <v>10301</v>
      </c>
      <c r="K223" s="28" t="s">
        <v>130</v>
      </c>
      <c r="L223" s="36">
        <v>2</v>
      </c>
      <c r="M223" s="28" t="e">
        <f>VLOOKUP(A:A,[1]查询当前所有门店保管帐库存!$A:$E,5,FALSE)</f>
        <v>#N/A</v>
      </c>
      <c r="N223" s="28"/>
      <c r="O223" s="28">
        <v>29.8</v>
      </c>
      <c r="P223" s="28">
        <v>29.8</v>
      </c>
      <c r="Q223" s="28"/>
      <c r="R223" s="30">
        <v>1</v>
      </c>
      <c r="S223" s="28" t="s">
        <v>49</v>
      </c>
      <c r="T223" s="28" t="s">
        <v>67</v>
      </c>
      <c r="U223" s="28" t="s">
        <v>111</v>
      </c>
      <c r="V223" s="28" t="s">
        <v>52</v>
      </c>
      <c r="W223" s="28" t="s">
        <v>53</v>
      </c>
      <c r="X223" s="28" t="s">
        <v>54</v>
      </c>
      <c r="Y223" s="28" t="s">
        <v>55</v>
      </c>
      <c r="Z223" s="28" t="s">
        <v>127</v>
      </c>
      <c r="AA223" s="28" t="s">
        <v>54</v>
      </c>
      <c r="AB223" s="28" t="s">
        <v>58</v>
      </c>
      <c r="AC223" s="28" t="s">
        <v>59</v>
      </c>
      <c r="AD223" s="28" t="s">
        <v>60</v>
      </c>
      <c r="AE223" s="28"/>
      <c r="AF223" s="28" t="s">
        <v>54</v>
      </c>
      <c r="AG223" s="28"/>
      <c r="AH223" s="28">
        <v>126</v>
      </c>
      <c r="AI223" s="28"/>
      <c r="AJ223" s="28">
        <v>1</v>
      </c>
      <c r="AK223" s="28"/>
      <c r="AL223" s="28">
        <v>1</v>
      </c>
      <c r="AM223" s="28">
        <v>1</v>
      </c>
      <c r="AN223" s="28"/>
      <c r="AO223" s="28"/>
      <c r="AP223" s="28">
        <v>4005</v>
      </c>
    </row>
    <row r="224" spans="1:42">
      <c r="A224" s="28">
        <v>16126</v>
      </c>
      <c r="B224" s="28" t="s">
        <v>881</v>
      </c>
      <c r="C224" s="28" t="s">
        <v>882</v>
      </c>
      <c r="D224" s="28" t="s">
        <v>883</v>
      </c>
      <c r="E224" s="28" t="s">
        <v>91</v>
      </c>
      <c r="F224" s="28">
        <v>1</v>
      </c>
      <c r="G224" s="28" t="s">
        <v>46</v>
      </c>
      <c r="H224" s="28">
        <v>101</v>
      </c>
      <c r="I224" s="28" t="s">
        <v>125</v>
      </c>
      <c r="J224" s="28">
        <v>10102</v>
      </c>
      <c r="K224" s="28" t="s">
        <v>431</v>
      </c>
      <c r="L224" s="36"/>
      <c r="M224" s="28" t="e">
        <f>VLOOKUP(A:A,[1]查询当前所有门店保管帐库存!$A:$E,5,FALSE)</f>
        <v>#N/A</v>
      </c>
      <c r="N224" s="28">
        <v>2.87</v>
      </c>
      <c r="O224" s="28">
        <v>9</v>
      </c>
      <c r="P224" s="28">
        <v>9</v>
      </c>
      <c r="Q224" s="28"/>
      <c r="R224" s="30">
        <v>0.681111111111111</v>
      </c>
      <c r="S224" s="28" t="s">
        <v>49</v>
      </c>
      <c r="T224" s="28" t="s">
        <v>50</v>
      </c>
      <c r="U224" s="28" t="s">
        <v>77</v>
      </c>
      <c r="V224" s="28" t="s">
        <v>87</v>
      </c>
      <c r="W224" s="28" t="s">
        <v>53</v>
      </c>
      <c r="X224" s="28" t="s">
        <v>54</v>
      </c>
      <c r="Y224" s="28" t="s">
        <v>55</v>
      </c>
      <c r="Z224" s="28" t="s">
        <v>56</v>
      </c>
      <c r="AA224" s="28" t="s">
        <v>148</v>
      </c>
      <c r="AB224" s="28" t="s">
        <v>113</v>
      </c>
      <c r="AC224" s="28" t="s">
        <v>59</v>
      </c>
      <c r="AD224" s="28" t="s">
        <v>60</v>
      </c>
      <c r="AE224" s="28">
        <v>13597</v>
      </c>
      <c r="AF224" s="28" t="s">
        <v>183</v>
      </c>
      <c r="AG224" s="28"/>
      <c r="AH224" s="28"/>
      <c r="AI224" s="28"/>
      <c r="AJ224" s="28">
        <v>79</v>
      </c>
      <c r="AK224" s="28">
        <v>9</v>
      </c>
      <c r="AL224" s="28">
        <v>70</v>
      </c>
      <c r="AM224" s="28">
        <v>36</v>
      </c>
      <c r="AN224" s="28">
        <v>6</v>
      </c>
      <c r="AO224" s="28">
        <v>4</v>
      </c>
      <c r="AP224" s="28">
        <v>6305</v>
      </c>
    </row>
    <row r="225" hidden="1" spans="1:42">
      <c r="A225" s="28">
        <v>54355</v>
      </c>
      <c r="B225" s="28" t="s">
        <v>884</v>
      </c>
      <c r="C225" s="28" t="s">
        <v>885</v>
      </c>
      <c r="D225" s="28" t="s">
        <v>886</v>
      </c>
      <c r="E225" s="28" t="s">
        <v>160</v>
      </c>
      <c r="F225" s="28">
        <v>1</v>
      </c>
      <c r="G225" s="28" t="s">
        <v>46</v>
      </c>
      <c r="H225" s="28">
        <v>111</v>
      </c>
      <c r="I225" s="28" t="s">
        <v>161</v>
      </c>
      <c r="J225" s="28">
        <v>11111</v>
      </c>
      <c r="K225" s="28" t="s">
        <v>167</v>
      </c>
      <c r="L225" s="36">
        <v>2</v>
      </c>
      <c r="M225" s="28" t="e">
        <f>VLOOKUP(A:A,[1]查询当前所有门店保管帐库存!$A:$E,5,FALSE)</f>
        <v>#N/A</v>
      </c>
      <c r="N225" s="28">
        <v>26</v>
      </c>
      <c r="O225" s="28">
        <v>33</v>
      </c>
      <c r="P225" s="28">
        <v>33</v>
      </c>
      <c r="Q225" s="28"/>
      <c r="R225" s="30">
        <v>0.212121212121212</v>
      </c>
      <c r="S225" s="28" t="s">
        <v>76</v>
      </c>
      <c r="T225" s="28" t="s">
        <v>50</v>
      </c>
      <c r="U225" s="28" t="s">
        <v>111</v>
      </c>
      <c r="V225" s="28" t="s">
        <v>52</v>
      </c>
      <c r="W225" s="28" t="s">
        <v>53</v>
      </c>
      <c r="X225" s="28" t="s">
        <v>54</v>
      </c>
      <c r="Y225" s="28" t="s">
        <v>55</v>
      </c>
      <c r="Z225" s="28" t="s">
        <v>56</v>
      </c>
      <c r="AA225" s="28" t="s">
        <v>69</v>
      </c>
      <c r="AB225" s="28" t="s">
        <v>82</v>
      </c>
      <c r="AC225" s="28" t="s">
        <v>182</v>
      </c>
      <c r="AD225" s="28" t="s">
        <v>60</v>
      </c>
      <c r="AE225" s="28">
        <v>5</v>
      </c>
      <c r="AF225" s="28" t="s">
        <v>70</v>
      </c>
      <c r="AG225" s="28"/>
      <c r="AH225" s="28">
        <v>126</v>
      </c>
      <c r="AI225" s="28"/>
      <c r="AJ225" s="28">
        <v>63</v>
      </c>
      <c r="AK225" s="28"/>
      <c r="AL225" s="28">
        <v>63</v>
      </c>
      <c r="AM225" s="28">
        <v>23</v>
      </c>
      <c r="AN225" s="28">
        <v>21</v>
      </c>
      <c r="AO225" s="28">
        <v>16</v>
      </c>
      <c r="AP225" s="28">
        <v>4008</v>
      </c>
    </row>
    <row r="226" spans="1:42">
      <c r="A226" s="28">
        <v>22605</v>
      </c>
      <c r="B226" s="28" t="s">
        <v>887</v>
      </c>
      <c r="C226" s="28" t="s">
        <v>888</v>
      </c>
      <c r="D226" s="28" t="s">
        <v>889</v>
      </c>
      <c r="E226" s="28" t="s">
        <v>91</v>
      </c>
      <c r="F226" s="28">
        <v>1</v>
      </c>
      <c r="G226" s="28" t="s">
        <v>46</v>
      </c>
      <c r="H226" s="28">
        <v>110</v>
      </c>
      <c r="I226" s="28" t="s">
        <v>280</v>
      </c>
      <c r="J226" s="28">
        <v>11003</v>
      </c>
      <c r="K226" s="28" t="s">
        <v>281</v>
      </c>
      <c r="L226" s="36"/>
      <c r="M226" s="28" t="e">
        <f>VLOOKUP(A:A,[1]查询当前所有门店保管帐库存!$A:$E,5,FALSE)</f>
        <v>#N/A</v>
      </c>
      <c r="N226" s="28">
        <v>27.96</v>
      </c>
      <c r="O226" s="28">
        <v>31.3</v>
      </c>
      <c r="P226" s="28">
        <v>31.3</v>
      </c>
      <c r="Q226" s="28"/>
      <c r="R226" s="30">
        <v>0.106709265175719</v>
      </c>
      <c r="S226" s="28" t="s">
        <v>49</v>
      </c>
      <c r="T226" s="28" t="s">
        <v>50</v>
      </c>
      <c r="U226" s="28" t="s">
        <v>77</v>
      </c>
      <c r="V226" s="28" t="s">
        <v>78</v>
      </c>
      <c r="W226" s="28" t="s">
        <v>53</v>
      </c>
      <c r="X226" s="28" t="s">
        <v>54</v>
      </c>
      <c r="Y226" s="28" t="s">
        <v>55</v>
      </c>
      <c r="Z226" s="28" t="s">
        <v>56</v>
      </c>
      <c r="AA226" s="28" t="s">
        <v>69</v>
      </c>
      <c r="AB226" s="28" t="s">
        <v>82</v>
      </c>
      <c r="AC226" s="28" t="s">
        <v>59</v>
      </c>
      <c r="AD226" s="28" t="s">
        <v>60</v>
      </c>
      <c r="AE226" s="28">
        <v>5</v>
      </c>
      <c r="AF226" s="28" t="s">
        <v>70</v>
      </c>
      <c r="AG226" s="28"/>
      <c r="AH226" s="28"/>
      <c r="AI226" s="28"/>
      <c r="AJ226" s="28">
        <v>88</v>
      </c>
      <c r="AK226" s="28"/>
      <c r="AL226" s="28">
        <v>88</v>
      </c>
      <c r="AM226" s="28">
        <v>18</v>
      </c>
      <c r="AN226" s="28">
        <v>44</v>
      </c>
      <c r="AO226" s="28">
        <v>11</v>
      </c>
      <c r="AP226" s="28">
        <v>4008</v>
      </c>
    </row>
    <row r="227" hidden="1" spans="1:42">
      <c r="A227" s="28">
        <v>47242</v>
      </c>
      <c r="B227" s="28" t="s">
        <v>890</v>
      </c>
      <c r="C227" s="28" t="s">
        <v>891</v>
      </c>
      <c r="D227" s="28" t="s">
        <v>892</v>
      </c>
      <c r="E227" s="28" t="s">
        <v>91</v>
      </c>
      <c r="F227" s="28">
        <v>1</v>
      </c>
      <c r="G227" s="28" t="s">
        <v>46</v>
      </c>
      <c r="H227" s="28">
        <v>104</v>
      </c>
      <c r="I227" s="28" t="s">
        <v>265</v>
      </c>
      <c r="J227" s="28">
        <v>10409</v>
      </c>
      <c r="K227" s="28" t="s">
        <v>314</v>
      </c>
      <c r="L227" s="36">
        <v>2</v>
      </c>
      <c r="M227" s="28" t="e">
        <f>VLOOKUP(A:A,[1]查询当前所有门店保管帐库存!$A:$E,5,FALSE)</f>
        <v>#N/A</v>
      </c>
      <c r="N227" s="28">
        <v>21.26</v>
      </c>
      <c r="O227" s="28">
        <v>22.8</v>
      </c>
      <c r="P227" s="28">
        <v>22.8</v>
      </c>
      <c r="Q227" s="28">
        <v>20.5</v>
      </c>
      <c r="R227" s="30">
        <v>0.0675438596491228</v>
      </c>
      <c r="S227" s="28" t="s">
        <v>49</v>
      </c>
      <c r="T227" s="28" t="s">
        <v>50</v>
      </c>
      <c r="U227" s="28" t="s">
        <v>51</v>
      </c>
      <c r="V227" s="28" t="s">
        <v>78</v>
      </c>
      <c r="W227" s="28" t="s">
        <v>79</v>
      </c>
      <c r="X227" s="28" t="s">
        <v>154</v>
      </c>
      <c r="Y227" s="28" t="s">
        <v>55</v>
      </c>
      <c r="Z227" s="28" t="s">
        <v>56</v>
      </c>
      <c r="AA227" s="28" t="s">
        <v>813</v>
      </c>
      <c r="AB227" s="28" t="s">
        <v>58</v>
      </c>
      <c r="AC227" s="28" t="s">
        <v>59</v>
      </c>
      <c r="AD227" s="28" t="s">
        <v>60</v>
      </c>
      <c r="AE227" s="28">
        <v>19656</v>
      </c>
      <c r="AF227" s="28" t="s">
        <v>814</v>
      </c>
      <c r="AG227" s="28"/>
      <c r="AH227" s="28">
        <v>77</v>
      </c>
      <c r="AI227" s="28"/>
      <c r="AJ227" s="28">
        <v>106</v>
      </c>
      <c r="AK227" s="28"/>
      <c r="AL227" s="28">
        <v>106</v>
      </c>
      <c r="AM227" s="28">
        <v>42</v>
      </c>
      <c r="AN227" s="28">
        <v>584.1</v>
      </c>
      <c r="AO227" s="28">
        <v>77</v>
      </c>
      <c r="AP227" s="28">
        <v>4005</v>
      </c>
    </row>
    <row r="228" hidden="1" spans="1:42">
      <c r="A228" s="28">
        <v>43764</v>
      </c>
      <c r="B228" s="28" t="s">
        <v>893</v>
      </c>
      <c r="C228" s="28" t="s">
        <v>894</v>
      </c>
      <c r="D228" s="28" t="s">
        <v>895</v>
      </c>
      <c r="E228" s="28" t="s">
        <v>91</v>
      </c>
      <c r="F228" s="28">
        <v>1</v>
      </c>
      <c r="G228" s="28" t="s">
        <v>46</v>
      </c>
      <c r="H228" s="28">
        <v>108</v>
      </c>
      <c r="I228" s="28" t="s">
        <v>417</v>
      </c>
      <c r="J228" s="28">
        <v>10801</v>
      </c>
      <c r="K228" s="28" t="s">
        <v>896</v>
      </c>
      <c r="L228" s="36">
        <v>2</v>
      </c>
      <c r="M228" s="28" t="e">
        <f>VLOOKUP(A:A,[1]查询当前所有门店保管帐库存!$A:$E,5,FALSE)</f>
        <v>#N/A</v>
      </c>
      <c r="N228" s="28"/>
      <c r="O228" s="28">
        <v>21.93</v>
      </c>
      <c r="P228" s="28">
        <v>28</v>
      </c>
      <c r="Q228" s="28"/>
      <c r="R228" s="30">
        <v>1</v>
      </c>
      <c r="S228" s="28" t="s">
        <v>49</v>
      </c>
      <c r="T228" s="28" t="s">
        <v>50</v>
      </c>
      <c r="U228" s="28" t="s">
        <v>51</v>
      </c>
      <c r="V228" s="28" t="s">
        <v>52</v>
      </c>
      <c r="W228" s="28" t="s">
        <v>53</v>
      </c>
      <c r="X228" s="28" t="s">
        <v>54</v>
      </c>
      <c r="Y228" s="28" t="s">
        <v>55</v>
      </c>
      <c r="Z228" s="28" t="s">
        <v>56</v>
      </c>
      <c r="AA228" s="28" t="s">
        <v>54</v>
      </c>
      <c r="AB228" s="28" t="s">
        <v>82</v>
      </c>
      <c r="AC228" s="28" t="s">
        <v>59</v>
      </c>
      <c r="AD228" s="28" t="s">
        <v>60</v>
      </c>
      <c r="AE228" s="28"/>
      <c r="AF228" s="28" t="s">
        <v>54</v>
      </c>
      <c r="AG228" s="28"/>
      <c r="AH228" s="28">
        <v>3</v>
      </c>
      <c r="AI228" s="28"/>
      <c r="AJ228" s="28">
        <v>0</v>
      </c>
      <c r="AK228" s="28"/>
      <c r="AL228" s="28"/>
      <c r="AM228" s="28"/>
      <c r="AN228" s="28"/>
      <c r="AO228" s="28"/>
      <c r="AP228" s="28">
        <v>4008</v>
      </c>
    </row>
    <row r="229" hidden="1" spans="1:42">
      <c r="A229" s="28">
        <v>77735</v>
      </c>
      <c r="B229" s="28" t="s">
        <v>262</v>
      </c>
      <c r="C229" s="28" t="s">
        <v>897</v>
      </c>
      <c r="D229" s="28" t="s">
        <v>264</v>
      </c>
      <c r="E229" s="28" t="s">
        <v>91</v>
      </c>
      <c r="F229" s="28">
        <v>1</v>
      </c>
      <c r="G229" s="28" t="s">
        <v>46</v>
      </c>
      <c r="H229" s="28">
        <v>104</v>
      </c>
      <c r="I229" s="28" t="s">
        <v>265</v>
      </c>
      <c r="J229" s="28">
        <v>10403</v>
      </c>
      <c r="K229" s="28" t="s">
        <v>266</v>
      </c>
      <c r="L229" s="36">
        <v>2</v>
      </c>
      <c r="M229" s="28" t="e">
        <f>VLOOKUP(A:A,[1]查询当前所有门店保管帐库存!$A:$E,5,FALSE)</f>
        <v>#N/A</v>
      </c>
      <c r="N229" s="28">
        <v>9.18</v>
      </c>
      <c r="O229" s="28">
        <v>26</v>
      </c>
      <c r="P229" s="28">
        <v>26</v>
      </c>
      <c r="Q229" s="28"/>
      <c r="R229" s="30">
        <v>0.646923076923077</v>
      </c>
      <c r="S229" s="28" t="s">
        <v>49</v>
      </c>
      <c r="T229" s="28" t="s">
        <v>50</v>
      </c>
      <c r="U229" s="28" t="s">
        <v>51</v>
      </c>
      <c r="V229" s="28" t="s">
        <v>87</v>
      </c>
      <c r="W229" s="28" t="s">
        <v>53</v>
      </c>
      <c r="X229" s="28" t="s">
        <v>54</v>
      </c>
      <c r="Y229" s="28" t="s">
        <v>55</v>
      </c>
      <c r="Z229" s="28" t="s">
        <v>56</v>
      </c>
      <c r="AA229" s="28" t="s">
        <v>340</v>
      </c>
      <c r="AB229" s="28" t="s">
        <v>82</v>
      </c>
      <c r="AC229" s="28" t="s">
        <v>59</v>
      </c>
      <c r="AD229" s="28" t="s">
        <v>60</v>
      </c>
      <c r="AE229" s="28">
        <v>77771</v>
      </c>
      <c r="AF229" s="28" t="s">
        <v>341</v>
      </c>
      <c r="AG229" s="28"/>
      <c r="AH229" s="28"/>
      <c r="AI229" s="28"/>
      <c r="AJ229" s="28">
        <v>17</v>
      </c>
      <c r="AK229" s="28"/>
      <c r="AL229" s="28">
        <v>17</v>
      </c>
      <c r="AM229" s="28">
        <v>7</v>
      </c>
      <c r="AN229" s="28">
        <v>16</v>
      </c>
      <c r="AO229" s="28">
        <v>11</v>
      </c>
      <c r="AP229" s="28">
        <v>4008</v>
      </c>
    </row>
    <row r="230" hidden="1" spans="1:42">
      <c r="A230" s="28">
        <v>3653</v>
      </c>
      <c r="B230" s="28" t="s">
        <v>898</v>
      </c>
      <c r="C230" s="28" t="s">
        <v>899</v>
      </c>
      <c r="D230" s="28" t="s">
        <v>900</v>
      </c>
      <c r="E230" s="28" t="s">
        <v>91</v>
      </c>
      <c r="F230" s="28">
        <v>1</v>
      </c>
      <c r="G230" s="28" t="s">
        <v>46</v>
      </c>
      <c r="H230" s="28">
        <v>107</v>
      </c>
      <c r="I230" s="28" t="s">
        <v>47</v>
      </c>
      <c r="J230" s="28">
        <v>10702</v>
      </c>
      <c r="K230" s="28" t="s">
        <v>48</v>
      </c>
      <c r="L230" s="36">
        <v>2</v>
      </c>
      <c r="M230" s="28" t="e">
        <f>VLOOKUP(A:A,[1]查询当前所有门店保管帐库存!$A:$E,5,FALSE)</f>
        <v>#N/A</v>
      </c>
      <c r="N230" s="28">
        <v>13</v>
      </c>
      <c r="O230" s="28">
        <v>20</v>
      </c>
      <c r="P230" s="28">
        <v>20</v>
      </c>
      <c r="Q230" s="28"/>
      <c r="R230" s="30">
        <v>0.35</v>
      </c>
      <c r="S230" s="28" t="s">
        <v>49</v>
      </c>
      <c r="T230" s="28" t="s">
        <v>50</v>
      </c>
      <c r="U230" s="28" t="s">
        <v>77</v>
      </c>
      <c r="V230" s="28" t="s">
        <v>52</v>
      </c>
      <c r="W230" s="28" t="s">
        <v>53</v>
      </c>
      <c r="X230" s="28" t="s">
        <v>54</v>
      </c>
      <c r="Y230" s="28" t="s">
        <v>55</v>
      </c>
      <c r="Z230" s="28" t="s">
        <v>68</v>
      </c>
      <c r="AA230" s="28" t="s">
        <v>57</v>
      </c>
      <c r="AB230" s="28" t="s">
        <v>58</v>
      </c>
      <c r="AC230" s="28" t="s">
        <v>59</v>
      </c>
      <c r="AD230" s="28" t="s">
        <v>60</v>
      </c>
      <c r="AE230" s="28">
        <v>70543</v>
      </c>
      <c r="AF230" s="28" t="s">
        <v>356</v>
      </c>
      <c r="AG230" s="28"/>
      <c r="AH230" s="28">
        <v>102</v>
      </c>
      <c r="AI230" s="28"/>
      <c r="AJ230" s="28">
        <v>0</v>
      </c>
      <c r="AK230" s="28"/>
      <c r="AL230" s="28"/>
      <c r="AM230" s="28"/>
      <c r="AN230" s="28"/>
      <c r="AO230" s="28"/>
      <c r="AP230" s="28">
        <v>4005</v>
      </c>
    </row>
    <row r="231" hidden="1" spans="1:42">
      <c r="A231" s="28">
        <v>39233</v>
      </c>
      <c r="B231" s="28" t="s">
        <v>901</v>
      </c>
      <c r="C231" s="28" t="s">
        <v>902</v>
      </c>
      <c r="D231" s="28" t="s">
        <v>903</v>
      </c>
      <c r="E231" s="28" t="s">
        <v>91</v>
      </c>
      <c r="F231" s="28">
        <v>1</v>
      </c>
      <c r="G231" s="28" t="s">
        <v>46</v>
      </c>
      <c r="H231" s="28">
        <v>108</v>
      </c>
      <c r="I231" s="28" t="s">
        <v>417</v>
      </c>
      <c r="J231" s="28">
        <v>10810</v>
      </c>
      <c r="K231" s="28" t="s">
        <v>904</v>
      </c>
      <c r="L231" s="36">
        <v>2</v>
      </c>
      <c r="M231" s="28" t="e">
        <f>VLOOKUP(A:A,[1]查询当前所有门店保管帐库存!$A:$E,5,FALSE)</f>
        <v>#N/A</v>
      </c>
      <c r="N231" s="28">
        <v>10.4</v>
      </c>
      <c r="O231" s="28">
        <v>27.8</v>
      </c>
      <c r="P231" s="28">
        <v>27.8</v>
      </c>
      <c r="Q231" s="28"/>
      <c r="R231" s="30">
        <v>0.625899280575539</v>
      </c>
      <c r="S231" s="28" t="s">
        <v>49</v>
      </c>
      <c r="T231" s="28" t="s">
        <v>50</v>
      </c>
      <c r="U231" s="28" t="s">
        <v>51</v>
      </c>
      <c r="V231" s="28" t="s">
        <v>87</v>
      </c>
      <c r="W231" s="28" t="s">
        <v>53</v>
      </c>
      <c r="X231" s="28" t="s">
        <v>54</v>
      </c>
      <c r="Y231" s="28" t="s">
        <v>55</v>
      </c>
      <c r="Z231" s="28" t="s">
        <v>56</v>
      </c>
      <c r="AA231" s="28" t="s">
        <v>905</v>
      </c>
      <c r="AB231" s="28" t="s">
        <v>82</v>
      </c>
      <c r="AC231" s="28" t="s">
        <v>59</v>
      </c>
      <c r="AD231" s="28" t="s">
        <v>60</v>
      </c>
      <c r="AE231" s="28">
        <v>14366</v>
      </c>
      <c r="AF231" s="28" t="s">
        <v>906</v>
      </c>
      <c r="AG231" s="28"/>
      <c r="AH231" s="28">
        <v>126</v>
      </c>
      <c r="AI231" s="28"/>
      <c r="AJ231" s="28">
        <v>19</v>
      </c>
      <c r="AK231" s="28"/>
      <c r="AL231" s="28">
        <v>19</v>
      </c>
      <c r="AM231" s="28">
        <v>11</v>
      </c>
      <c r="AN231" s="28">
        <v>19</v>
      </c>
      <c r="AO231" s="28">
        <v>9</v>
      </c>
      <c r="AP231" s="28">
        <v>4008</v>
      </c>
    </row>
    <row r="232" spans="1:42">
      <c r="A232" s="28">
        <v>15609</v>
      </c>
      <c r="B232" s="28" t="s">
        <v>907</v>
      </c>
      <c r="C232" s="28" t="s">
        <v>908</v>
      </c>
      <c r="D232" s="28" t="s">
        <v>909</v>
      </c>
      <c r="E232" s="28" t="s">
        <v>45</v>
      </c>
      <c r="F232" s="28">
        <v>1</v>
      </c>
      <c r="G232" s="28" t="s">
        <v>46</v>
      </c>
      <c r="H232" s="28">
        <v>121</v>
      </c>
      <c r="I232" s="28" t="s">
        <v>146</v>
      </c>
      <c r="J232" s="28">
        <v>12102</v>
      </c>
      <c r="K232" s="28" t="s">
        <v>782</v>
      </c>
      <c r="L232" s="36"/>
      <c r="M232" s="28" t="e">
        <f>VLOOKUP(A:A,[1]查询当前所有门店保管帐库存!$A:$E,5,FALSE)</f>
        <v>#N/A</v>
      </c>
      <c r="N232" s="28">
        <v>43.656</v>
      </c>
      <c r="O232" s="28">
        <v>48</v>
      </c>
      <c r="P232" s="28">
        <v>48</v>
      </c>
      <c r="Q232" s="28"/>
      <c r="R232" s="30">
        <v>0.0905</v>
      </c>
      <c r="S232" s="28" t="s">
        <v>49</v>
      </c>
      <c r="T232" s="28" t="s">
        <v>50</v>
      </c>
      <c r="U232" s="28" t="s">
        <v>51</v>
      </c>
      <c r="V232" s="28" t="s">
        <v>78</v>
      </c>
      <c r="W232" s="28" t="s">
        <v>53</v>
      </c>
      <c r="X232" s="28" t="s">
        <v>54</v>
      </c>
      <c r="Y232" s="28" t="s">
        <v>55</v>
      </c>
      <c r="Z232" s="28" t="s">
        <v>68</v>
      </c>
      <c r="AA232" s="28" t="s">
        <v>81</v>
      </c>
      <c r="AB232" s="28" t="s">
        <v>113</v>
      </c>
      <c r="AC232" s="28" t="s">
        <v>59</v>
      </c>
      <c r="AD232" s="28" t="s">
        <v>60</v>
      </c>
      <c r="AE232" s="28">
        <v>606</v>
      </c>
      <c r="AF232" s="28" t="s">
        <v>910</v>
      </c>
      <c r="AG232" s="28"/>
      <c r="AH232" s="28">
        <v>5</v>
      </c>
      <c r="AI232" s="28"/>
      <c r="AJ232" s="28">
        <v>126</v>
      </c>
      <c r="AK232" s="28">
        <v>14</v>
      </c>
      <c r="AL232" s="28">
        <v>112</v>
      </c>
      <c r="AM232" s="28">
        <v>28</v>
      </c>
      <c r="AN232" s="28">
        <v>94</v>
      </c>
      <c r="AO232" s="28">
        <v>13</v>
      </c>
      <c r="AP232" s="28">
        <v>6305</v>
      </c>
    </row>
    <row r="233" hidden="1" spans="1:42">
      <c r="A233" s="28">
        <v>82406</v>
      </c>
      <c r="B233" s="28" t="s">
        <v>911</v>
      </c>
      <c r="C233" s="28" t="s">
        <v>912</v>
      </c>
      <c r="D233" s="28" t="s">
        <v>913</v>
      </c>
      <c r="E233" s="28" t="s">
        <v>91</v>
      </c>
      <c r="F233" s="28">
        <v>1</v>
      </c>
      <c r="G233" s="28" t="s">
        <v>46</v>
      </c>
      <c r="H233" s="28">
        <v>115</v>
      </c>
      <c r="I233" s="28" t="s">
        <v>99</v>
      </c>
      <c r="J233" s="28">
        <v>11502</v>
      </c>
      <c r="K233" s="28" t="s">
        <v>153</v>
      </c>
      <c r="L233" s="36">
        <v>2</v>
      </c>
      <c r="M233" s="28" t="e">
        <f>VLOOKUP(A:A,[1]查询当前所有门店保管帐库存!$A:$E,5,FALSE)</f>
        <v>#N/A</v>
      </c>
      <c r="N233" s="28">
        <v>17.5</v>
      </c>
      <c r="O233" s="28">
        <v>36</v>
      </c>
      <c r="P233" s="28">
        <v>36</v>
      </c>
      <c r="Q233" s="28"/>
      <c r="R233" s="30">
        <v>0.513888888888889</v>
      </c>
      <c r="S233" s="28" t="s">
        <v>49</v>
      </c>
      <c r="T233" s="28" t="s">
        <v>50</v>
      </c>
      <c r="U233" s="28" t="s">
        <v>111</v>
      </c>
      <c r="V233" s="28" t="s">
        <v>87</v>
      </c>
      <c r="W233" s="28" t="s">
        <v>53</v>
      </c>
      <c r="X233" s="28" t="s">
        <v>54</v>
      </c>
      <c r="Y233" s="28" t="s">
        <v>55</v>
      </c>
      <c r="Z233" s="28" t="s">
        <v>56</v>
      </c>
      <c r="AA233" s="28" t="s">
        <v>148</v>
      </c>
      <c r="AB233" s="28" t="s">
        <v>58</v>
      </c>
      <c r="AC233" s="28" t="s">
        <v>59</v>
      </c>
      <c r="AD233" s="28" t="s">
        <v>60</v>
      </c>
      <c r="AE233" s="28">
        <v>21880</v>
      </c>
      <c r="AF233" s="28" t="s">
        <v>302</v>
      </c>
      <c r="AG233" s="28"/>
      <c r="AH233" s="28"/>
      <c r="AI233" s="28"/>
      <c r="AJ233" s="28">
        <v>25</v>
      </c>
      <c r="AK233" s="28"/>
      <c r="AL233" s="28">
        <v>25</v>
      </c>
      <c r="AM233" s="28">
        <v>13</v>
      </c>
      <c r="AN233" s="28">
        <v>46</v>
      </c>
      <c r="AO233" s="28">
        <v>14</v>
      </c>
      <c r="AP233" s="28">
        <v>4005</v>
      </c>
    </row>
    <row r="234" spans="1:42">
      <c r="A234" s="28">
        <v>12026</v>
      </c>
      <c r="B234" s="28" t="s">
        <v>914</v>
      </c>
      <c r="C234" s="28" t="s">
        <v>915</v>
      </c>
      <c r="D234" s="28" t="s">
        <v>916</v>
      </c>
      <c r="E234" s="28" t="s">
        <v>91</v>
      </c>
      <c r="F234" s="28">
        <v>4</v>
      </c>
      <c r="G234" s="28" t="s">
        <v>108</v>
      </c>
      <c r="H234" s="28">
        <v>402</v>
      </c>
      <c r="I234" s="28" t="s">
        <v>285</v>
      </c>
      <c r="J234" s="28">
        <v>40205</v>
      </c>
      <c r="K234" s="28" t="s">
        <v>917</v>
      </c>
      <c r="L234" s="36"/>
      <c r="M234" s="28" t="e">
        <f>VLOOKUP(A:A,[1]查询当前所有门店保管帐库存!$A:$E,5,FALSE)</f>
        <v>#N/A</v>
      </c>
      <c r="N234" s="28">
        <v>59.25</v>
      </c>
      <c r="O234" s="28">
        <v>90</v>
      </c>
      <c r="P234" s="28">
        <v>90</v>
      </c>
      <c r="Q234" s="28"/>
      <c r="R234" s="30">
        <v>0.341666666666667</v>
      </c>
      <c r="S234" s="28" t="s">
        <v>76</v>
      </c>
      <c r="T234" s="28" t="s">
        <v>54</v>
      </c>
      <c r="U234" s="28" t="s">
        <v>111</v>
      </c>
      <c r="V234" s="28" t="s">
        <v>52</v>
      </c>
      <c r="W234" s="28" t="s">
        <v>79</v>
      </c>
      <c r="X234" s="28" t="s">
        <v>54</v>
      </c>
      <c r="Y234" s="28" t="s">
        <v>248</v>
      </c>
      <c r="Z234" s="28" t="s">
        <v>56</v>
      </c>
      <c r="AA234" s="28" t="s">
        <v>69</v>
      </c>
      <c r="AB234" s="28" t="s">
        <v>82</v>
      </c>
      <c r="AC234" s="28" t="s">
        <v>59</v>
      </c>
      <c r="AD234" s="28" t="s">
        <v>60</v>
      </c>
      <c r="AE234" s="28">
        <v>5</v>
      </c>
      <c r="AF234" s="28" t="s">
        <v>70</v>
      </c>
      <c r="AG234" s="28"/>
      <c r="AH234" s="28">
        <v>25</v>
      </c>
      <c r="AI234" s="28"/>
      <c r="AJ234" s="28">
        <v>141.93</v>
      </c>
      <c r="AK234" s="28">
        <v>94</v>
      </c>
      <c r="AL234" s="28">
        <v>47.93</v>
      </c>
      <c r="AM234" s="28">
        <v>13</v>
      </c>
      <c r="AN234" s="28">
        <v>16.38795</v>
      </c>
      <c r="AO234" s="28">
        <v>11</v>
      </c>
      <c r="AP234" s="28">
        <v>4008</v>
      </c>
    </row>
    <row r="235" hidden="1" spans="1:42">
      <c r="A235" s="28">
        <v>43109</v>
      </c>
      <c r="B235" s="28" t="s">
        <v>918</v>
      </c>
      <c r="C235" s="28" t="s">
        <v>919</v>
      </c>
      <c r="D235" s="28" t="s">
        <v>920</v>
      </c>
      <c r="E235" s="28" t="s">
        <v>91</v>
      </c>
      <c r="F235" s="28">
        <v>1</v>
      </c>
      <c r="G235" s="28" t="s">
        <v>46</v>
      </c>
      <c r="H235" s="28">
        <v>104</v>
      </c>
      <c r="I235" s="28" t="s">
        <v>265</v>
      </c>
      <c r="J235" s="28">
        <v>10402</v>
      </c>
      <c r="K235" s="28" t="s">
        <v>921</v>
      </c>
      <c r="L235" s="36">
        <v>2</v>
      </c>
      <c r="M235" s="28" t="e">
        <f>VLOOKUP(A:A,[1]查询当前所有门店保管帐库存!$A:$E,5,FALSE)</f>
        <v>#N/A</v>
      </c>
      <c r="N235" s="28">
        <v>13.2</v>
      </c>
      <c r="O235" s="28">
        <v>18</v>
      </c>
      <c r="P235" s="28">
        <v>18</v>
      </c>
      <c r="Q235" s="28"/>
      <c r="R235" s="30">
        <v>0.266666666666667</v>
      </c>
      <c r="S235" s="28" t="s">
        <v>49</v>
      </c>
      <c r="T235" s="28" t="s">
        <v>50</v>
      </c>
      <c r="U235" s="28" t="s">
        <v>51</v>
      </c>
      <c r="V235" s="28" t="s">
        <v>52</v>
      </c>
      <c r="W235" s="28" t="s">
        <v>53</v>
      </c>
      <c r="X235" s="28" t="s">
        <v>54</v>
      </c>
      <c r="Y235" s="28" t="s">
        <v>55</v>
      </c>
      <c r="Z235" s="28" t="s">
        <v>56</v>
      </c>
      <c r="AA235" s="28" t="s">
        <v>57</v>
      </c>
      <c r="AB235" s="28" t="s">
        <v>58</v>
      </c>
      <c r="AC235" s="28" t="s">
        <v>59</v>
      </c>
      <c r="AD235" s="28" t="s">
        <v>60</v>
      </c>
      <c r="AE235" s="28">
        <v>70543</v>
      </c>
      <c r="AF235" s="28" t="s">
        <v>168</v>
      </c>
      <c r="AG235" s="28"/>
      <c r="AH235" s="28"/>
      <c r="AI235" s="28"/>
      <c r="AJ235" s="28">
        <v>34</v>
      </c>
      <c r="AK235" s="28"/>
      <c r="AL235" s="28">
        <v>34</v>
      </c>
      <c r="AM235" s="28">
        <v>14</v>
      </c>
      <c r="AN235" s="28">
        <v>51</v>
      </c>
      <c r="AO235" s="28">
        <v>10</v>
      </c>
      <c r="AP235" s="28">
        <v>4005</v>
      </c>
    </row>
    <row r="236" spans="1:42">
      <c r="A236" s="28">
        <v>107114</v>
      </c>
      <c r="B236" s="28" t="s">
        <v>922</v>
      </c>
      <c r="C236" s="28" t="s">
        <v>258</v>
      </c>
      <c r="D236" s="28" t="s">
        <v>923</v>
      </c>
      <c r="E236" s="28" t="s">
        <v>45</v>
      </c>
      <c r="F236" s="28">
        <v>2</v>
      </c>
      <c r="G236" s="28" t="s">
        <v>208</v>
      </c>
      <c r="H236" s="28">
        <v>208</v>
      </c>
      <c r="I236" s="28" t="s">
        <v>260</v>
      </c>
      <c r="J236" s="28">
        <v>20827</v>
      </c>
      <c r="K236" s="28" t="s">
        <v>924</v>
      </c>
      <c r="L236" s="36"/>
      <c r="M236" s="28" t="e">
        <f>VLOOKUP(A:A,[1]查询当前所有门店保管帐库存!$A:$E,5,FALSE)</f>
        <v>#N/A</v>
      </c>
      <c r="N236" s="28">
        <v>10.35</v>
      </c>
      <c r="O236" s="28">
        <v>20</v>
      </c>
      <c r="P236" s="28">
        <v>20</v>
      </c>
      <c r="Q236" s="28"/>
      <c r="R236" s="30">
        <v>0.4825</v>
      </c>
      <c r="S236" s="28" t="s">
        <v>49</v>
      </c>
      <c r="T236" s="28" t="s">
        <v>54</v>
      </c>
      <c r="U236" s="28" t="s">
        <v>77</v>
      </c>
      <c r="V236" s="28" t="s">
        <v>87</v>
      </c>
      <c r="W236" s="28" t="s">
        <v>53</v>
      </c>
      <c r="X236" s="28" t="s">
        <v>54</v>
      </c>
      <c r="Y236" s="28" t="s">
        <v>55</v>
      </c>
      <c r="Z236" s="28" t="s">
        <v>56</v>
      </c>
      <c r="AA236" s="28" t="s">
        <v>69</v>
      </c>
      <c r="AB236" s="28" t="s">
        <v>211</v>
      </c>
      <c r="AC236" s="28" t="s">
        <v>59</v>
      </c>
      <c r="AD236" s="28" t="s">
        <v>60</v>
      </c>
      <c r="AE236" s="28">
        <v>5</v>
      </c>
      <c r="AF236" s="28" t="s">
        <v>70</v>
      </c>
      <c r="AG236" s="28"/>
      <c r="AH236" s="28">
        <v>104</v>
      </c>
      <c r="AI236" s="28"/>
      <c r="AJ236" s="28">
        <v>8</v>
      </c>
      <c r="AK236" s="28"/>
      <c r="AL236" s="28">
        <v>8</v>
      </c>
      <c r="AM236" s="28">
        <v>3</v>
      </c>
      <c r="AN236" s="28">
        <v>15</v>
      </c>
      <c r="AO236" s="28">
        <v>4</v>
      </c>
      <c r="AP236" s="28">
        <v>4256</v>
      </c>
    </row>
    <row r="237" spans="1:42">
      <c r="A237" s="28">
        <v>16218</v>
      </c>
      <c r="B237" s="28" t="s">
        <v>925</v>
      </c>
      <c r="C237" s="28" t="s">
        <v>207</v>
      </c>
      <c r="D237" s="28" t="s">
        <v>926</v>
      </c>
      <c r="E237" s="28" t="s">
        <v>160</v>
      </c>
      <c r="F237" s="28">
        <v>1</v>
      </c>
      <c r="G237" s="28" t="s">
        <v>46</v>
      </c>
      <c r="H237" s="28">
        <v>121</v>
      </c>
      <c r="I237" s="28" t="s">
        <v>146</v>
      </c>
      <c r="J237" s="28">
        <v>12118</v>
      </c>
      <c r="K237" s="28" t="s">
        <v>927</v>
      </c>
      <c r="L237" s="36"/>
      <c r="M237" s="28" t="e">
        <f>VLOOKUP(A:A,[1]查询当前所有门店保管帐库存!$A:$E,5,FALSE)</f>
        <v>#N/A</v>
      </c>
      <c r="N237" s="28">
        <v>45</v>
      </c>
      <c r="O237" s="28">
        <v>53.9</v>
      </c>
      <c r="P237" s="28">
        <v>53.9</v>
      </c>
      <c r="Q237" s="28"/>
      <c r="R237" s="30">
        <v>0.165120593692022</v>
      </c>
      <c r="S237" s="28" t="s">
        <v>76</v>
      </c>
      <c r="T237" s="28" t="s">
        <v>50</v>
      </c>
      <c r="U237" s="28" t="s">
        <v>51</v>
      </c>
      <c r="V237" s="28" t="s">
        <v>78</v>
      </c>
      <c r="W237" s="28" t="s">
        <v>53</v>
      </c>
      <c r="X237" s="28" t="s">
        <v>54</v>
      </c>
      <c r="Y237" s="28" t="s">
        <v>55</v>
      </c>
      <c r="Z237" s="28" t="s">
        <v>180</v>
      </c>
      <c r="AA237" s="28" t="s">
        <v>81</v>
      </c>
      <c r="AB237" s="28" t="s">
        <v>58</v>
      </c>
      <c r="AC237" s="28" t="s">
        <v>182</v>
      </c>
      <c r="AD237" s="28" t="s">
        <v>60</v>
      </c>
      <c r="AE237" s="28">
        <v>9978</v>
      </c>
      <c r="AF237" s="28" t="s">
        <v>190</v>
      </c>
      <c r="AG237" s="28"/>
      <c r="AH237" s="28">
        <v>112</v>
      </c>
      <c r="AI237" s="28"/>
      <c r="AJ237" s="28">
        <v>23</v>
      </c>
      <c r="AK237" s="28"/>
      <c r="AL237" s="28">
        <v>23</v>
      </c>
      <c r="AM237" s="28">
        <v>12</v>
      </c>
      <c r="AN237" s="28">
        <v>72</v>
      </c>
      <c r="AO237" s="28">
        <v>25</v>
      </c>
      <c r="AP237" s="28">
        <v>4005</v>
      </c>
    </row>
    <row r="238" spans="1:42">
      <c r="A238" s="28">
        <v>29722</v>
      </c>
      <c r="B238" s="28" t="s">
        <v>928</v>
      </c>
      <c r="C238" s="28" t="s">
        <v>929</v>
      </c>
      <c r="D238" s="28" t="s">
        <v>225</v>
      </c>
      <c r="E238" s="28" t="s">
        <v>91</v>
      </c>
      <c r="F238" s="28">
        <v>4</v>
      </c>
      <c r="G238" s="28" t="s">
        <v>108</v>
      </c>
      <c r="H238" s="28">
        <v>401</v>
      </c>
      <c r="I238" s="28" t="s">
        <v>226</v>
      </c>
      <c r="J238" s="28">
        <v>40109</v>
      </c>
      <c r="K238" s="28" t="s">
        <v>930</v>
      </c>
      <c r="L238" s="36"/>
      <c r="M238" s="28" t="e">
        <f>VLOOKUP(A:A,[1]查询当前所有门店保管帐库存!$A:$E,5,FALSE)</f>
        <v>#N/A</v>
      </c>
      <c r="N238" s="28">
        <v>184.4</v>
      </c>
      <c r="O238" s="28">
        <v>318</v>
      </c>
      <c r="P238" s="28">
        <v>318</v>
      </c>
      <c r="Q238" s="28"/>
      <c r="R238" s="30">
        <v>0.420125786163522</v>
      </c>
      <c r="S238" s="28" t="s">
        <v>76</v>
      </c>
      <c r="T238" s="28" t="s">
        <v>54</v>
      </c>
      <c r="U238" s="28" t="s">
        <v>51</v>
      </c>
      <c r="V238" s="28" t="s">
        <v>87</v>
      </c>
      <c r="W238" s="28" t="s">
        <v>53</v>
      </c>
      <c r="X238" s="28" t="s">
        <v>54</v>
      </c>
      <c r="Y238" s="28" t="s">
        <v>55</v>
      </c>
      <c r="Z238" s="28" t="s">
        <v>56</v>
      </c>
      <c r="AA238" s="28" t="s">
        <v>221</v>
      </c>
      <c r="AB238" s="28" t="s">
        <v>113</v>
      </c>
      <c r="AC238" s="28" t="s">
        <v>59</v>
      </c>
      <c r="AD238" s="28" t="s">
        <v>60</v>
      </c>
      <c r="AE238" s="28">
        <v>15144</v>
      </c>
      <c r="AF238" s="28" t="s">
        <v>229</v>
      </c>
      <c r="AG238" s="28"/>
      <c r="AH238" s="28"/>
      <c r="AI238" s="28"/>
      <c r="AJ238" s="28">
        <v>7</v>
      </c>
      <c r="AK238" s="28">
        <v>1</v>
      </c>
      <c r="AL238" s="28">
        <v>6</v>
      </c>
      <c r="AM238" s="28">
        <v>6</v>
      </c>
      <c r="AN238" s="28">
        <v>1</v>
      </c>
      <c r="AO238" s="28">
        <v>1</v>
      </c>
      <c r="AP238" s="28">
        <v>6305</v>
      </c>
    </row>
    <row r="239" spans="1:42">
      <c r="A239" s="28">
        <v>29782</v>
      </c>
      <c r="B239" s="28" t="s">
        <v>931</v>
      </c>
      <c r="C239" s="28" t="s">
        <v>932</v>
      </c>
      <c r="D239" s="28" t="s">
        <v>832</v>
      </c>
      <c r="E239" s="28" t="s">
        <v>91</v>
      </c>
      <c r="F239" s="28">
        <v>1</v>
      </c>
      <c r="G239" s="28" t="s">
        <v>46</v>
      </c>
      <c r="H239" s="28">
        <v>109</v>
      </c>
      <c r="I239" s="28" t="s">
        <v>187</v>
      </c>
      <c r="J239" s="28">
        <v>10902</v>
      </c>
      <c r="K239" s="28" t="s">
        <v>555</v>
      </c>
      <c r="L239" s="36"/>
      <c r="M239" s="28" t="e">
        <f>VLOOKUP(A:A,[1]查询当前所有门店保管帐库存!$A:$E,5,FALSE)</f>
        <v>#N/A</v>
      </c>
      <c r="N239" s="28">
        <v>17</v>
      </c>
      <c r="O239" s="28">
        <v>21.3</v>
      </c>
      <c r="P239" s="28">
        <v>21.3</v>
      </c>
      <c r="Q239" s="28"/>
      <c r="R239" s="30">
        <v>0.2018779342723</v>
      </c>
      <c r="S239" s="28" t="s">
        <v>49</v>
      </c>
      <c r="T239" s="28" t="s">
        <v>50</v>
      </c>
      <c r="U239" s="28" t="s">
        <v>77</v>
      </c>
      <c r="V239" s="28" t="s">
        <v>52</v>
      </c>
      <c r="W239" s="28" t="s">
        <v>53</v>
      </c>
      <c r="X239" s="28" t="s">
        <v>54</v>
      </c>
      <c r="Y239" s="28" t="s">
        <v>55</v>
      </c>
      <c r="Z239" s="28" t="s">
        <v>56</v>
      </c>
      <c r="AA239" s="28" t="s">
        <v>81</v>
      </c>
      <c r="AB239" s="28" t="s">
        <v>58</v>
      </c>
      <c r="AC239" s="28" t="s">
        <v>59</v>
      </c>
      <c r="AD239" s="28" t="s">
        <v>60</v>
      </c>
      <c r="AE239" s="28">
        <v>9978</v>
      </c>
      <c r="AF239" s="28" t="s">
        <v>190</v>
      </c>
      <c r="AG239" s="28"/>
      <c r="AH239" s="28">
        <v>2</v>
      </c>
      <c r="AI239" s="28"/>
      <c r="AJ239" s="28">
        <v>52</v>
      </c>
      <c r="AK239" s="28"/>
      <c r="AL239" s="28">
        <v>52</v>
      </c>
      <c r="AM239" s="28">
        <v>12</v>
      </c>
      <c r="AN239" s="28">
        <v>43</v>
      </c>
      <c r="AO239" s="28">
        <v>6</v>
      </c>
      <c r="AP239" s="28">
        <v>4005</v>
      </c>
    </row>
    <row r="240" spans="1:42">
      <c r="A240" s="28">
        <v>34489</v>
      </c>
      <c r="B240" s="28" t="s">
        <v>933</v>
      </c>
      <c r="C240" s="28" t="s">
        <v>934</v>
      </c>
      <c r="D240" s="28" t="s">
        <v>935</v>
      </c>
      <c r="E240" s="28" t="s">
        <v>91</v>
      </c>
      <c r="F240" s="28">
        <v>1</v>
      </c>
      <c r="G240" s="28" t="s">
        <v>46</v>
      </c>
      <c r="H240" s="28">
        <v>106</v>
      </c>
      <c r="I240" s="28" t="s">
        <v>65</v>
      </c>
      <c r="J240" s="28">
        <v>10602</v>
      </c>
      <c r="K240" s="28" t="s">
        <v>66</v>
      </c>
      <c r="L240" s="36"/>
      <c r="M240" s="28">
        <f>VLOOKUP(A:A,[1]查询当前所有门店保管帐库存!$A:$E,5,FALSE)</f>
        <v>3</v>
      </c>
      <c r="N240" s="28">
        <v>20.48</v>
      </c>
      <c r="O240" s="28">
        <v>25.6</v>
      </c>
      <c r="P240" s="28">
        <v>25.6</v>
      </c>
      <c r="Q240" s="28"/>
      <c r="R240" s="30">
        <v>0.2</v>
      </c>
      <c r="S240" s="28" t="s">
        <v>49</v>
      </c>
      <c r="T240" s="28" t="s">
        <v>67</v>
      </c>
      <c r="U240" s="28" t="s">
        <v>51</v>
      </c>
      <c r="V240" s="28" t="s">
        <v>78</v>
      </c>
      <c r="W240" s="28" t="s">
        <v>79</v>
      </c>
      <c r="X240" s="28" t="s">
        <v>154</v>
      </c>
      <c r="Y240" s="28" t="s">
        <v>55</v>
      </c>
      <c r="Z240" s="28" t="s">
        <v>180</v>
      </c>
      <c r="AA240" s="28" t="s">
        <v>81</v>
      </c>
      <c r="AB240" s="28" t="s">
        <v>58</v>
      </c>
      <c r="AC240" s="28" t="s">
        <v>59</v>
      </c>
      <c r="AD240" s="28" t="s">
        <v>60</v>
      </c>
      <c r="AE240" s="28">
        <v>18036</v>
      </c>
      <c r="AF240" s="28" t="s">
        <v>163</v>
      </c>
      <c r="AG240" s="28"/>
      <c r="AH240" s="28"/>
      <c r="AI240" s="28"/>
      <c r="AJ240" s="28">
        <v>212</v>
      </c>
      <c r="AK240" s="28">
        <v>42</v>
      </c>
      <c r="AL240" s="28">
        <v>170</v>
      </c>
      <c r="AM240" s="28">
        <v>72</v>
      </c>
      <c r="AN240" s="28">
        <v>275</v>
      </c>
      <c r="AO240" s="28">
        <v>65</v>
      </c>
      <c r="AP240" s="28">
        <v>4005</v>
      </c>
    </row>
    <row r="241" hidden="1" spans="1:42">
      <c r="A241" s="28">
        <v>99293</v>
      </c>
      <c r="B241" s="28" t="s">
        <v>936</v>
      </c>
      <c r="C241" s="28" t="s">
        <v>177</v>
      </c>
      <c r="D241" s="28" t="s">
        <v>937</v>
      </c>
      <c r="E241" s="28" t="s">
        <v>45</v>
      </c>
      <c r="F241" s="28">
        <v>2</v>
      </c>
      <c r="G241" s="28" t="s">
        <v>208</v>
      </c>
      <c r="H241" s="28">
        <v>208</v>
      </c>
      <c r="I241" s="28" t="s">
        <v>260</v>
      </c>
      <c r="J241" s="28">
        <v>20817</v>
      </c>
      <c r="K241" s="28" t="s">
        <v>938</v>
      </c>
      <c r="L241" s="36">
        <v>2</v>
      </c>
      <c r="M241" s="28" t="e">
        <f>VLOOKUP(A:A,[1]查询当前所有门店保管帐库存!$A:$E,5,FALSE)</f>
        <v>#N/A</v>
      </c>
      <c r="N241" s="28">
        <v>15.8</v>
      </c>
      <c r="O241" s="28">
        <v>38.8</v>
      </c>
      <c r="P241" s="28">
        <v>38.8</v>
      </c>
      <c r="Q241" s="28"/>
      <c r="R241" s="30">
        <v>0.592783505154639</v>
      </c>
      <c r="S241" s="28" t="s">
        <v>54</v>
      </c>
      <c r="T241" s="28" t="s">
        <v>54</v>
      </c>
      <c r="U241" s="28" t="s">
        <v>111</v>
      </c>
      <c r="V241" s="28" t="s">
        <v>87</v>
      </c>
      <c r="W241" s="28" t="s">
        <v>54</v>
      </c>
      <c r="X241" s="28" t="s">
        <v>54</v>
      </c>
      <c r="Y241" s="28" t="s">
        <v>54</v>
      </c>
      <c r="Z241" s="28" t="s">
        <v>54</v>
      </c>
      <c r="AA241" s="28" t="s">
        <v>54</v>
      </c>
      <c r="AB241" s="28" t="s">
        <v>54</v>
      </c>
      <c r="AC241" s="28" t="s">
        <v>54</v>
      </c>
      <c r="AD241" s="28" t="s">
        <v>54</v>
      </c>
      <c r="AE241" s="28">
        <v>5</v>
      </c>
      <c r="AF241" s="28" t="s">
        <v>70</v>
      </c>
      <c r="AG241" s="28"/>
      <c r="AH241" s="28">
        <v>104</v>
      </c>
      <c r="AI241" s="28"/>
      <c r="AJ241" s="28">
        <v>0</v>
      </c>
      <c r="AK241" s="28"/>
      <c r="AL241" s="28"/>
      <c r="AM241" s="28"/>
      <c r="AN241" s="28">
        <v>69</v>
      </c>
      <c r="AO241" s="28">
        <v>1</v>
      </c>
      <c r="AP241" s="28"/>
    </row>
    <row r="242" spans="1:42">
      <c r="A242" s="28">
        <v>47118</v>
      </c>
      <c r="B242" s="28" t="s">
        <v>939</v>
      </c>
      <c r="C242" s="28" t="s">
        <v>940</v>
      </c>
      <c r="D242" s="28" t="s">
        <v>941</v>
      </c>
      <c r="E242" s="28" t="s">
        <v>45</v>
      </c>
      <c r="F242" s="28">
        <v>1</v>
      </c>
      <c r="G242" s="28" t="s">
        <v>46</v>
      </c>
      <c r="H242" s="28">
        <v>107</v>
      </c>
      <c r="I242" s="28" t="s">
        <v>47</v>
      </c>
      <c r="J242" s="28">
        <v>10703</v>
      </c>
      <c r="K242" s="28" t="s">
        <v>812</v>
      </c>
      <c r="L242" s="36"/>
      <c r="M242" s="28" t="e">
        <f>VLOOKUP(A:A,[1]查询当前所有门店保管帐库存!$A:$E,5,FALSE)</f>
        <v>#N/A</v>
      </c>
      <c r="N242" s="28">
        <v>7</v>
      </c>
      <c r="O242" s="28">
        <v>7.5</v>
      </c>
      <c r="P242" s="28">
        <v>7.5</v>
      </c>
      <c r="Q242" s="28"/>
      <c r="R242" s="30">
        <v>0.0666666666666667</v>
      </c>
      <c r="S242" s="28" t="s">
        <v>49</v>
      </c>
      <c r="T242" s="28" t="s">
        <v>50</v>
      </c>
      <c r="U242" s="28" t="s">
        <v>77</v>
      </c>
      <c r="V242" s="28" t="s">
        <v>78</v>
      </c>
      <c r="W242" s="28" t="s">
        <v>79</v>
      </c>
      <c r="X242" s="28" t="s">
        <v>54</v>
      </c>
      <c r="Y242" s="28" t="s">
        <v>55</v>
      </c>
      <c r="Z242" s="28" t="s">
        <v>56</v>
      </c>
      <c r="AA242" s="28" t="s">
        <v>81</v>
      </c>
      <c r="AB242" s="28" t="s">
        <v>82</v>
      </c>
      <c r="AC242" s="28" t="s">
        <v>59</v>
      </c>
      <c r="AD242" s="28" t="s">
        <v>60</v>
      </c>
      <c r="AE242" s="28">
        <v>5629</v>
      </c>
      <c r="AF242" s="28" t="s">
        <v>149</v>
      </c>
      <c r="AG242" s="28"/>
      <c r="AH242" s="28">
        <v>2</v>
      </c>
      <c r="AI242" s="28"/>
      <c r="AJ242" s="28">
        <v>101</v>
      </c>
      <c r="AK242" s="28">
        <v>36</v>
      </c>
      <c r="AL242" s="28">
        <v>65</v>
      </c>
      <c r="AM242" s="28">
        <v>13</v>
      </c>
      <c r="AN242" s="28">
        <v>51</v>
      </c>
      <c r="AO242" s="28">
        <v>7</v>
      </c>
      <c r="AP242" s="28">
        <v>4008</v>
      </c>
    </row>
    <row r="243" hidden="1" spans="1:42">
      <c r="A243" s="28">
        <v>75435</v>
      </c>
      <c r="B243" s="28" t="s">
        <v>942</v>
      </c>
      <c r="C243" s="28" t="s">
        <v>943</v>
      </c>
      <c r="D243" s="28" t="s">
        <v>944</v>
      </c>
      <c r="E243" s="28" t="s">
        <v>91</v>
      </c>
      <c r="F243" s="28">
        <v>1</v>
      </c>
      <c r="G243" s="28" t="s">
        <v>46</v>
      </c>
      <c r="H243" s="28">
        <v>104</v>
      </c>
      <c r="I243" s="28" t="s">
        <v>265</v>
      </c>
      <c r="J243" s="28">
        <v>10407</v>
      </c>
      <c r="K243" s="28" t="s">
        <v>376</v>
      </c>
      <c r="L243" s="36">
        <v>2</v>
      </c>
      <c r="M243" s="28" t="e">
        <f>VLOOKUP(A:A,[1]查询当前所有门店保管帐库存!$A:$E,5,FALSE)</f>
        <v>#N/A</v>
      </c>
      <c r="N243" s="28">
        <v>15</v>
      </c>
      <c r="O243" s="28">
        <v>25</v>
      </c>
      <c r="P243" s="28">
        <v>25</v>
      </c>
      <c r="Q243" s="28"/>
      <c r="R243" s="30">
        <v>0.4</v>
      </c>
      <c r="S243" s="28" t="s">
        <v>49</v>
      </c>
      <c r="T243" s="28" t="s">
        <v>50</v>
      </c>
      <c r="U243" s="28" t="s">
        <v>51</v>
      </c>
      <c r="V243" s="28" t="s">
        <v>52</v>
      </c>
      <c r="W243" s="28" t="s">
        <v>53</v>
      </c>
      <c r="X243" s="28" t="s">
        <v>54</v>
      </c>
      <c r="Y243" s="28" t="s">
        <v>55</v>
      </c>
      <c r="Z243" s="28" t="s">
        <v>56</v>
      </c>
      <c r="AA243" s="28" t="s">
        <v>112</v>
      </c>
      <c r="AB243" s="28" t="s">
        <v>82</v>
      </c>
      <c r="AC243" s="28" t="s">
        <v>59</v>
      </c>
      <c r="AD243" s="28" t="s">
        <v>60</v>
      </c>
      <c r="AE243" s="28">
        <v>70958</v>
      </c>
      <c r="AF243" s="28" t="s">
        <v>945</v>
      </c>
      <c r="AG243" s="28"/>
      <c r="AH243" s="28">
        <v>2</v>
      </c>
      <c r="AI243" s="28"/>
      <c r="AJ243" s="28">
        <v>2</v>
      </c>
      <c r="AK243" s="28"/>
      <c r="AL243" s="28">
        <v>2</v>
      </c>
      <c r="AM243" s="28">
        <v>2</v>
      </c>
      <c r="AN243" s="28"/>
      <c r="AO243" s="28"/>
      <c r="AP243" s="28">
        <v>4008</v>
      </c>
    </row>
    <row r="244" spans="1:42">
      <c r="A244" s="28">
        <v>35736</v>
      </c>
      <c r="B244" s="28" t="s">
        <v>946</v>
      </c>
      <c r="C244" s="28" t="s">
        <v>947</v>
      </c>
      <c r="D244" s="28" t="s">
        <v>948</v>
      </c>
      <c r="E244" s="28" t="s">
        <v>270</v>
      </c>
      <c r="F244" s="28">
        <v>1</v>
      </c>
      <c r="G244" s="28" t="s">
        <v>46</v>
      </c>
      <c r="H244" s="28">
        <v>107</v>
      </c>
      <c r="I244" s="28" t="s">
        <v>47</v>
      </c>
      <c r="J244" s="28">
        <v>10707</v>
      </c>
      <c r="K244" s="28" t="s">
        <v>461</v>
      </c>
      <c r="L244" s="36"/>
      <c r="M244" s="28" t="e">
        <f>VLOOKUP(A:A,[1]查询当前所有门店保管帐库存!$A:$E,5,FALSE)</f>
        <v>#N/A</v>
      </c>
      <c r="N244" s="28">
        <v>26.8</v>
      </c>
      <c r="O244" s="28">
        <v>33.6</v>
      </c>
      <c r="P244" s="28">
        <v>33.6</v>
      </c>
      <c r="Q244" s="28"/>
      <c r="R244" s="30">
        <v>0.202380952380952</v>
      </c>
      <c r="S244" s="28" t="s">
        <v>49</v>
      </c>
      <c r="T244" s="28" t="s">
        <v>50</v>
      </c>
      <c r="U244" s="28" t="s">
        <v>111</v>
      </c>
      <c r="V244" s="28" t="s">
        <v>52</v>
      </c>
      <c r="W244" s="28" t="s">
        <v>53</v>
      </c>
      <c r="X244" s="28" t="s">
        <v>54</v>
      </c>
      <c r="Y244" s="28" t="s">
        <v>55</v>
      </c>
      <c r="Z244" s="28" t="s">
        <v>56</v>
      </c>
      <c r="AA244" s="28" t="s">
        <v>81</v>
      </c>
      <c r="AB244" s="28" t="s">
        <v>58</v>
      </c>
      <c r="AC244" s="28" t="s">
        <v>59</v>
      </c>
      <c r="AD244" s="28" t="s">
        <v>60</v>
      </c>
      <c r="AE244" s="28">
        <v>9978</v>
      </c>
      <c r="AF244" s="28" t="s">
        <v>190</v>
      </c>
      <c r="AG244" s="28"/>
      <c r="AH244" s="28"/>
      <c r="AI244" s="28"/>
      <c r="AJ244" s="28">
        <v>22</v>
      </c>
      <c r="AK244" s="28"/>
      <c r="AL244" s="28">
        <v>22</v>
      </c>
      <c r="AM244" s="28">
        <v>13</v>
      </c>
      <c r="AN244" s="28">
        <v>77</v>
      </c>
      <c r="AO244" s="28">
        <v>16</v>
      </c>
      <c r="AP244" s="28">
        <v>4005</v>
      </c>
    </row>
    <row r="245" spans="1:42">
      <c r="A245" s="28">
        <v>46675</v>
      </c>
      <c r="B245" s="28" t="s">
        <v>949</v>
      </c>
      <c r="C245" s="28" t="s">
        <v>529</v>
      </c>
      <c r="D245" s="28" t="s">
        <v>950</v>
      </c>
      <c r="E245" s="28" t="s">
        <v>160</v>
      </c>
      <c r="F245" s="28">
        <v>7</v>
      </c>
      <c r="G245" s="28" t="s">
        <v>198</v>
      </c>
      <c r="H245" s="28">
        <v>705</v>
      </c>
      <c r="I245" s="28" t="s">
        <v>199</v>
      </c>
      <c r="J245" s="28">
        <v>70502</v>
      </c>
      <c r="K245" s="28" t="s">
        <v>527</v>
      </c>
      <c r="L245" s="36"/>
      <c r="M245" s="28" t="e">
        <f>VLOOKUP(A:A,[1]查询当前所有门店保管帐库存!$A:$E,5,FALSE)</f>
        <v>#N/A</v>
      </c>
      <c r="N245" s="28">
        <v>181.28</v>
      </c>
      <c r="O245" s="28">
        <v>228</v>
      </c>
      <c r="P245" s="28">
        <v>228</v>
      </c>
      <c r="Q245" s="28"/>
      <c r="R245" s="30">
        <v>0.204912280701754</v>
      </c>
      <c r="S245" s="28" t="s">
        <v>76</v>
      </c>
      <c r="T245" s="28" t="s">
        <v>54</v>
      </c>
      <c r="U245" s="28" t="s">
        <v>51</v>
      </c>
      <c r="V245" s="28" t="s">
        <v>52</v>
      </c>
      <c r="W245" s="28" t="s">
        <v>53</v>
      </c>
      <c r="X245" s="28" t="s">
        <v>54</v>
      </c>
      <c r="Y245" s="28" t="s">
        <v>55</v>
      </c>
      <c r="Z245" s="28" t="s">
        <v>127</v>
      </c>
      <c r="AA245" s="28" t="s">
        <v>54</v>
      </c>
      <c r="AB245" s="28" t="s">
        <v>113</v>
      </c>
      <c r="AC245" s="28" t="s">
        <v>59</v>
      </c>
      <c r="AD245" s="28" t="s">
        <v>60</v>
      </c>
      <c r="AE245" s="28">
        <v>99</v>
      </c>
      <c r="AF245" s="28" t="s">
        <v>201</v>
      </c>
      <c r="AG245" s="28"/>
      <c r="AH245" s="28">
        <v>77</v>
      </c>
      <c r="AI245" s="28"/>
      <c r="AJ245" s="28">
        <v>0</v>
      </c>
      <c r="AK245" s="28"/>
      <c r="AL245" s="28"/>
      <c r="AM245" s="28"/>
      <c r="AN245" s="28"/>
      <c r="AO245" s="28"/>
      <c r="AP245" s="28">
        <v>6305</v>
      </c>
    </row>
    <row r="246" spans="1:42">
      <c r="A246" s="28">
        <v>40011</v>
      </c>
      <c r="B246" s="28" t="s">
        <v>951</v>
      </c>
      <c r="C246" s="28" t="s">
        <v>103</v>
      </c>
      <c r="D246" s="28" t="s">
        <v>950</v>
      </c>
      <c r="E246" s="28" t="s">
        <v>91</v>
      </c>
      <c r="F246" s="28">
        <v>7</v>
      </c>
      <c r="G246" s="28" t="s">
        <v>198</v>
      </c>
      <c r="H246" s="28">
        <v>705</v>
      </c>
      <c r="I246" s="28" t="s">
        <v>199</v>
      </c>
      <c r="J246" s="28">
        <v>70501</v>
      </c>
      <c r="K246" s="28" t="s">
        <v>200</v>
      </c>
      <c r="L246" s="36"/>
      <c r="M246" s="28" t="e">
        <f>VLOOKUP(A:A,[1]查询当前所有门店保管帐库存!$A:$E,5,FALSE)</f>
        <v>#N/A</v>
      </c>
      <c r="N246" s="28">
        <v>152.44</v>
      </c>
      <c r="O246" s="28">
        <v>185</v>
      </c>
      <c r="P246" s="28">
        <v>185</v>
      </c>
      <c r="Q246" s="28"/>
      <c r="R246" s="30">
        <v>0.176</v>
      </c>
      <c r="S246" s="28" t="s">
        <v>76</v>
      </c>
      <c r="T246" s="28" t="s">
        <v>54</v>
      </c>
      <c r="U246" s="28" t="s">
        <v>51</v>
      </c>
      <c r="V246" s="28" t="s">
        <v>78</v>
      </c>
      <c r="W246" s="28" t="s">
        <v>53</v>
      </c>
      <c r="X246" s="28" t="s">
        <v>54</v>
      </c>
      <c r="Y246" s="28" t="s">
        <v>55</v>
      </c>
      <c r="Z246" s="28" t="s">
        <v>127</v>
      </c>
      <c r="AA246" s="28" t="s">
        <v>54</v>
      </c>
      <c r="AB246" s="28" t="s">
        <v>113</v>
      </c>
      <c r="AC246" s="28" t="s">
        <v>59</v>
      </c>
      <c r="AD246" s="28" t="s">
        <v>60</v>
      </c>
      <c r="AE246" s="28">
        <v>99</v>
      </c>
      <c r="AF246" s="28" t="s">
        <v>201</v>
      </c>
      <c r="AG246" s="28"/>
      <c r="AH246" s="28">
        <v>77</v>
      </c>
      <c r="AI246" s="28"/>
      <c r="AJ246" s="28">
        <v>0</v>
      </c>
      <c r="AK246" s="28"/>
      <c r="AL246" s="28"/>
      <c r="AM246" s="28"/>
      <c r="AN246" s="28">
        <v>1</v>
      </c>
      <c r="AO246" s="28">
        <v>1</v>
      </c>
      <c r="AP246" s="28">
        <v>6305</v>
      </c>
    </row>
    <row r="247" hidden="1" spans="1:42">
      <c r="A247" s="28">
        <v>55334</v>
      </c>
      <c r="B247" s="28" t="s">
        <v>952</v>
      </c>
      <c r="C247" s="28" t="s">
        <v>953</v>
      </c>
      <c r="D247" s="28" t="s">
        <v>954</v>
      </c>
      <c r="E247" s="28" t="s">
        <v>91</v>
      </c>
      <c r="F247" s="28">
        <v>1</v>
      </c>
      <c r="G247" s="28" t="s">
        <v>46</v>
      </c>
      <c r="H247" s="28">
        <v>107</v>
      </c>
      <c r="I247" s="28" t="s">
        <v>47</v>
      </c>
      <c r="J247" s="28">
        <v>10703</v>
      </c>
      <c r="K247" s="28" t="s">
        <v>812</v>
      </c>
      <c r="L247" s="36">
        <v>2</v>
      </c>
      <c r="M247" s="28" t="e">
        <f>VLOOKUP(A:A,[1]查询当前所有门店保管帐库存!$A:$E,5,FALSE)</f>
        <v>#N/A</v>
      </c>
      <c r="N247" s="28">
        <v>34.5</v>
      </c>
      <c r="O247" s="28">
        <v>36.5</v>
      </c>
      <c r="P247" s="28">
        <v>36.5</v>
      </c>
      <c r="Q247" s="28"/>
      <c r="R247" s="30">
        <v>0.0547945205479452</v>
      </c>
      <c r="S247" s="28" t="s">
        <v>54</v>
      </c>
      <c r="T247" s="28" t="s">
        <v>54</v>
      </c>
      <c r="U247" s="28" t="s">
        <v>51</v>
      </c>
      <c r="V247" s="28" t="s">
        <v>78</v>
      </c>
      <c r="W247" s="28" t="s">
        <v>54</v>
      </c>
      <c r="X247" s="28" t="s">
        <v>54</v>
      </c>
      <c r="Y247" s="28" t="s">
        <v>54</v>
      </c>
      <c r="Z247" s="28" t="s">
        <v>54</v>
      </c>
      <c r="AA247" s="28" t="s">
        <v>54</v>
      </c>
      <c r="AB247" s="28" t="s">
        <v>54</v>
      </c>
      <c r="AC247" s="28" t="s">
        <v>54</v>
      </c>
      <c r="AD247" s="28" t="s">
        <v>54</v>
      </c>
      <c r="AE247" s="28">
        <v>5629</v>
      </c>
      <c r="AF247" s="28" t="s">
        <v>149</v>
      </c>
      <c r="AG247" s="28"/>
      <c r="AH247" s="28">
        <v>104</v>
      </c>
      <c r="AI247" s="28"/>
      <c r="AJ247" s="28">
        <v>0</v>
      </c>
      <c r="AK247" s="28"/>
      <c r="AL247" s="28"/>
      <c r="AM247" s="28"/>
      <c r="AN247" s="28">
        <v>5</v>
      </c>
      <c r="AO247" s="28">
        <v>1</v>
      </c>
      <c r="AP247" s="28"/>
    </row>
    <row r="248" spans="1:42">
      <c r="A248" s="28">
        <v>31084</v>
      </c>
      <c r="B248" s="28" t="s">
        <v>955</v>
      </c>
      <c r="C248" s="28" t="s">
        <v>956</v>
      </c>
      <c r="D248" s="28" t="s">
        <v>858</v>
      </c>
      <c r="E248" s="28" t="s">
        <v>160</v>
      </c>
      <c r="F248" s="28">
        <v>4</v>
      </c>
      <c r="G248" s="28" t="s">
        <v>108</v>
      </c>
      <c r="H248" s="28">
        <v>401</v>
      </c>
      <c r="I248" s="28" t="s">
        <v>226</v>
      </c>
      <c r="J248" s="28">
        <v>40117</v>
      </c>
      <c r="K248" s="28" t="s">
        <v>957</v>
      </c>
      <c r="L248" s="36"/>
      <c r="M248" s="28" t="e">
        <f>VLOOKUP(A:A,[1]查询当前所有门店保管帐库存!$A:$E,5,FALSE)</f>
        <v>#N/A</v>
      </c>
      <c r="N248" s="28">
        <v>25.35</v>
      </c>
      <c r="O248" s="28">
        <v>39</v>
      </c>
      <c r="P248" s="28">
        <v>39</v>
      </c>
      <c r="Q248" s="28"/>
      <c r="R248" s="30">
        <v>0.35</v>
      </c>
      <c r="S248" s="28" t="s">
        <v>76</v>
      </c>
      <c r="T248" s="28" t="s">
        <v>54</v>
      </c>
      <c r="U248" s="28" t="s">
        <v>77</v>
      </c>
      <c r="V248" s="28" t="s">
        <v>52</v>
      </c>
      <c r="W248" s="28" t="s">
        <v>53</v>
      </c>
      <c r="X248" s="28" t="s">
        <v>54</v>
      </c>
      <c r="Y248" s="28" t="s">
        <v>55</v>
      </c>
      <c r="Z248" s="28" t="s">
        <v>127</v>
      </c>
      <c r="AA248" s="28" t="s">
        <v>221</v>
      </c>
      <c r="AB248" s="28" t="s">
        <v>113</v>
      </c>
      <c r="AC248" s="28" t="s">
        <v>59</v>
      </c>
      <c r="AD248" s="28" t="s">
        <v>60</v>
      </c>
      <c r="AE248" s="28">
        <v>13700</v>
      </c>
      <c r="AF248" s="28" t="s">
        <v>222</v>
      </c>
      <c r="AG248" s="28"/>
      <c r="AH248" s="28"/>
      <c r="AI248" s="28"/>
      <c r="AJ248" s="28">
        <v>27</v>
      </c>
      <c r="AK248" s="28">
        <v>4</v>
      </c>
      <c r="AL248" s="28">
        <v>23</v>
      </c>
      <c r="AM248" s="28">
        <v>15</v>
      </c>
      <c r="AN248" s="28">
        <v>6</v>
      </c>
      <c r="AO248" s="28">
        <v>6</v>
      </c>
      <c r="AP248" s="28">
        <v>6305</v>
      </c>
    </row>
    <row r="249" spans="1:42">
      <c r="A249" s="28">
        <v>31085</v>
      </c>
      <c r="B249" s="39" t="s">
        <v>958</v>
      </c>
      <c r="C249" s="28" t="s">
        <v>959</v>
      </c>
      <c r="D249" s="28" t="s">
        <v>858</v>
      </c>
      <c r="E249" s="28" t="s">
        <v>160</v>
      </c>
      <c r="F249" s="28">
        <v>4</v>
      </c>
      <c r="G249" s="28" t="s">
        <v>108</v>
      </c>
      <c r="H249" s="28">
        <v>401</v>
      </c>
      <c r="I249" s="28" t="s">
        <v>226</v>
      </c>
      <c r="J249" s="28">
        <v>40117</v>
      </c>
      <c r="K249" s="28" t="s">
        <v>957</v>
      </c>
      <c r="L249" s="36"/>
      <c r="M249" s="28" t="e">
        <f>VLOOKUP(A:A,[1]查询当前所有门店保管帐库存!$A:$E,5,FALSE)</f>
        <v>#N/A</v>
      </c>
      <c r="N249" s="28">
        <v>32.35</v>
      </c>
      <c r="O249" s="28">
        <v>50</v>
      </c>
      <c r="P249" s="28">
        <v>50</v>
      </c>
      <c r="Q249" s="28"/>
      <c r="R249" s="30">
        <v>0.353</v>
      </c>
      <c r="S249" s="28" t="s">
        <v>76</v>
      </c>
      <c r="T249" s="28" t="s">
        <v>54</v>
      </c>
      <c r="U249" s="28" t="s">
        <v>51</v>
      </c>
      <c r="V249" s="28" t="s">
        <v>52</v>
      </c>
      <c r="W249" s="28" t="s">
        <v>53</v>
      </c>
      <c r="X249" s="28" t="s">
        <v>54</v>
      </c>
      <c r="Y249" s="28" t="s">
        <v>55</v>
      </c>
      <c r="Z249" s="28" t="s">
        <v>127</v>
      </c>
      <c r="AA249" s="28" t="s">
        <v>221</v>
      </c>
      <c r="AB249" s="28" t="s">
        <v>113</v>
      </c>
      <c r="AC249" s="28" t="s">
        <v>59</v>
      </c>
      <c r="AD249" s="28" t="s">
        <v>60</v>
      </c>
      <c r="AE249" s="28">
        <v>13700</v>
      </c>
      <c r="AF249" s="28" t="s">
        <v>222</v>
      </c>
      <c r="AG249" s="28"/>
      <c r="AH249" s="28"/>
      <c r="AI249" s="28"/>
      <c r="AJ249" s="28">
        <v>25</v>
      </c>
      <c r="AK249" s="28">
        <v>6</v>
      </c>
      <c r="AL249" s="28">
        <v>19</v>
      </c>
      <c r="AM249" s="28">
        <v>14</v>
      </c>
      <c r="AN249" s="28">
        <v>13</v>
      </c>
      <c r="AO249" s="28">
        <v>4</v>
      </c>
      <c r="AP249" s="28">
        <v>6305</v>
      </c>
    </row>
    <row r="250" spans="1:42">
      <c r="A250" s="28">
        <v>31090</v>
      </c>
      <c r="B250" s="28" t="s">
        <v>960</v>
      </c>
      <c r="C250" s="28" t="s">
        <v>961</v>
      </c>
      <c r="D250" s="28" t="s">
        <v>858</v>
      </c>
      <c r="E250" s="28" t="s">
        <v>962</v>
      </c>
      <c r="F250" s="28">
        <v>4</v>
      </c>
      <c r="G250" s="28" t="s">
        <v>108</v>
      </c>
      <c r="H250" s="28">
        <v>401</v>
      </c>
      <c r="I250" s="28" t="s">
        <v>226</v>
      </c>
      <c r="J250" s="28">
        <v>40105</v>
      </c>
      <c r="K250" s="28" t="s">
        <v>963</v>
      </c>
      <c r="L250" s="36"/>
      <c r="M250" s="28" t="e">
        <f>VLOOKUP(A:A,[1]查询当前所有门店保管帐库存!$A:$E,5,FALSE)</f>
        <v>#N/A</v>
      </c>
      <c r="N250" s="28">
        <v>464.94</v>
      </c>
      <c r="O250" s="28">
        <v>655</v>
      </c>
      <c r="P250" s="28">
        <v>655</v>
      </c>
      <c r="Q250" s="28"/>
      <c r="R250" s="30">
        <v>0.290167938931298</v>
      </c>
      <c r="S250" s="28" t="s">
        <v>76</v>
      </c>
      <c r="T250" s="28" t="s">
        <v>54</v>
      </c>
      <c r="U250" s="28" t="s">
        <v>51</v>
      </c>
      <c r="V250" s="28" t="s">
        <v>52</v>
      </c>
      <c r="W250" s="28" t="s">
        <v>53</v>
      </c>
      <c r="X250" s="28" t="s">
        <v>54</v>
      </c>
      <c r="Y250" s="28" t="s">
        <v>55</v>
      </c>
      <c r="Z250" s="28" t="s">
        <v>127</v>
      </c>
      <c r="AA250" s="28" t="s">
        <v>221</v>
      </c>
      <c r="AB250" s="28" t="s">
        <v>113</v>
      </c>
      <c r="AC250" s="28" t="s">
        <v>59</v>
      </c>
      <c r="AD250" s="28" t="s">
        <v>60</v>
      </c>
      <c r="AE250" s="28">
        <v>13700</v>
      </c>
      <c r="AF250" s="28" t="s">
        <v>222</v>
      </c>
      <c r="AG250" s="28"/>
      <c r="AH250" s="28"/>
      <c r="AI250" s="28"/>
      <c r="AJ250" s="28">
        <v>11</v>
      </c>
      <c r="AK250" s="28"/>
      <c r="AL250" s="28">
        <v>11</v>
      </c>
      <c r="AM250" s="28">
        <v>9</v>
      </c>
      <c r="AN250" s="28">
        <v>2</v>
      </c>
      <c r="AO250" s="28">
        <v>2</v>
      </c>
      <c r="AP250" s="28">
        <v>6305</v>
      </c>
    </row>
    <row r="251" spans="1:42">
      <c r="A251" s="28">
        <v>31091</v>
      </c>
      <c r="B251" s="28" t="s">
        <v>964</v>
      </c>
      <c r="C251" s="28" t="s">
        <v>965</v>
      </c>
      <c r="D251" s="28" t="s">
        <v>858</v>
      </c>
      <c r="E251" s="28" t="s">
        <v>962</v>
      </c>
      <c r="F251" s="28">
        <v>4</v>
      </c>
      <c r="G251" s="28" t="s">
        <v>108</v>
      </c>
      <c r="H251" s="28">
        <v>401</v>
      </c>
      <c r="I251" s="28" t="s">
        <v>226</v>
      </c>
      <c r="J251" s="28">
        <v>40105</v>
      </c>
      <c r="K251" s="28" t="s">
        <v>963</v>
      </c>
      <c r="L251" s="36"/>
      <c r="M251" s="28" t="e">
        <f>VLOOKUP(A:A,[1]查询当前所有门店保管帐库存!$A:$E,5,FALSE)</f>
        <v>#N/A</v>
      </c>
      <c r="N251" s="28">
        <v>590.94</v>
      </c>
      <c r="O251" s="28">
        <v>820</v>
      </c>
      <c r="P251" s="28">
        <v>820</v>
      </c>
      <c r="Q251" s="28"/>
      <c r="R251" s="30">
        <v>0.279341463414634</v>
      </c>
      <c r="S251" s="28" t="s">
        <v>76</v>
      </c>
      <c r="T251" s="28" t="s">
        <v>54</v>
      </c>
      <c r="U251" s="28" t="s">
        <v>51</v>
      </c>
      <c r="V251" s="28" t="s">
        <v>52</v>
      </c>
      <c r="W251" s="28" t="s">
        <v>53</v>
      </c>
      <c r="X251" s="28" t="s">
        <v>54</v>
      </c>
      <c r="Y251" s="28" t="s">
        <v>55</v>
      </c>
      <c r="Z251" s="28" t="s">
        <v>127</v>
      </c>
      <c r="AA251" s="28" t="s">
        <v>221</v>
      </c>
      <c r="AB251" s="28" t="s">
        <v>113</v>
      </c>
      <c r="AC251" s="28" t="s">
        <v>59</v>
      </c>
      <c r="AD251" s="28" t="s">
        <v>60</v>
      </c>
      <c r="AE251" s="28">
        <v>13700</v>
      </c>
      <c r="AF251" s="28" t="s">
        <v>222</v>
      </c>
      <c r="AG251" s="28"/>
      <c r="AH251" s="28"/>
      <c r="AI251" s="28"/>
      <c r="AJ251" s="28">
        <v>13</v>
      </c>
      <c r="AK251" s="28">
        <v>1</v>
      </c>
      <c r="AL251" s="28">
        <v>12</v>
      </c>
      <c r="AM251" s="28">
        <v>9</v>
      </c>
      <c r="AN251" s="28">
        <v>2</v>
      </c>
      <c r="AO251" s="28">
        <v>1</v>
      </c>
      <c r="AP251" s="28">
        <v>6305</v>
      </c>
    </row>
    <row r="252" spans="1:42">
      <c r="A252" s="28">
        <v>31128</v>
      </c>
      <c r="B252" s="28" t="s">
        <v>966</v>
      </c>
      <c r="C252" s="28" t="s">
        <v>843</v>
      </c>
      <c r="D252" s="28" t="s">
        <v>967</v>
      </c>
      <c r="E252" s="28" t="s">
        <v>91</v>
      </c>
      <c r="F252" s="28">
        <v>1</v>
      </c>
      <c r="G252" s="28" t="s">
        <v>46</v>
      </c>
      <c r="H252" s="28">
        <v>107</v>
      </c>
      <c r="I252" s="28" t="s">
        <v>47</v>
      </c>
      <c r="J252" s="28">
        <v>10705</v>
      </c>
      <c r="K252" s="28" t="s">
        <v>237</v>
      </c>
      <c r="L252" s="36"/>
      <c r="M252" s="28" t="e">
        <f>VLOOKUP(A:A,[1]查询当前所有门店保管帐库存!$A:$E,5,FALSE)</f>
        <v>#N/A</v>
      </c>
      <c r="N252" s="28">
        <v>4.7</v>
      </c>
      <c r="O252" s="28">
        <v>15.5</v>
      </c>
      <c r="P252" s="28">
        <v>15.5</v>
      </c>
      <c r="Q252" s="28"/>
      <c r="R252" s="30">
        <v>0.696774193548387</v>
      </c>
      <c r="S252" s="28" t="s">
        <v>49</v>
      </c>
      <c r="T252" s="28" t="s">
        <v>50</v>
      </c>
      <c r="U252" s="28" t="s">
        <v>51</v>
      </c>
      <c r="V252" s="28" t="s">
        <v>87</v>
      </c>
      <c r="W252" s="28" t="s">
        <v>53</v>
      </c>
      <c r="X252" s="28" t="s">
        <v>54</v>
      </c>
      <c r="Y252" s="28" t="s">
        <v>55</v>
      </c>
      <c r="Z252" s="28" t="s">
        <v>56</v>
      </c>
      <c r="AA252" s="28" t="s">
        <v>621</v>
      </c>
      <c r="AB252" s="28" t="s">
        <v>82</v>
      </c>
      <c r="AC252" s="28" t="s">
        <v>59</v>
      </c>
      <c r="AD252" s="28" t="s">
        <v>60</v>
      </c>
      <c r="AE252" s="28">
        <v>70958</v>
      </c>
      <c r="AF252" s="28" t="s">
        <v>945</v>
      </c>
      <c r="AG252" s="28"/>
      <c r="AH252" s="28"/>
      <c r="AI252" s="28"/>
      <c r="AJ252" s="28">
        <v>72</v>
      </c>
      <c r="AK252" s="28"/>
      <c r="AL252" s="28">
        <v>72</v>
      </c>
      <c r="AM252" s="28">
        <v>30</v>
      </c>
      <c r="AN252" s="28">
        <v>26</v>
      </c>
      <c r="AO252" s="28">
        <v>14</v>
      </c>
      <c r="AP252" s="28">
        <v>4008</v>
      </c>
    </row>
    <row r="253" hidden="1" spans="1:42">
      <c r="A253" s="28">
        <v>20565</v>
      </c>
      <c r="B253" s="28" t="s">
        <v>968</v>
      </c>
      <c r="C253" s="28" t="s">
        <v>969</v>
      </c>
      <c r="D253" s="28" t="s">
        <v>970</v>
      </c>
      <c r="E253" s="28" t="s">
        <v>91</v>
      </c>
      <c r="F253" s="28">
        <v>1</v>
      </c>
      <c r="G253" s="28" t="s">
        <v>46</v>
      </c>
      <c r="H253" s="28">
        <v>108</v>
      </c>
      <c r="I253" s="28" t="s">
        <v>417</v>
      </c>
      <c r="J253" s="28">
        <v>10802</v>
      </c>
      <c r="K253" s="28" t="s">
        <v>579</v>
      </c>
      <c r="L253" s="36">
        <v>2</v>
      </c>
      <c r="M253" s="28" t="e">
        <f>VLOOKUP(A:A,[1]查询当前所有门店保管帐库存!$A:$E,5,FALSE)</f>
        <v>#N/A</v>
      </c>
      <c r="N253" s="28">
        <v>22.1</v>
      </c>
      <c r="O253" s="28">
        <v>28</v>
      </c>
      <c r="P253" s="28">
        <v>28</v>
      </c>
      <c r="Q253" s="28"/>
      <c r="R253" s="30">
        <v>0.210714285714286</v>
      </c>
      <c r="S253" s="28" t="s">
        <v>76</v>
      </c>
      <c r="T253" s="28" t="s">
        <v>50</v>
      </c>
      <c r="U253" s="28" t="s">
        <v>51</v>
      </c>
      <c r="V253" s="28" t="s">
        <v>52</v>
      </c>
      <c r="W253" s="28" t="s">
        <v>79</v>
      </c>
      <c r="X253" s="28" t="s">
        <v>54</v>
      </c>
      <c r="Y253" s="28" t="s">
        <v>55</v>
      </c>
      <c r="Z253" s="28" t="s">
        <v>68</v>
      </c>
      <c r="AA253" s="28" t="s">
        <v>120</v>
      </c>
      <c r="AB253" s="28" t="s">
        <v>82</v>
      </c>
      <c r="AC253" s="28" t="s">
        <v>59</v>
      </c>
      <c r="AD253" s="28" t="s">
        <v>60</v>
      </c>
      <c r="AE253" s="28">
        <v>1534</v>
      </c>
      <c r="AF253" s="28" t="s">
        <v>121</v>
      </c>
      <c r="AG253" s="28"/>
      <c r="AH253" s="28"/>
      <c r="AI253" s="28"/>
      <c r="AJ253" s="28">
        <v>8</v>
      </c>
      <c r="AK253" s="28"/>
      <c r="AL253" s="28">
        <v>8</v>
      </c>
      <c r="AM253" s="28">
        <v>6</v>
      </c>
      <c r="AN253" s="28">
        <v>9</v>
      </c>
      <c r="AO253" s="28">
        <v>6</v>
      </c>
      <c r="AP253" s="28">
        <v>4008</v>
      </c>
    </row>
    <row r="254" spans="1:42">
      <c r="A254" s="28">
        <v>50219</v>
      </c>
      <c r="B254" s="28" t="s">
        <v>223</v>
      </c>
      <c r="C254" s="28" t="s">
        <v>971</v>
      </c>
      <c r="D254" s="28" t="s">
        <v>225</v>
      </c>
      <c r="E254" s="28" t="s">
        <v>91</v>
      </c>
      <c r="F254" s="28">
        <v>4</v>
      </c>
      <c r="G254" s="28" t="s">
        <v>108</v>
      </c>
      <c r="H254" s="28">
        <v>401</v>
      </c>
      <c r="I254" s="28" t="s">
        <v>226</v>
      </c>
      <c r="J254" s="28">
        <v>40113</v>
      </c>
      <c r="K254" s="28" t="s">
        <v>227</v>
      </c>
      <c r="L254" s="36"/>
      <c r="M254" s="28" t="e">
        <f>VLOOKUP(A:A,[1]查询当前所有门店保管帐库存!$A:$E,5,FALSE)</f>
        <v>#N/A</v>
      </c>
      <c r="N254" s="28">
        <v>74.2</v>
      </c>
      <c r="O254" s="28">
        <v>128</v>
      </c>
      <c r="P254" s="28">
        <v>128</v>
      </c>
      <c r="Q254" s="28"/>
      <c r="R254" s="30">
        <v>0.4203125</v>
      </c>
      <c r="S254" s="28" t="s">
        <v>76</v>
      </c>
      <c r="T254" s="28" t="s">
        <v>54</v>
      </c>
      <c r="U254" s="28" t="s">
        <v>51</v>
      </c>
      <c r="V254" s="28" t="s">
        <v>87</v>
      </c>
      <c r="W254" s="28" t="s">
        <v>53</v>
      </c>
      <c r="X254" s="28" t="s">
        <v>54</v>
      </c>
      <c r="Y254" s="28" t="s">
        <v>55</v>
      </c>
      <c r="Z254" s="28" t="s">
        <v>56</v>
      </c>
      <c r="AA254" s="28" t="s">
        <v>221</v>
      </c>
      <c r="AB254" s="28" t="s">
        <v>113</v>
      </c>
      <c r="AC254" s="28" t="s">
        <v>59</v>
      </c>
      <c r="AD254" s="28" t="s">
        <v>60</v>
      </c>
      <c r="AE254" s="28">
        <v>15144</v>
      </c>
      <c r="AF254" s="28" t="s">
        <v>229</v>
      </c>
      <c r="AG254" s="28"/>
      <c r="AH254" s="28">
        <v>77</v>
      </c>
      <c r="AI254" s="28"/>
      <c r="AJ254" s="28">
        <v>8</v>
      </c>
      <c r="AK254" s="28"/>
      <c r="AL254" s="28">
        <v>8</v>
      </c>
      <c r="AM254" s="28">
        <v>5</v>
      </c>
      <c r="AN254" s="28">
        <v>10</v>
      </c>
      <c r="AO254" s="28">
        <v>6</v>
      </c>
      <c r="AP254" s="28">
        <v>6305</v>
      </c>
    </row>
    <row r="255" hidden="1" spans="1:42">
      <c r="A255" s="28">
        <v>43401</v>
      </c>
      <c r="B255" s="28" t="s">
        <v>972</v>
      </c>
      <c r="C255" s="28" t="s">
        <v>973</v>
      </c>
      <c r="D255" s="28" t="s">
        <v>974</v>
      </c>
      <c r="E255" s="28" t="s">
        <v>91</v>
      </c>
      <c r="F255" s="28">
        <v>1</v>
      </c>
      <c r="G255" s="28" t="s">
        <v>46</v>
      </c>
      <c r="H255" s="28">
        <v>105</v>
      </c>
      <c r="I255" s="28" t="s">
        <v>74</v>
      </c>
      <c r="J255" s="28">
        <v>10504</v>
      </c>
      <c r="K255" s="28" t="s">
        <v>975</v>
      </c>
      <c r="L255" s="36">
        <v>2</v>
      </c>
      <c r="M255" s="28" t="e">
        <f>VLOOKUP(A:A,[1]查询当前所有门店保管帐库存!$A:$E,5,FALSE)</f>
        <v>#N/A</v>
      </c>
      <c r="N255" s="28">
        <v>11.3</v>
      </c>
      <c r="O255" s="28">
        <v>19.8</v>
      </c>
      <c r="P255" s="28">
        <v>19.8</v>
      </c>
      <c r="Q255" s="28"/>
      <c r="R255" s="30">
        <v>0.429292929292929</v>
      </c>
      <c r="S255" s="28" t="s">
        <v>49</v>
      </c>
      <c r="T255" s="28" t="s">
        <v>50</v>
      </c>
      <c r="U255" s="28" t="s">
        <v>51</v>
      </c>
      <c r="V255" s="28" t="s">
        <v>87</v>
      </c>
      <c r="W255" s="28" t="s">
        <v>53</v>
      </c>
      <c r="X255" s="28" t="s">
        <v>54</v>
      </c>
      <c r="Y255" s="28" t="s">
        <v>55</v>
      </c>
      <c r="Z255" s="28" t="s">
        <v>68</v>
      </c>
      <c r="AA255" s="28" t="s">
        <v>148</v>
      </c>
      <c r="AB255" s="28" t="s">
        <v>58</v>
      </c>
      <c r="AC255" s="28" t="s">
        <v>59</v>
      </c>
      <c r="AD255" s="28" t="s">
        <v>60</v>
      </c>
      <c r="AE255" s="28">
        <v>21603</v>
      </c>
      <c r="AF255" s="28" t="s">
        <v>976</v>
      </c>
      <c r="AG255" s="28"/>
      <c r="AH255" s="28"/>
      <c r="AI255" s="28"/>
      <c r="AJ255" s="28">
        <v>6</v>
      </c>
      <c r="AK255" s="28"/>
      <c r="AL255" s="28">
        <v>6</v>
      </c>
      <c r="AM255" s="28">
        <v>5</v>
      </c>
      <c r="AN255" s="28">
        <v>5</v>
      </c>
      <c r="AO255" s="28">
        <v>3</v>
      </c>
      <c r="AP255" s="28">
        <v>4005</v>
      </c>
    </row>
    <row r="256" spans="1:42">
      <c r="A256" s="28">
        <v>50222</v>
      </c>
      <c r="B256" s="28" t="s">
        <v>223</v>
      </c>
      <c r="C256" s="28" t="s">
        <v>977</v>
      </c>
      <c r="D256" s="28" t="s">
        <v>225</v>
      </c>
      <c r="E256" s="28" t="s">
        <v>91</v>
      </c>
      <c r="F256" s="28">
        <v>4</v>
      </c>
      <c r="G256" s="28" t="s">
        <v>108</v>
      </c>
      <c r="H256" s="28">
        <v>401</v>
      </c>
      <c r="I256" s="28" t="s">
        <v>226</v>
      </c>
      <c r="J256" s="28">
        <v>40113</v>
      </c>
      <c r="K256" s="28" t="s">
        <v>227</v>
      </c>
      <c r="L256" s="36"/>
      <c r="M256" s="28" t="e">
        <f>VLOOKUP(A:A,[1]查询当前所有门店保管帐库存!$A:$E,5,FALSE)</f>
        <v>#N/A</v>
      </c>
      <c r="N256" s="28">
        <v>63</v>
      </c>
      <c r="O256" s="28">
        <v>108</v>
      </c>
      <c r="P256" s="28">
        <v>108</v>
      </c>
      <c r="Q256" s="28"/>
      <c r="R256" s="30">
        <v>0.416666666666667</v>
      </c>
      <c r="S256" s="28" t="s">
        <v>76</v>
      </c>
      <c r="T256" s="28" t="s">
        <v>54</v>
      </c>
      <c r="U256" s="28" t="s">
        <v>51</v>
      </c>
      <c r="V256" s="28" t="s">
        <v>87</v>
      </c>
      <c r="W256" s="28" t="s">
        <v>53</v>
      </c>
      <c r="X256" s="28" t="s">
        <v>54</v>
      </c>
      <c r="Y256" s="28" t="s">
        <v>55</v>
      </c>
      <c r="Z256" s="28" t="s">
        <v>56</v>
      </c>
      <c r="AA256" s="28" t="s">
        <v>155</v>
      </c>
      <c r="AB256" s="28" t="s">
        <v>113</v>
      </c>
      <c r="AC256" s="28" t="s">
        <v>59</v>
      </c>
      <c r="AD256" s="28" t="s">
        <v>60</v>
      </c>
      <c r="AE256" s="28">
        <v>15144</v>
      </c>
      <c r="AF256" s="28" t="s">
        <v>229</v>
      </c>
      <c r="AG256" s="28"/>
      <c r="AH256" s="28"/>
      <c r="AI256" s="28"/>
      <c r="AJ256" s="28">
        <v>6</v>
      </c>
      <c r="AK256" s="28">
        <v>2</v>
      </c>
      <c r="AL256" s="28">
        <v>4</v>
      </c>
      <c r="AM256" s="28">
        <v>2</v>
      </c>
      <c r="AN256" s="28"/>
      <c r="AO256" s="28"/>
      <c r="AP256" s="28">
        <v>6305</v>
      </c>
    </row>
    <row r="257" spans="1:42">
      <c r="A257" s="28">
        <v>50276</v>
      </c>
      <c r="B257" s="28" t="s">
        <v>978</v>
      </c>
      <c r="C257" s="28" t="s">
        <v>549</v>
      </c>
      <c r="D257" s="28" t="s">
        <v>979</v>
      </c>
      <c r="E257" s="28" t="s">
        <v>91</v>
      </c>
      <c r="F257" s="28">
        <v>3</v>
      </c>
      <c r="G257" s="28" t="s">
        <v>394</v>
      </c>
      <c r="H257" s="28">
        <v>305</v>
      </c>
      <c r="I257" s="28" t="s">
        <v>597</v>
      </c>
      <c r="J257" s="28">
        <v>30501</v>
      </c>
      <c r="K257" s="28" t="s">
        <v>598</v>
      </c>
      <c r="L257" s="36"/>
      <c r="M257" s="28" t="e">
        <f>VLOOKUP(A:A,[1]查询当前所有门店保管帐库存!$A:$E,5,FALSE)</f>
        <v>#N/A</v>
      </c>
      <c r="N257" s="28">
        <v>19</v>
      </c>
      <c r="O257" s="28">
        <v>39.8</v>
      </c>
      <c r="P257" s="28">
        <v>39.8</v>
      </c>
      <c r="Q257" s="28"/>
      <c r="R257" s="30">
        <v>0.522613065326633</v>
      </c>
      <c r="S257" s="28" t="s">
        <v>49</v>
      </c>
      <c r="T257" s="28" t="s">
        <v>54</v>
      </c>
      <c r="U257" s="28" t="s">
        <v>77</v>
      </c>
      <c r="V257" s="28" t="s">
        <v>87</v>
      </c>
      <c r="W257" s="28" t="s">
        <v>53</v>
      </c>
      <c r="X257" s="28" t="s">
        <v>54</v>
      </c>
      <c r="Y257" s="28" t="s">
        <v>55</v>
      </c>
      <c r="Z257" s="28" t="s">
        <v>56</v>
      </c>
      <c r="AA257" s="28" t="s">
        <v>863</v>
      </c>
      <c r="AB257" s="28" t="s">
        <v>593</v>
      </c>
      <c r="AC257" s="28" t="s">
        <v>59</v>
      </c>
      <c r="AD257" s="28" t="s">
        <v>60</v>
      </c>
      <c r="AE257" s="28">
        <v>81637</v>
      </c>
      <c r="AF257" s="28" t="s">
        <v>980</v>
      </c>
      <c r="AG257" s="28"/>
      <c r="AH257" s="28"/>
      <c r="AI257" s="28"/>
      <c r="AJ257" s="28">
        <v>337</v>
      </c>
      <c r="AK257" s="28">
        <v>240</v>
      </c>
      <c r="AL257" s="28">
        <v>97</v>
      </c>
      <c r="AM257" s="28">
        <v>41</v>
      </c>
      <c r="AN257" s="28">
        <v>282</v>
      </c>
      <c r="AO257" s="28">
        <v>60</v>
      </c>
      <c r="AP257" s="28">
        <v>4004</v>
      </c>
    </row>
    <row r="258" spans="1:42">
      <c r="A258" s="28">
        <v>40389</v>
      </c>
      <c r="B258" s="28" t="s">
        <v>981</v>
      </c>
      <c r="C258" s="28" t="s">
        <v>982</v>
      </c>
      <c r="D258" s="28" t="s">
        <v>983</v>
      </c>
      <c r="E258" s="28" t="s">
        <v>45</v>
      </c>
      <c r="F258" s="28">
        <v>1</v>
      </c>
      <c r="G258" s="28" t="s">
        <v>46</v>
      </c>
      <c r="H258" s="28">
        <v>110</v>
      </c>
      <c r="I258" s="28" t="s">
        <v>280</v>
      </c>
      <c r="J258" s="28">
        <v>11003</v>
      </c>
      <c r="K258" s="28" t="s">
        <v>281</v>
      </c>
      <c r="L258" s="36"/>
      <c r="M258" s="28" t="e">
        <f>VLOOKUP(A:A,[1]查询当前所有门店保管帐库存!$A:$E,5,FALSE)</f>
        <v>#N/A</v>
      </c>
      <c r="N258" s="28"/>
      <c r="O258" s="28">
        <v>12.8</v>
      </c>
      <c r="P258" s="28">
        <v>12.8</v>
      </c>
      <c r="Q258" s="28"/>
      <c r="R258" s="30">
        <v>1</v>
      </c>
      <c r="S258" s="28" t="s">
        <v>49</v>
      </c>
      <c r="T258" s="28" t="s">
        <v>50</v>
      </c>
      <c r="U258" s="28" t="s">
        <v>77</v>
      </c>
      <c r="V258" s="28" t="s">
        <v>78</v>
      </c>
      <c r="W258" s="28" t="s">
        <v>53</v>
      </c>
      <c r="X258" s="28" t="s">
        <v>54</v>
      </c>
      <c r="Y258" s="28" t="s">
        <v>55</v>
      </c>
      <c r="Z258" s="28" t="s">
        <v>56</v>
      </c>
      <c r="AA258" s="28" t="s">
        <v>54</v>
      </c>
      <c r="AB258" s="28" t="s">
        <v>82</v>
      </c>
      <c r="AC258" s="28" t="s">
        <v>59</v>
      </c>
      <c r="AD258" s="28" t="s">
        <v>60</v>
      </c>
      <c r="AE258" s="28"/>
      <c r="AF258" s="28" t="s">
        <v>54</v>
      </c>
      <c r="AG258" s="28"/>
      <c r="AH258" s="28">
        <v>3</v>
      </c>
      <c r="AI258" s="28"/>
      <c r="AJ258" s="28">
        <v>0</v>
      </c>
      <c r="AK258" s="28"/>
      <c r="AL258" s="28"/>
      <c r="AM258" s="28"/>
      <c r="AN258" s="28"/>
      <c r="AO258" s="28"/>
      <c r="AP258" s="28">
        <v>4008</v>
      </c>
    </row>
    <row r="259" spans="1:42">
      <c r="A259" s="28">
        <v>40391</v>
      </c>
      <c r="B259" s="28" t="s">
        <v>984</v>
      </c>
      <c r="C259" s="28" t="s">
        <v>985</v>
      </c>
      <c r="D259" s="28" t="s">
        <v>602</v>
      </c>
      <c r="E259" s="28" t="s">
        <v>45</v>
      </c>
      <c r="F259" s="28">
        <v>1</v>
      </c>
      <c r="G259" s="28" t="s">
        <v>46</v>
      </c>
      <c r="H259" s="28">
        <v>108</v>
      </c>
      <c r="I259" s="28" t="s">
        <v>417</v>
      </c>
      <c r="J259" s="28">
        <v>10804</v>
      </c>
      <c r="K259" s="28" t="s">
        <v>516</v>
      </c>
      <c r="L259" s="36"/>
      <c r="M259" s="28" t="e">
        <f>VLOOKUP(A:A,[1]查询当前所有门店保管帐库存!$A:$E,5,FALSE)</f>
        <v>#N/A</v>
      </c>
      <c r="N259" s="28"/>
      <c r="O259" s="28">
        <v>14.5</v>
      </c>
      <c r="P259" s="28">
        <v>14.5</v>
      </c>
      <c r="Q259" s="28"/>
      <c r="R259" s="30">
        <v>1</v>
      </c>
      <c r="S259" s="28" t="s">
        <v>49</v>
      </c>
      <c r="T259" s="28" t="s">
        <v>50</v>
      </c>
      <c r="U259" s="28" t="s">
        <v>77</v>
      </c>
      <c r="V259" s="28" t="s">
        <v>78</v>
      </c>
      <c r="W259" s="28" t="s">
        <v>53</v>
      </c>
      <c r="X259" s="28" t="s">
        <v>54</v>
      </c>
      <c r="Y259" s="28" t="s">
        <v>55</v>
      </c>
      <c r="Z259" s="28" t="s">
        <v>68</v>
      </c>
      <c r="AA259" s="28" t="s">
        <v>81</v>
      </c>
      <c r="AB259" s="28" t="s">
        <v>82</v>
      </c>
      <c r="AC259" s="28" t="s">
        <v>59</v>
      </c>
      <c r="AD259" s="28" t="s">
        <v>60</v>
      </c>
      <c r="AE259" s="28"/>
      <c r="AF259" s="28" t="s">
        <v>54</v>
      </c>
      <c r="AG259" s="28"/>
      <c r="AH259" s="28">
        <v>3</v>
      </c>
      <c r="AI259" s="28"/>
      <c r="AJ259" s="28">
        <v>1</v>
      </c>
      <c r="AK259" s="28"/>
      <c r="AL259" s="28">
        <v>1</v>
      </c>
      <c r="AM259" s="28">
        <v>1</v>
      </c>
      <c r="AN259" s="28"/>
      <c r="AO259" s="28"/>
      <c r="AP259" s="28">
        <v>4008</v>
      </c>
    </row>
    <row r="260" spans="1:42">
      <c r="A260" s="32">
        <v>140891</v>
      </c>
      <c r="B260" s="33" t="s">
        <v>986</v>
      </c>
      <c r="C260" s="32" t="s">
        <v>860</v>
      </c>
      <c r="D260" s="33" t="s">
        <v>731</v>
      </c>
      <c r="E260" s="33" t="s">
        <v>45</v>
      </c>
      <c r="F260" s="32">
        <v>2</v>
      </c>
      <c r="G260" s="33" t="s">
        <v>208</v>
      </c>
      <c r="H260" s="32">
        <v>208</v>
      </c>
      <c r="I260" s="33" t="s">
        <v>260</v>
      </c>
      <c r="J260" s="32">
        <v>20802</v>
      </c>
      <c r="K260" s="33" t="s">
        <v>987</v>
      </c>
      <c r="L260" s="37"/>
      <c r="M260" s="28" t="e">
        <f>VLOOKUP(A:A,[1]查询当前所有门店保管帐库存!$A:$E,5,FALSE)</f>
        <v>#N/A</v>
      </c>
      <c r="N260" s="32">
        <v>10.3</v>
      </c>
      <c r="O260" s="32">
        <v>33</v>
      </c>
      <c r="P260" s="32">
        <v>33</v>
      </c>
      <c r="Q260" s="32"/>
      <c r="R260" s="38">
        <v>0.687878787878788</v>
      </c>
      <c r="S260" s="33" t="s">
        <v>49</v>
      </c>
      <c r="T260" s="32" t="s">
        <v>54</v>
      </c>
      <c r="U260" s="33" t="s">
        <v>111</v>
      </c>
      <c r="V260" s="33" t="s">
        <v>87</v>
      </c>
      <c r="W260" s="33" t="s">
        <v>79</v>
      </c>
      <c r="X260" s="32" t="s">
        <v>54</v>
      </c>
      <c r="Y260" s="33" t="s">
        <v>80</v>
      </c>
      <c r="Z260" s="33" t="s">
        <v>56</v>
      </c>
      <c r="AA260" s="33" t="s">
        <v>69</v>
      </c>
      <c r="AB260" s="33" t="s">
        <v>211</v>
      </c>
      <c r="AC260" s="33" t="s">
        <v>59</v>
      </c>
      <c r="AD260" s="33" t="s">
        <v>60</v>
      </c>
      <c r="AE260" s="32">
        <v>5</v>
      </c>
      <c r="AF260" s="33" t="s">
        <v>70</v>
      </c>
      <c r="AG260" s="32"/>
      <c r="AH260" s="32">
        <v>77</v>
      </c>
      <c r="AI260" s="32"/>
      <c r="AJ260" s="32">
        <v>13</v>
      </c>
      <c r="AK260" s="32"/>
      <c r="AL260" s="32">
        <v>13</v>
      </c>
      <c r="AM260" s="32">
        <v>6</v>
      </c>
      <c r="AN260" s="32">
        <v>10.85</v>
      </c>
      <c r="AO260" s="32">
        <v>7</v>
      </c>
      <c r="AP260" s="32">
        <v>4256</v>
      </c>
    </row>
    <row r="261" spans="1:42">
      <c r="A261" s="28">
        <v>31409</v>
      </c>
      <c r="B261" s="28" t="s">
        <v>988</v>
      </c>
      <c r="C261" s="28" t="s">
        <v>989</v>
      </c>
      <c r="D261" s="28" t="s">
        <v>990</v>
      </c>
      <c r="E261" s="28" t="s">
        <v>91</v>
      </c>
      <c r="F261" s="28">
        <v>1</v>
      </c>
      <c r="G261" s="28" t="s">
        <v>46</v>
      </c>
      <c r="H261" s="28">
        <v>107</v>
      </c>
      <c r="I261" s="28" t="s">
        <v>47</v>
      </c>
      <c r="J261" s="28">
        <v>10703</v>
      </c>
      <c r="K261" s="28" t="s">
        <v>812</v>
      </c>
      <c r="L261" s="36"/>
      <c r="M261" s="28" t="e">
        <f>VLOOKUP(A:A,[1]查询当前所有门店保管帐库存!$A:$E,5,FALSE)</f>
        <v>#N/A</v>
      </c>
      <c r="N261" s="28">
        <v>5.2</v>
      </c>
      <c r="O261" s="28">
        <v>18.2</v>
      </c>
      <c r="P261" s="28">
        <v>18.2</v>
      </c>
      <c r="Q261" s="28"/>
      <c r="R261" s="30">
        <v>0.714285714285714</v>
      </c>
      <c r="S261" s="28" t="s">
        <v>49</v>
      </c>
      <c r="T261" s="28" t="s">
        <v>50</v>
      </c>
      <c r="U261" s="28" t="s">
        <v>77</v>
      </c>
      <c r="V261" s="28" t="s">
        <v>87</v>
      </c>
      <c r="W261" s="28" t="s">
        <v>53</v>
      </c>
      <c r="X261" s="28" t="s">
        <v>54</v>
      </c>
      <c r="Y261" s="28" t="s">
        <v>55</v>
      </c>
      <c r="Z261" s="28" t="s">
        <v>56</v>
      </c>
      <c r="AA261" s="28" t="s">
        <v>81</v>
      </c>
      <c r="AB261" s="28" t="s">
        <v>82</v>
      </c>
      <c r="AC261" s="28" t="s">
        <v>59</v>
      </c>
      <c r="AD261" s="28" t="s">
        <v>60</v>
      </c>
      <c r="AE261" s="28">
        <v>5629</v>
      </c>
      <c r="AF261" s="28" t="s">
        <v>149</v>
      </c>
      <c r="AG261" s="28"/>
      <c r="AH261" s="28">
        <v>24</v>
      </c>
      <c r="AI261" s="28"/>
      <c r="AJ261" s="28">
        <v>75</v>
      </c>
      <c r="AK261" s="28">
        <v>28</v>
      </c>
      <c r="AL261" s="28">
        <v>47</v>
      </c>
      <c r="AM261" s="28">
        <v>9</v>
      </c>
      <c r="AN261" s="28">
        <v>38</v>
      </c>
      <c r="AO261" s="28">
        <v>2</v>
      </c>
      <c r="AP261" s="28">
        <v>4008</v>
      </c>
    </row>
    <row r="262" spans="1:42">
      <c r="A262" s="28">
        <v>31508</v>
      </c>
      <c r="B262" s="28" t="s">
        <v>991</v>
      </c>
      <c r="C262" s="28" t="s">
        <v>992</v>
      </c>
      <c r="D262" s="28" t="s">
        <v>993</v>
      </c>
      <c r="E262" s="28" t="s">
        <v>91</v>
      </c>
      <c r="F262" s="28">
        <v>3</v>
      </c>
      <c r="G262" s="28" t="s">
        <v>394</v>
      </c>
      <c r="H262" s="28">
        <v>301</v>
      </c>
      <c r="I262" s="28" t="s">
        <v>994</v>
      </c>
      <c r="J262" s="28">
        <v>30101</v>
      </c>
      <c r="K262" s="28" t="s">
        <v>994</v>
      </c>
      <c r="L262" s="36"/>
      <c r="M262" s="28">
        <f>VLOOKUP(A:A,[1]查询当前所有门店保管帐库存!$A:$E,5,FALSE)</f>
        <v>1</v>
      </c>
      <c r="N262" s="28">
        <v>2.15</v>
      </c>
      <c r="O262" s="28">
        <v>3.8</v>
      </c>
      <c r="P262" s="28">
        <v>3.8</v>
      </c>
      <c r="Q262" s="28"/>
      <c r="R262" s="30">
        <v>0.434210526315789</v>
      </c>
      <c r="S262" s="28" t="s">
        <v>49</v>
      </c>
      <c r="T262" s="28" t="s">
        <v>54</v>
      </c>
      <c r="U262" s="28" t="s">
        <v>77</v>
      </c>
      <c r="V262" s="28" t="s">
        <v>87</v>
      </c>
      <c r="W262" s="28" t="s">
        <v>79</v>
      </c>
      <c r="X262" s="28" t="s">
        <v>54</v>
      </c>
      <c r="Y262" s="28" t="s">
        <v>248</v>
      </c>
      <c r="Z262" s="28" t="s">
        <v>56</v>
      </c>
      <c r="AA262" s="28" t="s">
        <v>69</v>
      </c>
      <c r="AB262" s="28" t="s">
        <v>82</v>
      </c>
      <c r="AC262" s="28" t="s">
        <v>59</v>
      </c>
      <c r="AD262" s="28" t="s">
        <v>60</v>
      </c>
      <c r="AE262" s="28">
        <v>5</v>
      </c>
      <c r="AF262" s="28" t="s">
        <v>70</v>
      </c>
      <c r="AG262" s="28"/>
      <c r="AH262" s="28">
        <v>1</v>
      </c>
      <c r="AI262" s="28"/>
      <c r="AJ262" s="28">
        <v>128</v>
      </c>
      <c r="AK262" s="28"/>
      <c r="AL262" s="28">
        <v>128</v>
      </c>
      <c r="AM262" s="28">
        <v>60</v>
      </c>
      <c r="AN262" s="28">
        <v>185</v>
      </c>
      <c r="AO262" s="28">
        <v>46</v>
      </c>
      <c r="AP262" s="28">
        <v>4008</v>
      </c>
    </row>
    <row r="263" spans="1:42">
      <c r="A263" s="32">
        <v>144392</v>
      </c>
      <c r="B263" s="33" t="s">
        <v>995</v>
      </c>
      <c r="C263" s="33" t="s">
        <v>996</v>
      </c>
      <c r="D263" s="33" t="s">
        <v>997</v>
      </c>
      <c r="E263" s="33" t="s">
        <v>998</v>
      </c>
      <c r="F263" s="32">
        <v>2</v>
      </c>
      <c r="G263" s="33" t="s">
        <v>208</v>
      </c>
      <c r="H263" s="32">
        <v>208</v>
      </c>
      <c r="I263" s="33" t="s">
        <v>260</v>
      </c>
      <c r="J263" s="32">
        <v>20802</v>
      </c>
      <c r="K263" s="33" t="s">
        <v>987</v>
      </c>
      <c r="L263" s="37"/>
      <c r="M263" s="28" t="e">
        <f>VLOOKUP(A:A,[1]查询当前所有门店保管帐库存!$A:$E,5,FALSE)</f>
        <v>#N/A</v>
      </c>
      <c r="N263" s="32">
        <v>7.5</v>
      </c>
      <c r="O263" s="32">
        <v>15</v>
      </c>
      <c r="P263" s="32">
        <v>15</v>
      </c>
      <c r="Q263" s="32"/>
      <c r="R263" s="38">
        <v>0.5</v>
      </c>
      <c r="S263" s="33" t="s">
        <v>49</v>
      </c>
      <c r="T263" s="32" t="s">
        <v>54</v>
      </c>
      <c r="U263" s="33" t="s">
        <v>77</v>
      </c>
      <c r="V263" s="33" t="s">
        <v>87</v>
      </c>
      <c r="W263" s="33" t="s">
        <v>79</v>
      </c>
      <c r="X263" s="32" t="s">
        <v>54</v>
      </c>
      <c r="Y263" s="33" t="s">
        <v>80</v>
      </c>
      <c r="Z263" s="33" t="s">
        <v>56</v>
      </c>
      <c r="AA263" s="33" t="s">
        <v>69</v>
      </c>
      <c r="AB263" s="33" t="s">
        <v>211</v>
      </c>
      <c r="AC263" s="33" t="s">
        <v>59</v>
      </c>
      <c r="AD263" s="33" t="s">
        <v>60</v>
      </c>
      <c r="AE263" s="32">
        <v>5</v>
      </c>
      <c r="AF263" s="33" t="s">
        <v>70</v>
      </c>
      <c r="AG263" s="32"/>
      <c r="AH263" s="32"/>
      <c r="AI263" s="32"/>
      <c r="AJ263" s="32">
        <v>48</v>
      </c>
      <c r="AK263" s="32"/>
      <c r="AL263" s="32">
        <v>48</v>
      </c>
      <c r="AM263" s="32">
        <v>9</v>
      </c>
      <c r="AN263" s="32">
        <v>85.55</v>
      </c>
      <c r="AO263" s="32">
        <v>7</v>
      </c>
      <c r="AP263" s="32">
        <v>4256</v>
      </c>
    </row>
    <row r="264" spans="1:42">
      <c r="A264" s="32">
        <v>11285</v>
      </c>
      <c r="B264" s="33" t="s">
        <v>999</v>
      </c>
      <c r="C264" s="33" t="s">
        <v>1000</v>
      </c>
      <c r="D264" s="33" t="s">
        <v>269</v>
      </c>
      <c r="E264" s="32" t="s">
        <v>207</v>
      </c>
      <c r="F264" s="32">
        <v>2</v>
      </c>
      <c r="G264" s="33" t="s">
        <v>208</v>
      </c>
      <c r="H264" s="32">
        <v>207</v>
      </c>
      <c r="I264" s="33" t="s">
        <v>292</v>
      </c>
      <c r="J264" s="32">
        <v>20701</v>
      </c>
      <c r="K264" s="33" t="s">
        <v>1001</v>
      </c>
      <c r="L264" s="37"/>
      <c r="M264" s="28" t="e">
        <f>VLOOKUP(A:A,[1]查询当前所有门店保管帐库存!$A:$E,5,FALSE)</f>
        <v>#N/A</v>
      </c>
      <c r="N264" s="32">
        <v>45.15</v>
      </c>
      <c r="O264" s="32">
        <v>78</v>
      </c>
      <c r="P264" s="32">
        <v>78</v>
      </c>
      <c r="Q264" s="32"/>
      <c r="R264" s="38">
        <v>0.421153846153846</v>
      </c>
      <c r="S264" s="33" t="s">
        <v>49</v>
      </c>
      <c r="T264" s="32" t="s">
        <v>54</v>
      </c>
      <c r="U264" s="33" t="s">
        <v>77</v>
      </c>
      <c r="V264" s="33" t="s">
        <v>87</v>
      </c>
      <c r="W264" s="33" t="s">
        <v>79</v>
      </c>
      <c r="X264" s="32" t="s">
        <v>54</v>
      </c>
      <c r="Y264" s="33" t="s">
        <v>101</v>
      </c>
      <c r="Z264" s="33" t="s">
        <v>56</v>
      </c>
      <c r="AA264" s="33" t="s">
        <v>69</v>
      </c>
      <c r="AB264" s="33" t="s">
        <v>211</v>
      </c>
      <c r="AC264" s="33" t="s">
        <v>59</v>
      </c>
      <c r="AD264" s="33" t="s">
        <v>60</v>
      </c>
      <c r="AE264" s="32">
        <v>5</v>
      </c>
      <c r="AF264" s="33" t="s">
        <v>70</v>
      </c>
      <c r="AG264" s="32"/>
      <c r="AH264" s="32">
        <v>3</v>
      </c>
      <c r="AI264" s="32"/>
      <c r="AJ264" s="32">
        <v>381.48256</v>
      </c>
      <c r="AK264" s="32"/>
      <c r="AL264" s="32">
        <v>381.48256</v>
      </c>
      <c r="AM264" s="32">
        <v>18</v>
      </c>
      <c r="AN264" s="32">
        <v>402.85044</v>
      </c>
      <c r="AO264" s="32">
        <v>23</v>
      </c>
      <c r="AP264" s="32">
        <v>4256</v>
      </c>
    </row>
    <row r="265" spans="1:42">
      <c r="A265" s="28">
        <v>50432</v>
      </c>
      <c r="B265" s="28" t="s">
        <v>1002</v>
      </c>
      <c r="C265" s="28" t="s">
        <v>1003</v>
      </c>
      <c r="D265" s="28" t="s">
        <v>1004</v>
      </c>
      <c r="E265" s="28" t="s">
        <v>45</v>
      </c>
      <c r="F265" s="28">
        <v>1</v>
      </c>
      <c r="G265" s="28" t="s">
        <v>46</v>
      </c>
      <c r="H265" s="28">
        <v>108</v>
      </c>
      <c r="I265" s="28" t="s">
        <v>417</v>
      </c>
      <c r="J265" s="28">
        <v>10802</v>
      </c>
      <c r="K265" s="28" t="s">
        <v>579</v>
      </c>
      <c r="L265" s="36"/>
      <c r="M265" s="28" t="e">
        <f>VLOOKUP(A:A,[1]查询当前所有门店保管帐库存!$A:$E,5,FALSE)</f>
        <v>#N/A</v>
      </c>
      <c r="N265" s="28">
        <v>40.1</v>
      </c>
      <c r="O265" s="28">
        <v>47.8</v>
      </c>
      <c r="P265" s="28">
        <v>47.8</v>
      </c>
      <c r="Q265" s="28"/>
      <c r="R265" s="30">
        <v>0.161087866108787</v>
      </c>
      <c r="S265" s="28" t="s">
        <v>49</v>
      </c>
      <c r="T265" s="28" t="s">
        <v>50</v>
      </c>
      <c r="U265" s="28" t="s">
        <v>111</v>
      </c>
      <c r="V265" s="28" t="s">
        <v>78</v>
      </c>
      <c r="W265" s="28" t="s">
        <v>79</v>
      </c>
      <c r="X265" s="28" t="s">
        <v>54</v>
      </c>
      <c r="Y265" s="28" t="s">
        <v>55</v>
      </c>
      <c r="Z265" s="28" t="s">
        <v>56</v>
      </c>
      <c r="AA265" s="28" t="s">
        <v>81</v>
      </c>
      <c r="AB265" s="28" t="s">
        <v>58</v>
      </c>
      <c r="AC265" s="28" t="s">
        <v>182</v>
      </c>
      <c r="AD265" s="28" t="s">
        <v>60</v>
      </c>
      <c r="AE265" s="28">
        <v>9978</v>
      </c>
      <c r="AF265" s="28" t="s">
        <v>190</v>
      </c>
      <c r="AG265" s="28"/>
      <c r="AH265" s="28"/>
      <c r="AI265" s="28"/>
      <c r="AJ265" s="28">
        <v>50</v>
      </c>
      <c r="AK265" s="28"/>
      <c r="AL265" s="28">
        <v>50</v>
      </c>
      <c r="AM265" s="28">
        <v>14</v>
      </c>
      <c r="AN265" s="28">
        <v>84</v>
      </c>
      <c r="AO265" s="28">
        <v>19</v>
      </c>
      <c r="AP265" s="28">
        <v>4005</v>
      </c>
    </row>
    <row r="266" spans="1:42">
      <c r="A266" s="28">
        <v>40402</v>
      </c>
      <c r="B266" s="28" t="s">
        <v>1005</v>
      </c>
      <c r="C266" s="28" t="s">
        <v>1006</v>
      </c>
      <c r="D266" s="28" t="s">
        <v>1007</v>
      </c>
      <c r="E266" s="28" t="s">
        <v>91</v>
      </c>
      <c r="F266" s="28">
        <v>1</v>
      </c>
      <c r="G266" s="28" t="s">
        <v>46</v>
      </c>
      <c r="H266" s="28">
        <v>119</v>
      </c>
      <c r="I266" s="28" t="s">
        <v>422</v>
      </c>
      <c r="J266" s="28">
        <v>11904</v>
      </c>
      <c r="K266" s="28" t="s">
        <v>453</v>
      </c>
      <c r="L266" s="36"/>
      <c r="M266" s="28" t="e">
        <f>VLOOKUP(A:A,[1]查询当前所有门店保管帐库存!$A:$E,5,FALSE)</f>
        <v>#N/A</v>
      </c>
      <c r="N266" s="28">
        <v>164</v>
      </c>
      <c r="O266" s="28">
        <v>195</v>
      </c>
      <c r="P266" s="28">
        <v>195</v>
      </c>
      <c r="Q266" s="28"/>
      <c r="R266" s="30">
        <v>0.158974358974359</v>
      </c>
      <c r="S266" s="28" t="s">
        <v>49</v>
      </c>
      <c r="T266" s="28" t="s">
        <v>50</v>
      </c>
      <c r="U266" s="28" t="s">
        <v>111</v>
      </c>
      <c r="V266" s="28" t="s">
        <v>78</v>
      </c>
      <c r="W266" s="28" t="s">
        <v>53</v>
      </c>
      <c r="X266" s="28" t="s">
        <v>54</v>
      </c>
      <c r="Y266" s="28" t="s">
        <v>55</v>
      </c>
      <c r="Z266" s="28" t="s">
        <v>127</v>
      </c>
      <c r="AA266" s="28" t="s">
        <v>81</v>
      </c>
      <c r="AB266" s="28" t="s">
        <v>58</v>
      </c>
      <c r="AC266" s="28" t="s">
        <v>59</v>
      </c>
      <c r="AD266" s="28" t="s">
        <v>60</v>
      </c>
      <c r="AE266" s="28">
        <v>9978</v>
      </c>
      <c r="AF266" s="28" t="s">
        <v>190</v>
      </c>
      <c r="AG266" s="28"/>
      <c r="AH266" s="28">
        <v>77</v>
      </c>
      <c r="AI266" s="28"/>
      <c r="AJ266" s="28">
        <v>0</v>
      </c>
      <c r="AK266" s="28"/>
      <c r="AL266" s="28"/>
      <c r="AM266" s="28"/>
      <c r="AN266" s="28"/>
      <c r="AO266" s="28"/>
      <c r="AP266" s="28">
        <v>4005</v>
      </c>
    </row>
    <row r="267" spans="1:42">
      <c r="A267" s="28">
        <v>29474</v>
      </c>
      <c r="B267" s="28" t="s">
        <v>1008</v>
      </c>
      <c r="C267" s="28" t="s">
        <v>1009</v>
      </c>
      <c r="D267" s="28" t="s">
        <v>1010</v>
      </c>
      <c r="E267" s="28" t="s">
        <v>160</v>
      </c>
      <c r="F267" s="28">
        <v>1</v>
      </c>
      <c r="G267" s="28" t="s">
        <v>46</v>
      </c>
      <c r="H267" s="28">
        <v>111</v>
      </c>
      <c r="I267" s="28" t="s">
        <v>161</v>
      </c>
      <c r="J267" s="28">
        <v>11102</v>
      </c>
      <c r="K267" s="28" t="s">
        <v>661</v>
      </c>
      <c r="L267" s="36"/>
      <c r="M267" s="28" t="e">
        <f>VLOOKUP(A:A,[1]查询当前所有门店保管帐库存!$A:$E,5,FALSE)</f>
        <v>#N/A</v>
      </c>
      <c r="N267" s="28">
        <v>3.9</v>
      </c>
      <c r="O267" s="28">
        <v>18.7</v>
      </c>
      <c r="P267" s="28">
        <v>18.7</v>
      </c>
      <c r="Q267" s="28"/>
      <c r="R267" s="30">
        <v>0.79144385026738</v>
      </c>
      <c r="S267" s="28" t="s">
        <v>76</v>
      </c>
      <c r="T267" s="28" t="s">
        <v>50</v>
      </c>
      <c r="U267" s="28" t="s">
        <v>77</v>
      </c>
      <c r="V267" s="28" t="s">
        <v>87</v>
      </c>
      <c r="W267" s="28" t="s">
        <v>53</v>
      </c>
      <c r="X267" s="28" t="s">
        <v>54</v>
      </c>
      <c r="Y267" s="28" t="s">
        <v>55</v>
      </c>
      <c r="Z267" s="28" t="s">
        <v>56</v>
      </c>
      <c r="AA267" s="28" t="s">
        <v>81</v>
      </c>
      <c r="AB267" s="28" t="s">
        <v>82</v>
      </c>
      <c r="AC267" s="28" t="s">
        <v>59</v>
      </c>
      <c r="AD267" s="28" t="s">
        <v>60</v>
      </c>
      <c r="AE267" s="28">
        <v>5629</v>
      </c>
      <c r="AF267" s="28" t="s">
        <v>149</v>
      </c>
      <c r="AG267" s="28"/>
      <c r="AH267" s="28"/>
      <c r="AI267" s="28"/>
      <c r="AJ267" s="28">
        <v>32</v>
      </c>
      <c r="AK267" s="28"/>
      <c r="AL267" s="28">
        <v>32</v>
      </c>
      <c r="AM267" s="28">
        <v>22</v>
      </c>
      <c r="AN267" s="28">
        <v>16</v>
      </c>
      <c r="AO267" s="28">
        <v>12</v>
      </c>
      <c r="AP267" s="28">
        <v>4008</v>
      </c>
    </row>
    <row r="268" spans="1:42">
      <c r="A268" s="28">
        <v>29500</v>
      </c>
      <c r="B268" s="28" t="s">
        <v>1011</v>
      </c>
      <c r="C268" s="28" t="s">
        <v>1012</v>
      </c>
      <c r="D268" s="28" t="s">
        <v>1013</v>
      </c>
      <c r="E268" s="28" t="s">
        <v>91</v>
      </c>
      <c r="F268" s="28">
        <v>1</v>
      </c>
      <c r="G268" s="28" t="s">
        <v>46</v>
      </c>
      <c r="H268" s="28">
        <v>109</v>
      </c>
      <c r="I268" s="28" t="s">
        <v>187</v>
      </c>
      <c r="J268" s="28">
        <v>10901</v>
      </c>
      <c r="K268" s="28" t="s">
        <v>188</v>
      </c>
      <c r="L268" s="36"/>
      <c r="M268" s="28" t="e">
        <f>VLOOKUP(A:A,[1]查询当前所有门店保管帐库存!$A:$E,5,FALSE)</f>
        <v>#N/A</v>
      </c>
      <c r="N268" s="28">
        <v>53.07</v>
      </c>
      <c r="O268" s="28">
        <v>66</v>
      </c>
      <c r="P268" s="28">
        <v>66</v>
      </c>
      <c r="Q268" s="28"/>
      <c r="R268" s="30">
        <v>0.195909090909091</v>
      </c>
      <c r="S268" s="28" t="s">
        <v>189</v>
      </c>
      <c r="T268" s="28" t="s">
        <v>50</v>
      </c>
      <c r="U268" s="28" t="s">
        <v>77</v>
      </c>
      <c r="V268" s="28" t="s">
        <v>78</v>
      </c>
      <c r="W268" s="28" t="s">
        <v>53</v>
      </c>
      <c r="X268" s="28" t="s">
        <v>54</v>
      </c>
      <c r="Y268" s="28" t="s">
        <v>55</v>
      </c>
      <c r="Z268" s="28" t="s">
        <v>56</v>
      </c>
      <c r="AA268" s="28" t="s">
        <v>81</v>
      </c>
      <c r="AB268" s="28" t="s">
        <v>58</v>
      </c>
      <c r="AC268" s="28" t="s">
        <v>59</v>
      </c>
      <c r="AD268" s="28" t="s">
        <v>60</v>
      </c>
      <c r="AE268" s="28">
        <v>9978</v>
      </c>
      <c r="AF268" s="28" t="s">
        <v>190</v>
      </c>
      <c r="AG268" s="28"/>
      <c r="AH268" s="28">
        <v>126</v>
      </c>
      <c r="AI268" s="28"/>
      <c r="AJ268" s="28">
        <v>85</v>
      </c>
      <c r="AK268" s="28">
        <v>31</v>
      </c>
      <c r="AL268" s="28">
        <v>54</v>
      </c>
      <c r="AM268" s="28">
        <v>18</v>
      </c>
      <c r="AN268" s="28">
        <v>38</v>
      </c>
      <c r="AO268" s="28">
        <v>9</v>
      </c>
      <c r="AP268" s="28">
        <v>4005</v>
      </c>
    </row>
    <row r="269" spans="1:42">
      <c r="A269" s="28">
        <v>29501</v>
      </c>
      <c r="B269" s="28" t="s">
        <v>1014</v>
      </c>
      <c r="C269" s="28" t="s">
        <v>1015</v>
      </c>
      <c r="D269" s="28" t="s">
        <v>1013</v>
      </c>
      <c r="E269" s="28" t="s">
        <v>91</v>
      </c>
      <c r="F269" s="28">
        <v>1</v>
      </c>
      <c r="G269" s="28" t="s">
        <v>46</v>
      </c>
      <c r="H269" s="28">
        <v>109</v>
      </c>
      <c r="I269" s="28" t="s">
        <v>187</v>
      </c>
      <c r="J269" s="28">
        <v>10901</v>
      </c>
      <c r="K269" s="28" t="s">
        <v>188</v>
      </c>
      <c r="L269" s="36"/>
      <c r="M269" s="28" t="e">
        <f>VLOOKUP(A:A,[1]查询当前所有门店保管帐库存!$A:$E,5,FALSE)</f>
        <v>#N/A</v>
      </c>
      <c r="N269" s="28">
        <v>52.63</v>
      </c>
      <c r="O269" s="28">
        <v>65</v>
      </c>
      <c r="P269" s="28">
        <v>65</v>
      </c>
      <c r="Q269" s="28"/>
      <c r="R269" s="30">
        <v>0.190307692307692</v>
      </c>
      <c r="S269" s="28" t="s">
        <v>189</v>
      </c>
      <c r="T269" s="28" t="s">
        <v>50</v>
      </c>
      <c r="U269" s="28" t="s">
        <v>77</v>
      </c>
      <c r="V269" s="28" t="s">
        <v>78</v>
      </c>
      <c r="W269" s="28" t="s">
        <v>53</v>
      </c>
      <c r="X269" s="28" t="s">
        <v>54</v>
      </c>
      <c r="Y269" s="28" t="s">
        <v>55</v>
      </c>
      <c r="Z269" s="28" t="s">
        <v>56</v>
      </c>
      <c r="AA269" s="28" t="s">
        <v>81</v>
      </c>
      <c r="AB269" s="28" t="s">
        <v>58</v>
      </c>
      <c r="AC269" s="28" t="s">
        <v>59</v>
      </c>
      <c r="AD269" s="28" t="s">
        <v>60</v>
      </c>
      <c r="AE269" s="28">
        <v>18036</v>
      </c>
      <c r="AF269" s="28" t="s">
        <v>871</v>
      </c>
      <c r="AG269" s="28"/>
      <c r="AH269" s="28">
        <v>126</v>
      </c>
      <c r="AI269" s="28"/>
      <c r="AJ269" s="28">
        <v>0</v>
      </c>
      <c r="AK269" s="28"/>
      <c r="AL269" s="28"/>
      <c r="AM269" s="28"/>
      <c r="AN269" s="28"/>
      <c r="AO269" s="28"/>
      <c r="AP269" s="28">
        <v>4005</v>
      </c>
    </row>
    <row r="270" spans="1:42">
      <c r="A270" s="28">
        <v>34060</v>
      </c>
      <c r="B270" s="28" t="s">
        <v>1016</v>
      </c>
      <c r="C270" s="28" t="s">
        <v>1017</v>
      </c>
      <c r="D270" s="28" t="s">
        <v>1018</v>
      </c>
      <c r="E270" s="28" t="s">
        <v>91</v>
      </c>
      <c r="F270" s="28">
        <v>1</v>
      </c>
      <c r="G270" s="28" t="s">
        <v>46</v>
      </c>
      <c r="H270" s="28">
        <v>109</v>
      </c>
      <c r="I270" s="28" t="s">
        <v>187</v>
      </c>
      <c r="J270" s="28">
        <v>10902</v>
      </c>
      <c r="K270" s="28" t="s">
        <v>555</v>
      </c>
      <c r="L270" s="36"/>
      <c r="M270" s="28" t="e">
        <f>VLOOKUP(A:A,[1]查询当前所有门店保管帐库存!$A:$E,5,FALSE)</f>
        <v>#N/A</v>
      </c>
      <c r="N270" s="28">
        <v>33</v>
      </c>
      <c r="O270" s="28">
        <v>53</v>
      </c>
      <c r="P270" s="28">
        <v>53</v>
      </c>
      <c r="Q270" s="28"/>
      <c r="R270" s="30">
        <v>0.377358490566038</v>
      </c>
      <c r="S270" s="28" t="s">
        <v>49</v>
      </c>
      <c r="T270" s="28" t="s">
        <v>50</v>
      </c>
      <c r="U270" s="28" t="s">
        <v>111</v>
      </c>
      <c r="V270" s="28" t="s">
        <v>52</v>
      </c>
      <c r="W270" s="28" t="s">
        <v>53</v>
      </c>
      <c r="X270" s="28" t="s">
        <v>54</v>
      </c>
      <c r="Y270" s="28" t="s">
        <v>55</v>
      </c>
      <c r="Z270" s="28" t="s">
        <v>56</v>
      </c>
      <c r="AA270" s="28" t="s">
        <v>81</v>
      </c>
      <c r="AB270" s="28" t="s">
        <v>82</v>
      </c>
      <c r="AC270" s="28" t="s">
        <v>59</v>
      </c>
      <c r="AD270" s="28" t="s">
        <v>60</v>
      </c>
      <c r="AE270" s="28">
        <v>78485</v>
      </c>
      <c r="AF270" s="28" t="s">
        <v>61</v>
      </c>
      <c r="AG270" s="28"/>
      <c r="AH270" s="28"/>
      <c r="AI270" s="28"/>
      <c r="AJ270" s="28">
        <v>81</v>
      </c>
      <c r="AK270" s="28">
        <v>32</v>
      </c>
      <c r="AL270" s="28">
        <v>49</v>
      </c>
      <c r="AM270" s="28">
        <v>10</v>
      </c>
      <c r="AN270" s="28">
        <v>71</v>
      </c>
      <c r="AO270" s="28">
        <v>8</v>
      </c>
      <c r="AP270" s="28">
        <v>4008</v>
      </c>
    </row>
    <row r="271" spans="1:42">
      <c r="A271" s="28">
        <v>34108</v>
      </c>
      <c r="B271" s="28" t="s">
        <v>698</v>
      </c>
      <c r="C271" s="28" t="s">
        <v>1019</v>
      </c>
      <c r="D271" s="28" t="s">
        <v>1020</v>
      </c>
      <c r="E271" s="28" t="s">
        <v>701</v>
      </c>
      <c r="F271" s="28">
        <v>4</v>
      </c>
      <c r="G271" s="28" t="s">
        <v>108</v>
      </c>
      <c r="H271" s="28">
        <v>404</v>
      </c>
      <c r="I271" s="28" t="s">
        <v>219</v>
      </c>
      <c r="J271" s="28">
        <v>40408</v>
      </c>
      <c r="K271" s="28" t="s">
        <v>702</v>
      </c>
      <c r="L271" s="36"/>
      <c r="M271" s="28" t="e">
        <f>VLOOKUP(A:A,[1]查询当前所有门店保管帐库存!$A:$E,5,FALSE)</f>
        <v>#N/A</v>
      </c>
      <c r="N271" s="28">
        <v>62.53</v>
      </c>
      <c r="O271" s="28">
        <v>110</v>
      </c>
      <c r="P271" s="28">
        <v>110</v>
      </c>
      <c r="Q271" s="28"/>
      <c r="R271" s="30">
        <v>0.431545454545455</v>
      </c>
      <c r="S271" s="28" t="s">
        <v>76</v>
      </c>
      <c r="T271" s="28" t="s">
        <v>54</v>
      </c>
      <c r="U271" s="28" t="s">
        <v>51</v>
      </c>
      <c r="V271" s="28" t="s">
        <v>87</v>
      </c>
      <c r="W271" s="28" t="s">
        <v>53</v>
      </c>
      <c r="X271" s="28" t="s">
        <v>54</v>
      </c>
      <c r="Y271" s="28" t="s">
        <v>55</v>
      </c>
      <c r="Z271" s="28" t="s">
        <v>56</v>
      </c>
      <c r="AA271" s="28" t="s">
        <v>69</v>
      </c>
      <c r="AB271" s="28" t="s">
        <v>82</v>
      </c>
      <c r="AC271" s="28" t="s">
        <v>59</v>
      </c>
      <c r="AD271" s="28" t="s">
        <v>60</v>
      </c>
      <c r="AE271" s="28">
        <v>5</v>
      </c>
      <c r="AF271" s="28" t="s">
        <v>70</v>
      </c>
      <c r="AG271" s="28"/>
      <c r="AH271" s="28">
        <v>1</v>
      </c>
      <c r="AI271" s="28"/>
      <c r="AJ271" s="28">
        <v>3</v>
      </c>
      <c r="AK271" s="28"/>
      <c r="AL271" s="28">
        <v>3</v>
      </c>
      <c r="AM271" s="28">
        <v>2</v>
      </c>
      <c r="AN271" s="28">
        <v>1</v>
      </c>
      <c r="AO271" s="28">
        <v>1</v>
      </c>
      <c r="AP271" s="28">
        <v>4008</v>
      </c>
    </row>
    <row r="272" spans="1:42">
      <c r="A272" s="28">
        <v>34109</v>
      </c>
      <c r="B272" s="28" t="s">
        <v>698</v>
      </c>
      <c r="C272" s="28" t="s">
        <v>1021</v>
      </c>
      <c r="D272" s="28" t="s">
        <v>1020</v>
      </c>
      <c r="E272" s="28" t="s">
        <v>701</v>
      </c>
      <c r="F272" s="28">
        <v>4</v>
      </c>
      <c r="G272" s="28" t="s">
        <v>108</v>
      </c>
      <c r="H272" s="28">
        <v>404</v>
      </c>
      <c r="I272" s="28" t="s">
        <v>219</v>
      </c>
      <c r="J272" s="28">
        <v>40408</v>
      </c>
      <c r="K272" s="28" t="s">
        <v>702</v>
      </c>
      <c r="L272" s="36"/>
      <c r="M272" s="28" t="e">
        <f>VLOOKUP(A:A,[1]查询当前所有门店保管帐库存!$A:$E,5,FALSE)</f>
        <v>#N/A</v>
      </c>
      <c r="N272" s="28">
        <v>52.28</v>
      </c>
      <c r="O272" s="28">
        <v>98</v>
      </c>
      <c r="P272" s="28">
        <v>98</v>
      </c>
      <c r="Q272" s="28"/>
      <c r="R272" s="30">
        <v>0.466530612244898</v>
      </c>
      <c r="S272" s="28" t="s">
        <v>76</v>
      </c>
      <c r="T272" s="28" t="s">
        <v>54</v>
      </c>
      <c r="U272" s="28" t="s">
        <v>51</v>
      </c>
      <c r="V272" s="28" t="s">
        <v>87</v>
      </c>
      <c r="W272" s="28" t="s">
        <v>53</v>
      </c>
      <c r="X272" s="28" t="s">
        <v>54</v>
      </c>
      <c r="Y272" s="28" t="s">
        <v>55</v>
      </c>
      <c r="Z272" s="28" t="s">
        <v>56</v>
      </c>
      <c r="AA272" s="28" t="s">
        <v>69</v>
      </c>
      <c r="AB272" s="28" t="s">
        <v>82</v>
      </c>
      <c r="AC272" s="28" t="s">
        <v>59</v>
      </c>
      <c r="AD272" s="28" t="s">
        <v>60</v>
      </c>
      <c r="AE272" s="28">
        <v>5</v>
      </c>
      <c r="AF272" s="28" t="s">
        <v>70</v>
      </c>
      <c r="AG272" s="28"/>
      <c r="AH272" s="28">
        <v>1</v>
      </c>
      <c r="AI272" s="28"/>
      <c r="AJ272" s="28">
        <v>13</v>
      </c>
      <c r="AK272" s="28"/>
      <c r="AL272" s="28">
        <v>13</v>
      </c>
      <c r="AM272" s="28">
        <v>7</v>
      </c>
      <c r="AN272" s="28">
        <v>2</v>
      </c>
      <c r="AO272" s="28">
        <v>2</v>
      </c>
      <c r="AP272" s="28">
        <v>4008</v>
      </c>
    </row>
    <row r="273" spans="1:42">
      <c r="A273" s="28">
        <v>46319</v>
      </c>
      <c r="B273" s="28" t="s">
        <v>1022</v>
      </c>
      <c r="C273" s="28" t="s">
        <v>1023</v>
      </c>
      <c r="D273" s="28" t="s">
        <v>64</v>
      </c>
      <c r="E273" s="28" t="s">
        <v>91</v>
      </c>
      <c r="F273" s="28">
        <v>1</v>
      </c>
      <c r="G273" s="28" t="s">
        <v>46</v>
      </c>
      <c r="H273" s="28">
        <v>101</v>
      </c>
      <c r="I273" s="28" t="s">
        <v>125</v>
      </c>
      <c r="J273" s="28">
        <v>10103</v>
      </c>
      <c r="K273" s="28" t="s">
        <v>126</v>
      </c>
      <c r="L273" s="36"/>
      <c r="M273" s="28" t="e">
        <f>VLOOKUP(A:A,[1]查询当前所有门店保管帐库存!$A:$E,5,FALSE)</f>
        <v>#N/A</v>
      </c>
      <c r="N273" s="28">
        <v>1.39</v>
      </c>
      <c r="O273" s="28">
        <v>1.7</v>
      </c>
      <c r="P273" s="28">
        <v>1.7</v>
      </c>
      <c r="Q273" s="28"/>
      <c r="R273" s="30">
        <v>0.182352941176471</v>
      </c>
      <c r="S273" s="28" t="s">
        <v>49</v>
      </c>
      <c r="T273" s="28" t="s">
        <v>50</v>
      </c>
      <c r="U273" s="28" t="s">
        <v>77</v>
      </c>
      <c r="V273" s="28" t="s">
        <v>78</v>
      </c>
      <c r="W273" s="28" t="s">
        <v>53</v>
      </c>
      <c r="X273" s="28" t="s">
        <v>54</v>
      </c>
      <c r="Y273" s="28" t="s">
        <v>55</v>
      </c>
      <c r="Z273" s="28" t="s">
        <v>68</v>
      </c>
      <c r="AA273" s="28" t="s">
        <v>69</v>
      </c>
      <c r="AB273" s="28" t="s">
        <v>58</v>
      </c>
      <c r="AC273" s="28" t="s">
        <v>59</v>
      </c>
      <c r="AD273" s="28" t="s">
        <v>60</v>
      </c>
      <c r="AE273" s="28">
        <v>5</v>
      </c>
      <c r="AF273" s="28" t="s">
        <v>70</v>
      </c>
      <c r="AG273" s="28"/>
      <c r="AH273" s="28"/>
      <c r="AI273" s="28"/>
      <c r="AJ273" s="28">
        <v>75</v>
      </c>
      <c r="AK273" s="28"/>
      <c r="AL273" s="28">
        <v>75</v>
      </c>
      <c r="AM273" s="28">
        <v>27</v>
      </c>
      <c r="AN273" s="28">
        <v>15</v>
      </c>
      <c r="AO273" s="28">
        <v>9</v>
      </c>
      <c r="AP273" s="28">
        <v>4005</v>
      </c>
    </row>
    <row r="274" spans="1:42">
      <c r="A274" s="28">
        <v>46771</v>
      </c>
      <c r="B274" s="28" t="s">
        <v>1024</v>
      </c>
      <c r="C274" s="28" t="s">
        <v>1025</v>
      </c>
      <c r="D274" s="28" t="s">
        <v>1026</v>
      </c>
      <c r="E274" s="28" t="s">
        <v>91</v>
      </c>
      <c r="F274" s="28">
        <v>1</v>
      </c>
      <c r="G274" s="28" t="s">
        <v>46</v>
      </c>
      <c r="H274" s="28">
        <v>104</v>
      </c>
      <c r="I274" s="28" t="s">
        <v>265</v>
      </c>
      <c r="J274" s="28">
        <v>10409</v>
      </c>
      <c r="K274" s="28" t="s">
        <v>314</v>
      </c>
      <c r="L274" s="36"/>
      <c r="M274" s="28" t="e">
        <f>VLOOKUP(A:A,[1]查询当前所有门店保管帐库存!$A:$E,5,FALSE)</f>
        <v>#N/A</v>
      </c>
      <c r="N274" s="28">
        <v>5.6</v>
      </c>
      <c r="O274" s="28">
        <v>10</v>
      </c>
      <c r="P274" s="28">
        <v>10</v>
      </c>
      <c r="Q274" s="28"/>
      <c r="R274" s="30">
        <v>0.44</v>
      </c>
      <c r="S274" s="28" t="s">
        <v>49</v>
      </c>
      <c r="T274" s="28" t="s">
        <v>50</v>
      </c>
      <c r="U274" s="28" t="s">
        <v>77</v>
      </c>
      <c r="V274" s="28" t="s">
        <v>87</v>
      </c>
      <c r="W274" s="28" t="s">
        <v>53</v>
      </c>
      <c r="X274" s="28" t="s">
        <v>54</v>
      </c>
      <c r="Y274" s="28" t="s">
        <v>55</v>
      </c>
      <c r="Z274" s="28" t="s">
        <v>68</v>
      </c>
      <c r="AA274" s="28" t="s">
        <v>69</v>
      </c>
      <c r="AB274" s="28" t="s">
        <v>82</v>
      </c>
      <c r="AC274" s="28" t="s">
        <v>59</v>
      </c>
      <c r="AD274" s="28" t="s">
        <v>60</v>
      </c>
      <c r="AE274" s="28">
        <v>5</v>
      </c>
      <c r="AF274" s="28" t="s">
        <v>70</v>
      </c>
      <c r="AG274" s="28"/>
      <c r="AH274" s="28"/>
      <c r="AI274" s="28"/>
      <c r="AJ274" s="28">
        <v>29</v>
      </c>
      <c r="AK274" s="28">
        <v>10</v>
      </c>
      <c r="AL274" s="28">
        <v>19</v>
      </c>
      <c r="AM274" s="28">
        <v>13</v>
      </c>
      <c r="AN274" s="28">
        <v>10</v>
      </c>
      <c r="AO274" s="28">
        <v>6</v>
      </c>
      <c r="AP274" s="28">
        <v>4008</v>
      </c>
    </row>
    <row r="275" spans="1:42">
      <c r="A275" s="28">
        <v>38923</v>
      </c>
      <c r="B275" s="28" t="s">
        <v>1027</v>
      </c>
      <c r="C275" s="28" t="s">
        <v>1028</v>
      </c>
      <c r="D275" s="28" t="s">
        <v>1029</v>
      </c>
      <c r="E275" s="28" t="s">
        <v>91</v>
      </c>
      <c r="F275" s="28">
        <v>1</v>
      </c>
      <c r="G275" s="28" t="s">
        <v>46</v>
      </c>
      <c r="H275" s="28">
        <v>107</v>
      </c>
      <c r="I275" s="28" t="s">
        <v>47</v>
      </c>
      <c r="J275" s="28">
        <v>10702</v>
      </c>
      <c r="K275" s="28" t="s">
        <v>48</v>
      </c>
      <c r="L275" s="36"/>
      <c r="M275" s="28" t="e">
        <f>VLOOKUP(A:A,[1]查询当前所有门店保管帐库存!$A:$E,5,FALSE)</f>
        <v>#N/A</v>
      </c>
      <c r="N275" s="28">
        <v>41.2</v>
      </c>
      <c r="O275" s="28">
        <v>55</v>
      </c>
      <c r="P275" s="28">
        <v>55</v>
      </c>
      <c r="Q275" s="28"/>
      <c r="R275" s="30">
        <v>0.250909090909091</v>
      </c>
      <c r="S275" s="28" t="s">
        <v>49</v>
      </c>
      <c r="T275" s="28" t="s">
        <v>50</v>
      </c>
      <c r="U275" s="28" t="s">
        <v>111</v>
      </c>
      <c r="V275" s="28" t="s">
        <v>52</v>
      </c>
      <c r="W275" s="28" t="s">
        <v>53</v>
      </c>
      <c r="X275" s="28" t="s">
        <v>54</v>
      </c>
      <c r="Y275" s="28" t="s">
        <v>55</v>
      </c>
      <c r="Z275" s="28" t="s">
        <v>56</v>
      </c>
      <c r="AA275" s="28" t="s">
        <v>141</v>
      </c>
      <c r="AB275" s="28" t="s">
        <v>58</v>
      </c>
      <c r="AC275" s="28" t="s">
        <v>59</v>
      </c>
      <c r="AD275" s="28" t="s">
        <v>60</v>
      </c>
      <c r="AE275" s="28">
        <v>3183</v>
      </c>
      <c r="AF275" s="28" t="s">
        <v>142</v>
      </c>
      <c r="AG275" s="28"/>
      <c r="AH275" s="28">
        <v>24</v>
      </c>
      <c r="AI275" s="28"/>
      <c r="AJ275" s="28">
        <v>75</v>
      </c>
      <c r="AK275" s="28">
        <v>27</v>
      </c>
      <c r="AL275" s="28">
        <v>48</v>
      </c>
      <c r="AM275" s="28">
        <v>12</v>
      </c>
      <c r="AN275" s="28">
        <v>38</v>
      </c>
      <c r="AO275" s="28">
        <v>10</v>
      </c>
      <c r="AP275" s="28">
        <v>4005</v>
      </c>
    </row>
    <row r="276" spans="1:42">
      <c r="A276" s="28">
        <v>46468</v>
      </c>
      <c r="B276" s="28" t="s">
        <v>1030</v>
      </c>
      <c r="C276" s="28" t="s">
        <v>1031</v>
      </c>
      <c r="D276" s="28" t="s">
        <v>1032</v>
      </c>
      <c r="E276" s="28" t="s">
        <v>91</v>
      </c>
      <c r="F276" s="28">
        <v>6</v>
      </c>
      <c r="G276" s="28" t="s">
        <v>245</v>
      </c>
      <c r="H276" s="28">
        <v>601</v>
      </c>
      <c r="I276" s="28" t="s">
        <v>246</v>
      </c>
      <c r="J276" s="28">
        <v>60101</v>
      </c>
      <c r="K276" s="28" t="s">
        <v>247</v>
      </c>
      <c r="L276" s="36"/>
      <c r="M276" s="28" t="e">
        <f>VLOOKUP(A:A,[1]查询当前所有门店保管帐库存!$A:$E,5,FALSE)</f>
        <v>#N/A</v>
      </c>
      <c r="N276" s="28">
        <v>9.18</v>
      </c>
      <c r="O276" s="28">
        <v>13.8</v>
      </c>
      <c r="P276" s="28">
        <v>13.8</v>
      </c>
      <c r="Q276" s="28"/>
      <c r="R276" s="30">
        <v>0.334782608695652</v>
      </c>
      <c r="S276" s="28" t="s">
        <v>76</v>
      </c>
      <c r="T276" s="28" t="s">
        <v>54</v>
      </c>
      <c r="U276" s="28" t="s">
        <v>77</v>
      </c>
      <c r="V276" s="28" t="s">
        <v>52</v>
      </c>
      <c r="W276" s="28" t="s">
        <v>53</v>
      </c>
      <c r="X276" s="28" t="s">
        <v>54</v>
      </c>
      <c r="Y276" s="28" t="s">
        <v>55</v>
      </c>
      <c r="Z276" s="28" t="s">
        <v>56</v>
      </c>
      <c r="AA276" s="28" t="s">
        <v>81</v>
      </c>
      <c r="AB276" s="28" t="s">
        <v>113</v>
      </c>
      <c r="AC276" s="28" t="s">
        <v>59</v>
      </c>
      <c r="AD276" s="28" t="s">
        <v>60</v>
      </c>
      <c r="AE276" s="28">
        <v>14547</v>
      </c>
      <c r="AF276" s="28" t="s">
        <v>617</v>
      </c>
      <c r="AG276" s="28"/>
      <c r="AH276" s="28"/>
      <c r="AI276" s="28"/>
      <c r="AJ276" s="28">
        <v>36</v>
      </c>
      <c r="AK276" s="28"/>
      <c r="AL276" s="28">
        <v>36</v>
      </c>
      <c r="AM276" s="28">
        <v>28</v>
      </c>
      <c r="AN276" s="28">
        <v>50</v>
      </c>
      <c r="AO276" s="28">
        <v>26</v>
      </c>
      <c r="AP276" s="28">
        <v>6305</v>
      </c>
    </row>
    <row r="277" hidden="1" spans="1:42">
      <c r="A277" s="28">
        <v>112575</v>
      </c>
      <c r="B277" s="28" t="s">
        <v>1033</v>
      </c>
      <c r="C277" s="28" t="s">
        <v>203</v>
      </c>
      <c r="D277" s="28" t="s">
        <v>1034</v>
      </c>
      <c r="E277" s="28" t="s">
        <v>45</v>
      </c>
      <c r="F277" s="28">
        <v>1</v>
      </c>
      <c r="G277" s="28" t="s">
        <v>46</v>
      </c>
      <c r="H277" s="28">
        <v>103</v>
      </c>
      <c r="I277" s="28" t="s">
        <v>129</v>
      </c>
      <c r="J277" s="28">
        <v>10306</v>
      </c>
      <c r="K277" s="28" t="s">
        <v>1035</v>
      </c>
      <c r="L277" s="36">
        <v>2</v>
      </c>
      <c r="M277" s="28" t="e">
        <f>VLOOKUP(A:A,[1]查询当前所有门店保管帐库存!$A:$E,5,FALSE)</f>
        <v>#N/A</v>
      </c>
      <c r="N277" s="28">
        <v>7.2</v>
      </c>
      <c r="O277" s="28">
        <v>16.8</v>
      </c>
      <c r="P277" s="28">
        <v>16.8</v>
      </c>
      <c r="Q277" s="28"/>
      <c r="R277" s="30">
        <v>0.571428571428572</v>
      </c>
      <c r="S277" s="28" t="s">
        <v>49</v>
      </c>
      <c r="T277" s="28" t="s">
        <v>50</v>
      </c>
      <c r="U277" s="28" t="s">
        <v>111</v>
      </c>
      <c r="V277" s="28" t="s">
        <v>87</v>
      </c>
      <c r="W277" s="28" t="s">
        <v>53</v>
      </c>
      <c r="X277" s="28" t="s">
        <v>54</v>
      </c>
      <c r="Y277" s="28" t="s">
        <v>55</v>
      </c>
      <c r="Z277" s="28" t="s">
        <v>56</v>
      </c>
      <c r="AA277" s="28" t="s">
        <v>1036</v>
      </c>
      <c r="AB277" s="28" t="s">
        <v>82</v>
      </c>
      <c r="AC277" s="28" t="s">
        <v>59</v>
      </c>
      <c r="AD277" s="28" t="s">
        <v>60</v>
      </c>
      <c r="AE277" s="28">
        <v>1556</v>
      </c>
      <c r="AF277" s="28" t="s">
        <v>1037</v>
      </c>
      <c r="AG277" s="28"/>
      <c r="AH277" s="28">
        <v>46</v>
      </c>
      <c r="AI277" s="28"/>
      <c r="AJ277" s="28">
        <v>286</v>
      </c>
      <c r="AK277" s="28">
        <v>68</v>
      </c>
      <c r="AL277" s="28">
        <v>218</v>
      </c>
      <c r="AM277" s="28">
        <v>64</v>
      </c>
      <c r="AN277" s="28">
        <v>34</v>
      </c>
      <c r="AO277" s="28">
        <v>22</v>
      </c>
      <c r="AP277" s="28">
        <v>4008</v>
      </c>
    </row>
    <row r="278" spans="1:42">
      <c r="A278" s="28">
        <v>39706</v>
      </c>
      <c r="B278" s="28" t="s">
        <v>1038</v>
      </c>
      <c r="C278" s="28" t="s">
        <v>1039</v>
      </c>
      <c r="D278" s="28" t="s">
        <v>1040</v>
      </c>
      <c r="E278" s="28" t="s">
        <v>91</v>
      </c>
      <c r="F278" s="28">
        <v>1</v>
      </c>
      <c r="G278" s="28" t="s">
        <v>46</v>
      </c>
      <c r="H278" s="28">
        <v>107</v>
      </c>
      <c r="I278" s="28" t="s">
        <v>47</v>
      </c>
      <c r="J278" s="28">
        <v>10703</v>
      </c>
      <c r="K278" s="28" t="s">
        <v>812</v>
      </c>
      <c r="L278" s="36"/>
      <c r="M278" s="28" t="e">
        <f>VLOOKUP(A:A,[1]查询当前所有门店保管帐库存!$A:$E,5,FALSE)</f>
        <v>#N/A</v>
      </c>
      <c r="N278" s="28">
        <v>2</v>
      </c>
      <c r="O278" s="28">
        <v>3.8</v>
      </c>
      <c r="P278" s="28">
        <v>3.8</v>
      </c>
      <c r="Q278" s="28"/>
      <c r="R278" s="30">
        <v>0.473684210526316</v>
      </c>
      <c r="S278" s="28" t="s">
        <v>49</v>
      </c>
      <c r="T278" s="28" t="s">
        <v>50</v>
      </c>
      <c r="U278" s="28" t="s">
        <v>77</v>
      </c>
      <c r="V278" s="28" t="s">
        <v>87</v>
      </c>
      <c r="W278" s="28" t="s">
        <v>53</v>
      </c>
      <c r="X278" s="28" t="s">
        <v>54</v>
      </c>
      <c r="Y278" s="28" t="s">
        <v>55</v>
      </c>
      <c r="Z278" s="28" t="s">
        <v>56</v>
      </c>
      <c r="AA278" s="28" t="s">
        <v>81</v>
      </c>
      <c r="AB278" s="28" t="s">
        <v>82</v>
      </c>
      <c r="AC278" s="28" t="s">
        <v>59</v>
      </c>
      <c r="AD278" s="28" t="s">
        <v>60</v>
      </c>
      <c r="AE278" s="28">
        <v>5629</v>
      </c>
      <c r="AF278" s="28" t="s">
        <v>149</v>
      </c>
      <c r="AG278" s="28"/>
      <c r="AH278" s="28">
        <v>2</v>
      </c>
      <c r="AI278" s="28"/>
      <c r="AJ278" s="28">
        <v>51</v>
      </c>
      <c r="AK278" s="28">
        <v>12</v>
      </c>
      <c r="AL278" s="28">
        <v>39</v>
      </c>
      <c r="AM278" s="28">
        <v>14</v>
      </c>
      <c r="AN278" s="28">
        <v>21</v>
      </c>
      <c r="AO278" s="28">
        <v>7</v>
      </c>
      <c r="AP278" s="28">
        <v>4008</v>
      </c>
    </row>
    <row r="279" hidden="1" spans="1:42">
      <c r="A279" s="28">
        <v>10432</v>
      </c>
      <c r="B279" s="28" t="s">
        <v>1041</v>
      </c>
      <c r="C279" s="28" t="s">
        <v>671</v>
      </c>
      <c r="D279" s="28" t="s">
        <v>1042</v>
      </c>
      <c r="E279" s="28" t="s">
        <v>45</v>
      </c>
      <c r="F279" s="28">
        <v>1</v>
      </c>
      <c r="G279" s="28" t="s">
        <v>46</v>
      </c>
      <c r="H279" s="28">
        <v>104</v>
      </c>
      <c r="I279" s="28" t="s">
        <v>265</v>
      </c>
      <c r="J279" s="28">
        <v>10411</v>
      </c>
      <c r="K279" s="28" t="s">
        <v>1043</v>
      </c>
      <c r="L279" s="36">
        <v>2</v>
      </c>
      <c r="M279" s="28" t="e">
        <f>VLOOKUP(A:A,[1]查询当前所有门店保管帐库存!$A:$E,5,FALSE)</f>
        <v>#N/A</v>
      </c>
      <c r="N279" s="28">
        <v>3.2</v>
      </c>
      <c r="O279" s="28">
        <v>5</v>
      </c>
      <c r="P279" s="28">
        <v>5</v>
      </c>
      <c r="Q279" s="28"/>
      <c r="R279" s="30">
        <v>0.36</v>
      </c>
      <c r="S279" s="28" t="s">
        <v>49</v>
      </c>
      <c r="T279" s="28" t="s">
        <v>50</v>
      </c>
      <c r="U279" s="28" t="s">
        <v>51</v>
      </c>
      <c r="V279" s="28" t="s">
        <v>52</v>
      </c>
      <c r="W279" s="28" t="s">
        <v>53</v>
      </c>
      <c r="X279" s="28" t="s">
        <v>54</v>
      </c>
      <c r="Y279" s="28" t="s">
        <v>55</v>
      </c>
      <c r="Z279" s="28" t="s">
        <v>56</v>
      </c>
      <c r="AA279" s="28" t="s">
        <v>81</v>
      </c>
      <c r="AB279" s="28" t="s">
        <v>82</v>
      </c>
      <c r="AC279" s="28" t="s">
        <v>59</v>
      </c>
      <c r="AD279" s="28" t="s">
        <v>60</v>
      </c>
      <c r="AE279" s="28">
        <v>5629</v>
      </c>
      <c r="AF279" s="28" t="s">
        <v>149</v>
      </c>
      <c r="AG279" s="28"/>
      <c r="AH279" s="28">
        <v>2</v>
      </c>
      <c r="AI279" s="28"/>
      <c r="AJ279" s="28">
        <v>36</v>
      </c>
      <c r="AK279" s="28">
        <v>5</v>
      </c>
      <c r="AL279" s="28">
        <v>31</v>
      </c>
      <c r="AM279" s="28">
        <v>5</v>
      </c>
      <c r="AN279" s="28">
        <v>19</v>
      </c>
      <c r="AO279" s="28">
        <v>4</v>
      </c>
      <c r="AP279" s="28">
        <v>4008</v>
      </c>
    </row>
    <row r="280" spans="1:42">
      <c r="A280" s="28">
        <v>33092</v>
      </c>
      <c r="B280" s="28" t="s">
        <v>1044</v>
      </c>
      <c r="C280" s="28" t="s">
        <v>1045</v>
      </c>
      <c r="D280" s="28" t="s">
        <v>225</v>
      </c>
      <c r="E280" s="28" t="s">
        <v>91</v>
      </c>
      <c r="F280" s="28">
        <v>4</v>
      </c>
      <c r="G280" s="28" t="s">
        <v>108</v>
      </c>
      <c r="H280" s="28">
        <v>401</v>
      </c>
      <c r="I280" s="28" t="s">
        <v>226</v>
      </c>
      <c r="J280" s="28">
        <v>40109</v>
      </c>
      <c r="K280" s="28" t="s">
        <v>930</v>
      </c>
      <c r="L280" s="36"/>
      <c r="M280" s="28" t="e">
        <f>VLOOKUP(A:A,[1]查询当前所有门店保管帐库存!$A:$E,5,FALSE)</f>
        <v>#N/A</v>
      </c>
      <c r="N280" s="28">
        <v>97.4</v>
      </c>
      <c r="O280" s="28">
        <v>158</v>
      </c>
      <c r="P280" s="28">
        <v>158</v>
      </c>
      <c r="Q280" s="28"/>
      <c r="R280" s="30">
        <v>0.383544303797468</v>
      </c>
      <c r="S280" s="28" t="s">
        <v>76</v>
      </c>
      <c r="T280" s="28" t="s">
        <v>54</v>
      </c>
      <c r="U280" s="28" t="s">
        <v>77</v>
      </c>
      <c r="V280" s="28" t="s">
        <v>52</v>
      </c>
      <c r="W280" s="28" t="s">
        <v>53</v>
      </c>
      <c r="X280" s="28" t="s">
        <v>54</v>
      </c>
      <c r="Y280" s="28" t="s">
        <v>55</v>
      </c>
      <c r="Z280" s="28" t="s">
        <v>56</v>
      </c>
      <c r="AA280" s="28" t="s">
        <v>155</v>
      </c>
      <c r="AB280" s="28" t="s">
        <v>113</v>
      </c>
      <c r="AC280" s="28" t="s">
        <v>59</v>
      </c>
      <c r="AD280" s="28" t="s">
        <v>60</v>
      </c>
      <c r="AE280" s="28">
        <v>15144</v>
      </c>
      <c r="AF280" s="28" t="s">
        <v>229</v>
      </c>
      <c r="AG280" s="28"/>
      <c r="AH280" s="28">
        <v>77</v>
      </c>
      <c r="AI280" s="28"/>
      <c r="AJ280" s="28">
        <v>28</v>
      </c>
      <c r="AK280" s="28"/>
      <c r="AL280" s="28">
        <v>28</v>
      </c>
      <c r="AM280" s="28">
        <v>21</v>
      </c>
      <c r="AN280" s="28">
        <v>6</v>
      </c>
      <c r="AO280" s="28">
        <v>6</v>
      </c>
      <c r="AP280" s="28">
        <v>6305</v>
      </c>
    </row>
    <row r="281" spans="1:42">
      <c r="A281" s="28">
        <v>39096</v>
      </c>
      <c r="B281" s="28" t="s">
        <v>1046</v>
      </c>
      <c r="C281" s="28" t="s">
        <v>624</v>
      </c>
      <c r="D281" s="28" t="s">
        <v>64</v>
      </c>
      <c r="E281" s="28" t="s">
        <v>91</v>
      </c>
      <c r="F281" s="28">
        <v>1</v>
      </c>
      <c r="G281" s="28" t="s">
        <v>46</v>
      </c>
      <c r="H281" s="28">
        <v>101</v>
      </c>
      <c r="I281" s="28" t="s">
        <v>125</v>
      </c>
      <c r="J281" s="28">
        <v>10103</v>
      </c>
      <c r="K281" s="28" t="s">
        <v>126</v>
      </c>
      <c r="L281" s="36"/>
      <c r="M281" s="28" t="e">
        <f>VLOOKUP(A:A,[1]查询当前所有门店保管帐库存!$A:$E,5,FALSE)</f>
        <v>#N/A</v>
      </c>
      <c r="N281" s="28">
        <v>4.12</v>
      </c>
      <c r="O281" s="28">
        <v>14.2</v>
      </c>
      <c r="P281" s="28">
        <v>14.2</v>
      </c>
      <c r="Q281" s="28"/>
      <c r="R281" s="30">
        <v>0.709859154929577</v>
      </c>
      <c r="S281" s="28" t="s">
        <v>49</v>
      </c>
      <c r="T281" s="28" t="s">
        <v>50</v>
      </c>
      <c r="U281" s="28" t="s">
        <v>51</v>
      </c>
      <c r="V281" s="28" t="s">
        <v>87</v>
      </c>
      <c r="W281" s="28" t="s">
        <v>53</v>
      </c>
      <c r="X281" s="28" t="s">
        <v>54</v>
      </c>
      <c r="Y281" s="28" t="s">
        <v>55</v>
      </c>
      <c r="Z281" s="28" t="s">
        <v>68</v>
      </c>
      <c r="AA281" s="28" t="s">
        <v>69</v>
      </c>
      <c r="AB281" s="28" t="s">
        <v>58</v>
      </c>
      <c r="AC281" s="28" t="s">
        <v>59</v>
      </c>
      <c r="AD281" s="28" t="s">
        <v>60</v>
      </c>
      <c r="AE281" s="28">
        <v>5</v>
      </c>
      <c r="AF281" s="28" t="s">
        <v>70</v>
      </c>
      <c r="AG281" s="28"/>
      <c r="AH281" s="28">
        <v>126</v>
      </c>
      <c r="AI281" s="28"/>
      <c r="AJ281" s="28">
        <v>0</v>
      </c>
      <c r="AK281" s="28"/>
      <c r="AL281" s="28"/>
      <c r="AM281" s="28"/>
      <c r="AN281" s="28"/>
      <c r="AO281" s="28"/>
      <c r="AP281" s="28">
        <v>4005</v>
      </c>
    </row>
    <row r="282" spans="1:42">
      <c r="A282" s="28">
        <v>39400</v>
      </c>
      <c r="B282" s="28" t="s">
        <v>1047</v>
      </c>
      <c r="C282" s="28" t="s">
        <v>1048</v>
      </c>
      <c r="D282" s="28" t="s">
        <v>1049</v>
      </c>
      <c r="E282" s="28" t="s">
        <v>91</v>
      </c>
      <c r="F282" s="28">
        <v>1</v>
      </c>
      <c r="G282" s="28" t="s">
        <v>46</v>
      </c>
      <c r="H282" s="28">
        <v>111</v>
      </c>
      <c r="I282" s="28" t="s">
        <v>161</v>
      </c>
      <c r="J282" s="28">
        <v>11105</v>
      </c>
      <c r="K282" s="28" t="s">
        <v>1050</v>
      </c>
      <c r="L282" s="36"/>
      <c r="M282" s="28" t="e">
        <f>VLOOKUP(A:A,[1]查询当前所有门店保管帐库存!$A:$E,5,FALSE)</f>
        <v>#N/A</v>
      </c>
      <c r="N282" s="28">
        <v>120</v>
      </c>
      <c r="O282" s="28">
        <v>140.8</v>
      </c>
      <c r="P282" s="28">
        <v>140.8</v>
      </c>
      <c r="Q282" s="28"/>
      <c r="R282" s="30">
        <v>0.147727272727273</v>
      </c>
      <c r="S282" s="28" t="s">
        <v>49</v>
      </c>
      <c r="T282" s="28" t="s">
        <v>50</v>
      </c>
      <c r="U282" s="28" t="s">
        <v>111</v>
      </c>
      <c r="V282" s="28" t="s">
        <v>78</v>
      </c>
      <c r="W282" s="28" t="s">
        <v>53</v>
      </c>
      <c r="X282" s="28" t="s">
        <v>54</v>
      </c>
      <c r="Y282" s="28" t="s">
        <v>55</v>
      </c>
      <c r="Z282" s="28" t="s">
        <v>180</v>
      </c>
      <c r="AA282" s="28" t="s">
        <v>81</v>
      </c>
      <c r="AB282" s="28" t="s">
        <v>58</v>
      </c>
      <c r="AC282" s="28" t="s">
        <v>59</v>
      </c>
      <c r="AD282" s="28" t="s">
        <v>60</v>
      </c>
      <c r="AE282" s="28">
        <v>74699</v>
      </c>
      <c r="AF282" s="28" t="s">
        <v>808</v>
      </c>
      <c r="AG282" s="28"/>
      <c r="AH282" s="28"/>
      <c r="AI282" s="28"/>
      <c r="AJ282" s="28">
        <v>88</v>
      </c>
      <c r="AK282" s="28">
        <v>27</v>
      </c>
      <c r="AL282" s="28">
        <v>61</v>
      </c>
      <c r="AM282" s="28">
        <v>18</v>
      </c>
      <c r="AN282" s="28">
        <v>40</v>
      </c>
      <c r="AO282" s="28">
        <v>13</v>
      </c>
      <c r="AP282" s="28">
        <v>4005</v>
      </c>
    </row>
    <row r="283" spans="1:42">
      <c r="A283" s="28">
        <v>30608</v>
      </c>
      <c r="B283" s="28" t="s">
        <v>1051</v>
      </c>
      <c r="C283" s="28" t="s">
        <v>1052</v>
      </c>
      <c r="D283" s="28" t="s">
        <v>1053</v>
      </c>
      <c r="E283" s="28" t="s">
        <v>91</v>
      </c>
      <c r="F283" s="28">
        <v>1</v>
      </c>
      <c r="G283" s="28" t="s">
        <v>46</v>
      </c>
      <c r="H283" s="28">
        <v>110</v>
      </c>
      <c r="I283" s="28" t="s">
        <v>280</v>
      </c>
      <c r="J283" s="28">
        <v>11007</v>
      </c>
      <c r="K283" s="28" t="s">
        <v>1054</v>
      </c>
      <c r="L283" s="36"/>
      <c r="M283" s="28" t="e">
        <f>VLOOKUP(A:A,[1]查询当前所有门店保管帐库存!$A:$E,5,FALSE)</f>
        <v>#N/A</v>
      </c>
      <c r="N283" s="28">
        <v>101.5</v>
      </c>
      <c r="O283" s="28">
        <v>128</v>
      </c>
      <c r="P283" s="28">
        <v>128</v>
      </c>
      <c r="Q283" s="28"/>
      <c r="R283" s="30">
        <v>0.20703125</v>
      </c>
      <c r="S283" s="28" t="s">
        <v>49</v>
      </c>
      <c r="T283" s="28" t="s">
        <v>50</v>
      </c>
      <c r="U283" s="28" t="s">
        <v>77</v>
      </c>
      <c r="V283" s="28" t="s">
        <v>52</v>
      </c>
      <c r="W283" s="28" t="s">
        <v>53</v>
      </c>
      <c r="X283" s="28" t="s">
        <v>54</v>
      </c>
      <c r="Y283" s="28" t="s">
        <v>55</v>
      </c>
      <c r="Z283" s="28" t="s">
        <v>180</v>
      </c>
      <c r="AA283" s="28" t="s">
        <v>813</v>
      </c>
      <c r="AB283" s="28" t="s">
        <v>58</v>
      </c>
      <c r="AC283" s="28" t="s">
        <v>59</v>
      </c>
      <c r="AD283" s="28" t="s">
        <v>60</v>
      </c>
      <c r="AE283" s="28">
        <v>19656</v>
      </c>
      <c r="AF283" s="28" t="s">
        <v>1055</v>
      </c>
      <c r="AG283" s="28"/>
      <c r="AH283" s="28">
        <v>126</v>
      </c>
      <c r="AI283" s="28"/>
      <c r="AJ283" s="28">
        <v>0</v>
      </c>
      <c r="AK283" s="28"/>
      <c r="AL283" s="28"/>
      <c r="AM283" s="28"/>
      <c r="AN283" s="28">
        <v>1</v>
      </c>
      <c r="AO283" s="28">
        <v>1</v>
      </c>
      <c r="AP283" s="28">
        <v>4005</v>
      </c>
    </row>
    <row r="284" spans="1:42">
      <c r="A284" s="32">
        <v>8738</v>
      </c>
      <c r="B284" s="33" t="s">
        <v>999</v>
      </c>
      <c r="C284" s="33" t="s">
        <v>1056</v>
      </c>
      <c r="D284" s="33" t="s">
        <v>269</v>
      </c>
      <c r="E284" s="32" t="s">
        <v>207</v>
      </c>
      <c r="F284" s="32">
        <v>2</v>
      </c>
      <c r="G284" s="33" t="s">
        <v>208</v>
      </c>
      <c r="H284" s="32">
        <v>207</v>
      </c>
      <c r="I284" s="33" t="s">
        <v>292</v>
      </c>
      <c r="J284" s="32">
        <v>20701</v>
      </c>
      <c r="K284" s="33" t="s">
        <v>1001</v>
      </c>
      <c r="L284" s="37"/>
      <c r="M284" s="28" t="e">
        <f>VLOOKUP(A:A,[1]查询当前所有门店保管帐库存!$A:$E,5,FALSE)</f>
        <v>#N/A</v>
      </c>
      <c r="N284" s="32">
        <v>34.07</v>
      </c>
      <c r="O284" s="32">
        <v>66</v>
      </c>
      <c r="P284" s="32">
        <v>66</v>
      </c>
      <c r="Q284" s="32"/>
      <c r="R284" s="38">
        <v>0.483787878787879</v>
      </c>
      <c r="S284" s="33" t="s">
        <v>49</v>
      </c>
      <c r="T284" s="32" t="s">
        <v>54</v>
      </c>
      <c r="U284" s="33" t="s">
        <v>77</v>
      </c>
      <c r="V284" s="33" t="s">
        <v>87</v>
      </c>
      <c r="W284" s="33" t="s">
        <v>79</v>
      </c>
      <c r="X284" s="32" t="s">
        <v>54</v>
      </c>
      <c r="Y284" s="33" t="s">
        <v>101</v>
      </c>
      <c r="Z284" s="33" t="s">
        <v>56</v>
      </c>
      <c r="AA284" s="33" t="s">
        <v>69</v>
      </c>
      <c r="AB284" s="33" t="s">
        <v>211</v>
      </c>
      <c r="AC284" s="33" t="s">
        <v>59</v>
      </c>
      <c r="AD284" s="33" t="s">
        <v>60</v>
      </c>
      <c r="AE284" s="32">
        <v>5</v>
      </c>
      <c r="AF284" s="33" t="s">
        <v>70</v>
      </c>
      <c r="AG284" s="32"/>
      <c r="AH284" s="32">
        <v>102</v>
      </c>
      <c r="AI284" s="32"/>
      <c r="AJ284" s="32">
        <v>249.5</v>
      </c>
      <c r="AK284" s="32"/>
      <c r="AL284" s="32">
        <v>249.5</v>
      </c>
      <c r="AM284" s="32">
        <v>3</v>
      </c>
      <c r="AN284" s="32">
        <v>20</v>
      </c>
      <c r="AO284" s="32">
        <v>1</v>
      </c>
      <c r="AP284" s="32">
        <v>4256</v>
      </c>
    </row>
    <row r="285" spans="1:42">
      <c r="A285" s="28">
        <v>29851</v>
      </c>
      <c r="B285" s="28" t="s">
        <v>928</v>
      </c>
      <c r="C285" s="28" t="s">
        <v>1057</v>
      </c>
      <c r="D285" s="28" t="s">
        <v>225</v>
      </c>
      <c r="E285" s="28" t="s">
        <v>91</v>
      </c>
      <c r="F285" s="28">
        <v>4</v>
      </c>
      <c r="G285" s="28" t="s">
        <v>108</v>
      </c>
      <c r="H285" s="28">
        <v>401</v>
      </c>
      <c r="I285" s="28" t="s">
        <v>226</v>
      </c>
      <c r="J285" s="28">
        <v>40109</v>
      </c>
      <c r="K285" s="28" t="s">
        <v>930</v>
      </c>
      <c r="L285" s="36"/>
      <c r="M285" s="28" t="e">
        <f>VLOOKUP(A:A,[1]查询当前所有门店保管帐库存!$A:$E,5,FALSE)</f>
        <v>#N/A</v>
      </c>
      <c r="N285" s="28">
        <v>404.8</v>
      </c>
      <c r="O285" s="28">
        <v>698</v>
      </c>
      <c r="P285" s="28">
        <v>698</v>
      </c>
      <c r="Q285" s="28"/>
      <c r="R285" s="30">
        <v>0.420057306590258</v>
      </c>
      <c r="S285" s="28" t="s">
        <v>76</v>
      </c>
      <c r="T285" s="28" t="s">
        <v>54</v>
      </c>
      <c r="U285" s="28" t="s">
        <v>111</v>
      </c>
      <c r="V285" s="28" t="s">
        <v>87</v>
      </c>
      <c r="W285" s="28" t="s">
        <v>53</v>
      </c>
      <c r="X285" s="28" t="s">
        <v>54</v>
      </c>
      <c r="Y285" s="28" t="s">
        <v>55</v>
      </c>
      <c r="Z285" s="28" t="s">
        <v>56</v>
      </c>
      <c r="AA285" s="28" t="s">
        <v>221</v>
      </c>
      <c r="AB285" s="28" t="s">
        <v>113</v>
      </c>
      <c r="AC285" s="28" t="s">
        <v>59</v>
      </c>
      <c r="AD285" s="28" t="s">
        <v>60</v>
      </c>
      <c r="AE285" s="28">
        <v>15144</v>
      </c>
      <c r="AF285" s="28" t="s">
        <v>229</v>
      </c>
      <c r="AG285" s="28"/>
      <c r="AH285" s="28"/>
      <c r="AI285" s="28"/>
      <c r="AJ285" s="28">
        <v>11</v>
      </c>
      <c r="AK285" s="28">
        <v>3</v>
      </c>
      <c r="AL285" s="28">
        <v>8</v>
      </c>
      <c r="AM285" s="28">
        <v>6</v>
      </c>
      <c r="AN285" s="28">
        <v>1</v>
      </c>
      <c r="AO285" s="28">
        <v>1</v>
      </c>
      <c r="AP285" s="28">
        <v>6305</v>
      </c>
    </row>
    <row r="286" spans="1:42">
      <c r="A286" s="28">
        <v>35837</v>
      </c>
      <c r="B286" s="28" t="s">
        <v>1058</v>
      </c>
      <c r="C286" s="28" t="s">
        <v>1059</v>
      </c>
      <c r="D286" s="28" t="s">
        <v>284</v>
      </c>
      <c r="E286" s="28" t="s">
        <v>252</v>
      </c>
      <c r="F286" s="28">
        <v>4</v>
      </c>
      <c r="G286" s="28" t="s">
        <v>108</v>
      </c>
      <c r="H286" s="28">
        <v>402</v>
      </c>
      <c r="I286" s="28" t="s">
        <v>285</v>
      </c>
      <c r="J286" s="28">
        <v>40201</v>
      </c>
      <c r="K286" s="28" t="s">
        <v>1060</v>
      </c>
      <c r="L286" s="36"/>
      <c r="M286" s="28" t="e">
        <f>VLOOKUP(A:A,[1]查询当前所有门店保管帐库存!$A:$E,5,FALSE)</f>
        <v>#N/A</v>
      </c>
      <c r="N286" s="28">
        <v>45</v>
      </c>
      <c r="O286" s="28">
        <v>50</v>
      </c>
      <c r="P286" s="28">
        <v>50</v>
      </c>
      <c r="Q286" s="28"/>
      <c r="R286" s="30">
        <v>0.1</v>
      </c>
      <c r="S286" s="28" t="s">
        <v>76</v>
      </c>
      <c r="T286" s="28" t="s">
        <v>54</v>
      </c>
      <c r="U286" s="28" t="s">
        <v>111</v>
      </c>
      <c r="V286" s="28" t="s">
        <v>78</v>
      </c>
      <c r="W286" s="28" t="s">
        <v>79</v>
      </c>
      <c r="X286" s="28" t="s">
        <v>54</v>
      </c>
      <c r="Y286" s="28" t="s">
        <v>248</v>
      </c>
      <c r="Z286" s="28" t="s">
        <v>68</v>
      </c>
      <c r="AA286" s="28" t="s">
        <v>221</v>
      </c>
      <c r="AB286" s="28" t="s">
        <v>113</v>
      </c>
      <c r="AC286" s="28" t="s">
        <v>59</v>
      </c>
      <c r="AD286" s="28" t="s">
        <v>60</v>
      </c>
      <c r="AE286" s="28">
        <v>1055</v>
      </c>
      <c r="AF286" s="28" t="s">
        <v>288</v>
      </c>
      <c r="AG286" s="28"/>
      <c r="AH286" s="28"/>
      <c r="AI286" s="28"/>
      <c r="AJ286" s="28">
        <v>95.64</v>
      </c>
      <c r="AK286" s="28">
        <v>39</v>
      </c>
      <c r="AL286" s="28">
        <v>56.64</v>
      </c>
      <c r="AM286" s="28">
        <v>36</v>
      </c>
      <c r="AN286" s="28">
        <v>27.685</v>
      </c>
      <c r="AO286" s="28">
        <v>30</v>
      </c>
      <c r="AP286" s="28">
        <v>6305</v>
      </c>
    </row>
    <row r="287" hidden="1" spans="1:42">
      <c r="A287" s="28">
        <v>100716</v>
      </c>
      <c r="B287" s="28" t="s">
        <v>1061</v>
      </c>
      <c r="C287" s="28" t="s">
        <v>1062</v>
      </c>
      <c r="D287" s="28" t="s">
        <v>1063</v>
      </c>
      <c r="E287" s="28" t="s">
        <v>91</v>
      </c>
      <c r="F287" s="28">
        <v>1</v>
      </c>
      <c r="G287" s="28" t="s">
        <v>46</v>
      </c>
      <c r="H287" s="28">
        <v>105</v>
      </c>
      <c r="I287" s="28" t="s">
        <v>74</v>
      </c>
      <c r="J287" s="28">
        <v>10504</v>
      </c>
      <c r="K287" s="28" t="s">
        <v>975</v>
      </c>
      <c r="L287" s="36">
        <v>2</v>
      </c>
      <c r="M287" s="28" t="e">
        <f>VLOOKUP(A:A,[1]查询当前所有门店保管帐库存!$A:$E,5,FALSE)</f>
        <v>#N/A</v>
      </c>
      <c r="N287" s="28"/>
      <c r="O287" s="28">
        <v>19.8</v>
      </c>
      <c r="P287" s="28">
        <v>19.8</v>
      </c>
      <c r="Q287" s="28"/>
      <c r="R287" s="30">
        <v>1</v>
      </c>
      <c r="S287" s="28" t="s">
        <v>49</v>
      </c>
      <c r="T287" s="28" t="s">
        <v>50</v>
      </c>
      <c r="U287" s="28" t="s">
        <v>51</v>
      </c>
      <c r="V287" s="28" t="s">
        <v>87</v>
      </c>
      <c r="W287" s="28" t="s">
        <v>53</v>
      </c>
      <c r="X287" s="28" t="s">
        <v>54</v>
      </c>
      <c r="Y287" s="28" t="s">
        <v>55</v>
      </c>
      <c r="Z287" s="28" t="s">
        <v>56</v>
      </c>
      <c r="AA287" s="28" t="s">
        <v>54</v>
      </c>
      <c r="AB287" s="28" t="s">
        <v>82</v>
      </c>
      <c r="AC287" s="28" t="s">
        <v>59</v>
      </c>
      <c r="AD287" s="28" t="s">
        <v>60</v>
      </c>
      <c r="AE287" s="28"/>
      <c r="AF287" s="28" t="s">
        <v>54</v>
      </c>
      <c r="AG287" s="28"/>
      <c r="AH287" s="28">
        <v>126</v>
      </c>
      <c r="AI287" s="28"/>
      <c r="AJ287" s="28">
        <v>0</v>
      </c>
      <c r="AK287" s="28"/>
      <c r="AL287" s="28"/>
      <c r="AM287" s="28"/>
      <c r="AN287" s="28"/>
      <c r="AO287" s="28"/>
      <c r="AP287" s="28">
        <v>4008</v>
      </c>
    </row>
    <row r="288" hidden="1" spans="1:42">
      <c r="A288" s="28">
        <v>106896</v>
      </c>
      <c r="B288" s="28" t="s">
        <v>1064</v>
      </c>
      <c r="C288" s="28" t="s">
        <v>1065</v>
      </c>
      <c r="D288" s="28" t="s">
        <v>166</v>
      </c>
      <c r="E288" s="28" t="s">
        <v>91</v>
      </c>
      <c r="F288" s="28">
        <v>1</v>
      </c>
      <c r="G288" s="28" t="s">
        <v>46</v>
      </c>
      <c r="H288" s="28">
        <v>111</v>
      </c>
      <c r="I288" s="28" t="s">
        <v>161</v>
      </c>
      <c r="J288" s="28">
        <v>11104</v>
      </c>
      <c r="K288" s="28" t="s">
        <v>162</v>
      </c>
      <c r="L288" s="36">
        <v>2</v>
      </c>
      <c r="M288" s="28" t="e">
        <f>VLOOKUP(A:A,[1]查询当前所有门店保管帐库存!$A:$E,5,FALSE)</f>
        <v>#N/A</v>
      </c>
      <c r="N288" s="28">
        <v>3.905</v>
      </c>
      <c r="O288" s="28">
        <v>9.6</v>
      </c>
      <c r="P288" s="28">
        <v>9.6</v>
      </c>
      <c r="Q288" s="28"/>
      <c r="R288" s="30">
        <v>0.593229166666667</v>
      </c>
      <c r="S288" s="28" t="s">
        <v>76</v>
      </c>
      <c r="T288" s="28" t="s">
        <v>50</v>
      </c>
      <c r="U288" s="28" t="s">
        <v>77</v>
      </c>
      <c r="V288" s="28" t="s">
        <v>87</v>
      </c>
      <c r="W288" s="28" t="s">
        <v>53</v>
      </c>
      <c r="X288" s="28" t="s">
        <v>54</v>
      </c>
      <c r="Y288" s="28" t="s">
        <v>55</v>
      </c>
      <c r="Z288" s="28" t="s">
        <v>68</v>
      </c>
      <c r="AA288" s="28" t="s">
        <v>69</v>
      </c>
      <c r="AB288" s="28" t="s">
        <v>82</v>
      </c>
      <c r="AC288" s="28" t="s">
        <v>59</v>
      </c>
      <c r="AD288" s="28" t="s">
        <v>60</v>
      </c>
      <c r="AE288" s="28">
        <v>5</v>
      </c>
      <c r="AF288" s="28" t="s">
        <v>70</v>
      </c>
      <c r="AG288" s="28"/>
      <c r="AH288" s="28">
        <v>126</v>
      </c>
      <c r="AI288" s="28"/>
      <c r="AJ288" s="28">
        <v>2</v>
      </c>
      <c r="AK288" s="28"/>
      <c r="AL288" s="28">
        <v>2</v>
      </c>
      <c r="AM288" s="28">
        <v>2</v>
      </c>
      <c r="AN288" s="28">
        <v>5</v>
      </c>
      <c r="AO288" s="28">
        <v>5</v>
      </c>
      <c r="AP288" s="28">
        <v>4008</v>
      </c>
    </row>
    <row r="289" spans="1:42">
      <c r="A289" s="28">
        <v>34289</v>
      </c>
      <c r="B289" s="28" t="s">
        <v>1044</v>
      </c>
      <c r="C289" s="28" t="s">
        <v>857</v>
      </c>
      <c r="D289" s="28" t="s">
        <v>858</v>
      </c>
      <c r="E289" s="28" t="s">
        <v>701</v>
      </c>
      <c r="F289" s="28">
        <v>4</v>
      </c>
      <c r="G289" s="28" t="s">
        <v>108</v>
      </c>
      <c r="H289" s="28">
        <v>401</v>
      </c>
      <c r="I289" s="28" t="s">
        <v>226</v>
      </c>
      <c r="J289" s="28">
        <v>40109</v>
      </c>
      <c r="K289" s="28" t="s">
        <v>930</v>
      </c>
      <c r="L289" s="36"/>
      <c r="M289" s="28" t="e">
        <f>VLOOKUP(A:A,[1]查询当前所有门店保管帐库存!$A:$E,5,FALSE)</f>
        <v>#N/A</v>
      </c>
      <c r="N289" s="28">
        <v>63.7</v>
      </c>
      <c r="O289" s="28">
        <v>98</v>
      </c>
      <c r="P289" s="28">
        <v>98</v>
      </c>
      <c r="Q289" s="28"/>
      <c r="R289" s="30">
        <v>0.35</v>
      </c>
      <c r="S289" s="28" t="s">
        <v>76</v>
      </c>
      <c r="T289" s="28" t="s">
        <v>54</v>
      </c>
      <c r="U289" s="28" t="s">
        <v>77</v>
      </c>
      <c r="V289" s="28" t="s">
        <v>52</v>
      </c>
      <c r="W289" s="28" t="s">
        <v>53</v>
      </c>
      <c r="X289" s="28" t="s">
        <v>54</v>
      </c>
      <c r="Y289" s="28" t="s">
        <v>55</v>
      </c>
      <c r="Z289" s="28" t="s">
        <v>127</v>
      </c>
      <c r="AA289" s="28" t="s">
        <v>221</v>
      </c>
      <c r="AB289" s="28" t="s">
        <v>113</v>
      </c>
      <c r="AC289" s="28" t="s">
        <v>59</v>
      </c>
      <c r="AD289" s="28" t="s">
        <v>60</v>
      </c>
      <c r="AE289" s="28">
        <v>13700</v>
      </c>
      <c r="AF289" s="28" t="s">
        <v>222</v>
      </c>
      <c r="AG289" s="28"/>
      <c r="AH289" s="28"/>
      <c r="AI289" s="28"/>
      <c r="AJ289" s="28">
        <v>34</v>
      </c>
      <c r="AK289" s="28">
        <v>2</v>
      </c>
      <c r="AL289" s="28">
        <v>32</v>
      </c>
      <c r="AM289" s="28">
        <v>21</v>
      </c>
      <c r="AN289" s="28">
        <v>12</v>
      </c>
      <c r="AO289" s="28">
        <v>7</v>
      </c>
      <c r="AP289" s="28">
        <v>6305</v>
      </c>
    </row>
    <row r="290" spans="1:42">
      <c r="A290" s="28">
        <v>34313</v>
      </c>
      <c r="B290" s="28" t="s">
        <v>1066</v>
      </c>
      <c r="C290" s="28" t="s">
        <v>1067</v>
      </c>
      <c r="D290" s="28" t="s">
        <v>1068</v>
      </c>
      <c r="E290" s="28" t="s">
        <v>91</v>
      </c>
      <c r="F290" s="28">
        <v>1</v>
      </c>
      <c r="G290" s="28" t="s">
        <v>46</v>
      </c>
      <c r="H290" s="28">
        <v>116</v>
      </c>
      <c r="I290" s="28" t="s">
        <v>92</v>
      </c>
      <c r="J290" s="28">
        <v>11601</v>
      </c>
      <c r="K290" s="28" t="s">
        <v>93</v>
      </c>
      <c r="L290" s="36"/>
      <c r="M290" s="28" t="e">
        <f>VLOOKUP(A:A,[1]查询当前所有门店保管帐库存!$A:$E,5,FALSE)</f>
        <v>#N/A</v>
      </c>
      <c r="N290" s="28">
        <v>216.12</v>
      </c>
      <c r="O290" s="28">
        <v>254</v>
      </c>
      <c r="P290" s="28">
        <v>254</v>
      </c>
      <c r="Q290" s="28"/>
      <c r="R290" s="30">
        <v>0.149133858267717</v>
      </c>
      <c r="S290" s="28" t="s">
        <v>49</v>
      </c>
      <c r="T290" s="28" t="s">
        <v>50</v>
      </c>
      <c r="U290" s="28" t="s">
        <v>111</v>
      </c>
      <c r="V290" s="28" t="s">
        <v>78</v>
      </c>
      <c r="W290" s="28" t="s">
        <v>53</v>
      </c>
      <c r="X290" s="28" t="s">
        <v>54</v>
      </c>
      <c r="Y290" s="28" t="s">
        <v>55</v>
      </c>
      <c r="Z290" s="28" t="s">
        <v>127</v>
      </c>
      <c r="AA290" s="28" t="s">
        <v>141</v>
      </c>
      <c r="AB290" s="28" t="s">
        <v>58</v>
      </c>
      <c r="AC290" s="28" t="s">
        <v>59</v>
      </c>
      <c r="AD290" s="28" t="s">
        <v>60</v>
      </c>
      <c r="AE290" s="28">
        <v>3183</v>
      </c>
      <c r="AF290" s="28" t="s">
        <v>142</v>
      </c>
      <c r="AG290" s="28"/>
      <c r="AH290" s="28">
        <v>49</v>
      </c>
      <c r="AI290" s="28"/>
      <c r="AJ290" s="28">
        <v>143</v>
      </c>
      <c r="AK290" s="28">
        <v>37</v>
      </c>
      <c r="AL290" s="28">
        <v>106</v>
      </c>
      <c r="AM290" s="28">
        <v>25</v>
      </c>
      <c r="AN290" s="28">
        <v>77</v>
      </c>
      <c r="AO290" s="28">
        <v>11</v>
      </c>
      <c r="AP290" s="28">
        <v>4005</v>
      </c>
    </row>
    <row r="291" spans="1:42">
      <c r="A291" s="28">
        <v>31868</v>
      </c>
      <c r="B291" s="28" t="s">
        <v>999</v>
      </c>
      <c r="C291" s="28" t="s">
        <v>1069</v>
      </c>
      <c r="D291" s="28" t="s">
        <v>269</v>
      </c>
      <c r="E291" s="28" t="s">
        <v>207</v>
      </c>
      <c r="F291" s="28">
        <v>2</v>
      </c>
      <c r="G291" s="28" t="s">
        <v>208</v>
      </c>
      <c r="H291" s="28">
        <v>207</v>
      </c>
      <c r="I291" s="28" t="s">
        <v>292</v>
      </c>
      <c r="J291" s="28">
        <v>20701</v>
      </c>
      <c r="K291" s="28" t="s">
        <v>1001</v>
      </c>
      <c r="L291" s="36"/>
      <c r="M291" s="28" t="e">
        <f>VLOOKUP(A:A,[1]查询当前所有门店保管帐库存!$A:$E,5,FALSE)</f>
        <v>#N/A</v>
      </c>
      <c r="N291" s="28">
        <v>33</v>
      </c>
      <c r="O291" s="28">
        <v>66</v>
      </c>
      <c r="P291" s="28">
        <v>66</v>
      </c>
      <c r="Q291" s="28"/>
      <c r="R291" s="30">
        <v>0.5</v>
      </c>
      <c r="S291" s="28" t="s">
        <v>49</v>
      </c>
      <c r="T291" s="28" t="s">
        <v>54</v>
      </c>
      <c r="U291" s="28" t="s">
        <v>77</v>
      </c>
      <c r="V291" s="28" t="s">
        <v>87</v>
      </c>
      <c r="W291" s="28" t="s">
        <v>53</v>
      </c>
      <c r="X291" s="28" t="s">
        <v>54</v>
      </c>
      <c r="Y291" s="28" t="s">
        <v>101</v>
      </c>
      <c r="Z291" s="28" t="s">
        <v>56</v>
      </c>
      <c r="AA291" s="28" t="s">
        <v>512</v>
      </c>
      <c r="AB291" s="28" t="s">
        <v>211</v>
      </c>
      <c r="AC291" s="28" t="s">
        <v>59</v>
      </c>
      <c r="AD291" s="28" t="s">
        <v>60</v>
      </c>
      <c r="AE291" s="28">
        <v>78227</v>
      </c>
      <c r="AF291" s="28" t="s">
        <v>513</v>
      </c>
      <c r="AG291" s="28"/>
      <c r="AH291" s="28">
        <v>126</v>
      </c>
      <c r="AI291" s="28"/>
      <c r="AJ291" s="28">
        <v>0</v>
      </c>
      <c r="AK291" s="28"/>
      <c r="AL291" s="28"/>
      <c r="AM291" s="28"/>
      <c r="AN291" s="28"/>
      <c r="AO291" s="28"/>
      <c r="AP291" s="28">
        <v>4256</v>
      </c>
    </row>
    <row r="292" spans="1:42">
      <c r="A292" s="28">
        <v>65198</v>
      </c>
      <c r="B292" s="40" t="s">
        <v>999</v>
      </c>
      <c r="C292" s="28" t="s">
        <v>1070</v>
      </c>
      <c r="D292" s="40" t="s">
        <v>269</v>
      </c>
      <c r="E292" s="40" t="s">
        <v>91</v>
      </c>
      <c r="F292" s="28">
        <v>2</v>
      </c>
      <c r="G292" s="40" t="s">
        <v>208</v>
      </c>
      <c r="H292" s="28">
        <v>207</v>
      </c>
      <c r="I292" s="40" t="s">
        <v>292</v>
      </c>
      <c r="J292" s="28">
        <v>20701</v>
      </c>
      <c r="K292" s="40" t="s">
        <v>1001</v>
      </c>
      <c r="L292" s="41"/>
      <c r="M292" s="28" t="e">
        <f>VLOOKUP(A:A,[1]查询当前所有门店保管帐库存!$A:$E,5,FALSE)</f>
        <v>#N/A</v>
      </c>
      <c r="N292" s="28">
        <v>511</v>
      </c>
      <c r="O292" s="28">
        <v>877</v>
      </c>
      <c r="P292" s="28">
        <v>877</v>
      </c>
      <c r="Q292" s="28"/>
      <c r="R292" s="30">
        <v>0.41733181299886</v>
      </c>
      <c r="S292" s="40" t="s">
        <v>49</v>
      </c>
      <c r="T292" s="28" t="s">
        <v>54</v>
      </c>
      <c r="U292" s="40" t="s">
        <v>111</v>
      </c>
      <c r="V292" s="40" t="s">
        <v>87</v>
      </c>
      <c r="W292" s="40" t="s">
        <v>53</v>
      </c>
      <c r="X292" s="28" t="s">
        <v>54</v>
      </c>
      <c r="Y292" s="40" t="s">
        <v>101</v>
      </c>
      <c r="Z292" s="40" t="s">
        <v>56</v>
      </c>
      <c r="AA292" s="40" t="s">
        <v>221</v>
      </c>
      <c r="AB292" s="40" t="s">
        <v>211</v>
      </c>
      <c r="AC292" s="40" t="s">
        <v>59</v>
      </c>
      <c r="AD292" s="40" t="s">
        <v>60</v>
      </c>
      <c r="AE292" s="28">
        <v>11235</v>
      </c>
      <c r="AF292" s="40" t="s">
        <v>273</v>
      </c>
      <c r="AG292" s="28"/>
      <c r="AH292" s="28">
        <v>100</v>
      </c>
      <c r="AI292" s="28"/>
      <c r="AJ292" s="28">
        <v>0.132</v>
      </c>
      <c r="AK292" s="28"/>
      <c r="AL292" s="28">
        <v>0.132</v>
      </c>
      <c r="AM292" s="28">
        <v>1</v>
      </c>
      <c r="AN292" s="28">
        <v>6.668</v>
      </c>
      <c r="AO292" s="28">
        <v>1</v>
      </c>
      <c r="AP292" s="28">
        <v>4256</v>
      </c>
    </row>
    <row r="293" spans="1:42">
      <c r="A293" s="28">
        <v>13728</v>
      </c>
      <c r="B293" s="28" t="s">
        <v>999</v>
      </c>
      <c r="C293" s="28" t="s">
        <v>1071</v>
      </c>
      <c r="D293" s="28" t="s">
        <v>269</v>
      </c>
      <c r="E293" s="28" t="s">
        <v>207</v>
      </c>
      <c r="F293" s="28">
        <v>2</v>
      </c>
      <c r="G293" s="28" t="s">
        <v>208</v>
      </c>
      <c r="H293" s="28">
        <v>207</v>
      </c>
      <c r="I293" s="28" t="s">
        <v>292</v>
      </c>
      <c r="J293" s="28">
        <v>20701</v>
      </c>
      <c r="K293" s="28" t="s">
        <v>1001</v>
      </c>
      <c r="L293" s="36"/>
      <c r="M293" s="28" t="e">
        <f>VLOOKUP(A:A,[1]查询当前所有门店保管帐库存!$A:$E,5,FALSE)</f>
        <v>#N/A</v>
      </c>
      <c r="N293" s="28">
        <v>17.845</v>
      </c>
      <c r="O293" s="28">
        <v>40</v>
      </c>
      <c r="P293" s="28">
        <v>40</v>
      </c>
      <c r="Q293" s="28"/>
      <c r="R293" s="30">
        <v>0.553875</v>
      </c>
      <c r="S293" s="28" t="s">
        <v>49</v>
      </c>
      <c r="T293" s="28" t="s">
        <v>54</v>
      </c>
      <c r="U293" s="28" t="s">
        <v>77</v>
      </c>
      <c r="V293" s="28" t="s">
        <v>87</v>
      </c>
      <c r="W293" s="28" t="s">
        <v>53</v>
      </c>
      <c r="X293" s="28" t="s">
        <v>54</v>
      </c>
      <c r="Y293" s="28" t="s">
        <v>101</v>
      </c>
      <c r="Z293" s="28" t="s">
        <v>56</v>
      </c>
      <c r="AA293" s="28" t="s">
        <v>69</v>
      </c>
      <c r="AB293" s="28" t="s">
        <v>211</v>
      </c>
      <c r="AC293" s="28" t="s">
        <v>59</v>
      </c>
      <c r="AD293" s="28" t="s">
        <v>60</v>
      </c>
      <c r="AE293" s="28">
        <v>5</v>
      </c>
      <c r="AF293" s="28" t="s">
        <v>70</v>
      </c>
      <c r="AG293" s="28"/>
      <c r="AH293" s="28"/>
      <c r="AI293" s="28"/>
      <c r="AJ293" s="28">
        <v>180.238889</v>
      </c>
      <c r="AK293" s="28"/>
      <c r="AL293" s="28">
        <v>180.238889</v>
      </c>
      <c r="AM293" s="28">
        <v>9</v>
      </c>
      <c r="AN293" s="28">
        <v>74.161111</v>
      </c>
      <c r="AO293" s="28">
        <v>7</v>
      </c>
      <c r="AP293" s="28">
        <v>4256</v>
      </c>
    </row>
    <row r="294" spans="1:42">
      <c r="A294" s="28">
        <v>107731</v>
      </c>
      <c r="B294" s="28" t="s">
        <v>999</v>
      </c>
      <c r="C294" s="28" t="s">
        <v>1072</v>
      </c>
      <c r="D294" s="28" t="s">
        <v>269</v>
      </c>
      <c r="E294" s="28" t="s">
        <v>270</v>
      </c>
      <c r="F294" s="28">
        <v>2</v>
      </c>
      <c r="G294" s="28" t="s">
        <v>208</v>
      </c>
      <c r="H294" s="28">
        <v>207</v>
      </c>
      <c r="I294" s="28" t="s">
        <v>292</v>
      </c>
      <c r="J294" s="28">
        <v>20701</v>
      </c>
      <c r="K294" s="28" t="s">
        <v>1001</v>
      </c>
      <c r="L294" s="36"/>
      <c r="M294" s="28" t="e">
        <f>VLOOKUP(A:A,[1]查询当前所有门店保管帐库存!$A:$E,5,FALSE)</f>
        <v>#N/A</v>
      </c>
      <c r="N294" s="28">
        <v>110</v>
      </c>
      <c r="O294" s="28">
        <v>220</v>
      </c>
      <c r="P294" s="28">
        <v>220</v>
      </c>
      <c r="Q294" s="28"/>
      <c r="R294" s="30">
        <v>0.5</v>
      </c>
      <c r="S294" s="28" t="s">
        <v>49</v>
      </c>
      <c r="T294" s="28" t="s">
        <v>54</v>
      </c>
      <c r="U294" s="28" t="s">
        <v>51</v>
      </c>
      <c r="V294" s="28" t="s">
        <v>87</v>
      </c>
      <c r="W294" s="28" t="s">
        <v>53</v>
      </c>
      <c r="X294" s="28" t="s">
        <v>54</v>
      </c>
      <c r="Y294" s="28" t="s">
        <v>101</v>
      </c>
      <c r="Z294" s="28" t="s">
        <v>56</v>
      </c>
      <c r="AA294" s="28" t="s">
        <v>69</v>
      </c>
      <c r="AB294" s="28" t="s">
        <v>211</v>
      </c>
      <c r="AC294" s="28" t="s">
        <v>59</v>
      </c>
      <c r="AD294" s="28" t="s">
        <v>60</v>
      </c>
      <c r="AE294" s="28">
        <v>5</v>
      </c>
      <c r="AF294" s="28" t="s">
        <v>70</v>
      </c>
      <c r="AG294" s="28"/>
      <c r="AH294" s="28">
        <v>102</v>
      </c>
      <c r="AI294" s="28"/>
      <c r="AJ294" s="28">
        <v>5</v>
      </c>
      <c r="AK294" s="28"/>
      <c r="AL294" s="28">
        <v>5</v>
      </c>
      <c r="AM294" s="28">
        <v>3</v>
      </c>
      <c r="AN294" s="28">
        <v>6.9</v>
      </c>
      <c r="AO294" s="28">
        <v>5</v>
      </c>
      <c r="AP294" s="28">
        <v>4256</v>
      </c>
    </row>
    <row r="295" spans="1:42">
      <c r="A295" s="32">
        <v>28470</v>
      </c>
      <c r="B295" s="33" t="s">
        <v>999</v>
      </c>
      <c r="C295" s="32" t="s">
        <v>1073</v>
      </c>
      <c r="D295" s="33" t="s">
        <v>269</v>
      </c>
      <c r="E295" s="33" t="s">
        <v>91</v>
      </c>
      <c r="F295" s="32">
        <v>2</v>
      </c>
      <c r="G295" s="33" t="s">
        <v>208</v>
      </c>
      <c r="H295" s="32">
        <v>207</v>
      </c>
      <c r="I295" s="33" t="s">
        <v>292</v>
      </c>
      <c r="J295" s="32">
        <v>20701</v>
      </c>
      <c r="K295" s="33" t="s">
        <v>1001</v>
      </c>
      <c r="L295" s="37"/>
      <c r="M295" s="28" t="e">
        <f>VLOOKUP(A:A,[1]查询当前所有门店保管帐库存!$A:$E,5,FALSE)</f>
        <v>#N/A</v>
      </c>
      <c r="N295" s="32">
        <v>251</v>
      </c>
      <c r="O295" s="32">
        <v>435</v>
      </c>
      <c r="P295" s="32">
        <v>435</v>
      </c>
      <c r="Q295" s="32"/>
      <c r="R295" s="38">
        <v>0.422988505747126</v>
      </c>
      <c r="S295" s="33" t="s">
        <v>49</v>
      </c>
      <c r="T295" s="32" t="s">
        <v>54</v>
      </c>
      <c r="U295" s="33" t="s">
        <v>111</v>
      </c>
      <c r="V295" s="33" t="s">
        <v>87</v>
      </c>
      <c r="W295" s="33" t="s">
        <v>53</v>
      </c>
      <c r="X295" s="32" t="s">
        <v>54</v>
      </c>
      <c r="Y295" s="33" t="s">
        <v>101</v>
      </c>
      <c r="Z295" s="33" t="s">
        <v>56</v>
      </c>
      <c r="AA295" s="33" t="s">
        <v>155</v>
      </c>
      <c r="AB295" s="33" t="s">
        <v>211</v>
      </c>
      <c r="AC295" s="33" t="s">
        <v>59</v>
      </c>
      <c r="AD295" s="33" t="s">
        <v>60</v>
      </c>
      <c r="AE295" s="32">
        <v>11235</v>
      </c>
      <c r="AF295" s="33" t="s">
        <v>273</v>
      </c>
      <c r="AG295" s="32"/>
      <c r="AH295" s="32">
        <v>1</v>
      </c>
      <c r="AI295" s="32"/>
      <c r="AJ295" s="32">
        <v>4.86</v>
      </c>
      <c r="AK295" s="32"/>
      <c r="AL295" s="32">
        <v>4.86</v>
      </c>
      <c r="AM295" s="32">
        <v>4</v>
      </c>
      <c r="AN295" s="32">
        <v>8.36</v>
      </c>
      <c r="AO295" s="32">
        <v>5</v>
      </c>
      <c r="AP295" s="32">
        <v>4256</v>
      </c>
    </row>
    <row r="296" spans="1:42">
      <c r="A296" s="28">
        <v>33915</v>
      </c>
      <c r="B296" s="28" t="s">
        <v>1074</v>
      </c>
      <c r="C296" s="28" t="s">
        <v>1075</v>
      </c>
      <c r="D296" s="28" t="s">
        <v>269</v>
      </c>
      <c r="E296" s="28" t="s">
        <v>207</v>
      </c>
      <c r="F296" s="28">
        <v>2</v>
      </c>
      <c r="G296" s="28" t="s">
        <v>208</v>
      </c>
      <c r="H296" s="28">
        <v>205</v>
      </c>
      <c r="I296" s="28" t="s">
        <v>209</v>
      </c>
      <c r="J296" s="28">
        <v>20515</v>
      </c>
      <c r="K296" s="28" t="s">
        <v>821</v>
      </c>
      <c r="L296" s="36"/>
      <c r="M296" s="28" t="e">
        <f>VLOOKUP(A:A,[1]查询当前所有门店保管帐库存!$A:$E,5,FALSE)</f>
        <v>#N/A</v>
      </c>
      <c r="N296" s="28">
        <v>2.069</v>
      </c>
      <c r="O296" s="28">
        <v>2.76</v>
      </c>
      <c r="P296" s="28">
        <v>2.76</v>
      </c>
      <c r="Q296" s="28"/>
      <c r="R296" s="30">
        <v>0.25036231884058</v>
      </c>
      <c r="S296" s="28" t="s">
        <v>49</v>
      </c>
      <c r="T296" s="28" t="s">
        <v>54</v>
      </c>
      <c r="U296" s="28" t="s">
        <v>77</v>
      </c>
      <c r="V296" s="28" t="s">
        <v>52</v>
      </c>
      <c r="W296" s="28" t="s">
        <v>53</v>
      </c>
      <c r="X296" s="28" t="s">
        <v>54</v>
      </c>
      <c r="Y296" s="28" t="s">
        <v>55</v>
      </c>
      <c r="Z296" s="28" t="s">
        <v>56</v>
      </c>
      <c r="AA296" s="28" t="s">
        <v>69</v>
      </c>
      <c r="AB296" s="28" t="s">
        <v>211</v>
      </c>
      <c r="AC296" s="28" t="s">
        <v>59</v>
      </c>
      <c r="AD296" s="28" t="s">
        <v>60</v>
      </c>
      <c r="AE296" s="28">
        <v>5</v>
      </c>
      <c r="AF296" s="28" t="s">
        <v>70</v>
      </c>
      <c r="AG296" s="28"/>
      <c r="AH296" s="28"/>
      <c r="AI296" s="28"/>
      <c r="AJ296" s="28">
        <v>10</v>
      </c>
      <c r="AK296" s="28"/>
      <c r="AL296" s="28">
        <v>10</v>
      </c>
      <c r="AM296" s="28">
        <v>1</v>
      </c>
      <c r="AN296" s="28">
        <v>39</v>
      </c>
      <c r="AO296" s="28">
        <v>1</v>
      </c>
      <c r="AP296" s="28">
        <v>4256</v>
      </c>
    </row>
    <row r="297" spans="1:42">
      <c r="A297" s="28">
        <v>144391</v>
      </c>
      <c r="B297" s="28" t="s">
        <v>1076</v>
      </c>
      <c r="C297" s="28" t="s">
        <v>996</v>
      </c>
      <c r="D297" s="28" t="s">
        <v>997</v>
      </c>
      <c r="E297" s="28" t="s">
        <v>1077</v>
      </c>
      <c r="F297" s="28">
        <v>2</v>
      </c>
      <c r="G297" s="28" t="s">
        <v>208</v>
      </c>
      <c r="H297" s="28">
        <v>208</v>
      </c>
      <c r="I297" s="28" t="s">
        <v>260</v>
      </c>
      <c r="J297" s="28">
        <v>20820</v>
      </c>
      <c r="K297" s="28" t="s">
        <v>821</v>
      </c>
      <c r="L297" s="36"/>
      <c r="M297" s="28" t="e">
        <f>VLOOKUP(A:A,[1]查询当前所有门店保管帐库存!$A:$E,5,FALSE)</f>
        <v>#N/A</v>
      </c>
      <c r="N297" s="28">
        <v>27.5</v>
      </c>
      <c r="O297" s="28">
        <v>55</v>
      </c>
      <c r="P297" s="28">
        <v>55</v>
      </c>
      <c r="Q297" s="28"/>
      <c r="R297" s="30">
        <v>0.5</v>
      </c>
      <c r="S297" s="28" t="s">
        <v>49</v>
      </c>
      <c r="T297" s="28" t="s">
        <v>54</v>
      </c>
      <c r="U297" s="28" t="s">
        <v>51</v>
      </c>
      <c r="V297" s="28" t="s">
        <v>87</v>
      </c>
      <c r="W297" s="28" t="s">
        <v>79</v>
      </c>
      <c r="X297" s="28" t="s">
        <v>54</v>
      </c>
      <c r="Y297" s="28" t="s">
        <v>55</v>
      </c>
      <c r="Z297" s="28" t="s">
        <v>56</v>
      </c>
      <c r="AA297" s="28" t="s">
        <v>69</v>
      </c>
      <c r="AB297" s="28" t="s">
        <v>211</v>
      </c>
      <c r="AC297" s="28" t="s">
        <v>59</v>
      </c>
      <c r="AD297" s="28" t="s">
        <v>60</v>
      </c>
      <c r="AE297" s="28">
        <v>5</v>
      </c>
      <c r="AF297" s="28" t="s">
        <v>70</v>
      </c>
      <c r="AG297" s="28"/>
      <c r="AH297" s="28"/>
      <c r="AI297" s="28"/>
      <c r="AJ297" s="28">
        <v>37</v>
      </c>
      <c r="AK297" s="28"/>
      <c r="AL297" s="28">
        <v>37</v>
      </c>
      <c r="AM297" s="28">
        <v>20</v>
      </c>
      <c r="AN297" s="28">
        <v>91</v>
      </c>
      <c r="AO297" s="28">
        <v>17</v>
      </c>
      <c r="AP297" s="28">
        <v>4256</v>
      </c>
    </row>
    <row r="298" spans="1:42">
      <c r="A298" s="28">
        <v>39469</v>
      </c>
      <c r="B298" s="28" t="s">
        <v>1078</v>
      </c>
      <c r="C298" s="28" t="s">
        <v>1079</v>
      </c>
      <c r="D298" s="28" t="s">
        <v>405</v>
      </c>
      <c r="E298" s="28" t="s">
        <v>45</v>
      </c>
      <c r="F298" s="28">
        <v>1</v>
      </c>
      <c r="G298" s="28" t="s">
        <v>46</v>
      </c>
      <c r="H298" s="28">
        <v>106</v>
      </c>
      <c r="I298" s="28" t="s">
        <v>65</v>
      </c>
      <c r="J298" s="28">
        <v>10602</v>
      </c>
      <c r="K298" s="28" t="s">
        <v>66</v>
      </c>
      <c r="L298" s="36"/>
      <c r="M298" s="28" t="e">
        <f>VLOOKUP(A:A,[1]查询当前所有门店保管帐库存!$A:$E,5,FALSE)</f>
        <v>#N/A</v>
      </c>
      <c r="N298" s="28">
        <v>3.08</v>
      </c>
      <c r="O298" s="28">
        <v>3.9</v>
      </c>
      <c r="P298" s="28">
        <v>3.9</v>
      </c>
      <c r="Q298" s="28"/>
      <c r="R298" s="30">
        <v>0.21025641025641</v>
      </c>
      <c r="S298" s="28" t="s">
        <v>49</v>
      </c>
      <c r="T298" s="28" t="s">
        <v>50</v>
      </c>
      <c r="U298" s="28" t="s">
        <v>77</v>
      </c>
      <c r="V298" s="28" t="s">
        <v>52</v>
      </c>
      <c r="W298" s="28" t="s">
        <v>53</v>
      </c>
      <c r="X298" s="28" t="s">
        <v>54</v>
      </c>
      <c r="Y298" s="28" t="s">
        <v>55</v>
      </c>
      <c r="Z298" s="28" t="s">
        <v>56</v>
      </c>
      <c r="AA298" s="28" t="s">
        <v>81</v>
      </c>
      <c r="AB298" s="28" t="s">
        <v>82</v>
      </c>
      <c r="AC298" s="28" t="s">
        <v>59</v>
      </c>
      <c r="AD298" s="28" t="s">
        <v>60</v>
      </c>
      <c r="AE298" s="28">
        <v>1580</v>
      </c>
      <c r="AF298" s="28" t="s">
        <v>83</v>
      </c>
      <c r="AG298" s="28"/>
      <c r="AH298" s="28">
        <v>1</v>
      </c>
      <c r="AI298" s="28"/>
      <c r="AJ298" s="28">
        <v>33</v>
      </c>
      <c r="AK298" s="28"/>
      <c r="AL298" s="28">
        <v>33</v>
      </c>
      <c r="AM298" s="28">
        <v>14</v>
      </c>
      <c r="AN298" s="28">
        <v>5</v>
      </c>
      <c r="AO298" s="28">
        <v>5</v>
      </c>
      <c r="AP298" s="28">
        <v>4008</v>
      </c>
    </row>
    <row r="299" spans="1:42">
      <c r="A299" s="28">
        <v>39508</v>
      </c>
      <c r="B299" s="28" t="s">
        <v>1080</v>
      </c>
      <c r="C299" s="28" t="s">
        <v>1081</v>
      </c>
      <c r="D299" s="28" t="s">
        <v>1018</v>
      </c>
      <c r="E299" s="28" t="s">
        <v>91</v>
      </c>
      <c r="F299" s="28">
        <v>1</v>
      </c>
      <c r="G299" s="28" t="s">
        <v>46</v>
      </c>
      <c r="H299" s="28">
        <v>109</v>
      </c>
      <c r="I299" s="28" t="s">
        <v>187</v>
      </c>
      <c r="J299" s="28">
        <v>10902</v>
      </c>
      <c r="K299" s="28" t="s">
        <v>555</v>
      </c>
      <c r="L299" s="36"/>
      <c r="M299" s="28" t="e">
        <f>VLOOKUP(A:A,[1]查询当前所有门店保管帐库存!$A:$E,5,FALSE)</f>
        <v>#N/A</v>
      </c>
      <c r="N299" s="28">
        <v>14.5</v>
      </c>
      <c r="O299" s="28">
        <v>33.7</v>
      </c>
      <c r="P299" s="28">
        <v>33.7</v>
      </c>
      <c r="Q299" s="28"/>
      <c r="R299" s="30">
        <v>0.56973293768546</v>
      </c>
      <c r="S299" s="28" t="s">
        <v>49</v>
      </c>
      <c r="T299" s="28" t="s">
        <v>50</v>
      </c>
      <c r="U299" s="28" t="s">
        <v>51</v>
      </c>
      <c r="V299" s="28" t="s">
        <v>87</v>
      </c>
      <c r="W299" s="28" t="s">
        <v>53</v>
      </c>
      <c r="X299" s="28" t="s">
        <v>54</v>
      </c>
      <c r="Y299" s="28" t="s">
        <v>55</v>
      </c>
      <c r="Z299" s="28" t="s">
        <v>56</v>
      </c>
      <c r="AA299" s="28" t="s">
        <v>81</v>
      </c>
      <c r="AB299" s="28" t="s">
        <v>58</v>
      </c>
      <c r="AC299" s="28" t="s">
        <v>182</v>
      </c>
      <c r="AD299" s="28" t="s">
        <v>60</v>
      </c>
      <c r="AE299" s="28">
        <v>78485</v>
      </c>
      <c r="AF299" s="28" t="s">
        <v>61</v>
      </c>
      <c r="AG299" s="28"/>
      <c r="AH299" s="28"/>
      <c r="AI299" s="28"/>
      <c r="AJ299" s="28">
        <v>19</v>
      </c>
      <c r="AK299" s="28"/>
      <c r="AL299" s="28">
        <v>19</v>
      </c>
      <c r="AM299" s="28">
        <v>2</v>
      </c>
      <c r="AN299" s="28">
        <v>1</v>
      </c>
      <c r="AO299" s="28">
        <v>1</v>
      </c>
      <c r="AP299" s="28">
        <v>4005</v>
      </c>
    </row>
    <row r="300" spans="1:42">
      <c r="A300" s="28">
        <v>30789</v>
      </c>
      <c r="B300" s="28" t="s">
        <v>1082</v>
      </c>
      <c r="C300" s="28" t="s">
        <v>1083</v>
      </c>
      <c r="D300" s="28" t="s">
        <v>1084</v>
      </c>
      <c r="E300" s="28" t="s">
        <v>91</v>
      </c>
      <c r="F300" s="28">
        <v>5</v>
      </c>
      <c r="G300" s="28" t="s">
        <v>1085</v>
      </c>
      <c r="H300" s="28">
        <v>501</v>
      </c>
      <c r="I300" s="28" t="s">
        <v>1086</v>
      </c>
      <c r="J300" s="28">
        <v>50107</v>
      </c>
      <c r="K300" s="28" t="s">
        <v>1087</v>
      </c>
      <c r="L300" s="36"/>
      <c r="M300" s="28" t="e">
        <f>VLOOKUP(A:A,[1]查询当前所有门店保管帐库存!$A:$E,5,FALSE)</f>
        <v>#N/A</v>
      </c>
      <c r="N300" s="28">
        <v>16</v>
      </c>
      <c r="O300" s="28">
        <v>23</v>
      </c>
      <c r="P300" s="28">
        <v>23</v>
      </c>
      <c r="Q300" s="28"/>
      <c r="R300" s="30">
        <v>0.304347826086957</v>
      </c>
      <c r="S300" s="28" t="s">
        <v>76</v>
      </c>
      <c r="T300" s="28" t="s">
        <v>54</v>
      </c>
      <c r="U300" s="28" t="s">
        <v>51</v>
      </c>
      <c r="V300" s="28" t="s">
        <v>52</v>
      </c>
      <c r="W300" s="28" t="s">
        <v>53</v>
      </c>
      <c r="X300" s="28" t="s">
        <v>54</v>
      </c>
      <c r="Y300" s="28" t="s">
        <v>248</v>
      </c>
      <c r="Z300" s="28" t="s">
        <v>397</v>
      </c>
      <c r="AA300" s="28" t="s">
        <v>81</v>
      </c>
      <c r="AB300" s="28" t="s">
        <v>82</v>
      </c>
      <c r="AC300" s="28" t="s">
        <v>59</v>
      </c>
      <c r="AD300" s="28" t="s">
        <v>60</v>
      </c>
      <c r="AE300" s="28">
        <v>5629</v>
      </c>
      <c r="AF300" s="28" t="s">
        <v>149</v>
      </c>
      <c r="AG300" s="28"/>
      <c r="AH300" s="28">
        <v>1</v>
      </c>
      <c r="AI300" s="28"/>
      <c r="AJ300" s="28">
        <v>1</v>
      </c>
      <c r="AK300" s="28"/>
      <c r="AL300" s="28">
        <v>1</v>
      </c>
      <c r="AM300" s="28">
        <v>1</v>
      </c>
      <c r="AN300" s="28">
        <v>4</v>
      </c>
      <c r="AO300" s="28">
        <v>1</v>
      </c>
      <c r="AP300" s="28">
        <v>4008</v>
      </c>
    </row>
    <row r="301" spans="1:42">
      <c r="A301" s="28">
        <v>30794</v>
      </c>
      <c r="B301" s="28" t="s">
        <v>1088</v>
      </c>
      <c r="C301" s="28" t="s">
        <v>1089</v>
      </c>
      <c r="D301" s="28" t="s">
        <v>1090</v>
      </c>
      <c r="E301" s="28" t="s">
        <v>91</v>
      </c>
      <c r="F301" s="28">
        <v>1</v>
      </c>
      <c r="G301" s="28" t="s">
        <v>46</v>
      </c>
      <c r="H301" s="28">
        <v>101</v>
      </c>
      <c r="I301" s="28" t="s">
        <v>125</v>
      </c>
      <c r="J301" s="28">
        <v>10106</v>
      </c>
      <c r="K301" s="28" t="s">
        <v>1091</v>
      </c>
      <c r="L301" s="36"/>
      <c r="M301" s="28" t="e">
        <f>VLOOKUP(A:A,[1]查询当前所有门店保管帐库存!$A:$E,5,FALSE)</f>
        <v>#N/A</v>
      </c>
      <c r="N301" s="28">
        <v>4.25</v>
      </c>
      <c r="O301" s="28">
        <v>15.9</v>
      </c>
      <c r="P301" s="28">
        <v>15.9</v>
      </c>
      <c r="Q301" s="28"/>
      <c r="R301" s="30">
        <v>0.732704402515723</v>
      </c>
      <c r="S301" s="28" t="s">
        <v>49</v>
      </c>
      <c r="T301" s="28" t="s">
        <v>50</v>
      </c>
      <c r="U301" s="28" t="s">
        <v>51</v>
      </c>
      <c r="V301" s="28" t="s">
        <v>87</v>
      </c>
      <c r="W301" s="28" t="s">
        <v>53</v>
      </c>
      <c r="X301" s="28" t="s">
        <v>54</v>
      </c>
      <c r="Y301" s="28" t="s">
        <v>55</v>
      </c>
      <c r="Z301" s="28" t="s">
        <v>56</v>
      </c>
      <c r="AA301" s="28" t="s">
        <v>81</v>
      </c>
      <c r="AB301" s="28" t="s">
        <v>82</v>
      </c>
      <c r="AC301" s="28" t="s">
        <v>59</v>
      </c>
      <c r="AD301" s="28" t="s">
        <v>60</v>
      </c>
      <c r="AE301" s="28">
        <v>5629</v>
      </c>
      <c r="AF301" s="28" t="s">
        <v>149</v>
      </c>
      <c r="AG301" s="28"/>
      <c r="AH301" s="28"/>
      <c r="AI301" s="28"/>
      <c r="AJ301" s="28">
        <v>136</v>
      </c>
      <c r="AK301" s="28">
        <v>9</v>
      </c>
      <c r="AL301" s="28">
        <v>127</v>
      </c>
      <c r="AM301" s="28">
        <v>52</v>
      </c>
      <c r="AN301" s="28">
        <v>32</v>
      </c>
      <c r="AO301" s="28">
        <v>18</v>
      </c>
      <c r="AP301" s="28">
        <v>4008</v>
      </c>
    </row>
    <row r="302" spans="1:42">
      <c r="A302" s="28">
        <v>30118</v>
      </c>
      <c r="B302" s="28" t="s">
        <v>1092</v>
      </c>
      <c r="C302" s="28" t="s">
        <v>158</v>
      </c>
      <c r="D302" s="28" t="s">
        <v>523</v>
      </c>
      <c r="E302" s="28" t="s">
        <v>160</v>
      </c>
      <c r="F302" s="28">
        <v>7</v>
      </c>
      <c r="G302" s="28" t="s">
        <v>198</v>
      </c>
      <c r="H302" s="28">
        <v>705</v>
      </c>
      <c r="I302" s="28" t="s">
        <v>199</v>
      </c>
      <c r="J302" s="28">
        <v>70502</v>
      </c>
      <c r="K302" s="28" t="s">
        <v>527</v>
      </c>
      <c r="L302" s="36"/>
      <c r="M302" s="28" t="e">
        <f>VLOOKUP(A:A,[1]查询当前所有门店保管帐库存!$A:$E,5,FALSE)</f>
        <v>#N/A</v>
      </c>
      <c r="N302" s="28">
        <v>230.72</v>
      </c>
      <c r="O302" s="28">
        <v>280</v>
      </c>
      <c r="P302" s="28">
        <v>280</v>
      </c>
      <c r="Q302" s="28"/>
      <c r="R302" s="30">
        <v>0.176</v>
      </c>
      <c r="S302" s="28" t="s">
        <v>76</v>
      </c>
      <c r="T302" s="28" t="s">
        <v>54</v>
      </c>
      <c r="U302" s="28" t="s">
        <v>51</v>
      </c>
      <c r="V302" s="28" t="s">
        <v>78</v>
      </c>
      <c r="W302" s="28" t="s">
        <v>53</v>
      </c>
      <c r="X302" s="28" t="s">
        <v>54</v>
      </c>
      <c r="Y302" s="28" t="s">
        <v>55</v>
      </c>
      <c r="Z302" s="28" t="s">
        <v>127</v>
      </c>
      <c r="AA302" s="28" t="s">
        <v>54</v>
      </c>
      <c r="AB302" s="28" t="s">
        <v>113</v>
      </c>
      <c r="AC302" s="28" t="s">
        <v>59</v>
      </c>
      <c r="AD302" s="28" t="s">
        <v>60</v>
      </c>
      <c r="AE302" s="28">
        <v>99</v>
      </c>
      <c r="AF302" s="28" t="s">
        <v>201</v>
      </c>
      <c r="AG302" s="28"/>
      <c r="AH302" s="28"/>
      <c r="AI302" s="28"/>
      <c r="AJ302" s="28">
        <v>2</v>
      </c>
      <c r="AK302" s="28"/>
      <c r="AL302" s="28">
        <v>2</v>
      </c>
      <c r="AM302" s="28">
        <v>1</v>
      </c>
      <c r="AN302" s="28"/>
      <c r="AO302" s="28"/>
      <c r="AP302" s="28">
        <v>6305</v>
      </c>
    </row>
    <row r="303" spans="1:42">
      <c r="A303" s="28">
        <v>36382</v>
      </c>
      <c r="B303" s="28" t="s">
        <v>1093</v>
      </c>
      <c r="C303" s="28" t="s">
        <v>793</v>
      </c>
      <c r="D303" s="28" t="s">
        <v>269</v>
      </c>
      <c r="E303" s="28" t="s">
        <v>207</v>
      </c>
      <c r="F303" s="28">
        <v>2</v>
      </c>
      <c r="G303" s="28" t="s">
        <v>208</v>
      </c>
      <c r="H303" s="28">
        <v>205</v>
      </c>
      <c r="I303" s="28" t="s">
        <v>209</v>
      </c>
      <c r="J303" s="28">
        <v>20517</v>
      </c>
      <c r="K303" s="28" t="s">
        <v>293</v>
      </c>
      <c r="L303" s="36"/>
      <c r="M303" s="28" t="e">
        <f>VLOOKUP(A:A,[1]查询当前所有门店保管帐库存!$A:$E,5,FALSE)</f>
        <v>#N/A</v>
      </c>
      <c r="N303" s="28">
        <v>0.63</v>
      </c>
      <c r="O303" s="28">
        <v>1.5</v>
      </c>
      <c r="P303" s="28">
        <v>1.5</v>
      </c>
      <c r="Q303" s="28"/>
      <c r="R303" s="30">
        <v>0.58</v>
      </c>
      <c r="S303" s="28" t="s">
        <v>49</v>
      </c>
      <c r="T303" s="28" t="s">
        <v>54</v>
      </c>
      <c r="U303" s="28" t="s">
        <v>77</v>
      </c>
      <c r="V303" s="28" t="s">
        <v>87</v>
      </c>
      <c r="W303" s="28" t="s">
        <v>79</v>
      </c>
      <c r="X303" s="28" t="s">
        <v>54</v>
      </c>
      <c r="Y303" s="28" t="s">
        <v>101</v>
      </c>
      <c r="Z303" s="28" t="s">
        <v>56</v>
      </c>
      <c r="AA303" s="28" t="s">
        <v>69</v>
      </c>
      <c r="AB303" s="28" t="s">
        <v>211</v>
      </c>
      <c r="AC303" s="28" t="s">
        <v>59</v>
      </c>
      <c r="AD303" s="28" t="s">
        <v>60</v>
      </c>
      <c r="AE303" s="28">
        <v>5</v>
      </c>
      <c r="AF303" s="28" t="s">
        <v>70</v>
      </c>
      <c r="AG303" s="28"/>
      <c r="AH303" s="28"/>
      <c r="AI303" s="28"/>
      <c r="AJ303" s="28">
        <v>197.41</v>
      </c>
      <c r="AK303" s="28"/>
      <c r="AL303" s="28">
        <v>197.41</v>
      </c>
      <c r="AM303" s="28">
        <v>3</v>
      </c>
      <c r="AN303" s="28">
        <v>16</v>
      </c>
      <c r="AO303" s="28">
        <v>2</v>
      </c>
      <c r="AP303" s="28">
        <v>4256</v>
      </c>
    </row>
    <row r="304" spans="1:42">
      <c r="A304" s="28">
        <v>132592</v>
      </c>
      <c r="B304" s="28" t="s">
        <v>1094</v>
      </c>
      <c r="C304" s="28" t="s">
        <v>1095</v>
      </c>
      <c r="D304" s="28" t="s">
        <v>269</v>
      </c>
      <c r="E304" s="28" t="s">
        <v>45</v>
      </c>
      <c r="F304" s="28">
        <v>2</v>
      </c>
      <c r="G304" s="28" t="s">
        <v>208</v>
      </c>
      <c r="H304" s="28">
        <v>208</v>
      </c>
      <c r="I304" s="28" t="s">
        <v>260</v>
      </c>
      <c r="J304" s="28">
        <v>20801</v>
      </c>
      <c r="K304" s="28" t="s">
        <v>1096</v>
      </c>
      <c r="L304" s="36"/>
      <c r="M304" s="28" t="e">
        <f>VLOOKUP(A:A,[1]查询当前所有门店保管帐库存!$A:$E,5,FALSE)</f>
        <v>#N/A</v>
      </c>
      <c r="N304" s="28">
        <v>5.7</v>
      </c>
      <c r="O304" s="28">
        <v>11.4</v>
      </c>
      <c r="P304" s="28">
        <v>11.4</v>
      </c>
      <c r="Q304" s="28"/>
      <c r="R304" s="30">
        <v>0.5</v>
      </c>
      <c r="S304" s="28" t="s">
        <v>49</v>
      </c>
      <c r="T304" s="28" t="s">
        <v>54</v>
      </c>
      <c r="U304" s="28" t="s">
        <v>77</v>
      </c>
      <c r="V304" s="28" t="s">
        <v>87</v>
      </c>
      <c r="W304" s="28" t="s">
        <v>53</v>
      </c>
      <c r="X304" s="28" t="s">
        <v>54</v>
      </c>
      <c r="Y304" s="28" t="s">
        <v>55</v>
      </c>
      <c r="Z304" s="28" t="s">
        <v>56</v>
      </c>
      <c r="AA304" s="28" t="s">
        <v>155</v>
      </c>
      <c r="AB304" s="28" t="s">
        <v>211</v>
      </c>
      <c r="AC304" s="28" t="s">
        <v>59</v>
      </c>
      <c r="AD304" s="28" t="s">
        <v>60</v>
      </c>
      <c r="AE304" s="28">
        <v>11235</v>
      </c>
      <c r="AF304" s="28" t="s">
        <v>273</v>
      </c>
      <c r="AG304" s="28"/>
      <c r="AH304" s="28">
        <v>9</v>
      </c>
      <c r="AI304" s="28"/>
      <c r="AJ304" s="28">
        <v>20</v>
      </c>
      <c r="AK304" s="28">
        <v>11</v>
      </c>
      <c r="AL304" s="28">
        <v>9</v>
      </c>
      <c r="AM304" s="28">
        <v>4</v>
      </c>
      <c r="AN304" s="28">
        <v>9</v>
      </c>
      <c r="AO304" s="28">
        <v>2</v>
      </c>
      <c r="AP304" s="28">
        <v>4256</v>
      </c>
    </row>
    <row r="305" spans="1:42">
      <c r="A305" s="28">
        <v>63665</v>
      </c>
      <c r="B305" s="28" t="s">
        <v>1097</v>
      </c>
      <c r="C305" s="28" t="s">
        <v>1098</v>
      </c>
      <c r="D305" s="28" t="s">
        <v>1099</v>
      </c>
      <c r="E305" s="28" t="s">
        <v>91</v>
      </c>
      <c r="F305" s="28">
        <v>1</v>
      </c>
      <c r="G305" s="28" t="s">
        <v>46</v>
      </c>
      <c r="H305" s="28">
        <v>119</v>
      </c>
      <c r="I305" s="28" t="s">
        <v>422</v>
      </c>
      <c r="J305" s="28">
        <v>11902</v>
      </c>
      <c r="K305" s="28" t="s">
        <v>566</v>
      </c>
      <c r="L305" s="36"/>
      <c r="M305" s="28" t="e">
        <f>VLOOKUP(A:A,[1]查询当前所有门店保管帐库存!$A:$E,5,FALSE)</f>
        <v>#N/A</v>
      </c>
      <c r="N305" s="28">
        <v>21.42</v>
      </c>
      <c r="O305" s="28">
        <v>42.2</v>
      </c>
      <c r="P305" s="28">
        <v>42.2</v>
      </c>
      <c r="Q305" s="28"/>
      <c r="R305" s="30">
        <v>0.492417061611374</v>
      </c>
      <c r="S305" s="28" t="s">
        <v>49</v>
      </c>
      <c r="T305" s="28" t="s">
        <v>50</v>
      </c>
      <c r="U305" s="28" t="s">
        <v>51</v>
      </c>
      <c r="V305" s="28" t="s">
        <v>87</v>
      </c>
      <c r="W305" s="28" t="s">
        <v>53</v>
      </c>
      <c r="X305" s="28" t="s">
        <v>54</v>
      </c>
      <c r="Y305" s="28" t="s">
        <v>55</v>
      </c>
      <c r="Z305" s="28" t="s">
        <v>56</v>
      </c>
      <c r="AA305" s="28" t="s">
        <v>81</v>
      </c>
      <c r="AB305" s="28" t="s">
        <v>113</v>
      </c>
      <c r="AC305" s="28" t="s">
        <v>59</v>
      </c>
      <c r="AD305" s="28" t="s">
        <v>60</v>
      </c>
      <c r="AE305" s="28">
        <v>14547</v>
      </c>
      <c r="AF305" s="28" t="s">
        <v>617</v>
      </c>
      <c r="AG305" s="28"/>
      <c r="AH305" s="28"/>
      <c r="AI305" s="28"/>
      <c r="AJ305" s="28">
        <v>0</v>
      </c>
      <c r="AK305" s="28"/>
      <c r="AL305" s="28"/>
      <c r="AM305" s="28"/>
      <c r="AN305" s="28"/>
      <c r="AO305" s="28"/>
      <c r="AP305" s="28">
        <v>6305</v>
      </c>
    </row>
    <row r="306" spans="1:42">
      <c r="A306" s="28">
        <v>128865</v>
      </c>
      <c r="B306" s="28" t="s">
        <v>1100</v>
      </c>
      <c r="C306" s="28" t="s">
        <v>331</v>
      </c>
      <c r="D306" s="28" t="s">
        <v>1101</v>
      </c>
      <c r="E306" s="28" t="s">
        <v>45</v>
      </c>
      <c r="F306" s="28">
        <v>7</v>
      </c>
      <c r="G306" s="28" t="s">
        <v>198</v>
      </c>
      <c r="H306" s="28">
        <v>707</v>
      </c>
      <c r="I306" s="28" t="s">
        <v>1102</v>
      </c>
      <c r="J306" s="28">
        <v>70706</v>
      </c>
      <c r="K306" s="28" t="s">
        <v>1102</v>
      </c>
      <c r="L306" s="36"/>
      <c r="M306" s="28" t="e">
        <f>VLOOKUP(A:A,[1]查询当前所有门店保管帐库存!$A:$E,5,FALSE)</f>
        <v>#N/A</v>
      </c>
      <c r="N306" s="28">
        <v>50.05</v>
      </c>
      <c r="O306" s="28">
        <v>75</v>
      </c>
      <c r="P306" s="28">
        <v>75</v>
      </c>
      <c r="Q306" s="28"/>
      <c r="R306" s="30">
        <v>0.332666666666667</v>
      </c>
      <c r="S306" s="28" t="s">
        <v>54</v>
      </c>
      <c r="T306" s="28" t="s">
        <v>54</v>
      </c>
      <c r="U306" s="28" t="s">
        <v>77</v>
      </c>
      <c r="V306" s="28" t="s">
        <v>52</v>
      </c>
      <c r="W306" s="28" t="s">
        <v>54</v>
      </c>
      <c r="X306" s="28" t="s">
        <v>54</v>
      </c>
      <c r="Y306" s="28" t="s">
        <v>54</v>
      </c>
      <c r="Z306" s="28" t="s">
        <v>54</v>
      </c>
      <c r="AA306" s="28" t="s">
        <v>54</v>
      </c>
      <c r="AB306" s="28" t="s">
        <v>54</v>
      </c>
      <c r="AC306" s="28" t="s">
        <v>54</v>
      </c>
      <c r="AD306" s="28" t="s">
        <v>54</v>
      </c>
      <c r="AE306" s="28">
        <v>1534</v>
      </c>
      <c r="AF306" s="28" t="s">
        <v>121</v>
      </c>
      <c r="AG306" s="28"/>
      <c r="AH306" s="28">
        <v>28</v>
      </c>
      <c r="AI306" s="28"/>
      <c r="AJ306" s="28">
        <v>4</v>
      </c>
      <c r="AK306" s="28"/>
      <c r="AL306" s="28">
        <v>4</v>
      </c>
      <c r="AM306" s="28">
        <v>2</v>
      </c>
      <c r="AN306" s="28">
        <v>2</v>
      </c>
      <c r="AO306" s="28">
        <v>1</v>
      </c>
      <c r="AP306" s="28"/>
    </row>
    <row r="307" spans="1:42">
      <c r="A307" s="28">
        <v>72582</v>
      </c>
      <c r="B307" s="28" t="s">
        <v>1103</v>
      </c>
      <c r="C307" s="28" t="s">
        <v>1104</v>
      </c>
      <c r="D307" s="28" t="s">
        <v>1105</v>
      </c>
      <c r="E307" s="28" t="s">
        <v>160</v>
      </c>
      <c r="F307" s="28">
        <v>1</v>
      </c>
      <c r="G307" s="28" t="s">
        <v>46</v>
      </c>
      <c r="H307" s="28">
        <v>111</v>
      </c>
      <c r="I307" s="28" t="s">
        <v>161</v>
      </c>
      <c r="J307" s="28">
        <v>11104</v>
      </c>
      <c r="K307" s="28" t="s">
        <v>162</v>
      </c>
      <c r="L307" s="36"/>
      <c r="M307" s="28" t="e">
        <f>VLOOKUP(A:A,[1]查询当前所有门店保管帐库存!$A:$E,5,FALSE)</f>
        <v>#N/A</v>
      </c>
      <c r="N307" s="28">
        <v>30.27</v>
      </c>
      <c r="O307" s="28">
        <v>38.5</v>
      </c>
      <c r="P307" s="28">
        <v>38.5</v>
      </c>
      <c r="Q307" s="28"/>
      <c r="R307" s="30">
        <v>0.213766233766234</v>
      </c>
      <c r="S307" s="28" t="s">
        <v>76</v>
      </c>
      <c r="T307" s="28" t="s">
        <v>50</v>
      </c>
      <c r="U307" s="28" t="s">
        <v>111</v>
      </c>
      <c r="V307" s="28" t="s">
        <v>52</v>
      </c>
      <c r="W307" s="28" t="s">
        <v>53</v>
      </c>
      <c r="X307" s="28" t="s">
        <v>54</v>
      </c>
      <c r="Y307" s="28" t="s">
        <v>55</v>
      </c>
      <c r="Z307" s="28" t="s">
        <v>180</v>
      </c>
      <c r="AA307" s="28" t="s">
        <v>81</v>
      </c>
      <c r="AB307" s="28" t="s">
        <v>82</v>
      </c>
      <c r="AC307" s="28" t="s">
        <v>59</v>
      </c>
      <c r="AD307" s="28" t="s">
        <v>60</v>
      </c>
      <c r="AE307" s="28">
        <v>5629</v>
      </c>
      <c r="AF307" s="28" t="s">
        <v>149</v>
      </c>
      <c r="AG307" s="28"/>
      <c r="AH307" s="28">
        <v>2</v>
      </c>
      <c r="AI307" s="28"/>
      <c r="AJ307" s="28">
        <v>57</v>
      </c>
      <c r="AK307" s="28">
        <v>6</v>
      </c>
      <c r="AL307" s="28">
        <v>51</v>
      </c>
      <c r="AM307" s="28">
        <v>15</v>
      </c>
      <c r="AN307" s="28">
        <v>66</v>
      </c>
      <c r="AO307" s="28">
        <v>13</v>
      </c>
      <c r="AP307" s="28">
        <v>4008</v>
      </c>
    </row>
    <row r="308" spans="1:42">
      <c r="A308" s="28">
        <v>47991</v>
      </c>
      <c r="B308" s="28" t="s">
        <v>1106</v>
      </c>
      <c r="C308" s="28" t="s">
        <v>144</v>
      </c>
      <c r="D308" s="28" t="s">
        <v>950</v>
      </c>
      <c r="E308" s="28" t="s">
        <v>160</v>
      </c>
      <c r="F308" s="28">
        <v>7</v>
      </c>
      <c r="G308" s="28" t="s">
        <v>198</v>
      </c>
      <c r="H308" s="28">
        <v>705</v>
      </c>
      <c r="I308" s="28" t="s">
        <v>199</v>
      </c>
      <c r="J308" s="28">
        <v>70502</v>
      </c>
      <c r="K308" s="28" t="s">
        <v>527</v>
      </c>
      <c r="L308" s="36"/>
      <c r="M308" s="28" t="e">
        <f>VLOOKUP(A:A,[1]查询当前所有门店保管帐库存!$A:$E,5,FALSE)</f>
        <v>#N/A</v>
      </c>
      <c r="N308" s="28">
        <v>263.68</v>
      </c>
      <c r="O308" s="28">
        <v>320</v>
      </c>
      <c r="P308" s="28">
        <v>320</v>
      </c>
      <c r="Q308" s="28"/>
      <c r="R308" s="30">
        <v>0.176</v>
      </c>
      <c r="S308" s="28" t="s">
        <v>76</v>
      </c>
      <c r="T308" s="28" t="s">
        <v>54</v>
      </c>
      <c r="U308" s="28" t="s">
        <v>111</v>
      </c>
      <c r="V308" s="28" t="s">
        <v>78</v>
      </c>
      <c r="W308" s="28" t="s">
        <v>53</v>
      </c>
      <c r="X308" s="28" t="s">
        <v>54</v>
      </c>
      <c r="Y308" s="28" t="s">
        <v>55</v>
      </c>
      <c r="Z308" s="28" t="s">
        <v>127</v>
      </c>
      <c r="AA308" s="28" t="s">
        <v>54</v>
      </c>
      <c r="AB308" s="28" t="s">
        <v>113</v>
      </c>
      <c r="AC308" s="28" t="s">
        <v>59</v>
      </c>
      <c r="AD308" s="28" t="s">
        <v>60</v>
      </c>
      <c r="AE308" s="28">
        <v>99</v>
      </c>
      <c r="AF308" s="28" t="s">
        <v>201</v>
      </c>
      <c r="AG308" s="28"/>
      <c r="AH308" s="28">
        <v>77</v>
      </c>
      <c r="AI308" s="28"/>
      <c r="AJ308" s="28">
        <v>0</v>
      </c>
      <c r="AK308" s="28"/>
      <c r="AL308" s="28"/>
      <c r="AM308" s="28"/>
      <c r="AN308" s="28">
        <v>1</v>
      </c>
      <c r="AO308" s="28">
        <v>1</v>
      </c>
      <c r="AP308" s="28">
        <v>6305</v>
      </c>
    </row>
    <row r="309" spans="1:42">
      <c r="A309" s="28">
        <v>66302</v>
      </c>
      <c r="B309" s="28" t="s">
        <v>1107</v>
      </c>
      <c r="C309" s="28" t="s">
        <v>1108</v>
      </c>
      <c r="D309" s="28" t="s">
        <v>1109</v>
      </c>
      <c r="E309" s="28" t="s">
        <v>160</v>
      </c>
      <c r="F309" s="28">
        <v>7</v>
      </c>
      <c r="G309" s="28" t="s">
        <v>198</v>
      </c>
      <c r="H309" s="28">
        <v>705</v>
      </c>
      <c r="I309" s="28" t="s">
        <v>199</v>
      </c>
      <c r="J309" s="28">
        <v>70502</v>
      </c>
      <c r="K309" s="28" t="s">
        <v>527</v>
      </c>
      <c r="L309" s="36"/>
      <c r="M309" s="28" t="e">
        <f>VLOOKUP(A:A,[1]查询当前所有门店保管帐库存!$A:$E,5,FALSE)</f>
        <v>#N/A</v>
      </c>
      <c r="N309" s="28">
        <v>144.2</v>
      </c>
      <c r="O309" s="28">
        <v>185</v>
      </c>
      <c r="P309" s="28">
        <v>185</v>
      </c>
      <c r="Q309" s="28"/>
      <c r="R309" s="30">
        <v>0.220540540540541</v>
      </c>
      <c r="S309" s="28" t="s">
        <v>76</v>
      </c>
      <c r="T309" s="28" t="s">
        <v>54</v>
      </c>
      <c r="U309" s="28" t="s">
        <v>51</v>
      </c>
      <c r="V309" s="28" t="s">
        <v>52</v>
      </c>
      <c r="W309" s="28" t="s">
        <v>53</v>
      </c>
      <c r="X309" s="28" t="s">
        <v>54</v>
      </c>
      <c r="Y309" s="28" t="s">
        <v>55</v>
      </c>
      <c r="Z309" s="28" t="s">
        <v>127</v>
      </c>
      <c r="AA309" s="28" t="s">
        <v>54</v>
      </c>
      <c r="AB309" s="28" t="s">
        <v>113</v>
      </c>
      <c r="AC309" s="28" t="s">
        <v>59</v>
      </c>
      <c r="AD309" s="28" t="s">
        <v>60</v>
      </c>
      <c r="AE309" s="28">
        <v>99</v>
      </c>
      <c r="AF309" s="28" t="s">
        <v>201</v>
      </c>
      <c r="AG309" s="28"/>
      <c r="AH309" s="28">
        <v>77</v>
      </c>
      <c r="AI309" s="28"/>
      <c r="AJ309" s="28">
        <v>0</v>
      </c>
      <c r="AK309" s="28"/>
      <c r="AL309" s="28"/>
      <c r="AM309" s="28"/>
      <c r="AN309" s="28"/>
      <c r="AO309" s="28"/>
      <c r="AP309" s="28">
        <v>6305</v>
      </c>
    </row>
    <row r="310" spans="1:42">
      <c r="A310" s="28">
        <v>66571</v>
      </c>
      <c r="B310" s="28" t="s">
        <v>1110</v>
      </c>
      <c r="C310" s="28" t="s">
        <v>1111</v>
      </c>
      <c r="D310" s="28" t="s">
        <v>1112</v>
      </c>
      <c r="E310" s="28" t="s">
        <v>91</v>
      </c>
      <c r="F310" s="28">
        <v>3</v>
      </c>
      <c r="G310" s="28" t="s">
        <v>394</v>
      </c>
      <c r="H310" s="28">
        <v>306</v>
      </c>
      <c r="I310" s="28" t="s">
        <v>542</v>
      </c>
      <c r="J310" s="28">
        <v>30602</v>
      </c>
      <c r="K310" s="28" t="s">
        <v>543</v>
      </c>
      <c r="L310" s="36"/>
      <c r="M310" s="28" t="e">
        <f>VLOOKUP(A:A,[1]查询当前所有门店保管帐库存!$A:$E,5,FALSE)</f>
        <v>#N/A</v>
      </c>
      <c r="N310" s="28">
        <v>54</v>
      </c>
      <c r="O310" s="28">
        <v>108</v>
      </c>
      <c r="P310" s="28">
        <v>108</v>
      </c>
      <c r="Q310" s="28"/>
      <c r="R310" s="30">
        <v>0.5</v>
      </c>
      <c r="S310" s="28" t="s">
        <v>49</v>
      </c>
      <c r="T310" s="28" t="s">
        <v>54</v>
      </c>
      <c r="U310" s="28" t="s">
        <v>51</v>
      </c>
      <c r="V310" s="28" t="s">
        <v>87</v>
      </c>
      <c r="W310" s="28" t="s">
        <v>53</v>
      </c>
      <c r="X310" s="28" t="s">
        <v>54</v>
      </c>
      <c r="Y310" s="28" t="s">
        <v>55</v>
      </c>
      <c r="Z310" s="28" t="s">
        <v>127</v>
      </c>
      <c r="AA310" s="28" t="s">
        <v>112</v>
      </c>
      <c r="AB310" s="28" t="s">
        <v>82</v>
      </c>
      <c r="AC310" s="28" t="s">
        <v>59</v>
      </c>
      <c r="AD310" s="28" t="s">
        <v>60</v>
      </c>
      <c r="AE310" s="28">
        <v>79952</v>
      </c>
      <c r="AF310" s="28" t="s">
        <v>1113</v>
      </c>
      <c r="AG310" s="28"/>
      <c r="AH310" s="28"/>
      <c r="AI310" s="28"/>
      <c r="AJ310" s="28">
        <v>27</v>
      </c>
      <c r="AK310" s="28"/>
      <c r="AL310" s="28">
        <v>27</v>
      </c>
      <c r="AM310" s="28">
        <v>15</v>
      </c>
      <c r="AN310" s="28">
        <v>57</v>
      </c>
      <c r="AO310" s="28">
        <v>15</v>
      </c>
      <c r="AP310" s="28">
        <v>4008</v>
      </c>
    </row>
    <row r="311" spans="1:42">
      <c r="A311" s="28">
        <v>88726</v>
      </c>
      <c r="B311" s="28" t="s">
        <v>1114</v>
      </c>
      <c r="C311" s="28" t="s">
        <v>1115</v>
      </c>
      <c r="D311" s="28" t="s">
        <v>1116</v>
      </c>
      <c r="E311" s="28" t="s">
        <v>91</v>
      </c>
      <c r="F311" s="28">
        <v>1</v>
      </c>
      <c r="G311" s="28" t="s">
        <v>46</v>
      </c>
      <c r="H311" s="28">
        <v>101</v>
      </c>
      <c r="I311" s="28" t="s">
        <v>125</v>
      </c>
      <c r="J311" s="28">
        <v>10105</v>
      </c>
      <c r="K311" s="28" t="s">
        <v>137</v>
      </c>
      <c r="L311" s="36"/>
      <c r="M311" s="28" t="e">
        <f>VLOOKUP(A:A,[1]查询当前所有门店保管帐库存!$A:$E,5,FALSE)</f>
        <v>#N/A</v>
      </c>
      <c r="N311" s="28"/>
      <c r="O311" s="28">
        <v>18</v>
      </c>
      <c r="P311" s="28">
        <v>18</v>
      </c>
      <c r="Q311" s="28"/>
      <c r="R311" s="30">
        <v>1</v>
      </c>
      <c r="S311" s="28" t="s">
        <v>49</v>
      </c>
      <c r="T311" s="28" t="s">
        <v>50</v>
      </c>
      <c r="U311" s="28" t="s">
        <v>51</v>
      </c>
      <c r="V311" s="28" t="s">
        <v>52</v>
      </c>
      <c r="W311" s="28" t="s">
        <v>53</v>
      </c>
      <c r="X311" s="28" t="s">
        <v>54</v>
      </c>
      <c r="Y311" s="28" t="s">
        <v>55</v>
      </c>
      <c r="Z311" s="28" t="s">
        <v>56</v>
      </c>
      <c r="AA311" s="28" t="s">
        <v>621</v>
      </c>
      <c r="AB311" s="28" t="s">
        <v>82</v>
      </c>
      <c r="AC311" s="28" t="s">
        <v>59</v>
      </c>
      <c r="AD311" s="28" t="s">
        <v>60</v>
      </c>
      <c r="AE311" s="28"/>
      <c r="AF311" s="28" t="s">
        <v>54</v>
      </c>
      <c r="AG311" s="28"/>
      <c r="AH311" s="28">
        <v>126</v>
      </c>
      <c r="AI311" s="28"/>
      <c r="AJ311" s="28">
        <v>0</v>
      </c>
      <c r="AK311" s="28"/>
      <c r="AL311" s="28"/>
      <c r="AM311" s="28"/>
      <c r="AN311" s="28"/>
      <c r="AO311" s="28"/>
      <c r="AP311" s="28">
        <v>4008</v>
      </c>
    </row>
    <row r="312" spans="1:42">
      <c r="A312" s="28">
        <v>48199</v>
      </c>
      <c r="B312" s="28" t="s">
        <v>1117</v>
      </c>
      <c r="C312" s="28" t="s">
        <v>1118</v>
      </c>
      <c r="D312" s="28" t="s">
        <v>1119</v>
      </c>
      <c r="E312" s="28" t="s">
        <v>91</v>
      </c>
      <c r="F312" s="28">
        <v>1</v>
      </c>
      <c r="G312" s="28" t="s">
        <v>46</v>
      </c>
      <c r="H312" s="28">
        <v>104</v>
      </c>
      <c r="I312" s="28" t="s">
        <v>265</v>
      </c>
      <c r="J312" s="28">
        <v>10403</v>
      </c>
      <c r="K312" s="28" t="s">
        <v>266</v>
      </c>
      <c r="L312" s="36"/>
      <c r="M312" s="28" t="e">
        <f>VLOOKUP(A:A,[1]查询当前所有门店保管帐库存!$A:$E,5,FALSE)</f>
        <v>#N/A</v>
      </c>
      <c r="N312" s="28">
        <v>6.8</v>
      </c>
      <c r="O312" s="28">
        <v>25</v>
      </c>
      <c r="P312" s="28">
        <v>25</v>
      </c>
      <c r="Q312" s="28"/>
      <c r="R312" s="30">
        <v>0.728</v>
      </c>
      <c r="S312" s="28" t="s">
        <v>49</v>
      </c>
      <c r="T312" s="28" t="s">
        <v>50</v>
      </c>
      <c r="U312" s="28" t="s">
        <v>51</v>
      </c>
      <c r="V312" s="28" t="s">
        <v>87</v>
      </c>
      <c r="W312" s="28" t="s">
        <v>53</v>
      </c>
      <c r="X312" s="28" t="s">
        <v>54</v>
      </c>
      <c r="Y312" s="28" t="s">
        <v>55</v>
      </c>
      <c r="Z312" s="28" t="s">
        <v>56</v>
      </c>
      <c r="AA312" s="28" t="s">
        <v>54</v>
      </c>
      <c r="AB312" s="28" t="s">
        <v>58</v>
      </c>
      <c r="AC312" s="28" t="s">
        <v>59</v>
      </c>
      <c r="AD312" s="28" t="s">
        <v>60</v>
      </c>
      <c r="AE312" s="28">
        <v>78485</v>
      </c>
      <c r="AF312" s="28" t="s">
        <v>61</v>
      </c>
      <c r="AG312" s="28"/>
      <c r="AH312" s="28">
        <v>49</v>
      </c>
      <c r="AI312" s="28"/>
      <c r="AJ312" s="28">
        <v>20</v>
      </c>
      <c r="AK312" s="28"/>
      <c r="AL312" s="28">
        <v>20</v>
      </c>
      <c r="AM312" s="28">
        <v>10</v>
      </c>
      <c r="AN312" s="28">
        <v>6</v>
      </c>
      <c r="AO312" s="28">
        <v>5</v>
      </c>
      <c r="AP312" s="28">
        <v>4005</v>
      </c>
    </row>
    <row r="313" hidden="1" spans="1:42">
      <c r="A313" s="28">
        <v>78055</v>
      </c>
      <c r="B313" s="28" t="s">
        <v>1120</v>
      </c>
      <c r="C313" s="28" t="s">
        <v>1121</v>
      </c>
      <c r="D313" s="28" t="s">
        <v>1122</v>
      </c>
      <c r="E313" s="28" t="s">
        <v>91</v>
      </c>
      <c r="F313" s="28">
        <v>1</v>
      </c>
      <c r="G313" s="28" t="s">
        <v>46</v>
      </c>
      <c r="H313" s="28">
        <v>104</v>
      </c>
      <c r="I313" s="28" t="s">
        <v>265</v>
      </c>
      <c r="J313" s="28">
        <v>10403</v>
      </c>
      <c r="K313" s="28" t="s">
        <v>266</v>
      </c>
      <c r="L313" s="36">
        <v>2</v>
      </c>
      <c r="M313" s="28" t="e">
        <f>VLOOKUP(A:A,[1]查询当前所有门店保管帐库存!$A:$E,5,FALSE)</f>
        <v>#N/A</v>
      </c>
      <c r="N313" s="28">
        <v>18.8</v>
      </c>
      <c r="O313" s="28">
        <v>48</v>
      </c>
      <c r="P313" s="28">
        <v>48</v>
      </c>
      <c r="Q313" s="28"/>
      <c r="R313" s="30">
        <v>0.608333333333333</v>
      </c>
      <c r="S313" s="28" t="s">
        <v>49</v>
      </c>
      <c r="T313" s="28" t="s">
        <v>50</v>
      </c>
      <c r="U313" s="28" t="s">
        <v>111</v>
      </c>
      <c r="V313" s="28" t="s">
        <v>87</v>
      </c>
      <c r="W313" s="28" t="s">
        <v>53</v>
      </c>
      <c r="X313" s="28" t="s">
        <v>54</v>
      </c>
      <c r="Y313" s="28" t="s">
        <v>55</v>
      </c>
      <c r="Z313" s="28" t="s">
        <v>56</v>
      </c>
      <c r="AA313" s="28" t="s">
        <v>148</v>
      </c>
      <c r="AB313" s="28" t="s">
        <v>58</v>
      </c>
      <c r="AC313" s="28" t="s">
        <v>59</v>
      </c>
      <c r="AD313" s="28" t="s">
        <v>60</v>
      </c>
      <c r="AE313" s="28">
        <v>23194</v>
      </c>
      <c r="AF313" s="28" t="s">
        <v>1123</v>
      </c>
      <c r="AG313" s="28"/>
      <c r="AH313" s="28">
        <v>100</v>
      </c>
      <c r="AI313" s="28"/>
      <c r="AJ313" s="28">
        <v>1</v>
      </c>
      <c r="AK313" s="28"/>
      <c r="AL313" s="28">
        <v>1</v>
      </c>
      <c r="AM313" s="28">
        <v>1</v>
      </c>
      <c r="AN313" s="28">
        <v>4</v>
      </c>
      <c r="AO313" s="28">
        <v>3</v>
      </c>
      <c r="AP313" s="28">
        <v>4005</v>
      </c>
    </row>
    <row r="314" spans="1:42">
      <c r="A314" s="28">
        <v>54211</v>
      </c>
      <c r="B314" s="28" t="s">
        <v>1124</v>
      </c>
      <c r="C314" s="28" t="s">
        <v>1125</v>
      </c>
      <c r="D314" s="28" t="s">
        <v>1126</v>
      </c>
      <c r="E314" s="28" t="s">
        <v>91</v>
      </c>
      <c r="F314" s="28">
        <v>1</v>
      </c>
      <c r="G314" s="28" t="s">
        <v>46</v>
      </c>
      <c r="H314" s="28">
        <v>107</v>
      </c>
      <c r="I314" s="28" t="s">
        <v>47</v>
      </c>
      <c r="J314" s="28">
        <v>10702</v>
      </c>
      <c r="K314" s="28" t="s">
        <v>48</v>
      </c>
      <c r="L314" s="36"/>
      <c r="M314" s="28" t="e">
        <f>VLOOKUP(A:A,[1]查询当前所有门店保管帐库存!$A:$E,5,FALSE)</f>
        <v>#N/A</v>
      </c>
      <c r="N314" s="28">
        <v>12.5</v>
      </c>
      <c r="O314" s="28">
        <v>39.9</v>
      </c>
      <c r="P314" s="28">
        <v>39.9</v>
      </c>
      <c r="Q314" s="28"/>
      <c r="R314" s="30">
        <v>0.68671679197995</v>
      </c>
      <c r="S314" s="28" t="s">
        <v>49</v>
      </c>
      <c r="T314" s="28" t="s">
        <v>50</v>
      </c>
      <c r="U314" s="28" t="s">
        <v>51</v>
      </c>
      <c r="V314" s="28" t="s">
        <v>87</v>
      </c>
      <c r="W314" s="28" t="s">
        <v>53</v>
      </c>
      <c r="X314" s="28" t="s">
        <v>54</v>
      </c>
      <c r="Y314" s="28" t="s">
        <v>55</v>
      </c>
      <c r="Z314" s="28" t="s">
        <v>56</v>
      </c>
      <c r="AA314" s="28" t="s">
        <v>69</v>
      </c>
      <c r="AB314" s="28" t="s">
        <v>82</v>
      </c>
      <c r="AC314" s="28" t="s">
        <v>182</v>
      </c>
      <c r="AD314" s="28" t="s">
        <v>60</v>
      </c>
      <c r="AE314" s="28">
        <v>78485</v>
      </c>
      <c r="AF314" s="28" t="s">
        <v>61</v>
      </c>
      <c r="AG314" s="28"/>
      <c r="AH314" s="28"/>
      <c r="AI314" s="28"/>
      <c r="AJ314" s="28">
        <v>42</v>
      </c>
      <c r="AK314" s="28">
        <v>11</v>
      </c>
      <c r="AL314" s="28">
        <v>31</v>
      </c>
      <c r="AM314" s="28">
        <v>10</v>
      </c>
      <c r="AN314" s="28">
        <v>16</v>
      </c>
      <c r="AO314" s="28">
        <v>3</v>
      </c>
      <c r="AP314" s="28">
        <v>4008</v>
      </c>
    </row>
    <row r="315" spans="1:42">
      <c r="A315" s="28">
        <v>25778</v>
      </c>
      <c r="B315" s="28" t="s">
        <v>1127</v>
      </c>
      <c r="C315" s="28" t="s">
        <v>1128</v>
      </c>
      <c r="D315" s="28" t="s">
        <v>1129</v>
      </c>
      <c r="E315" s="28" t="s">
        <v>207</v>
      </c>
      <c r="F315" s="28">
        <v>2</v>
      </c>
      <c r="G315" s="28" t="s">
        <v>208</v>
      </c>
      <c r="H315" s="28">
        <v>205</v>
      </c>
      <c r="I315" s="28" t="s">
        <v>209</v>
      </c>
      <c r="J315" s="28">
        <v>20515</v>
      </c>
      <c r="K315" s="28" t="s">
        <v>821</v>
      </c>
      <c r="L315" s="36"/>
      <c r="M315" s="28" t="e">
        <f>VLOOKUP(A:A,[1]查询当前所有门店保管帐库存!$A:$E,5,FALSE)</f>
        <v>#N/A</v>
      </c>
      <c r="N315" s="28">
        <v>0.25</v>
      </c>
      <c r="O315" s="28">
        <v>0.44</v>
      </c>
      <c r="P315" s="28">
        <v>0.44</v>
      </c>
      <c r="Q315" s="28"/>
      <c r="R315" s="30">
        <v>0.431818181818182</v>
      </c>
      <c r="S315" s="28" t="s">
        <v>49</v>
      </c>
      <c r="T315" s="28" t="s">
        <v>54</v>
      </c>
      <c r="U315" s="28" t="s">
        <v>77</v>
      </c>
      <c r="V315" s="28" t="s">
        <v>87</v>
      </c>
      <c r="W315" s="28" t="s">
        <v>53</v>
      </c>
      <c r="X315" s="28" t="s">
        <v>54</v>
      </c>
      <c r="Y315" s="28" t="s">
        <v>101</v>
      </c>
      <c r="Z315" s="28" t="s">
        <v>56</v>
      </c>
      <c r="AA315" s="28" t="s">
        <v>512</v>
      </c>
      <c r="AB315" s="28" t="s">
        <v>211</v>
      </c>
      <c r="AC315" s="28" t="s">
        <v>59</v>
      </c>
      <c r="AD315" s="28" t="s">
        <v>60</v>
      </c>
      <c r="AE315" s="28">
        <v>82247</v>
      </c>
      <c r="AF315" s="28" t="s">
        <v>1130</v>
      </c>
      <c r="AG315" s="28"/>
      <c r="AH315" s="28"/>
      <c r="AI315" s="28"/>
      <c r="AJ315" s="28">
        <v>0</v>
      </c>
      <c r="AK315" s="28"/>
      <c r="AL315" s="28"/>
      <c r="AM315" s="28"/>
      <c r="AN315" s="28"/>
      <c r="AO315" s="28"/>
      <c r="AP315" s="28">
        <v>4256</v>
      </c>
    </row>
    <row r="316" hidden="1" spans="1:42">
      <c r="A316" s="28">
        <v>82164</v>
      </c>
      <c r="B316" s="28" t="s">
        <v>1131</v>
      </c>
      <c r="C316" s="28" t="s">
        <v>1132</v>
      </c>
      <c r="D316" s="28" t="s">
        <v>1133</v>
      </c>
      <c r="E316" s="28" t="s">
        <v>91</v>
      </c>
      <c r="F316" s="28">
        <v>1</v>
      </c>
      <c r="G316" s="28" t="s">
        <v>46</v>
      </c>
      <c r="H316" s="28">
        <v>114</v>
      </c>
      <c r="I316" s="28" t="s">
        <v>118</v>
      </c>
      <c r="J316" s="28">
        <v>11405</v>
      </c>
      <c r="K316" s="28" t="s">
        <v>1134</v>
      </c>
      <c r="L316" s="36">
        <v>2</v>
      </c>
      <c r="M316" s="28" t="e">
        <f>VLOOKUP(A:A,[1]查询当前所有门店保管帐库存!$A:$E,5,FALSE)</f>
        <v>#N/A</v>
      </c>
      <c r="N316" s="28">
        <v>22.16</v>
      </c>
      <c r="O316" s="28">
        <v>25.8</v>
      </c>
      <c r="P316" s="28">
        <v>25.8</v>
      </c>
      <c r="Q316" s="28"/>
      <c r="R316" s="30">
        <v>0.141085271317829</v>
      </c>
      <c r="S316" s="28" t="s">
        <v>49</v>
      </c>
      <c r="T316" s="28" t="s">
        <v>67</v>
      </c>
      <c r="U316" s="28" t="s">
        <v>111</v>
      </c>
      <c r="V316" s="28" t="s">
        <v>78</v>
      </c>
      <c r="W316" s="28" t="s">
        <v>53</v>
      </c>
      <c r="X316" s="28" t="s">
        <v>54</v>
      </c>
      <c r="Y316" s="28" t="s">
        <v>55</v>
      </c>
      <c r="Z316" s="28" t="s">
        <v>56</v>
      </c>
      <c r="AA316" s="28" t="s">
        <v>57</v>
      </c>
      <c r="AB316" s="28" t="s">
        <v>58</v>
      </c>
      <c r="AC316" s="28" t="s">
        <v>59</v>
      </c>
      <c r="AD316" s="28" t="s">
        <v>60</v>
      </c>
      <c r="AE316" s="28">
        <v>70543</v>
      </c>
      <c r="AF316" s="28" t="s">
        <v>168</v>
      </c>
      <c r="AG316" s="28"/>
      <c r="AH316" s="28">
        <v>126</v>
      </c>
      <c r="AI316" s="28"/>
      <c r="AJ316" s="28">
        <v>0</v>
      </c>
      <c r="AK316" s="28"/>
      <c r="AL316" s="28"/>
      <c r="AM316" s="28"/>
      <c r="AN316" s="28"/>
      <c r="AO316" s="28"/>
      <c r="AP316" s="28">
        <v>4005</v>
      </c>
    </row>
    <row r="317" spans="1:42">
      <c r="A317" s="28">
        <v>66918</v>
      </c>
      <c r="B317" s="28" t="s">
        <v>1135</v>
      </c>
      <c r="C317" s="28" t="s">
        <v>1136</v>
      </c>
      <c r="D317" s="28" t="s">
        <v>657</v>
      </c>
      <c r="E317" s="28" t="s">
        <v>160</v>
      </c>
      <c r="F317" s="28">
        <v>1</v>
      </c>
      <c r="G317" s="28" t="s">
        <v>46</v>
      </c>
      <c r="H317" s="28">
        <v>121</v>
      </c>
      <c r="I317" s="28" t="s">
        <v>146</v>
      </c>
      <c r="J317" s="28">
        <v>12102</v>
      </c>
      <c r="K317" s="28" t="s">
        <v>782</v>
      </c>
      <c r="L317" s="36"/>
      <c r="M317" s="28" t="e">
        <f>VLOOKUP(A:A,[1]查询当前所有门店保管帐库存!$A:$E,5,FALSE)</f>
        <v>#N/A</v>
      </c>
      <c r="N317" s="28">
        <v>18.6</v>
      </c>
      <c r="O317" s="28">
        <v>25.7</v>
      </c>
      <c r="P317" s="28">
        <v>25.7</v>
      </c>
      <c r="Q317" s="28"/>
      <c r="R317" s="30">
        <v>0.276264591439689</v>
      </c>
      <c r="S317" s="28" t="s">
        <v>76</v>
      </c>
      <c r="T317" s="28" t="s">
        <v>50</v>
      </c>
      <c r="U317" s="28" t="s">
        <v>77</v>
      </c>
      <c r="V317" s="28" t="s">
        <v>52</v>
      </c>
      <c r="W317" s="28" t="s">
        <v>53</v>
      </c>
      <c r="X317" s="28" t="s">
        <v>54</v>
      </c>
      <c r="Y317" s="28" t="s">
        <v>55</v>
      </c>
      <c r="Z317" s="28" t="s">
        <v>127</v>
      </c>
      <c r="AA317" s="28" t="s">
        <v>81</v>
      </c>
      <c r="AB317" s="28" t="s">
        <v>58</v>
      </c>
      <c r="AC317" s="28" t="s">
        <v>182</v>
      </c>
      <c r="AD317" s="28" t="s">
        <v>60</v>
      </c>
      <c r="AE317" s="28">
        <v>9978</v>
      </c>
      <c r="AF317" s="28" t="s">
        <v>190</v>
      </c>
      <c r="AG317" s="28"/>
      <c r="AH317" s="28"/>
      <c r="AI317" s="28"/>
      <c r="AJ317" s="28">
        <v>38</v>
      </c>
      <c r="AK317" s="28">
        <v>3</v>
      </c>
      <c r="AL317" s="28">
        <v>35</v>
      </c>
      <c r="AM317" s="28">
        <v>20</v>
      </c>
      <c r="AN317" s="28">
        <v>25</v>
      </c>
      <c r="AO317" s="28">
        <v>8</v>
      </c>
      <c r="AP317" s="28">
        <v>4005</v>
      </c>
    </row>
    <row r="318" spans="1:42">
      <c r="A318" s="28">
        <v>67205</v>
      </c>
      <c r="B318" s="28" t="s">
        <v>1137</v>
      </c>
      <c r="C318" s="28" t="s">
        <v>1138</v>
      </c>
      <c r="D318" s="28" t="s">
        <v>1139</v>
      </c>
      <c r="E318" s="28" t="s">
        <v>45</v>
      </c>
      <c r="F318" s="28">
        <v>3</v>
      </c>
      <c r="G318" s="28" t="s">
        <v>394</v>
      </c>
      <c r="H318" s="28">
        <v>312</v>
      </c>
      <c r="I318" s="28" t="s">
        <v>1140</v>
      </c>
      <c r="J318" s="28">
        <v>31203</v>
      </c>
      <c r="K318" s="28" t="s">
        <v>1140</v>
      </c>
      <c r="L318" s="36"/>
      <c r="M318" s="28" t="e">
        <f>VLOOKUP(A:A,[1]查询当前所有门店保管帐库存!$A:$E,5,FALSE)</f>
        <v>#N/A</v>
      </c>
      <c r="N318" s="28">
        <v>47.03</v>
      </c>
      <c r="O318" s="28">
        <v>198</v>
      </c>
      <c r="P318" s="28">
        <v>198</v>
      </c>
      <c r="Q318" s="28"/>
      <c r="R318" s="30">
        <v>0.762474747474747</v>
      </c>
      <c r="S318" s="28" t="s">
        <v>49</v>
      </c>
      <c r="T318" s="28" t="s">
        <v>54</v>
      </c>
      <c r="U318" s="28" t="s">
        <v>77</v>
      </c>
      <c r="V318" s="28" t="s">
        <v>87</v>
      </c>
      <c r="W318" s="28" t="s">
        <v>53</v>
      </c>
      <c r="X318" s="28" t="s">
        <v>54</v>
      </c>
      <c r="Y318" s="28" t="s">
        <v>55</v>
      </c>
      <c r="Z318" s="28" t="s">
        <v>56</v>
      </c>
      <c r="AA318" s="28" t="s">
        <v>54</v>
      </c>
      <c r="AB318" s="28" t="s">
        <v>593</v>
      </c>
      <c r="AC318" s="28" t="s">
        <v>59</v>
      </c>
      <c r="AD318" s="28" t="s">
        <v>60</v>
      </c>
      <c r="AE318" s="28">
        <v>25668</v>
      </c>
      <c r="AF318" s="28" t="s">
        <v>1141</v>
      </c>
      <c r="AG318" s="28"/>
      <c r="AH318" s="28">
        <v>126</v>
      </c>
      <c r="AI318" s="28"/>
      <c r="AJ318" s="28">
        <v>14</v>
      </c>
      <c r="AK318" s="28"/>
      <c r="AL318" s="28">
        <v>14</v>
      </c>
      <c r="AM318" s="28">
        <v>10</v>
      </c>
      <c r="AN318" s="28">
        <v>5</v>
      </c>
      <c r="AO318" s="28">
        <v>4</v>
      </c>
      <c r="AP318" s="28">
        <v>4004</v>
      </c>
    </row>
    <row r="319" hidden="1" spans="1:42">
      <c r="A319" s="28">
        <v>56079</v>
      </c>
      <c r="B319" s="28" t="s">
        <v>1142</v>
      </c>
      <c r="C319" s="28" t="s">
        <v>1143</v>
      </c>
      <c r="D319" s="28" t="s">
        <v>1144</v>
      </c>
      <c r="E319" s="28" t="s">
        <v>91</v>
      </c>
      <c r="F319" s="28">
        <v>1</v>
      </c>
      <c r="G319" s="28" t="s">
        <v>46</v>
      </c>
      <c r="H319" s="28">
        <v>108</v>
      </c>
      <c r="I319" s="28" t="s">
        <v>417</v>
      </c>
      <c r="J319" s="28">
        <v>10806</v>
      </c>
      <c r="K319" s="28" t="s">
        <v>1145</v>
      </c>
      <c r="L319" s="36">
        <v>2</v>
      </c>
      <c r="M319" s="28" t="e">
        <f>VLOOKUP(A:A,[1]查询当前所有门店保管帐库存!$A:$E,5,FALSE)</f>
        <v>#N/A</v>
      </c>
      <c r="N319" s="28">
        <v>21</v>
      </c>
      <c r="O319" s="28">
        <v>29.8</v>
      </c>
      <c r="P319" s="28">
        <v>29.8</v>
      </c>
      <c r="Q319" s="28"/>
      <c r="R319" s="30">
        <v>0.295302013422819</v>
      </c>
      <c r="S319" s="28" t="s">
        <v>49</v>
      </c>
      <c r="T319" s="28" t="s">
        <v>50</v>
      </c>
      <c r="U319" s="28" t="s">
        <v>51</v>
      </c>
      <c r="V319" s="28" t="s">
        <v>52</v>
      </c>
      <c r="W319" s="28" t="s">
        <v>53</v>
      </c>
      <c r="X319" s="28" t="s">
        <v>54</v>
      </c>
      <c r="Y319" s="28" t="s">
        <v>55</v>
      </c>
      <c r="Z319" s="28" t="s">
        <v>56</v>
      </c>
      <c r="AA319" s="28" t="s">
        <v>81</v>
      </c>
      <c r="AB319" s="28" t="s">
        <v>82</v>
      </c>
      <c r="AC319" s="28" t="s">
        <v>59</v>
      </c>
      <c r="AD319" s="28" t="s">
        <v>60</v>
      </c>
      <c r="AE319" s="28">
        <v>5629</v>
      </c>
      <c r="AF319" s="28" t="s">
        <v>149</v>
      </c>
      <c r="AG319" s="28"/>
      <c r="AH319" s="28">
        <v>24</v>
      </c>
      <c r="AI319" s="28"/>
      <c r="AJ319" s="28">
        <v>104</v>
      </c>
      <c r="AK319" s="28">
        <v>19</v>
      </c>
      <c r="AL319" s="28">
        <v>85</v>
      </c>
      <c r="AM319" s="28">
        <v>16</v>
      </c>
      <c r="AN319" s="28">
        <v>89</v>
      </c>
      <c r="AO319" s="28">
        <v>15</v>
      </c>
      <c r="AP319" s="28">
        <v>4008</v>
      </c>
    </row>
    <row r="320" spans="1:42">
      <c r="A320" s="28">
        <v>67356</v>
      </c>
      <c r="B320" s="28" t="s">
        <v>1146</v>
      </c>
      <c r="C320" s="28" t="s">
        <v>1147</v>
      </c>
      <c r="D320" s="28" t="s">
        <v>1148</v>
      </c>
      <c r="E320" s="28" t="s">
        <v>91</v>
      </c>
      <c r="F320" s="28">
        <v>1</v>
      </c>
      <c r="G320" s="28" t="s">
        <v>46</v>
      </c>
      <c r="H320" s="28">
        <v>121</v>
      </c>
      <c r="I320" s="28" t="s">
        <v>146</v>
      </c>
      <c r="J320" s="28">
        <v>12104</v>
      </c>
      <c r="K320" s="28" t="s">
        <v>147</v>
      </c>
      <c r="L320" s="36"/>
      <c r="M320" s="28" t="e">
        <f>VLOOKUP(A:A,[1]查询当前所有门店保管帐库存!$A:$E,5,FALSE)</f>
        <v>#N/A</v>
      </c>
      <c r="N320" s="28">
        <v>25</v>
      </c>
      <c r="O320" s="28">
        <v>33.7</v>
      </c>
      <c r="P320" s="28">
        <v>33.7</v>
      </c>
      <c r="Q320" s="28"/>
      <c r="R320" s="30">
        <v>0.258160237388724</v>
      </c>
      <c r="S320" s="28" t="s">
        <v>76</v>
      </c>
      <c r="T320" s="28" t="s">
        <v>50</v>
      </c>
      <c r="U320" s="28" t="s">
        <v>51</v>
      </c>
      <c r="V320" s="28" t="s">
        <v>52</v>
      </c>
      <c r="W320" s="28" t="s">
        <v>53</v>
      </c>
      <c r="X320" s="28" t="s">
        <v>54</v>
      </c>
      <c r="Y320" s="28" t="s">
        <v>55</v>
      </c>
      <c r="Z320" s="28" t="s">
        <v>56</v>
      </c>
      <c r="AA320" s="28" t="s">
        <v>81</v>
      </c>
      <c r="AB320" s="28" t="s">
        <v>58</v>
      </c>
      <c r="AC320" s="28" t="s">
        <v>182</v>
      </c>
      <c r="AD320" s="28" t="s">
        <v>60</v>
      </c>
      <c r="AE320" s="28">
        <v>9978</v>
      </c>
      <c r="AF320" s="28" t="s">
        <v>190</v>
      </c>
      <c r="AG320" s="28"/>
      <c r="AH320" s="28">
        <v>28</v>
      </c>
      <c r="AI320" s="28"/>
      <c r="AJ320" s="28">
        <v>0</v>
      </c>
      <c r="AK320" s="28"/>
      <c r="AL320" s="28"/>
      <c r="AM320" s="28"/>
      <c r="AN320" s="28">
        <v>10</v>
      </c>
      <c r="AO320" s="28">
        <v>3</v>
      </c>
      <c r="AP320" s="28">
        <v>4005</v>
      </c>
    </row>
    <row r="321" spans="1:42">
      <c r="A321" s="28">
        <v>67539</v>
      </c>
      <c r="B321" s="28" t="s">
        <v>1149</v>
      </c>
      <c r="C321" s="28" t="s">
        <v>1150</v>
      </c>
      <c r="D321" s="28" t="s">
        <v>1151</v>
      </c>
      <c r="E321" s="28" t="s">
        <v>45</v>
      </c>
      <c r="F321" s="28">
        <v>1</v>
      </c>
      <c r="G321" s="28" t="s">
        <v>46</v>
      </c>
      <c r="H321" s="28">
        <v>107</v>
      </c>
      <c r="I321" s="28" t="s">
        <v>47</v>
      </c>
      <c r="J321" s="28">
        <v>10708</v>
      </c>
      <c r="K321" s="28" t="s">
        <v>1152</v>
      </c>
      <c r="L321" s="36"/>
      <c r="M321" s="28" t="e">
        <f>VLOOKUP(A:A,[1]查询当前所有门店保管帐库存!$A:$E,5,FALSE)</f>
        <v>#N/A</v>
      </c>
      <c r="N321" s="28">
        <v>36.5</v>
      </c>
      <c r="O321" s="28">
        <v>46</v>
      </c>
      <c r="P321" s="28">
        <v>46</v>
      </c>
      <c r="Q321" s="28"/>
      <c r="R321" s="30">
        <v>0.206521739130435</v>
      </c>
      <c r="S321" s="28" t="s">
        <v>49</v>
      </c>
      <c r="T321" s="28" t="s">
        <v>50</v>
      </c>
      <c r="U321" s="28" t="s">
        <v>51</v>
      </c>
      <c r="V321" s="28" t="s">
        <v>52</v>
      </c>
      <c r="W321" s="28" t="s">
        <v>53</v>
      </c>
      <c r="X321" s="28" t="s">
        <v>54</v>
      </c>
      <c r="Y321" s="28" t="s">
        <v>55</v>
      </c>
      <c r="Z321" s="28" t="s">
        <v>56</v>
      </c>
      <c r="AA321" s="28" t="s">
        <v>148</v>
      </c>
      <c r="AB321" s="28" t="s">
        <v>58</v>
      </c>
      <c r="AC321" s="28" t="s">
        <v>59</v>
      </c>
      <c r="AD321" s="28" t="s">
        <v>60</v>
      </c>
      <c r="AE321" s="28">
        <v>21880</v>
      </c>
      <c r="AF321" s="28" t="s">
        <v>302</v>
      </c>
      <c r="AG321" s="28"/>
      <c r="AH321" s="28">
        <v>77</v>
      </c>
      <c r="AI321" s="28"/>
      <c r="AJ321" s="28">
        <v>18</v>
      </c>
      <c r="AK321" s="28"/>
      <c r="AL321" s="28">
        <v>18</v>
      </c>
      <c r="AM321" s="28">
        <v>3</v>
      </c>
      <c r="AN321" s="28">
        <v>6</v>
      </c>
      <c r="AO321" s="28">
        <v>3</v>
      </c>
      <c r="AP321" s="28">
        <v>4005</v>
      </c>
    </row>
    <row r="322" spans="1:42">
      <c r="A322" s="28">
        <v>67610</v>
      </c>
      <c r="B322" s="28" t="s">
        <v>1153</v>
      </c>
      <c r="C322" s="28" t="s">
        <v>1154</v>
      </c>
      <c r="D322" s="28" t="s">
        <v>1155</v>
      </c>
      <c r="E322" s="28" t="s">
        <v>91</v>
      </c>
      <c r="F322" s="28">
        <v>1</v>
      </c>
      <c r="G322" s="28" t="s">
        <v>46</v>
      </c>
      <c r="H322" s="28">
        <v>107</v>
      </c>
      <c r="I322" s="28" t="s">
        <v>47</v>
      </c>
      <c r="J322" s="28">
        <v>10703</v>
      </c>
      <c r="K322" s="28" t="s">
        <v>812</v>
      </c>
      <c r="L322" s="36"/>
      <c r="M322" s="28" t="e">
        <f>VLOOKUP(A:A,[1]查询当前所有门店保管帐库存!$A:$E,5,FALSE)</f>
        <v>#N/A</v>
      </c>
      <c r="N322" s="28">
        <v>9.18</v>
      </c>
      <c r="O322" s="28">
        <v>25</v>
      </c>
      <c r="P322" s="28">
        <v>25</v>
      </c>
      <c r="Q322" s="28"/>
      <c r="R322" s="30">
        <v>0.6328</v>
      </c>
      <c r="S322" s="28" t="s">
        <v>49</v>
      </c>
      <c r="T322" s="28" t="s">
        <v>50</v>
      </c>
      <c r="U322" s="28" t="s">
        <v>77</v>
      </c>
      <c r="V322" s="28" t="s">
        <v>87</v>
      </c>
      <c r="W322" s="28" t="s">
        <v>79</v>
      </c>
      <c r="X322" s="28" t="s">
        <v>54</v>
      </c>
      <c r="Y322" s="28" t="s">
        <v>55</v>
      </c>
      <c r="Z322" s="28" t="s">
        <v>68</v>
      </c>
      <c r="AA322" s="28" t="s">
        <v>81</v>
      </c>
      <c r="AB322" s="28" t="s">
        <v>113</v>
      </c>
      <c r="AC322" s="28" t="s">
        <v>59</v>
      </c>
      <c r="AD322" s="28" t="s">
        <v>60</v>
      </c>
      <c r="AE322" s="28">
        <v>14547</v>
      </c>
      <c r="AF322" s="28" t="s">
        <v>617</v>
      </c>
      <c r="AG322" s="28"/>
      <c r="AH322" s="28"/>
      <c r="AI322" s="28"/>
      <c r="AJ322" s="28">
        <v>44</v>
      </c>
      <c r="AK322" s="28"/>
      <c r="AL322" s="28">
        <v>44</v>
      </c>
      <c r="AM322" s="28">
        <v>9</v>
      </c>
      <c r="AN322" s="28">
        <v>45</v>
      </c>
      <c r="AO322" s="28">
        <v>4</v>
      </c>
      <c r="AP322" s="28">
        <v>6305</v>
      </c>
    </row>
    <row r="323" hidden="1" spans="1:42">
      <c r="A323" s="28">
        <v>22522</v>
      </c>
      <c r="B323" s="28" t="s">
        <v>1156</v>
      </c>
      <c r="C323" s="28" t="s">
        <v>1157</v>
      </c>
      <c r="D323" s="28" t="s">
        <v>1158</v>
      </c>
      <c r="E323" s="28" t="s">
        <v>91</v>
      </c>
      <c r="F323" s="28">
        <v>1</v>
      </c>
      <c r="G323" s="28" t="s">
        <v>46</v>
      </c>
      <c r="H323" s="28">
        <v>104</v>
      </c>
      <c r="I323" s="28" t="s">
        <v>265</v>
      </c>
      <c r="J323" s="28">
        <v>10407</v>
      </c>
      <c r="K323" s="28" t="s">
        <v>376</v>
      </c>
      <c r="L323" s="36">
        <v>2</v>
      </c>
      <c r="M323" s="28" t="e">
        <f>VLOOKUP(A:A,[1]查询当前所有门店保管帐库存!$A:$E,5,FALSE)</f>
        <v>#N/A</v>
      </c>
      <c r="N323" s="28">
        <v>16.32</v>
      </c>
      <c r="O323" s="28">
        <v>20.4</v>
      </c>
      <c r="P323" s="28">
        <v>20.4</v>
      </c>
      <c r="Q323" s="28"/>
      <c r="R323" s="30">
        <v>0.2</v>
      </c>
      <c r="S323" s="28" t="s">
        <v>49</v>
      </c>
      <c r="T323" s="28" t="s">
        <v>50</v>
      </c>
      <c r="U323" s="28" t="s">
        <v>51</v>
      </c>
      <c r="V323" s="28" t="s">
        <v>78</v>
      </c>
      <c r="W323" s="28" t="s">
        <v>53</v>
      </c>
      <c r="X323" s="28" t="s">
        <v>54</v>
      </c>
      <c r="Y323" s="28" t="s">
        <v>55</v>
      </c>
      <c r="Z323" s="28" t="s">
        <v>56</v>
      </c>
      <c r="AA323" s="28" t="s">
        <v>340</v>
      </c>
      <c r="AB323" s="28" t="s">
        <v>82</v>
      </c>
      <c r="AC323" s="28" t="s">
        <v>59</v>
      </c>
      <c r="AD323" s="28" t="s">
        <v>60</v>
      </c>
      <c r="AE323" s="28">
        <v>77771</v>
      </c>
      <c r="AF323" s="28" t="s">
        <v>341</v>
      </c>
      <c r="AG323" s="28"/>
      <c r="AH323" s="28"/>
      <c r="AI323" s="28"/>
      <c r="AJ323" s="28">
        <v>49</v>
      </c>
      <c r="AK323" s="28">
        <v>15</v>
      </c>
      <c r="AL323" s="28">
        <v>34</v>
      </c>
      <c r="AM323" s="28">
        <v>15</v>
      </c>
      <c r="AN323" s="28">
        <v>5</v>
      </c>
      <c r="AO323" s="28">
        <v>2</v>
      </c>
      <c r="AP323" s="28">
        <v>4008</v>
      </c>
    </row>
    <row r="324" spans="1:42">
      <c r="A324" s="28">
        <v>114305</v>
      </c>
      <c r="B324" s="28" t="s">
        <v>1159</v>
      </c>
      <c r="C324" s="28" t="s">
        <v>1160</v>
      </c>
      <c r="D324" s="28" t="s">
        <v>1161</v>
      </c>
      <c r="E324" s="28" t="s">
        <v>962</v>
      </c>
      <c r="F324" s="28">
        <v>4</v>
      </c>
      <c r="G324" s="28" t="s">
        <v>108</v>
      </c>
      <c r="H324" s="28">
        <v>404</v>
      </c>
      <c r="I324" s="28" t="s">
        <v>219</v>
      </c>
      <c r="J324" s="28">
        <v>40402</v>
      </c>
      <c r="K324" s="28" t="s">
        <v>1162</v>
      </c>
      <c r="L324" s="36"/>
      <c r="M324" s="28" t="e">
        <f>VLOOKUP(A:A,[1]查询当前所有门店保管帐库存!$A:$E,5,FALSE)</f>
        <v>#N/A</v>
      </c>
      <c r="N324" s="28">
        <v>215</v>
      </c>
      <c r="O324" s="28">
        <v>358</v>
      </c>
      <c r="P324" s="28">
        <v>358</v>
      </c>
      <c r="Q324" s="28"/>
      <c r="R324" s="30">
        <v>0.399441340782123</v>
      </c>
      <c r="S324" s="28" t="s">
        <v>76</v>
      </c>
      <c r="T324" s="28" t="s">
        <v>54</v>
      </c>
      <c r="U324" s="28" t="s">
        <v>77</v>
      </c>
      <c r="V324" s="28" t="s">
        <v>52</v>
      </c>
      <c r="W324" s="28" t="s">
        <v>53</v>
      </c>
      <c r="X324" s="28" t="s">
        <v>54</v>
      </c>
      <c r="Y324" s="28" t="s">
        <v>55</v>
      </c>
      <c r="Z324" s="28" t="s">
        <v>127</v>
      </c>
      <c r="AA324" s="28" t="s">
        <v>221</v>
      </c>
      <c r="AB324" s="28" t="s">
        <v>113</v>
      </c>
      <c r="AC324" s="28" t="s">
        <v>59</v>
      </c>
      <c r="AD324" s="28" t="s">
        <v>60</v>
      </c>
      <c r="AE324" s="28">
        <v>13700</v>
      </c>
      <c r="AF324" s="28" t="s">
        <v>222</v>
      </c>
      <c r="AG324" s="28"/>
      <c r="AH324" s="28"/>
      <c r="AI324" s="28"/>
      <c r="AJ324" s="28">
        <v>6</v>
      </c>
      <c r="AK324" s="28">
        <v>4</v>
      </c>
      <c r="AL324" s="28">
        <v>2</v>
      </c>
      <c r="AM324" s="28">
        <v>1</v>
      </c>
      <c r="AN324" s="28">
        <v>2</v>
      </c>
      <c r="AO324" s="28">
        <v>1</v>
      </c>
      <c r="AP324" s="28">
        <v>6305</v>
      </c>
    </row>
    <row r="325" spans="1:42">
      <c r="A325" s="28">
        <v>54353</v>
      </c>
      <c r="B325" s="28" t="s">
        <v>1163</v>
      </c>
      <c r="C325" s="28" t="s">
        <v>1164</v>
      </c>
      <c r="D325" s="28" t="s">
        <v>1165</v>
      </c>
      <c r="E325" s="28" t="s">
        <v>91</v>
      </c>
      <c r="F325" s="28">
        <v>1</v>
      </c>
      <c r="G325" s="28" t="s">
        <v>46</v>
      </c>
      <c r="H325" s="28">
        <v>125</v>
      </c>
      <c r="I325" s="28" t="s">
        <v>86</v>
      </c>
      <c r="J325" s="28">
        <v>12501</v>
      </c>
      <c r="K325" s="28" t="s">
        <v>86</v>
      </c>
      <c r="L325" s="36"/>
      <c r="M325" s="28" t="e">
        <f>VLOOKUP(A:A,[1]查询当前所有门店保管帐库存!$A:$E,5,FALSE)</f>
        <v>#N/A</v>
      </c>
      <c r="N325" s="28">
        <v>38.3</v>
      </c>
      <c r="O325" s="28">
        <v>42.6</v>
      </c>
      <c r="P325" s="28">
        <v>42.6</v>
      </c>
      <c r="Q325" s="28"/>
      <c r="R325" s="30">
        <v>0.10093896713615</v>
      </c>
      <c r="S325" s="28" t="s">
        <v>49</v>
      </c>
      <c r="T325" s="28" t="s">
        <v>50</v>
      </c>
      <c r="U325" s="28" t="s">
        <v>111</v>
      </c>
      <c r="V325" s="28" t="s">
        <v>78</v>
      </c>
      <c r="W325" s="28" t="s">
        <v>79</v>
      </c>
      <c r="X325" s="28" t="s">
        <v>54</v>
      </c>
      <c r="Y325" s="28" t="s">
        <v>55</v>
      </c>
      <c r="Z325" s="28" t="s">
        <v>56</v>
      </c>
      <c r="AA325" s="28" t="s">
        <v>81</v>
      </c>
      <c r="AB325" s="28" t="s">
        <v>58</v>
      </c>
      <c r="AC325" s="28" t="s">
        <v>59</v>
      </c>
      <c r="AD325" s="28" t="s">
        <v>60</v>
      </c>
      <c r="AE325" s="28">
        <v>74699</v>
      </c>
      <c r="AF325" s="28" t="s">
        <v>808</v>
      </c>
      <c r="AG325" s="28"/>
      <c r="AH325" s="28"/>
      <c r="AI325" s="28"/>
      <c r="AJ325" s="28">
        <v>20</v>
      </c>
      <c r="AK325" s="28">
        <v>8</v>
      </c>
      <c r="AL325" s="28">
        <v>12</v>
      </c>
      <c r="AM325" s="28">
        <v>4</v>
      </c>
      <c r="AN325" s="28">
        <v>19</v>
      </c>
      <c r="AO325" s="28">
        <v>4</v>
      </c>
      <c r="AP325" s="28">
        <v>4005</v>
      </c>
    </row>
    <row r="326" hidden="1" spans="1:42">
      <c r="A326" s="28">
        <v>59061</v>
      </c>
      <c r="B326" s="28" t="s">
        <v>1166</v>
      </c>
      <c r="C326" s="28" t="s">
        <v>1167</v>
      </c>
      <c r="D326" s="28" t="s">
        <v>1168</v>
      </c>
      <c r="E326" s="28" t="s">
        <v>45</v>
      </c>
      <c r="F326" s="28">
        <v>1</v>
      </c>
      <c r="G326" s="28" t="s">
        <v>46</v>
      </c>
      <c r="H326" s="28">
        <v>123</v>
      </c>
      <c r="I326" s="28" t="s">
        <v>253</v>
      </c>
      <c r="J326" s="28">
        <v>12301</v>
      </c>
      <c r="K326" s="28" t="s">
        <v>1169</v>
      </c>
      <c r="L326" s="36">
        <v>2</v>
      </c>
      <c r="M326" s="28" t="e">
        <f>VLOOKUP(A:A,[1]查询当前所有门店保管帐库存!$A:$E,5,FALSE)</f>
        <v>#N/A</v>
      </c>
      <c r="N326" s="28">
        <v>20</v>
      </c>
      <c r="O326" s="28">
        <v>28</v>
      </c>
      <c r="P326" s="28">
        <v>28</v>
      </c>
      <c r="Q326" s="28"/>
      <c r="R326" s="30">
        <v>0.285714285714286</v>
      </c>
      <c r="S326" s="28" t="s">
        <v>76</v>
      </c>
      <c r="T326" s="28" t="s">
        <v>67</v>
      </c>
      <c r="U326" s="28" t="s">
        <v>51</v>
      </c>
      <c r="V326" s="28" t="s">
        <v>52</v>
      </c>
      <c r="W326" s="28" t="s">
        <v>79</v>
      </c>
      <c r="X326" s="28" t="s">
        <v>54</v>
      </c>
      <c r="Y326" s="28" t="s">
        <v>55</v>
      </c>
      <c r="Z326" s="28" t="s">
        <v>56</v>
      </c>
      <c r="AA326" s="28" t="s">
        <v>81</v>
      </c>
      <c r="AB326" s="28" t="s">
        <v>82</v>
      </c>
      <c r="AC326" s="28" t="s">
        <v>59</v>
      </c>
      <c r="AD326" s="28" t="s">
        <v>60</v>
      </c>
      <c r="AE326" s="28">
        <v>1534</v>
      </c>
      <c r="AF326" s="28" t="s">
        <v>121</v>
      </c>
      <c r="AG326" s="28"/>
      <c r="AH326" s="28">
        <v>23</v>
      </c>
      <c r="AI326" s="28"/>
      <c r="AJ326" s="28">
        <v>128</v>
      </c>
      <c r="AK326" s="28">
        <v>12</v>
      </c>
      <c r="AL326" s="28">
        <v>116</v>
      </c>
      <c r="AM326" s="28">
        <v>42</v>
      </c>
      <c r="AN326" s="28">
        <v>98</v>
      </c>
      <c r="AO326" s="28">
        <v>33</v>
      </c>
      <c r="AP326" s="28">
        <v>4008</v>
      </c>
    </row>
    <row r="327" spans="1:42">
      <c r="A327" s="28">
        <v>68918</v>
      </c>
      <c r="B327" s="28" t="s">
        <v>1170</v>
      </c>
      <c r="C327" s="28" t="s">
        <v>1171</v>
      </c>
      <c r="D327" s="28" t="s">
        <v>1172</v>
      </c>
      <c r="E327" s="28" t="s">
        <v>91</v>
      </c>
      <c r="F327" s="28">
        <v>1</v>
      </c>
      <c r="G327" s="28" t="s">
        <v>46</v>
      </c>
      <c r="H327" s="28">
        <v>116</v>
      </c>
      <c r="I327" s="28" t="s">
        <v>92</v>
      </c>
      <c r="J327" s="28">
        <v>11601</v>
      </c>
      <c r="K327" s="28" t="s">
        <v>93</v>
      </c>
      <c r="L327" s="36"/>
      <c r="M327" s="28" t="e">
        <f>VLOOKUP(A:A,[1]查询当前所有门店保管帐库存!$A:$E,5,FALSE)</f>
        <v>#N/A</v>
      </c>
      <c r="N327" s="28">
        <v>127</v>
      </c>
      <c r="O327" s="28">
        <v>213</v>
      </c>
      <c r="P327" s="28">
        <v>213</v>
      </c>
      <c r="Q327" s="28"/>
      <c r="R327" s="30">
        <v>0.403755868544601</v>
      </c>
      <c r="S327" s="28" t="s">
        <v>49</v>
      </c>
      <c r="T327" s="28" t="s">
        <v>50</v>
      </c>
      <c r="U327" s="28" t="s">
        <v>111</v>
      </c>
      <c r="V327" s="28" t="s">
        <v>87</v>
      </c>
      <c r="W327" s="28" t="s">
        <v>53</v>
      </c>
      <c r="X327" s="28" t="s">
        <v>54</v>
      </c>
      <c r="Y327" s="28" t="s">
        <v>55</v>
      </c>
      <c r="Z327" s="28" t="s">
        <v>56</v>
      </c>
      <c r="AA327" s="28" t="s">
        <v>221</v>
      </c>
      <c r="AB327" s="28" t="s">
        <v>82</v>
      </c>
      <c r="AC327" s="28" t="s">
        <v>59</v>
      </c>
      <c r="AD327" s="28" t="s">
        <v>60</v>
      </c>
      <c r="AE327" s="28">
        <v>21552</v>
      </c>
      <c r="AF327" s="28" t="s">
        <v>1173</v>
      </c>
      <c r="AG327" s="28"/>
      <c r="AH327" s="28">
        <v>24</v>
      </c>
      <c r="AI327" s="28"/>
      <c r="AJ327" s="28">
        <v>0</v>
      </c>
      <c r="AK327" s="28"/>
      <c r="AL327" s="28"/>
      <c r="AM327" s="28"/>
      <c r="AN327" s="28"/>
      <c r="AO327" s="28"/>
      <c r="AP327" s="28">
        <v>4008</v>
      </c>
    </row>
    <row r="328" spans="1:42">
      <c r="A328" s="28">
        <v>62594</v>
      </c>
      <c r="B328" s="28" t="s">
        <v>1174</v>
      </c>
      <c r="C328" s="28" t="s">
        <v>1175</v>
      </c>
      <c r="D328" s="28" t="s">
        <v>1176</v>
      </c>
      <c r="E328" s="28" t="s">
        <v>91</v>
      </c>
      <c r="F328" s="28">
        <v>3</v>
      </c>
      <c r="G328" s="28" t="s">
        <v>394</v>
      </c>
      <c r="H328" s="28">
        <v>306</v>
      </c>
      <c r="I328" s="28" t="s">
        <v>542</v>
      </c>
      <c r="J328" s="28">
        <v>30603</v>
      </c>
      <c r="K328" s="28" t="s">
        <v>1177</v>
      </c>
      <c r="L328" s="36"/>
      <c r="M328" s="28" t="e">
        <f>VLOOKUP(A:A,[1]查询当前所有门店保管帐库存!$A:$E,5,FALSE)</f>
        <v>#N/A</v>
      </c>
      <c r="N328" s="28">
        <v>414</v>
      </c>
      <c r="O328" s="28">
        <v>518</v>
      </c>
      <c r="P328" s="28">
        <v>518</v>
      </c>
      <c r="Q328" s="28"/>
      <c r="R328" s="30">
        <v>0.200772200772201</v>
      </c>
      <c r="S328" s="28" t="s">
        <v>49</v>
      </c>
      <c r="T328" s="28" t="s">
        <v>54</v>
      </c>
      <c r="U328" s="28" t="s">
        <v>111</v>
      </c>
      <c r="V328" s="28" t="s">
        <v>52</v>
      </c>
      <c r="W328" s="28" t="s">
        <v>79</v>
      </c>
      <c r="X328" s="28" t="s">
        <v>54</v>
      </c>
      <c r="Y328" s="28" t="s">
        <v>55</v>
      </c>
      <c r="Z328" s="28" t="s">
        <v>56</v>
      </c>
      <c r="AA328" s="28" t="s">
        <v>112</v>
      </c>
      <c r="AB328" s="28" t="s">
        <v>593</v>
      </c>
      <c r="AC328" s="28" t="s">
        <v>59</v>
      </c>
      <c r="AD328" s="28" t="s">
        <v>60</v>
      </c>
      <c r="AE328" s="28">
        <v>23390</v>
      </c>
      <c r="AF328" s="28" t="s">
        <v>1178</v>
      </c>
      <c r="AG328" s="28"/>
      <c r="AH328" s="28"/>
      <c r="AI328" s="28"/>
      <c r="AJ328" s="28">
        <v>32</v>
      </c>
      <c r="AK328" s="28"/>
      <c r="AL328" s="28">
        <v>32</v>
      </c>
      <c r="AM328" s="28">
        <v>6</v>
      </c>
      <c r="AN328" s="28">
        <v>119</v>
      </c>
      <c r="AO328" s="28">
        <v>22</v>
      </c>
      <c r="AP328" s="28">
        <v>4004</v>
      </c>
    </row>
    <row r="329" spans="1:42">
      <c r="A329" s="28">
        <v>59746</v>
      </c>
      <c r="B329" s="28" t="s">
        <v>1179</v>
      </c>
      <c r="C329" s="28" t="s">
        <v>785</v>
      </c>
      <c r="D329" s="28" t="s">
        <v>1180</v>
      </c>
      <c r="E329" s="28" t="s">
        <v>91</v>
      </c>
      <c r="F329" s="28">
        <v>1</v>
      </c>
      <c r="G329" s="28" t="s">
        <v>46</v>
      </c>
      <c r="H329" s="28">
        <v>116</v>
      </c>
      <c r="I329" s="28" t="s">
        <v>92</v>
      </c>
      <c r="J329" s="28">
        <v>11601</v>
      </c>
      <c r="K329" s="28" t="s">
        <v>93</v>
      </c>
      <c r="L329" s="36"/>
      <c r="M329" s="28" t="e">
        <f>VLOOKUP(A:A,[1]查询当前所有门店保管帐库存!$A:$E,5,FALSE)</f>
        <v>#N/A</v>
      </c>
      <c r="N329" s="28">
        <v>31.7</v>
      </c>
      <c r="O329" s="28">
        <v>37.3</v>
      </c>
      <c r="P329" s="28">
        <v>37.3</v>
      </c>
      <c r="Q329" s="28"/>
      <c r="R329" s="30">
        <v>0.150134048257373</v>
      </c>
      <c r="S329" s="28" t="s">
        <v>49</v>
      </c>
      <c r="T329" s="28" t="s">
        <v>50</v>
      </c>
      <c r="U329" s="28" t="s">
        <v>77</v>
      </c>
      <c r="V329" s="28" t="s">
        <v>78</v>
      </c>
      <c r="W329" s="28" t="s">
        <v>53</v>
      </c>
      <c r="X329" s="28" t="s">
        <v>54</v>
      </c>
      <c r="Y329" s="28" t="s">
        <v>55</v>
      </c>
      <c r="Z329" s="28" t="s">
        <v>56</v>
      </c>
      <c r="AA329" s="28" t="s">
        <v>81</v>
      </c>
      <c r="AB329" s="28" t="s">
        <v>58</v>
      </c>
      <c r="AC329" s="28" t="s">
        <v>59</v>
      </c>
      <c r="AD329" s="28" t="s">
        <v>60</v>
      </c>
      <c r="AE329" s="28">
        <v>74699</v>
      </c>
      <c r="AF329" s="28" t="s">
        <v>808</v>
      </c>
      <c r="AG329" s="28"/>
      <c r="AH329" s="28">
        <v>126</v>
      </c>
      <c r="AI329" s="28"/>
      <c r="AJ329" s="28">
        <v>0</v>
      </c>
      <c r="AK329" s="28"/>
      <c r="AL329" s="28"/>
      <c r="AM329" s="28"/>
      <c r="AN329" s="28"/>
      <c r="AO329" s="28"/>
      <c r="AP329" s="28">
        <v>4005</v>
      </c>
    </row>
    <row r="330" spans="1:42">
      <c r="A330" s="28">
        <v>63275</v>
      </c>
      <c r="B330" s="28" t="s">
        <v>1181</v>
      </c>
      <c r="C330" s="28" t="s">
        <v>1182</v>
      </c>
      <c r="D330" s="28" t="s">
        <v>858</v>
      </c>
      <c r="E330" s="28" t="s">
        <v>1183</v>
      </c>
      <c r="F330" s="28">
        <v>4</v>
      </c>
      <c r="G330" s="28" t="s">
        <v>108</v>
      </c>
      <c r="H330" s="28">
        <v>401</v>
      </c>
      <c r="I330" s="28" t="s">
        <v>226</v>
      </c>
      <c r="J330" s="28">
        <v>40105</v>
      </c>
      <c r="K330" s="28" t="s">
        <v>963</v>
      </c>
      <c r="L330" s="36"/>
      <c r="M330" s="28" t="e">
        <f>VLOOKUP(A:A,[1]查询当前所有门店保管帐库存!$A:$E,5,FALSE)</f>
        <v>#N/A</v>
      </c>
      <c r="N330" s="28">
        <v>159.25</v>
      </c>
      <c r="O330" s="28">
        <v>245</v>
      </c>
      <c r="P330" s="28">
        <v>245</v>
      </c>
      <c r="Q330" s="28"/>
      <c r="R330" s="30">
        <v>0.35</v>
      </c>
      <c r="S330" s="28" t="s">
        <v>76</v>
      </c>
      <c r="T330" s="28" t="s">
        <v>54</v>
      </c>
      <c r="U330" s="28" t="s">
        <v>77</v>
      </c>
      <c r="V330" s="28" t="s">
        <v>52</v>
      </c>
      <c r="W330" s="28" t="s">
        <v>53</v>
      </c>
      <c r="X330" s="28" t="s">
        <v>54</v>
      </c>
      <c r="Y330" s="28" t="s">
        <v>55</v>
      </c>
      <c r="Z330" s="28" t="s">
        <v>127</v>
      </c>
      <c r="AA330" s="28" t="s">
        <v>155</v>
      </c>
      <c r="AB330" s="28" t="s">
        <v>113</v>
      </c>
      <c r="AC330" s="28" t="s">
        <v>59</v>
      </c>
      <c r="AD330" s="28" t="s">
        <v>60</v>
      </c>
      <c r="AE330" s="28">
        <v>13700</v>
      </c>
      <c r="AF330" s="28" t="s">
        <v>222</v>
      </c>
      <c r="AG330" s="28"/>
      <c r="AH330" s="28"/>
      <c r="AI330" s="28"/>
      <c r="AJ330" s="28">
        <v>17</v>
      </c>
      <c r="AK330" s="28">
        <v>2</v>
      </c>
      <c r="AL330" s="28">
        <v>15</v>
      </c>
      <c r="AM330" s="28">
        <v>12</v>
      </c>
      <c r="AN330" s="28">
        <v>7</v>
      </c>
      <c r="AO330" s="28">
        <v>4</v>
      </c>
      <c r="AP330" s="28">
        <v>6305</v>
      </c>
    </row>
    <row r="331" spans="1:42">
      <c r="A331" s="28">
        <v>144602</v>
      </c>
      <c r="B331" s="28" t="s">
        <v>1184</v>
      </c>
      <c r="C331" s="28" t="s">
        <v>1185</v>
      </c>
      <c r="D331" s="28" t="s">
        <v>997</v>
      </c>
      <c r="E331" s="28" t="s">
        <v>1077</v>
      </c>
      <c r="F331" s="28">
        <v>2</v>
      </c>
      <c r="G331" s="28" t="s">
        <v>208</v>
      </c>
      <c r="H331" s="28">
        <v>208</v>
      </c>
      <c r="I331" s="28" t="s">
        <v>260</v>
      </c>
      <c r="J331" s="28">
        <v>20818</v>
      </c>
      <c r="K331" s="28" t="s">
        <v>1186</v>
      </c>
      <c r="L331" s="36"/>
      <c r="M331" s="28" t="e">
        <f>VLOOKUP(A:A,[1]查询当前所有门店保管帐库存!$A:$E,5,FALSE)</f>
        <v>#N/A</v>
      </c>
      <c r="N331" s="28">
        <v>12.5</v>
      </c>
      <c r="O331" s="28">
        <v>25</v>
      </c>
      <c r="P331" s="28">
        <v>25</v>
      </c>
      <c r="Q331" s="28"/>
      <c r="R331" s="30">
        <v>0.5</v>
      </c>
      <c r="S331" s="28" t="s">
        <v>49</v>
      </c>
      <c r="T331" s="28" t="s">
        <v>54</v>
      </c>
      <c r="U331" s="28" t="s">
        <v>77</v>
      </c>
      <c r="V331" s="28" t="s">
        <v>87</v>
      </c>
      <c r="W331" s="28" t="s">
        <v>53</v>
      </c>
      <c r="X331" s="28" t="s">
        <v>54</v>
      </c>
      <c r="Y331" s="28" t="s">
        <v>55</v>
      </c>
      <c r="Z331" s="28" t="s">
        <v>56</v>
      </c>
      <c r="AA331" s="28" t="s">
        <v>69</v>
      </c>
      <c r="AB331" s="28" t="s">
        <v>211</v>
      </c>
      <c r="AC331" s="28" t="s">
        <v>59</v>
      </c>
      <c r="AD331" s="28" t="s">
        <v>60</v>
      </c>
      <c r="AE331" s="28">
        <v>5</v>
      </c>
      <c r="AF331" s="28" t="s">
        <v>70</v>
      </c>
      <c r="AG331" s="28"/>
      <c r="AH331" s="28"/>
      <c r="AI331" s="28"/>
      <c r="AJ331" s="28">
        <v>18</v>
      </c>
      <c r="AK331" s="28"/>
      <c r="AL331" s="28">
        <v>18</v>
      </c>
      <c r="AM331" s="28">
        <v>7</v>
      </c>
      <c r="AN331" s="28"/>
      <c r="AO331" s="28"/>
      <c r="AP331" s="28">
        <v>4256</v>
      </c>
    </row>
    <row r="332" spans="1:42">
      <c r="A332" s="32">
        <v>140416</v>
      </c>
      <c r="B332" s="33" t="s">
        <v>1187</v>
      </c>
      <c r="C332" s="32" t="s">
        <v>1188</v>
      </c>
      <c r="D332" s="33" t="s">
        <v>1189</v>
      </c>
      <c r="E332" s="33" t="s">
        <v>45</v>
      </c>
      <c r="F332" s="32">
        <v>2</v>
      </c>
      <c r="G332" s="33" t="s">
        <v>208</v>
      </c>
      <c r="H332" s="32">
        <v>208</v>
      </c>
      <c r="I332" s="33" t="s">
        <v>260</v>
      </c>
      <c r="J332" s="32">
        <v>20818</v>
      </c>
      <c r="K332" s="33" t="s">
        <v>1186</v>
      </c>
      <c r="L332" s="37"/>
      <c r="M332" s="28" t="e">
        <f>VLOOKUP(A:A,[1]查询当前所有门店保管帐库存!$A:$E,5,FALSE)</f>
        <v>#N/A</v>
      </c>
      <c r="N332" s="32">
        <v>21.45</v>
      </c>
      <c r="O332" s="32">
        <v>48</v>
      </c>
      <c r="P332" s="32">
        <v>48</v>
      </c>
      <c r="Q332" s="32"/>
      <c r="R332" s="38">
        <v>0.553125</v>
      </c>
      <c r="S332" s="33" t="s">
        <v>49</v>
      </c>
      <c r="T332" s="32" t="s">
        <v>54</v>
      </c>
      <c r="U332" s="33" t="s">
        <v>51</v>
      </c>
      <c r="V332" s="33" t="s">
        <v>87</v>
      </c>
      <c r="W332" s="33" t="s">
        <v>53</v>
      </c>
      <c r="X332" s="32" t="s">
        <v>54</v>
      </c>
      <c r="Y332" s="33" t="s">
        <v>55</v>
      </c>
      <c r="Z332" s="33" t="s">
        <v>56</v>
      </c>
      <c r="AA332" s="33" t="s">
        <v>863</v>
      </c>
      <c r="AB332" s="33" t="s">
        <v>211</v>
      </c>
      <c r="AC332" s="33" t="s">
        <v>59</v>
      </c>
      <c r="AD332" s="33" t="s">
        <v>60</v>
      </c>
      <c r="AE332" s="32">
        <v>83507</v>
      </c>
      <c r="AF332" s="33" t="s">
        <v>864</v>
      </c>
      <c r="AG332" s="32"/>
      <c r="AH332" s="32">
        <v>77</v>
      </c>
      <c r="AI332" s="32"/>
      <c r="AJ332" s="32">
        <v>3</v>
      </c>
      <c r="AK332" s="32"/>
      <c r="AL332" s="32">
        <v>3</v>
      </c>
      <c r="AM332" s="32">
        <v>2</v>
      </c>
      <c r="AN332" s="32">
        <v>7</v>
      </c>
      <c r="AO332" s="32">
        <v>6</v>
      </c>
      <c r="AP332" s="32">
        <v>4256</v>
      </c>
    </row>
    <row r="333" spans="1:42">
      <c r="A333" s="28">
        <v>9103</v>
      </c>
      <c r="B333" s="28" t="s">
        <v>1190</v>
      </c>
      <c r="C333" s="28" t="s">
        <v>1191</v>
      </c>
      <c r="D333" s="28" t="s">
        <v>1192</v>
      </c>
      <c r="E333" s="28" t="s">
        <v>207</v>
      </c>
      <c r="F333" s="28">
        <v>2</v>
      </c>
      <c r="G333" s="28" t="s">
        <v>208</v>
      </c>
      <c r="H333" s="28">
        <v>205</v>
      </c>
      <c r="I333" s="28" t="s">
        <v>209</v>
      </c>
      <c r="J333" s="28">
        <v>20509</v>
      </c>
      <c r="K333" s="28" t="s">
        <v>271</v>
      </c>
      <c r="L333" s="36"/>
      <c r="M333" s="28" t="e">
        <f>VLOOKUP(A:A,[1]查询当前所有门店保管帐库存!$A:$E,5,FALSE)</f>
        <v>#N/A</v>
      </c>
      <c r="N333" s="28">
        <v>0.893</v>
      </c>
      <c r="O333" s="28">
        <v>1.5</v>
      </c>
      <c r="P333" s="28">
        <v>1.5</v>
      </c>
      <c r="Q333" s="28"/>
      <c r="R333" s="30">
        <v>0.404666666666667</v>
      </c>
      <c r="S333" s="28" t="s">
        <v>49</v>
      </c>
      <c r="T333" s="28" t="s">
        <v>54</v>
      </c>
      <c r="U333" s="28" t="s">
        <v>77</v>
      </c>
      <c r="V333" s="28" t="s">
        <v>87</v>
      </c>
      <c r="W333" s="28" t="s">
        <v>79</v>
      </c>
      <c r="X333" s="28" t="s">
        <v>54</v>
      </c>
      <c r="Y333" s="28" t="s">
        <v>101</v>
      </c>
      <c r="Z333" s="28" t="s">
        <v>56</v>
      </c>
      <c r="AA333" s="28" t="s">
        <v>69</v>
      </c>
      <c r="AB333" s="28" t="s">
        <v>211</v>
      </c>
      <c r="AC333" s="28" t="s">
        <v>59</v>
      </c>
      <c r="AD333" s="28" t="s">
        <v>60</v>
      </c>
      <c r="AE333" s="28">
        <v>5</v>
      </c>
      <c r="AF333" s="28" t="s">
        <v>70</v>
      </c>
      <c r="AG333" s="28"/>
      <c r="AH333" s="28"/>
      <c r="AI333" s="28"/>
      <c r="AJ333" s="28">
        <v>586.1</v>
      </c>
      <c r="AK333" s="28"/>
      <c r="AL333" s="28">
        <v>586.1</v>
      </c>
      <c r="AM333" s="28">
        <v>6</v>
      </c>
      <c r="AN333" s="28">
        <v>277.87</v>
      </c>
      <c r="AO333" s="28">
        <v>6</v>
      </c>
      <c r="AP333" s="28">
        <v>4256</v>
      </c>
    </row>
    <row r="334" hidden="1" spans="1:42">
      <c r="A334" s="28">
        <v>30031</v>
      </c>
      <c r="B334" s="28" t="s">
        <v>1193</v>
      </c>
      <c r="C334" s="28" t="s">
        <v>438</v>
      </c>
      <c r="D334" s="28" t="s">
        <v>1194</v>
      </c>
      <c r="E334" s="28" t="s">
        <v>91</v>
      </c>
      <c r="F334" s="28">
        <v>1</v>
      </c>
      <c r="G334" s="28" t="s">
        <v>46</v>
      </c>
      <c r="H334" s="28">
        <v>102</v>
      </c>
      <c r="I334" s="28" t="s">
        <v>366</v>
      </c>
      <c r="J334" s="28">
        <v>10201</v>
      </c>
      <c r="K334" s="28" t="s">
        <v>390</v>
      </c>
      <c r="L334" s="36">
        <v>2</v>
      </c>
      <c r="M334" s="28" t="e">
        <f>VLOOKUP(A:A,[1]查询当前所有门店保管帐库存!$A:$E,5,FALSE)</f>
        <v>#N/A</v>
      </c>
      <c r="N334" s="28">
        <v>1</v>
      </c>
      <c r="O334" s="28">
        <v>5.5</v>
      </c>
      <c r="P334" s="28">
        <v>5.5</v>
      </c>
      <c r="Q334" s="28">
        <v>4.8</v>
      </c>
      <c r="R334" s="30">
        <v>0.818181818181818</v>
      </c>
      <c r="S334" s="28" t="s">
        <v>49</v>
      </c>
      <c r="T334" s="28" t="s">
        <v>67</v>
      </c>
      <c r="U334" s="28" t="s">
        <v>77</v>
      </c>
      <c r="V334" s="28" t="s">
        <v>87</v>
      </c>
      <c r="W334" s="28" t="s">
        <v>79</v>
      </c>
      <c r="X334" s="28" t="s">
        <v>154</v>
      </c>
      <c r="Y334" s="28" t="s">
        <v>80</v>
      </c>
      <c r="Z334" s="28" t="s">
        <v>56</v>
      </c>
      <c r="AA334" s="28" t="s">
        <v>148</v>
      </c>
      <c r="AB334" s="28" t="s">
        <v>113</v>
      </c>
      <c r="AC334" s="28" t="s">
        <v>59</v>
      </c>
      <c r="AD334" s="28" t="s">
        <v>60</v>
      </c>
      <c r="AE334" s="28">
        <v>2</v>
      </c>
      <c r="AF334" s="28" t="s">
        <v>238</v>
      </c>
      <c r="AG334" s="28"/>
      <c r="AH334" s="28">
        <v>77</v>
      </c>
      <c r="AI334" s="28"/>
      <c r="AJ334" s="28">
        <v>2</v>
      </c>
      <c r="AK334" s="28"/>
      <c r="AL334" s="28">
        <v>2</v>
      </c>
      <c r="AM334" s="28">
        <v>2</v>
      </c>
      <c r="AN334" s="28">
        <v>10</v>
      </c>
      <c r="AO334" s="28">
        <v>3</v>
      </c>
      <c r="AP334" s="28">
        <v>6305</v>
      </c>
    </row>
    <row r="335" spans="1:42">
      <c r="A335" s="28">
        <v>25866</v>
      </c>
      <c r="B335" s="28" t="s">
        <v>1190</v>
      </c>
      <c r="C335" s="28" t="s">
        <v>1195</v>
      </c>
      <c r="D335" s="28" t="s">
        <v>1192</v>
      </c>
      <c r="E335" s="28" t="s">
        <v>207</v>
      </c>
      <c r="F335" s="28">
        <v>2</v>
      </c>
      <c r="G335" s="28" t="s">
        <v>208</v>
      </c>
      <c r="H335" s="28">
        <v>205</v>
      </c>
      <c r="I335" s="28" t="s">
        <v>209</v>
      </c>
      <c r="J335" s="28">
        <v>20509</v>
      </c>
      <c r="K335" s="28" t="s">
        <v>271</v>
      </c>
      <c r="L335" s="36"/>
      <c r="M335" s="28" t="e">
        <f>VLOOKUP(A:A,[1]查询当前所有门店保管帐库存!$A:$E,5,FALSE)</f>
        <v>#N/A</v>
      </c>
      <c r="N335" s="28">
        <v>1.4</v>
      </c>
      <c r="O335" s="28">
        <v>2.46</v>
      </c>
      <c r="P335" s="28">
        <v>2.46</v>
      </c>
      <c r="Q335" s="28"/>
      <c r="R335" s="30">
        <v>0.430894308943089</v>
      </c>
      <c r="S335" s="28" t="s">
        <v>49</v>
      </c>
      <c r="T335" s="28" t="s">
        <v>54</v>
      </c>
      <c r="U335" s="28" t="s">
        <v>77</v>
      </c>
      <c r="V335" s="28" t="s">
        <v>87</v>
      </c>
      <c r="W335" s="28" t="s">
        <v>53</v>
      </c>
      <c r="X335" s="28" t="s">
        <v>54</v>
      </c>
      <c r="Y335" s="28" t="s">
        <v>101</v>
      </c>
      <c r="Z335" s="28" t="s">
        <v>56</v>
      </c>
      <c r="AA335" s="28" t="s">
        <v>69</v>
      </c>
      <c r="AB335" s="28" t="s">
        <v>211</v>
      </c>
      <c r="AC335" s="28" t="s">
        <v>59</v>
      </c>
      <c r="AD335" s="28" t="s">
        <v>60</v>
      </c>
      <c r="AE335" s="28">
        <v>5</v>
      </c>
      <c r="AF335" s="28" t="s">
        <v>70</v>
      </c>
      <c r="AG335" s="28"/>
      <c r="AH335" s="28">
        <v>126</v>
      </c>
      <c r="AI335" s="28"/>
      <c r="AJ335" s="28">
        <v>0</v>
      </c>
      <c r="AK335" s="28"/>
      <c r="AL335" s="28"/>
      <c r="AM335" s="28"/>
      <c r="AN335" s="28"/>
      <c r="AO335" s="28"/>
      <c r="AP335" s="28">
        <v>4256</v>
      </c>
    </row>
    <row r="336" spans="1:42">
      <c r="A336" s="28">
        <v>47252</v>
      </c>
      <c r="B336" s="28" t="s">
        <v>1196</v>
      </c>
      <c r="C336" s="28" t="s">
        <v>1197</v>
      </c>
      <c r="D336" s="28" t="s">
        <v>1198</v>
      </c>
      <c r="E336" s="28" t="s">
        <v>91</v>
      </c>
      <c r="F336" s="28">
        <v>3</v>
      </c>
      <c r="G336" s="28" t="s">
        <v>394</v>
      </c>
      <c r="H336" s="28">
        <v>313</v>
      </c>
      <c r="I336" s="28" t="s">
        <v>1199</v>
      </c>
      <c r="J336" s="28">
        <v>31304</v>
      </c>
      <c r="K336" s="28" t="s">
        <v>1200</v>
      </c>
      <c r="L336" s="36"/>
      <c r="M336" s="28" t="e">
        <f>VLOOKUP(A:A,[1]查询当前所有门店保管帐库存!$A:$E,5,FALSE)</f>
        <v>#N/A</v>
      </c>
      <c r="N336" s="28">
        <v>88.5</v>
      </c>
      <c r="O336" s="28">
        <v>218</v>
      </c>
      <c r="P336" s="28">
        <v>218</v>
      </c>
      <c r="Q336" s="28"/>
      <c r="R336" s="30">
        <v>0.594036697247706</v>
      </c>
      <c r="S336" s="28" t="s">
        <v>49</v>
      </c>
      <c r="T336" s="28" t="s">
        <v>54</v>
      </c>
      <c r="U336" s="28" t="s">
        <v>51</v>
      </c>
      <c r="V336" s="28" t="s">
        <v>87</v>
      </c>
      <c r="W336" s="28" t="s">
        <v>53</v>
      </c>
      <c r="X336" s="28" t="s">
        <v>54</v>
      </c>
      <c r="Y336" s="28" t="s">
        <v>55</v>
      </c>
      <c r="Z336" s="28" t="s">
        <v>56</v>
      </c>
      <c r="AA336" s="28" t="s">
        <v>148</v>
      </c>
      <c r="AB336" s="28" t="s">
        <v>113</v>
      </c>
      <c r="AC336" s="28" t="s">
        <v>59</v>
      </c>
      <c r="AD336" s="28" t="s">
        <v>60</v>
      </c>
      <c r="AE336" s="28">
        <v>13597</v>
      </c>
      <c r="AF336" s="28" t="s">
        <v>183</v>
      </c>
      <c r="AG336" s="28"/>
      <c r="AH336" s="28">
        <v>2</v>
      </c>
      <c r="AI336" s="28"/>
      <c r="AJ336" s="28">
        <v>66</v>
      </c>
      <c r="AK336" s="28">
        <v>12</v>
      </c>
      <c r="AL336" s="28">
        <v>54</v>
      </c>
      <c r="AM336" s="28">
        <v>18</v>
      </c>
      <c r="AN336" s="28">
        <v>62</v>
      </c>
      <c r="AO336" s="28">
        <v>14</v>
      </c>
      <c r="AP336" s="28">
        <v>6305</v>
      </c>
    </row>
    <row r="337" spans="1:42">
      <c r="A337" s="28">
        <v>53688</v>
      </c>
      <c r="B337" s="28" t="s">
        <v>1201</v>
      </c>
      <c r="C337" s="28" t="s">
        <v>1202</v>
      </c>
      <c r="D337" s="28" t="s">
        <v>1203</v>
      </c>
      <c r="E337" s="28" t="s">
        <v>962</v>
      </c>
      <c r="F337" s="28">
        <v>4</v>
      </c>
      <c r="G337" s="28" t="s">
        <v>108</v>
      </c>
      <c r="H337" s="28">
        <v>404</v>
      </c>
      <c r="I337" s="28" t="s">
        <v>219</v>
      </c>
      <c r="J337" s="28">
        <v>40402</v>
      </c>
      <c r="K337" s="28" t="s">
        <v>1162</v>
      </c>
      <c r="L337" s="36"/>
      <c r="M337" s="28" t="e">
        <f>VLOOKUP(A:A,[1]查询当前所有门店保管帐库存!$A:$E,5,FALSE)</f>
        <v>#N/A</v>
      </c>
      <c r="N337" s="28">
        <v>265.5</v>
      </c>
      <c r="O337" s="28">
        <v>430</v>
      </c>
      <c r="P337" s="28">
        <v>430</v>
      </c>
      <c r="Q337" s="28"/>
      <c r="R337" s="30">
        <v>0.382558139534884</v>
      </c>
      <c r="S337" s="28" t="s">
        <v>76</v>
      </c>
      <c r="T337" s="28" t="s">
        <v>54</v>
      </c>
      <c r="U337" s="28" t="s">
        <v>51</v>
      </c>
      <c r="V337" s="28" t="s">
        <v>52</v>
      </c>
      <c r="W337" s="28" t="s">
        <v>53</v>
      </c>
      <c r="X337" s="28" t="s">
        <v>54</v>
      </c>
      <c r="Y337" s="28" t="s">
        <v>55</v>
      </c>
      <c r="Z337" s="28" t="s">
        <v>56</v>
      </c>
      <c r="AA337" s="28" t="s">
        <v>221</v>
      </c>
      <c r="AB337" s="28" t="s">
        <v>113</v>
      </c>
      <c r="AC337" s="28" t="s">
        <v>59</v>
      </c>
      <c r="AD337" s="28" t="s">
        <v>60</v>
      </c>
      <c r="AE337" s="28">
        <v>15211</v>
      </c>
      <c r="AF337" s="28" t="s">
        <v>1204</v>
      </c>
      <c r="AG337" s="28"/>
      <c r="AH337" s="28"/>
      <c r="AI337" s="28"/>
      <c r="AJ337" s="28">
        <v>82</v>
      </c>
      <c r="AK337" s="28">
        <v>9</v>
      </c>
      <c r="AL337" s="28">
        <v>73</v>
      </c>
      <c r="AM337" s="28">
        <v>43</v>
      </c>
      <c r="AN337" s="28">
        <v>28</v>
      </c>
      <c r="AO337" s="28">
        <v>15</v>
      </c>
      <c r="AP337" s="28">
        <v>6305</v>
      </c>
    </row>
    <row r="338" spans="1:42">
      <c r="A338" s="28">
        <v>53691</v>
      </c>
      <c r="B338" s="28" t="s">
        <v>1205</v>
      </c>
      <c r="C338" s="28" t="s">
        <v>1206</v>
      </c>
      <c r="D338" s="28" t="s">
        <v>1207</v>
      </c>
      <c r="E338" s="28" t="s">
        <v>962</v>
      </c>
      <c r="F338" s="28">
        <v>4</v>
      </c>
      <c r="G338" s="28" t="s">
        <v>108</v>
      </c>
      <c r="H338" s="28">
        <v>404</v>
      </c>
      <c r="I338" s="28" t="s">
        <v>219</v>
      </c>
      <c r="J338" s="28">
        <v>40402</v>
      </c>
      <c r="K338" s="28" t="s">
        <v>1162</v>
      </c>
      <c r="L338" s="36"/>
      <c r="M338" s="28" t="e">
        <f>VLOOKUP(A:A,[1]查询当前所有门店保管帐库存!$A:$E,5,FALSE)</f>
        <v>#N/A</v>
      </c>
      <c r="N338" s="28">
        <v>184.5</v>
      </c>
      <c r="O338" s="28">
        <v>398</v>
      </c>
      <c r="P338" s="28">
        <v>398</v>
      </c>
      <c r="Q338" s="28"/>
      <c r="R338" s="30">
        <v>0.53643216080402</v>
      </c>
      <c r="S338" s="28" t="s">
        <v>76</v>
      </c>
      <c r="T338" s="28" t="s">
        <v>54</v>
      </c>
      <c r="U338" s="28" t="s">
        <v>51</v>
      </c>
      <c r="V338" s="28" t="s">
        <v>87</v>
      </c>
      <c r="W338" s="28" t="s">
        <v>53</v>
      </c>
      <c r="X338" s="28" t="s">
        <v>54</v>
      </c>
      <c r="Y338" s="28" t="s">
        <v>55</v>
      </c>
      <c r="Z338" s="28" t="s">
        <v>56</v>
      </c>
      <c r="AA338" s="28" t="s">
        <v>155</v>
      </c>
      <c r="AB338" s="28" t="s">
        <v>113</v>
      </c>
      <c r="AC338" s="28" t="s">
        <v>59</v>
      </c>
      <c r="AD338" s="28" t="s">
        <v>60</v>
      </c>
      <c r="AE338" s="28">
        <v>15211</v>
      </c>
      <c r="AF338" s="28" t="s">
        <v>1204</v>
      </c>
      <c r="AG338" s="28"/>
      <c r="AH338" s="28"/>
      <c r="AI338" s="28"/>
      <c r="AJ338" s="28">
        <v>54</v>
      </c>
      <c r="AK338" s="28">
        <v>9</v>
      </c>
      <c r="AL338" s="28">
        <v>45</v>
      </c>
      <c r="AM338" s="28">
        <v>28</v>
      </c>
      <c r="AN338" s="28">
        <v>5</v>
      </c>
      <c r="AO338" s="28">
        <v>4</v>
      </c>
      <c r="AP338" s="28">
        <v>6305</v>
      </c>
    </row>
    <row r="339" spans="1:42">
      <c r="A339" s="28">
        <v>53692</v>
      </c>
      <c r="B339" s="28" t="s">
        <v>1205</v>
      </c>
      <c r="C339" s="28" t="s">
        <v>1208</v>
      </c>
      <c r="D339" s="28" t="s">
        <v>1207</v>
      </c>
      <c r="E339" s="28" t="s">
        <v>962</v>
      </c>
      <c r="F339" s="28">
        <v>4</v>
      </c>
      <c r="G339" s="28" t="s">
        <v>108</v>
      </c>
      <c r="H339" s="28">
        <v>404</v>
      </c>
      <c r="I339" s="28" t="s">
        <v>219</v>
      </c>
      <c r="J339" s="28">
        <v>40402</v>
      </c>
      <c r="K339" s="28" t="s">
        <v>1162</v>
      </c>
      <c r="L339" s="36"/>
      <c r="M339" s="28" t="e">
        <f>VLOOKUP(A:A,[1]查询当前所有门店保管帐库存!$A:$E,5,FALSE)</f>
        <v>#N/A</v>
      </c>
      <c r="N339" s="28">
        <v>431</v>
      </c>
      <c r="O339" s="28">
        <v>598</v>
      </c>
      <c r="P339" s="28">
        <v>598</v>
      </c>
      <c r="Q339" s="28"/>
      <c r="R339" s="30">
        <v>0.279264214046823</v>
      </c>
      <c r="S339" s="28" t="s">
        <v>76</v>
      </c>
      <c r="T339" s="28" t="s">
        <v>54</v>
      </c>
      <c r="U339" s="28" t="s">
        <v>51</v>
      </c>
      <c r="V339" s="28" t="s">
        <v>52</v>
      </c>
      <c r="W339" s="28" t="s">
        <v>53</v>
      </c>
      <c r="X339" s="28" t="s">
        <v>54</v>
      </c>
      <c r="Y339" s="28" t="s">
        <v>55</v>
      </c>
      <c r="Z339" s="28" t="s">
        <v>56</v>
      </c>
      <c r="AA339" s="28" t="s">
        <v>155</v>
      </c>
      <c r="AB339" s="28" t="s">
        <v>113</v>
      </c>
      <c r="AC339" s="28" t="s">
        <v>59</v>
      </c>
      <c r="AD339" s="28" t="s">
        <v>60</v>
      </c>
      <c r="AE339" s="28">
        <v>15211</v>
      </c>
      <c r="AF339" s="28" t="s">
        <v>1204</v>
      </c>
      <c r="AG339" s="28"/>
      <c r="AH339" s="28"/>
      <c r="AI339" s="28"/>
      <c r="AJ339" s="28">
        <v>41</v>
      </c>
      <c r="AK339" s="28"/>
      <c r="AL339" s="28">
        <v>41</v>
      </c>
      <c r="AM339" s="28">
        <v>29</v>
      </c>
      <c r="AN339" s="28">
        <v>7</v>
      </c>
      <c r="AO339" s="28">
        <v>4</v>
      </c>
      <c r="AP339" s="28">
        <v>6305</v>
      </c>
    </row>
    <row r="340" spans="1:42">
      <c r="A340" s="28">
        <v>53697</v>
      </c>
      <c r="B340" s="28" t="s">
        <v>1209</v>
      </c>
      <c r="C340" s="28" t="s">
        <v>1210</v>
      </c>
      <c r="D340" s="28" t="s">
        <v>1211</v>
      </c>
      <c r="E340" s="28" t="s">
        <v>962</v>
      </c>
      <c r="F340" s="28">
        <v>4</v>
      </c>
      <c r="G340" s="28" t="s">
        <v>108</v>
      </c>
      <c r="H340" s="28">
        <v>401</v>
      </c>
      <c r="I340" s="28" t="s">
        <v>226</v>
      </c>
      <c r="J340" s="28">
        <v>40103</v>
      </c>
      <c r="K340" s="28" t="s">
        <v>1212</v>
      </c>
      <c r="L340" s="36"/>
      <c r="M340" s="28" t="e">
        <f>VLOOKUP(A:A,[1]查询当前所有门店保管帐库存!$A:$E,5,FALSE)</f>
        <v>#N/A</v>
      </c>
      <c r="N340" s="28">
        <v>367</v>
      </c>
      <c r="O340" s="28">
        <v>490</v>
      </c>
      <c r="P340" s="28">
        <v>490</v>
      </c>
      <c r="Q340" s="28"/>
      <c r="R340" s="30">
        <v>0.251020408163265</v>
      </c>
      <c r="S340" s="28" t="s">
        <v>76</v>
      </c>
      <c r="T340" s="28" t="s">
        <v>54</v>
      </c>
      <c r="U340" s="28" t="s">
        <v>111</v>
      </c>
      <c r="V340" s="28" t="s">
        <v>52</v>
      </c>
      <c r="W340" s="28" t="s">
        <v>53</v>
      </c>
      <c r="X340" s="28" t="s">
        <v>54</v>
      </c>
      <c r="Y340" s="28" t="s">
        <v>55</v>
      </c>
      <c r="Z340" s="28" t="s">
        <v>127</v>
      </c>
      <c r="AA340" s="28" t="s">
        <v>155</v>
      </c>
      <c r="AB340" s="28" t="s">
        <v>113</v>
      </c>
      <c r="AC340" s="28" t="s">
        <v>59</v>
      </c>
      <c r="AD340" s="28" t="s">
        <v>60</v>
      </c>
      <c r="AE340" s="28">
        <v>13700</v>
      </c>
      <c r="AF340" s="28" t="s">
        <v>222</v>
      </c>
      <c r="AG340" s="28"/>
      <c r="AH340" s="28">
        <v>126</v>
      </c>
      <c r="AI340" s="28"/>
      <c r="AJ340" s="28">
        <v>0</v>
      </c>
      <c r="AK340" s="28"/>
      <c r="AL340" s="28"/>
      <c r="AM340" s="28"/>
      <c r="AN340" s="28"/>
      <c r="AO340" s="28"/>
      <c r="AP340" s="28">
        <v>6305</v>
      </c>
    </row>
    <row r="341" spans="1:42">
      <c r="A341" s="28">
        <v>53706</v>
      </c>
      <c r="B341" s="28" t="s">
        <v>958</v>
      </c>
      <c r="C341" s="28" t="s">
        <v>1213</v>
      </c>
      <c r="D341" s="28" t="s">
        <v>858</v>
      </c>
      <c r="E341" s="28" t="s">
        <v>160</v>
      </c>
      <c r="F341" s="28">
        <v>4</v>
      </c>
      <c r="G341" s="28" t="s">
        <v>108</v>
      </c>
      <c r="H341" s="28">
        <v>401</v>
      </c>
      <c r="I341" s="28" t="s">
        <v>226</v>
      </c>
      <c r="J341" s="28">
        <v>40117</v>
      </c>
      <c r="K341" s="28" t="s">
        <v>957</v>
      </c>
      <c r="L341" s="36"/>
      <c r="M341" s="28" t="e">
        <f>VLOOKUP(A:A,[1]查询当前所有门店保管帐库存!$A:$E,5,FALSE)</f>
        <v>#N/A</v>
      </c>
      <c r="N341" s="28">
        <v>39</v>
      </c>
      <c r="O341" s="28">
        <v>60</v>
      </c>
      <c r="P341" s="28">
        <v>60</v>
      </c>
      <c r="Q341" s="28"/>
      <c r="R341" s="30">
        <v>0.35</v>
      </c>
      <c r="S341" s="28" t="s">
        <v>76</v>
      </c>
      <c r="T341" s="28" t="s">
        <v>54</v>
      </c>
      <c r="U341" s="28" t="s">
        <v>51</v>
      </c>
      <c r="V341" s="28" t="s">
        <v>52</v>
      </c>
      <c r="W341" s="28" t="s">
        <v>79</v>
      </c>
      <c r="X341" s="28" t="s">
        <v>54</v>
      </c>
      <c r="Y341" s="28" t="s">
        <v>55</v>
      </c>
      <c r="Z341" s="28" t="s">
        <v>127</v>
      </c>
      <c r="AA341" s="28" t="s">
        <v>155</v>
      </c>
      <c r="AB341" s="28" t="s">
        <v>113</v>
      </c>
      <c r="AC341" s="28" t="s">
        <v>59</v>
      </c>
      <c r="AD341" s="28" t="s">
        <v>60</v>
      </c>
      <c r="AE341" s="28">
        <v>13700</v>
      </c>
      <c r="AF341" s="28" t="s">
        <v>222</v>
      </c>
      <c r="AG341" s="28"/>
      <c r="AH341" s="28"/>
      <c r="AI341" s="28"/>
      <c r="AJ341" s="28">
        <v>85</v>
      </c>
      <c r="AK341" s="28"/>
      <c r="AL341" s="28">
        <v>85</v>
      </c>
      <c r="AM341" s="28">
        <v>22</v>
      </c>
      <c r="AN341" s="28">
        <v>72</v>
      </c>
      <c r="AO341" s="28">
        <v>19</v>
      </c>
      <c r="AP341" s="28">
        <v>6305</v>
      </c>
    </row>
    <row r="342" spans="1:42">
      <c r="A342" s="28">
        <v>53708</v>
      </c>
      <c r="B342" s="28" t="s">
        <v>1214</v>
      </c>
      <c r="C342" s="28" t="s">
        <v>1215</v>
      </c>
      <c r="D342" s="28" t="s">
        <v>1216</v>
      </c>
      <c r="E342" s="28" t="s">
        <v>962</v>
      </c>
      <c r="F342" s="28">
        <v>4</v>
      </c>
      <c r="G342" s="28" t="s">
        <v>108</v>
      </c>
      <c r="H342" s="28">
        <v>401</v>
      </c>
      <c r="I342" s="28" t="s">
        <v>226</v>
      </c>
      <c r="J342" s="28">
        <v>40115</v>
      </c>
      <c r="K342" s="28" t="s">
        <v>643</v>
      </c>
      <c r="L342" s="36"/>
      <c r="M342" s="28" t="e">
        <f>VLOOKUP(A:A,[1]查询当前所有门店保管帐库存!$A:$E,5,FALSE)</f>
        <v>#N/A</v>
      </c>
      <c r="N342" s="28">
        <v>88</v>
      </c>
      <c r="O342" s="28">
        <v>230</v>
      </c>
      <c r="P342" s="28">
        <v>230</v>
      </c>
      <c r="Q342" s="28"/>
      <c r="R342" s="30">
        <v>0.617391304347826</v>
      </c>
      <c r="S342" s="28" t="s">
        <v>76</v>
      </c>
      <c r="T342" s="28" t="s">
        <v>54</v>
      </c>
      <c r="U342" s="28" t="s">
        <v>51</v>
      </c>
      <c r="V342" s="28" t="s">
        <v>87</v>
      </c>
      <c r="W342" s="28" t="s">
        <v>79</v>
      </c>
      <c r="X342" s="28" t="s">
        <v>54</v>
      </c>
      <c r="Y342" s="28" t="s">
        <v>55</v>
      </c>
      <c r="Z342" s="28" t="s">
        <v>56</v>
      </c>
      <c r="AA342" s="28" t="s">
        <v>155</v>
      </c>
      <c r="AB342" s="28" t="s">
        <v>113</v>
      </c>
      <c r="AC342" s="28" t="s">
        <v>59</v>
      </c>
      <c r="AD342" s="28" t="s">
        <v>60</v>
      </c>
      <c r="AE342" s="28">
        <v>19290</v>
      </c>
      <c r="AF342" s="28" t="s">
        <v>1217</v>
      </c>
      <c r="AG342" s="28"/>
      <c r="AH342" s="28"/>
      <c r="AI342" s="28"/>
      <c r="AJ342" s="28">
        <v>32</v>
      </c>
      <c r="AK342" s="28">
        <v>4</v>
      </c>
      <c r="AL342" s="28">
        <v>28</v>
      </c>
      <c r="AM342" s="28">
        <v>17</v>
      </c>
      <c r="AN342" s="28">
        <v>5</v>
      </c>
      <c r="AO342" s="28">
        <v>5</v>
      </c>
      <c r="AP342" s="28">
        <v>6305</v>
      </c>
    </row>
    <row r="343" spans="1:42">
      <c r="A343" s="28">
        <v>53710</v>
      </c>
      <c r="B343" s="28" t="s">
        <v>1214</v>
      </c>
      <c r="C343" s="28" t="s">
        <v>1218</v>
      </c>
      <c r="D343" s="28" t="s">
        <v>1219</v>
      </c>
      <c r="E343" s="28" t="s">
        <v>962</v>
      </c>
      <c r="F343" s="28">
        <v>4</v>
      </c>
      <c r="G343" s="28" t="s">
        <v>108</v>
      </c>
      <c r="H343" s="28">
        <v>401</v>
      </c>
      <c r="I343" s="28" t="s">
        <v>226</v>
      </c>
      <c r="J343" s="28">
        <v>40115</v>
      </c>
      <c r="K343" s="28" t="s">
        <v>643</v>
      </c>
      <c r="L343" s="36"/>
      <c r="M343" s="28" t="e">
        <f>VLOOKUP(A:A,[1]查询当前所有门店保管帐库存!$A:$E,5,FALSE)</f>
        <v>#N/A</v>
      </c>
      <c r="N343" s="28">
        <v>187</v>
      </c>
      <c r="O343" s="28">
        <v>380</v>
      </c>
      <c r="P343" s="28">
        <v>380</v>
      </c>
      <c r="Q343" s="28"/>
      <c r="R343" s="30">
        <v>0.507894736842105</v>
      </c>
      <c r="S343" s="28" t="s">
        <v>76</v>
      </c>
      <c r="T343" s="28" t="s">
        <v>54</v>
      </c>
      <c r="U343" s="28" t="s">
        <v>111</v>
      </c>
      <c r="V343" s="28" t="s">
        <v>87</v>
      </c>
      <c r="W343" s="28" t="s">
        <v>53</v>
      </c>
      <c r="X343" s="28" t="s">
        <v>54</v>
      </c>
      <c r="Y343" s="28" t="s">
        <v>55</v>
      </c>
      <c r="Z343" s="28" t="s">
        <v>56</v>
      </c>
      <c r="AA343" s="28" t="s">
        <v>221</v>
      </c>
      <c r="AB343" s="28" t="s">
        <v>113</v>
      </c>
      <c r="AC343" s="28" t="s">
        <v>59</v>
      </c>
      <c r="AD343" s="28" t="s">
        <v>60</v>
      </c>
      <c r="AE343" s="28">
        <v>19290</v>
      </c>
      <c r="AF343" s="28" t="s">
        <v>1217</v>
      </c>
      <c r="AG343" s="28"/>
      <c r="AH343" s="28"/>
      <c r="AI343" s="28"/>
      <c r="AJ343" s="28">
        <v>10</v>
      </c>
      <c r="AK343" s="28">
        <v>8</v>
      </c>
      <c r="AL343" s="28">
        <v>2</v>
      </c>
      <c r="AM343" s="28">
        <v>1</v>
      </c>
      <c r="AN343" s="28">
        <v>1</v>
      </c>
      <c r="AO343" s="28">
        <v>1</v>
      </c>
      <c r="AP343" s="28">
        <v>6305</v>
      </c>
    </row>
    <row r="344" spans="1:42">
      <c r="A344" s="28">
        <v>93464</v>
      </c>
      <c r="B344" s="28" t="s">
        <v>1190</v>
      </c>
      <c r="C344" s="28" t="s">
        <v>1220</v>
      </c>
      <c r="D344" s="28" t="s">
        <v>1192</v>
      </c>
      <c r="E344" s="28" t="s">
        <v>736</v>
      </c>
      <c r="F344" s="28">
        <v>2</v>
      </c>
      <c r="G344" s="28" t="s">
        <v>208</v>
      </c>
      <c r="H344" s="28">
        <v>205</v>
      </c>
      <c r="I344" s="28" t="s">
        <v>209</v>
      </c>
      <c r="J344" s="28">
        <v>20509</v>
      </c>
      <c r="K344" s="28" t="s">
        <v>271</v>
      </c>
      <c r="L344" s="36"/>
      <c r="M344" s="28" t="e">
        <f>VLOOKUP(A:A,[1]查询当前所有门店保管帐库存!$A:$E,5,FALSE)</f>
        <v>#N/A</v>
      </c>
      <c r="N344" s="28">
        <v>120</v>
      </c>
      <c r="O344" s="28">
        <v>280</v>
      </c>
      <c r="P344" s="28">
        <v>280</v>
      </c>
      <c r="Q344" s="28"/>
      <c r="R344" s="30">
        <v>0.571428571428571</v>
      </c>
      <c r="S344" s="28" t="s">
        <v>49</v>
      </c>
      <c r="T344" s="28" t="s">
        <v>54</v>
      </c>
      <c r="U344" s="28" t="s">
        <v>111</v>
      </c>
      <c r="V344" s="28" t="s">
        <v>87</v>
      </c>
      <c r="W344" s="28" t="s">
        <v>53</v>
      </c>
      <c r="X344" s="28" t="s">
        <v>54</v>
      </c>
      <c r="Y344" s="28" t="s">
        <v>101</v>
      </c>
      <c r="Z344" s="28" t="s">
        <v>56</v>
      </c>
      <c r="AA344" s="28" t="s">
        <v>512</v>
      </c>
      <c r="AB344" s="28" t="s">
        <v>211</v>
      </c>
      <c r="AC344" s="28" t="s">
        <v>59</v>
      </c>
      <c r="AD344" s="28" t="s">
        <v>60</v>
      </c>
      <c r="AE344" s="28">
        <v>15624</v>
      </c>
      <c r="AF344" s="28" t="s">
        <v>1221</v>
      </c>
      <c r="AG344" s="28"/>
      <c r="AH344" s="28">
        <v>126</v>
      </c>
      <c r="AI344" s="28"/>
      <c r="AJ344" s="28">
        <v>0.577</v>
      </c>
      <c r="AK344" s="28"/>
      <c r="AL344" s="28">
        <v>0.577</v>
      </c>
      <c r="AM344" s="28">
        <v>1</v>
      </c>
      <c r="AN344" s="28"/>
      <c r="AO344" s="28"/>
      <c r="AP344" s="28">
        <v>4256</v>
      </c>
    </row>
    <row r="345" spans="1:42">
      <c r="A345" s="28">
        <v>64897</v>
      </c>
      <c r="B345" s="28" t="s">
        <v>1222</v>
      </c>
      <c r="C345" s="28" t="s">
        <v>1223</v>
      </c>
      <c r="D345" s="28" t="s">
        <v>1224</v>
      </c>
      <c r="E345" s="28" t="s">
        <v>91</v>
      </c>
      <c r="F345" s="28">
        <v>3</v>
      </c>
      <c r="G345" s="28" t="s">
        <v>394</v>
      </c>
      <c r="H345" s="28">
        <v>306</v>
      </c>
      <c r="I345" s="28" t="s">
        <v>542</v>
      </c>
      <c r="J345" s="28">
        <v>30603</v>
      </c>
      <c r="K345" s="28" t="s">
        <v>1177</v>
      </c>
      <c r="L345" s="36"/>
      <c r="M345" s="28" t="e">
        <f>VLOOKUP(A:A,[1]查询当前所有门店保管帐库存!$A:$E,5,FALSE)</f>
        <v>#N/A</v>
      </c>
      <c r="N345" s="28">
        <v>27</v>
      </c>
      <c r="O345" s="28">
        <v>35</v>
      </c>
      <c r="P345" s="28">
        <v>35</v>
      </c>
      <c r="Q345" s="28"/>
      <c r="R345" s="30">
        <v>0.228571428571429</v>
      </c>
      <c r="S345" s="28" t="s">
        <v>49</v>
      </c>
      <c r="T345" s="28" t="s">
        <v>54</v>
      </c>
      <c r="U345" s="28" t="s">
        <v>77</v>
      </c>
      <c r="V345" s="28" t="s">
        <v>52</v>
      </c>
      <c r="W345" s="28" t="s">
        <v>53</v>
      </c>
      <c r="X345" s="28" t="s">
        <v>54</v>
      </c>
      <c r="Y345" s="28" t="s">
        <v>55</v>
      </c>
      <c r="Z345" s="28" t="s">
        <v>56</v>
      </c>
      <c r="AA345" s="28" t="s">
        <v>69</v>
      </c>
      <c r="AB345" s="28" t="s">
        <v>82</v>
      </c>
      <c r="AC345" s="28" t="s">
        <v>59</v>
      </c>
      <c r="AD345" s="28" t="s">
        <v>60</v>
      </c>
      <c r="AE345" s="28">
        <v>5</v>
      </c>
      <c r="AF345" s="28" t="s">
        <v>70</v>
      </c>
      <c r="AG345" s="28"/>
      <c r="AH345" s="28">
        <v>126</v>
      </c>
      <c r="AI345" s="28"/>
      <c r="AJ345" s="28">
        <v>1</v>
      </c>
      <c r="AK345" s="28"/>
      <c r="AL345" s="28">
        <v>1</v>
      </c>
      <c r="AM345" s="28">
        <v>1</v>
      </c>
      <c r="AN345" s="28">
        <v>5</v>
      </c>
      <c r="AO345" s="28">
        <v>5</v>
      </c>
      <c r="AP345" s="28">
        <v>4008</v>
      </c>
    </row>
    <row r="346" spans="1:42">
      <c r="A346" s="28">
        <v>83054</v>
      </c>
      <c r="B346" s="28" t="s">
        <v>1190</v>
      </c>
      <c r="C346" s="28" t="s">
        <v>1225</v>
      </c>
      <c r="D346" s="28" t="s">
        <v>1192</v>
      </c>
      <c r="E346" s="28" t="s">
        <v>207</v>
      </c>
      <c r="F346" s="28">
        <v>2</v>
      </c>
      <c r="G346" s="28" t="s">
        <v>208</v>
      </c>
      <c r="H346" s="28">
        <v>205</v>
      </c>
      <c r="I346" s="28" t="s">
        <v>209</v>
      </c>
      <c r="J346" s="28">
        <v>20509</v>
      </c>
      <c r="K346" s="28" t="s">
        <v>271</v>
      </c>
      <c r="L346" s="36"/>
      <c r="M346" s="28" t="e">
        <f>VLOOKUP(A:A,[1]查询当前所有门店保管帐库存!$A:$E,5,FALSE)</f>
        <v>#N/A</v>
      </c>
      <c r="N346" s="28">
        <v>0.85</v>
      </c>
      <c r="O346" s="28">
        <v>1.7</v>
      </c>
      <c r="P346" s="28">
        <v>1.7</v>
      </c>
      <c r="Q346" s="28"/>
      <c r="R346" s="30">
        <v>0.5</v>
      </c>
      <c r="S346" s="28" t="s">
        <v>49</v>
      </c>
      <c r="T346" s="28" t="s">
        <v>54</v>
      </c>
      <c r="U346" s="28" t="s">
        <v>77</v>
      </c>
      <c r="V346" s="28" t="s">
        <v>87</v>
      </c>
      <c r="W346" s="28" t="s">
        <v>53</v>
      </c>
      <c r="X346" s="28" t="s">
        <v>54</v>
      </c>
      <c r="Y346" s="28" t="s">
        <v>101</v>
      </c>
      <c r="Z346" s="28" t="s">
        <v>56</v>
      </c>
      <c r="AA346" s="28" t="s">
        <v>512</v>
      </c>
      <c r="AB346" s="28" t="s">
        <v>211</v>
      </c>
      <c r="AC346" s="28" t="s">
        <v>59</v>
      </c>
      <c r="AD346" s="28" t="s">
        <v>60</v>
      </c>
      <c r="AE346" s="28">
        <v>82247</v>
      </c>
      <c r="AF346" s="28" t="s">
        <v>1130</v>
      </c>
      <c r="AG346" s="28"/>
      <c r="AH346" s="28"/>
      <c r="AI346" s="28"/>
      <c r="AJ346" s="28">
        <v>0</v>
      </c>
      <c r="AK346" s="28"/>
      <c r="AL346" s="28"/>
      <c r="AM346" s="28"/>
      <c r="AN346" s="28"/>
      <c r="AO346" s="28"/>
      <c r="AP346" s="28">
        <v>4256</v>
      </c>
    </row>
    <row r="347" spans="1:42">
      <c r="A347" s="28">
        <v>74172</v>
      </c>
      <c r="B347" s="28" t="s">
        <v>1226</v>
      </c>
      <c r="C347" s="28" t="s">
        <v>1227</v>
      </c>
      <c r="D347" s="28" t="s">
        <v>1228</v>
      </c>
      <c r="E347" s="28" t="s">
        <v>91</v>
      </c>
      <c r="F347" s="28">
        <v>1</v>
      </c>
      <c r="G347" s="28" t="s">
        <v>46</v>
      </c>
      <c r="H347" s="28">
        <v>111</v>
      </c>
      <c r="I347" s="28" t="s">
        <v>161</v>
      </c>
      <c r="J347" s="28">
        <v>11105</v>
      </c>
      <c r="K347" s="28" t="s">
        <v>1050</v>
      </c>
      <c r="L347" s="36"/>
      <c r="M347" s="28" t="e">
        <f>VLOOKUP(A:A,[1]查询当前所有门店保管帐库存!$A:$E,5,FALSE)</f>
        <v>#N/A</v>
      </c>
      <c r="N347" s="28">
        <v>68</v>
      </c>
      <c r="O347" s="28">
        <v>82.5</v>
      </c>
      <c r="P347" s="28">
        <v>82.5</v>
      </c>
      <c r="Q347" s="28"/>
      <c r="R347" s="30">
        <v>0.175757575757576</v>
      </c>
      <c r="S347" s="28" t="s">
        <v>49</v>
      </c>
      <c r="T347" s="28" t="s">
        <v>50</v>
      </c>
      <c r="U347" s="28" t="s">
        <v>111</v>
      </c>
      <c r="V347" s="28" t="s">
        <v>78</v>
      </c>
      <c r="W347" s="28" t="s">
        <v>53</v>
      </c>
      <c r="X347" s="28" t="s">
        <v>54</v>
      </c>
      <c r="Y347" s="28" t="s">
        <v>55</v>
      </c>
      <c r="Z347" s="28" t="s">
        <v>180</v>
      </c>
      <c r="AA347" s="28" t="s">
        <v>81</v>
      </c>
      <c r="AB347" s="28" t="s">
        <v>58</v>
      </c>
      <c r="AC347" s="28" t="s">
        <v>59</v>
      </c>
      <c r="AD347" s="28" t="s">
        <v>60</v>
      </c>
      <c r="AE347" s="28">
        <v>74699</v>
      </c>
      <c r="AF347" s="28" t="s">
        <v>808</v>
      </c>
      <c r="AG347" s="28"/>
      <c r="AH347" s="28"/>
      <c r="AI347" s="28"/>
      <c r="AJ347" s="28">
        <v>2</v>
      </c>
      <c r="AK347" s="28"/>
      <c r="AL347" s="28">
        <v>2</v>
      </c>
      <c r="AM347" s="28">
        <v>1</v>
      </c>
      <c r="AN347" s="28">
        <v>35</v>
      </c>
      <c r="AO347" s="28">
        <v>7</v>
      </c>
      <c r="AP347" s="28">
        <v>4005</v>
      </c>
    </row>
    <row r="348" hidden="1" spans="1:42">
      <c r="A348" s="28">
        <v>52502</v>
      </c>
      <c r="B348" s="28" t="s">
        <v>1229</v>
      </c>
      <c r="C348" s="28" t="s">
        <v>1230</v>
      </c>
      <c r="D348" s="28" t="s">
        <v>1231</v>
      </c>
      <c r="E348" s="28" t="s">
        <v>91</v>
      </c>
      <c r="F348" s="28">
        <v>1</v>
      </c>
      <c r="G348" s="28" t="s">
        <v>46</v>
      </c>
      <c r="H348" s="28">
        <v>106</v>
      </c>
      <c r="I348" s="28" t="s">
        <v>65</v>
      </c>
      <c r="J348" s="28">
        <v>10602</v>
      </c>
      <c r="K348" s="28" t="s">
        <v>66</v>
      </c>
      <c r="L348" s="36">
        <v>2</v>
      </c>
      <c r="M348" s="28" t="e">
        <f>VLOOKUP(A:A,[1]查询当前所有门店保管帐库存!$A:$E,5,FALSE)</f>
        <v>#N/A</v>
      </c>
      <c r="N348" s="28">
        <v>19.38</v>
      </c>
      <c r="O348" s="28">
        <v>27.8</v>
      </c>
      <c r="P348" s="28">
        <v>27.8</v>
      </c>
      <c r="Q348" s="28"/>
      <c r="R348" s="30">
        <v>0.302877697841727</v>
      </c>
      <c r="S348" s="28" t="s">
        <v>49</v>
      </c>
      <c r="T348" s="28" t="s">
        <v>67</v>
      </c>
      <c r="U348" s="28" t="s">
        <v>111</v>
      </c>
      <c r="V348" s="28" t="s">
        <v>52</v>
      </c>
      <c r="W348" s="28" t="s">
        <v>53</v>
      </c>
      <c r="X348" s="28" t="s">
        <v>54</v>
      </c>
      <c r="Y348" s="28" t="s">
        <v>55</v>
      </c>
      <c r="Z348" s="28" t="s">
        <v>56</v>
      </c>
      <c r="AA348" s="28" t="s">
        <v>81</v>
      </c>
      <c r="AB348" s="28" t="s">
        <v>113</v>
      </c>
      <c r="AC348" s="28" t="s">
        <v>59</v>
      </c>
      <c r="AD348" s="28" t="s">
        <v>60</v>
      </c>
      <c r="AE348" s="28">
        <v>14547</v>
      </c>
      <c r="AF348" s="28" t="s">
        <v>617</v>
      </c>
      <c r="AG348" s="28"/>
      <c r="AH348" s="28"/>
      <c r="AI348" s="28"/>
      <c r="AJ348" s="28">
        <v>5</v>
      </c>
      <c r="AK348" s="28"/>
      <c r="AL348" s="28">
        <v>5</v>
      </c>
      <c r="AM348" s="28">
        <v>4</v>
      </c>
      <c r="AN348" s="28">
        <v>6</v>
      </c>
      <c r="AO348" s="28">
        <v>5</v>
      </c>
      <c r="AP348" s="28">
        <v>6305</v>
      </c>
    </row>
    <row r="349" spans="1:42">
      <c r="A349" s="28">
        <v>22358</v>
      </c>
      <c r="B349" s="28" t="s">
        <v>1190</v>
      </c>
      <c r="C349" s="28" t="s">
        <v>1232</v>
      </c>
      <c r="D349" s="28" t="s">
        <v>1192</v>
      </c>
      <c r="E349" s="28" t="s">
        <v>207</v>
      </c>
      <c r="F349" s="28">
        <v>2</v>
      </c>
      <c r="G349" s="28" t="s">
        <v>208</v>
      </c>
      <c r="H349" s="28">
        <v>205</v>
      </c>
      <c r="I349" s="28" t="s">
        <v>209</v>
      </c>
      <c r="J349" s="28">
        <v>20509</v>
      </c>
      <c r="K349" s="28" t="s">
        <v>271</v>
      </c>
      <c r="L349" s="36"/>
      <c r="M349" s="28" t="e">
        <f>VLOOKUP(A:A,[1]查询当前所有门店保管帐库存!$A:$E,5,FALSE)</f>
        <v>#N/A</v>
      </c>
      <c r="N349" s="28">
        <v>1.386</v>
      </c>
      <c r="O349" s="28">
        <v>2.48</v>
      </c>
      <c r="P349" s="28">
        <v>2.48</v>
      </c>
      <c r="Q349" s="28"/>
      <c r="R349" s="30">
        <v>0.441129032258065</v>
      </c>
      <c r="S349" s="28" t="s">
        <v>49</v>
      </c>
      <c r="T349" s="28" t="s">
        <v>54</v>
      </c>
      <c r="U349" s="28" t="s">
        <v>77</v>
      </c>
      <c r="V349" s="28" t="s">
        <v>87</v>
      </c>
      <c r="W349" s="28" t="s">
        <v>79</v>
      </c>
      <c r="X349" s="28" t="s">
        <v>54</v>
      </c>
      <c r="Y349" s="28" t="s">
        <v>101</v>
      </c>
      <c r="Z349" s="28" t="s">
        <v>56</v>
      </c>
      <c r="AA349" s="28" t="s">
        <v>69</v>
      </c>
      <c r="AB349" s="28" t="s">
        <v>211</v>
      </c>
      <c r="AC349" s="28" t="s">
        <v>182</v>
      </c>
      <c r="AD349" s="28" t="s">
        <v>60</v>
      </c>
      <c r="AE349" s="28">
        <v>5</v>
      </c>
      <c r="AF349" s="28" t="s">
        <v>70</v>
      </c>
      <c r="AG349" s="28"/>
      <c r="AH349" s="28">
        <v>34</v>
      </c>
      <c r="AI349" s="28"/>
      <c r="AJ349" s="28">
        <v>226.55</v>
      </c>
      <c r="AK349" s="28"/>
      <c r="AL349" s="28">
        <v>226.55</v>
      </c>
      <c r="AM349" s="28">
        <v>4</v>
      </c>
      <c r="AN349" s="28">
        <v>513.7</v>
      </c>
      <c r="AO349" s="28">
        <v>6</v>
      </c>
      <c r="AP349" s="28">
        <v>4256</v>
      </c>
    </row>
    <row r="350" spans="1:42">
      <c r="A350" s="28">
        <v>26222</v>
      </c>
      <c r="B350" s="28" t="s">
        <v>1190</v>
      </c>
      <c r="C350" s="28" t="s">
        <v>793</v>
      </c>
      <c r="D350" s="28" t="s">
        <v>1192</v>
      </c>
      <c r="E350" s="28" t="s">
        <v>207</v>
      </c>
      <c r="F350" s="28">
        <v>2</v>
      </c>
      <c r="G350" s="28" t="s">
        <v>208</v>
      </c>
      <c r="H350" s="28">
        <v>205</v>
      </c>
      <c r="I350" s="28" t="s">
        <v>209</v>
      </c>
      <c r="J350" s="28">
        <v>20509</v>
      </c>
      <c r="K350" s="28" t="s">
        <v>271</v>
      </c>
      <c r="L350" s="36"/>
      <c r="M350" s="28" t="e">
        <f>VLOOKUP(A:A,[1]查询当前所有门店保管帐库存!$A:$E,5,FALSE)</f>
        <v>#N/A</v>
      </c>
      <c r="N350" s="28">
        <v>0.85</v>
      </c>
      <c r="O350" s="28">
        <v>1.7</v>
      </c>
      <c r="P350" s="28">
        <v>1.7</v>
      </c>
      <c r="Q350" s="28"/>
      <c r="R350" s="30">
        <v>0.5</v>
      </c>
      <c r="S350" s="28" t="s">
        <v>49</v>
      </c>
      <c r="T350" s="28" t="s">
        <v>54</v>
      </c>
      <c r="U350" s="28" t="s">
        <v>77</v>
      </c>
      <c r="V350" s="28" t="s">
        <v>87</v>
      </c>
      <c r="W350" s="28" t="s">
        <v>53</v>
      </c>
      <c r="X350" s="28" t="s">
        <v>54</v>
      </c>
      <c r="Y350" s="28" t="s">
        <v>101</v>
      </c>
      <c r="Z350" s="28" t="s">
        <v>56</v>
      </c>
      <c r="AA350" s="28" t="s">
        <v>512</v>
      </c>
      <c r="AB350" s="28" t="s">
        <v>211</v>
      </c>
      <c r="AC350" s="28" t="s">
        <v>59</v>
      </c>
      <c r="AD350" s="28" t="s">
        <v>60</v>
      </c>
      <c r="AE350" s="28">
        <v>15624</v>
      </c>
      <c r="AF350" s="28" t="s">
        <v>1221</v>
      </c>
      <c r="AG350" s="28"/>
      <c r="AH350" s="28"/>
      <c r="AI350" s="28"/>
      <c r="AJ350" s="28">
        <v>0</v>
      </c>
      <c r="AK350" s="28"/>
      <c r="AL350" s="28"/>
      <c r="AM350" s="28"/>
      <c r="AN350" s="28"/>
      <c r="AO350" s="28"/>
      <c r="AP350" s="28">
        <v>4256</v>
      </c>
    </row>
    <row r="351" spans="1:42">
      <c r="A351" s="32">
        <v>140887</v>
      </c>
      <c r="B351" s="33" t="s">
        <v>1190</v>
      </c>
      <c r="C351" s="32" t="s">
        <v>704</v>
      </c>
      <c r="D351" s="33" t="s">
        <v>1192</v>
      </c>
      <c r="E351" s="33" t="s">
        <v>45</v>
      </c>
      <c r="F351" s="32">
        <v>2</v>
      </c>
      <c r="G351" s="33" t="s">
        <v>208</v>
      </c>
      <c r="H351" s="32">
        <v>208</v>
      </c>
      <c r="I351" s="33" t="s">
        <v>260</v>
      </c>
      <c r="J351" s="32">
        <v>20824</v>
      </c>
      <c r="K351" s="33" t="s">
        <v>271</v>
      </c>
      <c r="L351" s="37"/>
      <c r="M351" s="28" t="e">
        <f>VLOOKUP(A:A,[1]查询当前所有门店保管帐库存!$A:$E,5,FALSE)</f>
        <v>#N/A</v>
      </c>
      <c r="N351" s="32">
        <v>15.8</v>
      </c>
      <c r="O351" s="32">
        <v>45</v>
      </c>
      <c r="P351" s="32">
        <v>45</v>
      </c>
      <c r="Q351" s="32"/>
      <c r="R351" s="38">
        <v>0.648888888888889</v>
      </c>
      <c r="S351" s="33" t="s">
        <v>49</v>
      </c>
      <c r="T351" s="32" t="s">
        <v>54</v>
      </c>
      <c r="U351" s="33" t="s">
        <v>51</v>
      </c>
      <c r="V351" s="33" t="s">
        <v>87</v>
      </c>
      <c r="W351" s="33" t="s">
        <v>53</v>
      </c>
      <c r="X351" s="32" t="s">
        <v>54</v>
      </c>
      <c r="Y351" s="33" t="s">
        <v>101</v>
      </c>
      <c r="Z351" s="33" t="s">
        <v>56</v>
      </c>
      <c r="AA351" s="33" t="s">
        <v>69</v>
      </c>
      <c r="AB351" s="33" t="s">
        <v>211</v>
      </c>
      <c r="AC351" s="33" t="s">
        <v>59</v>
      </c>
      <c r="AD351" s="33" t="s">
        <v>60</v>
      </c>
      <c r="AE351" s="32">
        <v>5</v>
      </c>
      <c r="AF351" s="33" t="s">
        <v>70</v>
      </c>
      <c r="AG351" s="32"/>
      <c r="AH351" s="32">
        <v>77</v>
      </c>
      <c r="AI351" s="32"/>
      <c r="AJ351" s="32">
        <v>26.83</v>
      </c>
      <c r="AK351" s="32"/>
      <c r="AL351" s="32">
        <v>26.83</v>
      </c>
      <c r="AM351" s="32">
        <v>9</v>
      </c>
      <c r="AN351" s="32">
        <v>14.84</v>
      </c>
      <c r="AO351" s="32">
        <v>7</v>
      </c>
      <c r="AP351" s="32">
        <v>4256</v>
      </c>
    </row>
    <row r="352" spans="1:42">
      <c r="A352" s="28">
        <v>144601</v>
      </c>
      <c r="B352" s="28" t="s">
        <v>1233</v>
      </c>
      <c r="C352" s="28" t="s">
        <v>1234</v>
      </c>
      <c r="D352" s="28" t="s">
        <v>1235</v>
      </c>
      <c r="E352" s="28" t="s">
        <v>1236</v>
      </c>
      <c r="F352" s="28">
        <v>2</v>
      </c>
      <c r="G352" s="28" t="s">
        <v>208</v>
      </c>
      <c r="H352" s="28">
        <v>208</v>
      </c>
      <c r="I352" s="28" t="s">
        <v>260</v>
      </c>
      <c r="J352" s="28">
        <v>20824</v>
      </c>
      <c r="K352" s="28" t="s">
        <v>271</v>
      </c>
      <c r="L352" s="36"/>
      <c r="M352" s="28" t="e">
        <f>VLOOKUP(A:A,[1]查询当前所有门店保管帐库存!$A:$E,5,FALSE)</f>
        <v>#N/A</v>
      </c>
      <c r="N352" s="28">
        <v>17</v>
      </c>
      <c r="O352" s="28">
        <v>34</v>
      </c>
      <c r="P352" s="28">
        <v>34</v>
      </c>
      <c r="Q352" s="28"/>
      <c r="R352" s="30">
        <v>0.5</v>
      </c>
      <c r="S352" s="28" t="s">
        <v>49</v>
      </c>
      <c r="T352" s="28" t="s">
        <v>54</v>
      </c>
      <c r="U352" s="28" t="s">
        <v>51</v>
      </c>
      <c r="V352" s="28" t="s">
        <v>87</v>
      </c>
      <c r="W352" s="28" t="s">
        <v>608</v>
      </c>
      <c r="X352" s="28" t="s">
        <v>54</v>
      </c>
      <c r="Y352" s="28" t="s">
        <v>101</v>
      </c>
      <c r="Z352" s="28" t="s">
        <v>56</v>
      </c>
      <c r="AA352" s="28" t="s">
        <v>69</v>
      </c>
      <c r="AB352" s="28" t="s">
        <v>211</v>
      </c>
      <c r="AC352" s="28" t="s">
        <v>59</v>
      </c>
      <c r="AD352" s="28" t="s">
        <v>60</v>
      </c>
      <c r="AE352" s="28">
        <v>5</v>
      </c>
      <c r="AF352" s="28" t="s">
        <v>70</v>
      </c>
      <c r="AG352" s="28"/>
      <c r="AH352" s="28"/>
      <c r="AI352" s="28"/>
      <c r="AJ352" s="28">
        <v>8</v>
      </c>
      <c r="AK352" s="28"/>
      <c r="AL352" s="28">
        <v>8</v>
      </c>
      <c r="AM352" s="28">
        <v>4</v>
      </c>
      <c r="AN352" s="28">
        <v>8</v>
      </c>
      <c r="AO352" s="28">
        <v>4</v>
      </c>
      <c r="AP352" s="28">
        <v>4256</v>
      </c>
    </row>
    <row r="353" spans="1:42">
      <c r="A353" s="28">
        <v>57312</v>
      </c>
      <c r="B353" s="28" t="s">
        <v>1237</v>
      </c>
      <c r="C353" s="28" t="s">
        <v>1238</v>
      </c>
      <c r="D353" s="28" t="s">
        <v>1239</v>
      </c>
      <c r="E353" s="28" t="s">
        <v>91</v>
      </c>
      <c r="F353" s="28">
        <v>1</v>
      </c>
      <c r="G353" s="28" t="s">
        <v>46</v>
      </c>
      <c r="H353" s="28">
        <v>102</v>
      </c>
      <c r="I353" s="28" t="s">
        <v>366</v>
      </c>
      <c r="J353" s="28">
        <v>10201</v>
      </c>
      <c r="K353" s="28" t="s">
        <v>390</v>
      </c>
      <c r="L353" s="36"/>
      <c r="M353" s="28" t="e">
        <f>VLOOKUP(A:A,[1]查询当前所有门店保管帐库存!$A:$E,5,FALSE)</f>
        <v>#N/A</v>
      </c>
      <c r="N353" s="28">
        <v>31.49</v>
      </c>
      <c r="O353" s="28"/>
      <c r="P353" s="28"/>
      <c r="Q353" s="28"/>
      <c r="R353" s="30" t="e">
        <v>#DIV/0!</v>
      </c>
      <c r="S353" s="28" t="s">
        <v>54</v>
      </c>
      <c r="T353" s="28" t="s">
        <v>54</v>
      </c>
      <c r="U353" s="28" t="s">
        <v>54</v>
      </c>
      <c r="V353" s="28" t="s">
        <v>54</v>
      </c>
      <c r="W353" s="28" t="s">
        <v>54</v>
      </c>
      <c r="X353" s="28" t="s">
        <v>54</v>
      </c>
      <c r="Y353" s="28" t="s">
        <v>54</v>
      </c>
      <c r="Z353" s="28" t="s">
        <v>54</v>
      </c>
      <c r="AA353" s="28" t="s">
        <v>54</v>
      </c>
      <c r="AB353" s="28" t="s">
        <v>54</v>
      </c>
      <c r="AC353" s="28" t="s">
        <v>54</v>
      </c>
      <c r="AD353" s="28" t="s">
        <v>54</v>
      </c>
      <c r="AE353" s="28">
        <v>3183</v>
      </c>
      <c r="AF353" s="28" t="s">
        <v>142</v>
      </c>
      <c r="AG353" s="28"/>
      <c r="AH353" s="28">
        <v>24</v>
      </c>
      <c r="AI353" s="28"/>
      <c r="AJ353" s="28">
        <v>20</v>
      </c>
      <c r="AK353" s="28">
        <v>20</v>
      </c>
      <c r="AL353" s="28"/>
      <c r="AM353" s="28"/>
      <c r="AN353" s="28"/>
      <c r="AO353" s="28"/>
      <c r="AP353" s="28"/>
    </row>
    <row r="354" spans="1:42">
      <c r="A354" s="28">
        <v>144631</v>
      </c>
      <c r="B354" s="28" t="s">
        <v>1233</v>
      </c>
      <c r="C354" s="28" t="s">
        <v>1240</v>
      </c>
      <c r="D354" s="28" t="s">
        <v>1235</v>
      </c>
      <c r="E354" s="28" t="s">
        <v>270</v>
      </c>
      <c r="F354" s="28">
        <v>2</v>
      </c>
      <c r="G354" s="28" t="s">
        <v>208</v>
      </c>
      <c r="H354" s="28">
        <v>208</v>
      </c>
      <c r="I354" s="28" t="s">
        <v>260</v>
      </c>
      <c r="J354" s="28">
        <v>20824</v>
      </c>
      <c r="K354" s="28" t="s">
        <v>271</v>
      </c>
      <c r="L354" s="36"/>
      <c r="M354" s="28" t="e">
        <f>VLOOKUP(A:A,[1]查询当前所有门店保管帐库存!$A:$E,5,FALSE)</f>
        <v>#N/A</v>
      </c>
      <c r="N354" s="28">
        <v>16</v>
      </c>
      <c r="O354" s="28">
        <v>32</v>
      </c>
      <c r="P354" s="28">
        <v>32</v>
      </c>
      <c r="Q354" s="28"/>
      <c r="R354" s="30">
        <v>0.5</v>
      </c>
      <c r="S354" s="28" t="s">
        <v>49</v>
      </c>
      <c r="T354" s="28" t="s">
        <v>54</v>
      </c>
      <c r="U354" s="28" t="s">
        <v>77</v>
      </c>
      <c r="V354" s="28" t="s">
        <v>87</v>
      </c>
      <c r="W354" s="28" t="s">
        <v>53</v>
      </c>
      <c r="X354" s="28" t="s">
        <v>54</v>
      </c>
      <c r="Y354" s="28" t="s">
        <v>101</v>
      </c>
      <c r="Z354" s="28" t="s">
        <v>56</v>
      </c>
      <c r="AA354" s="28" t="s">
        <v>69</v>
      </c>
      <c r="AB354" s="28" t="s">
        <v>211</v>
      </c>
      <c r="AC354" s="28" t="s">
        <v>59</v>
      </c>
      <c r="AD354" s="28" t="s">
        <v>60</v>
      </c>
      <c r="AE354" s="28">
        <v>5</v>
      </c>
      <c r="AF354" s="28" t="s">
        <v>70</v>
      </c>
      <c r="AG354" s="28"/>
      <c r="AH354" s="28">
        <v>77</v>
      </c>
      <c r="AI354" s="28"/>
      <c r="AJ354" s="28">
        <v>5.15</v>
      </c>
      <c r="AK354" s="28"/>
      <c r="AL354" s="28">
        <v>5.15</v>
      </c>
      <c r="AM354" s="28">
        <v>4</v>
      </c>
      <c r="AN354" s="28"/>
      <c r="AO354" s="28"/>
      <c r="AP354" s="28">
        <v>4256</v>
      </c>
    </row>
    <row r="355" spans="1:42">
      <c r="A355" s="28">
        <v>124623</v>
      </c>
      <c r="B355" s="28" t="s">
        <v>1241</v>
      </c>
      <c r="C355" s="28" t="s">
        <v>1242</v>
      </c>
      <c r="D355" s="28" t="s">
        <v>751</v>
      </c>
      <c r="E355" s="28" t="s">
        <v>91</v>
      </c>
      <c r="F355" s="28">
        <v>2</v>
      </c>
      <c r="G355" s="28" t="s">
        <v>208</v>
      </c>
      <c r="H355" s="28">
        <v>208</v>
      </c>
      <c r="I355" s="28" t="s">
        <v>260</v>
      </c>
      <c r="J355" s="28">
        <v>20824</v>
      </c>
      <c r="K355" s="28" t="s">
        <v>271</v>
      </c>
      <c r="L355" s="36"/>
      <c r="M355" s="28">
        <f>VLOOKUP(A:A,[1]查询当前所有门店保管帐库存!$A:$E,5,FALSE)</f>
        <v>1</v>
      </c>
      <c r="N355" s="28">
        <v>28</v>
      </c>
      <c r="O355" s="28">
        <v>70</v>
      </c>
      <c r="P355" s="28">
        <v>70</v>
      </c>
      <c r="Q355" s="28">
        <v>61.8</v>
      </c>
      <c r="R355" s="30">
        <v>0.6</v>
      </c>
      <c r="S355" s="28" t="s">
        <v>49</v>
      </c>
      <c r="T355" s="28" t="s">
        <v>54</v>
      </c>
      <c r="U355" s="28" t="s">
        <v>111</v>
      </c>
      <c r="V355" s="28" t="s">
        <v>87</v>
      </c>
      <c r="W355" s="28" t="s">
        <v>79</v>
      </c>
      <c r="X355" s="28" t="s">
        <v>154</v>
      </c>
      <c r="Y355" s="28" t="s">
        <v>101</v>
      </c>
      <c r="Z355" s="28" t="s">
        <v>127</v>
      </c>
      <c r="AA355" s="28" t="s">
        <v>752</v>
      </c>
      <c r="AB355" s="28" t="s">
        <v>211</v>
      </c>
      <c r="AC355" s="28" t="s">
        <v>59</v>
      </c>
      <c r="AD355" s="28" t="s">
        <v>60</v>
      </c>
      <c r="AE355" s="28">
        <v>17905</v>
      </c>
      <c r="AF355" s="28" t="s">
        <v>1243</v>
      </c>
      <c r="AG355" s="28"/>
      <c r="AH355" s="28"/>
      <c r="AI355" s="28"/>
      <c r="AJ355" s="28">
        <v>221.5</v>
      </c>
      <c r="AK355" s="28">
        <v>85</v>
      </c>
      <c r="AL355" s="28">
        <v>136.5</v>
      </c>
      <c r="AM355" s="28">
        <v>69</v>
      </c>
      <c r="AN355" s="28">
        <v>227.96</v>
      </c>
      <c r="AO355" s="28">
        <v>60</v>
      </c>
      <c r="AP355" s="28">
        <v>4256</v>
      </c>
    </row>
    <row r="356" spans="1:42">
      <c r="A356" s="28">
        <v>47836</v>
      </c>
      <c r="B356" s="28" t="s">
        <v>1244</v>
      </c>
      <c r="C356" s="28" t="s">
        <v>196</v>
      </c>
      <c r="D356" s="28" t="s">
        <v>950</v>
      </c>
      <c r="E356" s="28" t="s">
        <v>45</v>
      </c>
      <c r="F356" s="28">
        <v>7</v>
      </c>
      <c r="G356" s="28" t="s">
        <v>198</v>
      </c>
      <c r="H356" s="28">
        <v>705</v>
      </c>
      <c r="I356" s="28" t="s">
        <v>199</v>
      </c>
      <c r="J356" s="28">
        <v>70501</v>
      </c>
      <c r="K356" s="28" t="s">
        <v>200</v>
      </c>
      <c r="L356" s="36"/>
      <c r="M356" s="28" t="e">
        <f>VLOOKUP(A:A,[1]查询当前所有门店保管帐库存!$A:$E,5,FALSE)</f>
        <v>#N/A</v>
      </c>
      <c r="N356" s="28">
        <v>140.08</v>
      </c>
      <c r="O356" s="28">
        <v>170</v>
      </c>
      <c r="P356" s="28">
        <v>170</v>
      </c>
      <c r="Q356" s="28"/>
      <c r="R356" s="30">
        <v>0.176</v>
      </c>
      <c r="S356" s="28" t="s">
        <v>76</v>
      </c>
      <c r="T356" s="28" t="s">
        <v>54</v>
      </c>
      <c r="U356" s="28" t="s">
        <v>77</v>
      </c>
      <c r="V356" s="28" t="s">
        <v>78</v>
      </c>
      <c r="W356" s="28" t="s">
        <v>53</v>
      </c>
      <c r="X356" s="28" t="s">
        <v>54</v>
      </c>
      <c r="Y356" s="28" t="s">
        <v>55</v>
      </c>
      <c r="Z356" s="28" t="s">
        <v>127</v>
      </c>
      <c r="AA356" s="28" t="s">
        <v>54</v>
      </c>
      <c r="AB356" s="28" t="s">
        <v>113</v>
      </c>
      <c r="AC356" s="28" t="s">
        <v>59</v>
      </c>
      <c r="AD356" s="28" t="s">
        <v>60</v>
      </c>
      <c r="AE356" s="28">
        <v>99</v>
      </c>
      <c r="AF356" s="28" t="s">
        <v>201</v>
      </c>
      <c r="AG356" s="28"/>
      <c r="AH356" s="28"/>
      <c r="AI356" s="28"/>
      <c r="AJ356" s="28">
        <v>2</v>
      </c>
      <c r="AK356" s="28"/>
      <c r="AL356" s="28">
        <v>2</v>
      </c>
      <c r="AM356" s="28">
        <v>1</v>
      </c>
      <c r="AN356" s="28">
        <v>1</v>
      </c>
      <c r="AO356" s="28">
        <v>1</v>
      </c>
      <c r="AP356" s="28">
        <v>6305</v>
      </c>
    </row>
    <row r="357" spans="1:42">
      <c r="A357" s="28">
        <v>47838</v>
      </c>
      <c r="B357" s="28" t="s">
        <v>1245</v>
      </c>
      <c r="C357" s="28" t="s">
        <v>144</v>
      </c>
      <c r="D357" s="28" t="s">
        <v>950</v>
      </c>
      <c r="E357" s="28" t="s">
        <v>45</v>
      </c>
      <c r="F357" s="28">
        <v>7</v>
      </c>
      <c r="G357" s="28" t="s">
        <v>198</v>
      </c>
      <c r="H357" s="28">
        <v>705</v>
      </c>
      <c r="I357" s="28" t="s">
        <v>199</v>
      </c>
      <c r="J357" s="28">
        <v>70501</v>
      </c>
      <c r="K357" s="28" t="s">
        <v>200</v>
      </c>
      <c r="L357" s="36"/>
      <c r="M357" s="28" t="e">
        <f>VLOOKUP(A:A,[1]查询当前所有门店保管帐库存!$A:$E,5,FALSE)</f>
        <v>#N/A</v>
      </c>
      <c r="N357" s="28">
        <v>313.12</v>
      </c>
      <c r="O357" s="28">
        <v>380</v>
      </c>
      <c r="P357" s="28">
        <v>380</v>
      </c>
      <c r="Q357" s="28"/>
      <c r="R357" s="30">
        <v>0.176</v>
      </c>
      <c r="S357" s="28" t="s">
        <v>76</v>
      </c>
      <c r="T357" s="28" t="s">
        <v>54</v>
      </c>
      <c r="U357" s="28" t="s">
        <v>111</v>
      </c>
      <c r="V357" s="28" t="s">
        <v>78</v>
      </c>
      <c r="W357" s="28" t="s">
        <v>53</v>
      </c>
      <c r="X357" s="28" t="s">
        <v>54</v>
      </c>
      <c r="Y357" s="28" t="s">
        <v>55</v>
      </c>
      <c r="Z357" s="28" t="s">
        <v>127</v>
      </c>
      <c r="AA357" s="28" t="s">
        <v>54</v>
      </c>
      <c r="AB357" s="28" t="s">
        <v>113</v>
      </c>
      <c r="AC357" s="28" t="s">
        <v>59</v>
      </c>
      <c r="AD357" s="28" t="s">
        <v>60</v>
      </c>
      <c r="AE357" s="28">
        <v>99</v>
      </c>
      <c r="AF357" s="28" t="s">
        <v>201</v>
      </c>
      <c r="AG357" s="28"/>
      <c r="AH357" s="28"/>
      <c r="AI357" s="28"/>
      <c r="AJ357" s="28">
        <v>0</v>
      </c>
      <c r="AK357" s="28"/>
      <c r="AL357" s="28"/>
      <c r="AM357" s="28"/>
      <c r="AN357" s="28"/>
      <c r="AO357" s="28"/>
      <c r="AP357" s="28">
        <v>6305</v>
      </c>
    </row>
    <row r="358" spans="1:42">
      <c r="A358" s="28">
        <v>47882</v>
      </c>
      <c r="B358" s="28" t="s">
        <v>1246</v>
      </c>
      <c r="C358" s="28" t="s">
        <v>1247</v>
      </c>
      <c r="D358" s="28" t="s">
        <v>64</v>
      </c>
      <c r="E358" s="28" t="s">
        <v>91</v>
      </c>
      <c r="F358" s="28">
        <v>1</v>
      </c>
      <c r="G358" s="28" t="s">
        <v>46</v>
      </c>
      <c r="H358" s="28">
        <v>101</v>
      </c>
      <c r="I358" s="28" t="s">
        <v>125</v>
      </c>
      <c r="J358" s="28">
        <v>10101</v>
      </c>
      <c r="K358" s="28" t="s">
        <v>1248</v>
      </c>
      <c r="L358" s="36"/>
      <c r="M358" s="28" t="e">
        <f>VLOOKUP(A:A,[1]查询当前所有门店保管帐库存!$A:$E,5,FALSE)</f>
        <v>#N/A</v>
      </c>
      <c r="N358" s="28">
        <v>3.21</v>
      </c>
      <c r="O358" s="28">
        <v>5.3</v>
      </c>
      <c r="P358" s="28">
        <v>5.3</v>
      </c>
      <c r="Q358" s="28"/>
      <c r="R358" s="30">
        <v>0.394339622641509</v>
      </c>
      <c r="S358" s="28" t="s">
        <v>49</v>
      </c>
      <c r="T358" s="28" t="s">
        <v>50</v>
      </c>
      <c r="U358" s="28" t="s">
        <v>77</v>
      </c>
      <c r="V358" s="28" t="s">
        <v>52</v>
      </c>
      <c r="W358" s="28" t="s">
        <v>53</v>
      </c>
      <c r="X358" s="28" t="s">
        <v>54</v>
      </c>
      <c r="Y358" s="28" t="s">
        <v>55</v>
      </c>
      <c r="Z358" s="28" t="s">
        <v>68</v>
      </c>
      <c r="AA358" s="28" t="s">
        <v>69</v>
      </c>
      <c r="AB358" s="28" t="s">
        <v>58</v>
      </c>
      <c r="AC358" s="28" t="s">
        <v>59</v>
      </c>
      <c r="AD358" s="28" t="s">
        <v>60</v>
      </c>
      <c r="AE358" s="28">
        <v>5</v>
      </c>
      <c r="AF358" s="28" t="s">
        <v>70</v>
      </c>
      <c r="AG358" s="28"/>
      <c r="AH358" s="28">
        <v>126</v>
      </c>
      <c r="AI358" s="28"/>
      <c r="AJ358" s="28">
        <v>7</v>
      </c>
      <c r="AK358" s="28"/>
      <c r="AL358" s="28">
        <v>7</v>
      </c>
      <c r="AM358" s="28">
        <v>1</v>
      </c>
      <c r="AN358" s="28">
        <v>6</v>
      </c>
      <c r="AO358" s="28">
        <v>2</v>
      </c>
      <c r="AP358" s="28">
        <v>4005</v>
      </c>
    </row>
    <row r="359" spans="1:42">
      <c r="A359" s="28">
        <v>74187</v>
      </c>
      <c r="B359" s="28" t="s">
        <v>1249</v>
      </c>
      <c r="C359" s="28" t="s">
        <v>1250</v>
      </c>
      <c r="D359" s="28" t="s">
        <v>197</v>
      </c>
      <c r="E359" s="28" t="s">
        <v>160</v>
      </c>
      <c r="F359" s="28">
        <v>7</v>
      </c>
      <c r="G359" s="28" t="s">
        <v>198</v>
      </c>
      <c r="H359" s="28">
        <v>705</v>
      </c>
      <c r="I359" s="28" t="s">
        <v>199</v>
      </c>
      <c r="J359" s="28">
        <v>70501</v>
      </c>
      <c r="K359" s="28" t="s">
        <v>200</v>
      </c>
      <c r="L359" s="36"/>
      <c r="M359" s="28" t="e">
        <f>VLOOKUP(A:A,[1]查询当前所有门店保管帐库存!$A:$E,5,FALSE)</f>
        <v>#N/A</v>
      </c>
      <c r="N359" s="28">
        <v>56</v>
      </c>
      <c r="O359" s="28">
        <v>70</v>
      </c>
      <c r="P359" s="28">
        <v>70</v>
      </c>
      <c r="Q359" s="28"/>
      <c r="R359" s="30">
        <v>0.2</v>
      </c>
      <c r="S359" s="28" t="s">
        <v>76</v>
      </c>
      <c r="T359" s="28" t="s">
        <v>54</v>
      </c>
      <c r="U359" s="28" t="s">
        <v>77</v>
      </c>
      <c r="V359" s="28" t="s">
        <v>78</v>
      </c>
      <c r="W359" s="28" t="s">
        <v>53</v>
      </c>
      <c r="X359" s="28" t="s">
        <v>54</v>
      </c>
      <c r="Y359" s="28" t="s">
        <v>55</v>
      </c>
      <c r="Z359" s="28" t="s">
        <v>127</v>
      </c>
      <c r="AA359" s="28" t="s">
        <v>840</v>
      </c>
      <c r="AB359" s="28" t="s">
        <v>113</v>
      </c>
      <c r="AC359" s="28" t="s">
        <v>59</v>
      </c>
      <c r="AD359" s="28" t="s">
        <v>60</v>
      </c>
      <c r="AE359" s="28">
        <v>14454</v>
      </c>
      <c r="AF359" s="28" t="s">
        <v>841</v>
      </c>
      <c r="AG359" s="28"/>
      <c r="AH359" s="28">
        <v>126</v>
      </c>
      <c r="AI359" s="28"/>
      <c r="AJ359" s="28">
        <v>2</v>
      </c>
      <c r="AK359" s="28"/>
      <c r="AL359" s="28">
        <v>2</v>
      </c>
      <c r="AM359" s="28">
        <v>1</v>
      </c>
      <c r="AN359" s="28">
        <v>2</v>
      </c>
      <c r="AO359" s="28">
        <v>1</v>
      </c>
      <c r="AP359" s="28">
        <v>6305</v>
      </c>
    </row>
    <row r="360" spans="1:42">
      <c r="A360" s="28">
        <v>61063</v>
      </c>
      <c r="B360" s="28" t="s">
        <v>1251</v>
      </c>
      <c r="C360" s="28" t="s">
        <v>1252</v>
      </c>
      <c r="D360" s="28" t="s">
        <v>1109</v>
      </c>
      <c r="E360" s="28" t="s">
        <v>45</v>
      </c>
      <c r="F360" s="28">
        <v>7</v>
      </c>
      <c r="G360" s="28" t="s">
        <v>198</v>
      </c>
      <c r="H360" s="28">
        <v>705</v>
      </c>
      <c r="I360" s="28" t="s">
        <v>199</v>
      </c>
      <c r="J360" s="28">
        <v>70501</v>
      </c>
      <c r="K360" s="28" t="s">
        <v>200</v>
      </c>
      <c r="L360" s="36"/>
      <c r="M360" s="28" t="e">
        <f>VLOOKUP(A:A,[1]查询当前所有门店保管帐库存!$A:$E,5,FALSE)</f>
        <v>#N/A</v>
      </c>
      <c r="N360" s="28">
        <v>218.36</v>
      </c>
      <c r="O360" s="28">
        <v>275</v>
      </c>
      <c r="P360" s="28">
        <v>275</v>
      </c>
      <c r="Q360" s="28"/>
      <c r="R360" s="30">
        <v>0.205963636363636</v>
      </c>
      <c r="S360" s="28" t="s">
        <v>76</v>
      </c>
      <c r="T360" s="28" t="s">
        <v>54</v>
      </c>
      <c r="U360" s="28" t="s">
        <v>51</v>
      </c>
      <c r="V360" s="28" t="s">
        <v>52</v>
      </c>
      <c r="W360" s="28" t="s">
        <v>79</v>
      </c>
      <c r="X360" s="28" t="s">
        <v>54</v>
      </c>
      <c r="Y360" s="28" t="s">
        <v>55</v>
      </c>
      <c r="Z360" s="28" t="s">
        <v>127</v>
      </c>
      <c r="AA360" s="28" t="s">
        <v>54</v>
      </c>
      <c r="AB360" s="28" t="s">
        <v>113</v>
      </c>
      <c r="AC360" s="28" t="s">
        <v>59</v>
      </c>
      <c r="AD360" s="28" t="s">
        <v>60</v>
      </c>
      <c r="AE360" s="28">
        <v>99</v>
      </c>
      <c r="AF360" s="28" t="s">
        <v>201</v>
      </c>
      <c r="AG360" s="28"/>
      <c r="AH360" s="28">
        <v>77</v>
      </c>
      <c r="AI360" s="28"/>
      <c r="AJ360" s="28">
        <v>0</v>
      </c>
      <c r="AK360" s="28"/>
      <c r="AL360" s="28"/>
      <c r="AM360" s="28"/>
      <c r="AN360" s="28"/>
      <c r="AO360" s="28"/>
      <c r="AP360" s="28">
        <v>6305</v>
      </c>
    </row>
    <row r="361" hidden="1" spans="1:42">
      <c r="A361" s="28">
        <v>59033</v>
      </c>
      <c r="B361" s="28" t="s">
        <v>1253</v>
      </c>
      <c r="C361" s="28" t="s">
        <v>331</v>
      </c>
      <c r="D361" s="28" t="s">
        <v>1254</v>
      </c>
      <c r="E361" s="28" t="s">
        <v>160</v>
      </c>
      <c r="F361" s="28">
        <v>1</v>
      </c>
      <c r="G361" s="28" t="s">
        <v>46</v>
      </c>
      <c r="H361" s="28">
        <v>121</v>
      </c>
      <c r="I361" s="28" t="s">
        <v>146</v>
      </c>
      <c r="J361" s="28">
        <v>12103</v>
      </c>
      <c r="K361" s="28" t="s">
        <v>1255</v>
      </c>
      <c r="L361" s="36">
        <v>2</v>
      </c>
      <c r="M361" s="28" t="e">
        <f>VLOOKUP(A:A,[1]查询当前所有门店保管帐库存!$A:$E,5,FALSE)</f>
        <v>#N/A</v>
      </c>
      <c r="N361" s="28">
        <v>5.2</v>
      </c>
      <c r="O361" s="28">
        <v>11</v>
      </c>
      <c r="P361" s="28">
        <v>11</v>
      </c>
      <c r="Q361" s="28"/>
      <c r="R361" s="30">
        <v>0.527272727272727</v>
      </c>
      <c r="S361" s="28" t="s">
        <v>76</v>
      </c>
      <c r="T361" s="28" t="s">
        <v>67</v>
      </c>
      <c r="U361" s="28" t="s">
        <v>77</v>
      </c>
      <c r="V361" s="28" t="s">
        <v>87</v>
      </c>
      <c r="W361" s="28" t="s">
        <v>53</v>
      </c>
      <c r="X361" s="28" t="s">
        <v>54</v>
      </c>
      <c r="Y361" s="28" t="s">
        <v>101</v>
      </c>
      <c r="Z361" s="28" t="s">
        <v>56</v>
      </c>
      <c r="AA361" s="28" t="s">
        <v>57</v>
      </c>
      <c r="AB361" s="28" t="s">
        <v>58</v>
      </c>
      <c r="AC361" s="28" t="s">
        <v>59</v>
      </c>
      <c r="AD361" s="28" t="s">
        <v>60</v>
      </c>
      <c r="AE361" s="28">
        <v>70543</v>
      </c>
      <c r="AF361" s="28" t="s">
        <v>168</v>
      </c>
      <c r="AG361" s="28"/>
      <c r="AH361" s="28">
        <v>49</v>
      </c>
      <c r="AI361" s="28"/>
      <c r="AJ361" s="28">
        <v>1</v>
      </c>
      <c r="AK361" s="28"/>
      <c r="AL361" s="28">
        <v>1</v>
      </c>
      <c r="AM361" s="28">
        <v>1</v>
      </c>
      <c r="AN361" s="28">
        <v>7</v>
      </c>
      <c r="AO361" s="28">
        <v>1</v>
      </c>
      <c r="AP361" s="28">
        <v>4005</v>
      </c>
    </row>
    <row r="362" spans="1:42">
      <c r="A362" s="28">
        <v>9100</v>
      </c>
      <c r="B362" s="28" t="s">
        <v>1256</v>
      </c>
      <c r="C362" s="28" t="s">
        <v>1257</v>
      </c>
      <c r="D362" s="28" t="s">
        <v>1192</v>
      </c>
      <c r="E362" s="28" t="s">
        <v>207</v>
      </c>
      <c r="F362" s="28">
        <v>2</v>
      </c>
      <c r="G362" s="28" t="s">
        <v>208</v>
      </c>
      <c r="H362" s="28">
        <v>205</v>
      </c>
      <c r="I362" s="28" t="s">
        <v>209</v>
      </c>
      <c r="J362" s="28">
        <v>20515</v>
      </c>
      <c r="K362" s="28" t="s">
        <v>821</v>
      </c>
      <c r="L362" s="36"/>
      <c r="M362" s="28" t="e">
        <f>VLOOKUP(A:A,[1]查询当前所有门店保管帐库存!$A:$E,5,FALSE)</f>
        <v>#N/A</v>
      </c>
      <c r="N362" s="28"/>
      <c r="O362" s="28">
        <v>3.5</v>
      </c>
      <c r="P362" s="28">
        <v>3.5</v>
      </c>
      <c r="Q362" s="28"/>
      <c r="R362" s="30">
        <v>1</v>
      </c>
      <c r="S362" s="28" t="s">
        <v>49</v>
      </c>
      <c r="T362" s="28" t="s">
        <v>54</v>
      </c>
      <c r="U362" s="28" t="s">
        <v>77</v>
      </c>
      <c r="V362" s="28" t="s">
        <v>87</v>
      </c>
      <c r="W362" s="28" t="s">
        <v>53</v>
      </c>
      <c r="X362" s="28" t="s">
        <v>54</v>
      </c>
      <c r="Y362" s="28" t="s">
        <v>101</v>
      </c>
      <c r="Z362" s="28" t="s">
        <v>56</v>
      </c>
      <c r="AA362" s="28" t="s">
        <v>512</v>
      </c>
      <c r="AB362" s="28" t="s">
        <v>211</v>
      </c>
      <c r="AC362" s="28" t="s">
        <v>182</v>
      </c>
      <c r="AD362" s="28" t="s">
        <v>60</v>
      </c>
      <c r="AE362" s="28"/>
      <c r="AF362" s="28" t="s">
        <v>54</v>
      </c>
      <c r="AG362" s="28"/>
      <c r="AH362" s="28">
        <v>126</v>
      </c>
      <c r="AI362" s="28"/>
      <c r="AJ362" s="28">
        <v>30.04</v>
      </c>
      <c r="AK362" s="28"/>
      <c r="AL362" s="28">
        <v>30.04</v>
      </c>
      <c r="AM362" s="28">
        <v>1</v>
      </c>
      <c r="AN362" s="28"/>
      <c r="AO362" s="28"/>
      <c r="AP362" s="28">
        <v>4256</v>
      </c>
    </row>
    <row r="363" spans="1:42">
      <c r="A363" s="28">
        <v>47430</v>
      </c>
      <c r="B363" s="28" t="s">
        <v>1256</v>
      </c>
      <c r="C363" s="28" t="s">
        <v>793</v>
      </c>
      <c r="D363" s="28" t="s">
        <v>1192</v>
      </c>
      <c r="E363" s="28" t="s">
        <v>207</v>
      </c>
      <c r="F363" s="28">
        <v>2</v>
      </c>
      <c r="G363" s="28" t="s">
        <v>208</v>
      </c>
      <c r="H363" s="28">
        <v>205</v>
      </c>
      <c r="I363" s="28" t="s">
        <v>209</v>
      </c>
      <c r="J363" s="28">
        <v>20515</v>
      </c>
      <c r="K363" s="28" t="s">
        <v>821</v>
      </c>
      <c r="L363" s="36"/>
      <c r="M363" s="28" t="e">
        <f>VLOOKUP(A:A,[1]查询当前所有门店保管帐库存!$A:$E,5,FALSE)</f>
        <v>#N/A</v>
      </c>
      <c r="N363" s="28">
        <v>0.48</v>
      </c>
      <c r="O363" s="28">
        <v>1</v>
      </c>
      <c r="P363" s="28">
        <v>1</v>
      </c>
      <c r="Q363" s="28"/>
      <c r="R363" s="30">
        <v>0.52</v>
      </c>
      <c r="S363" s="28" t="s">
        <v>49</v>
      </c>
      <c r="T363" s="28" t="s">
        <v>54</v>
      </c>
      <c r="U363" s="28" t="s">
        <v>77</v>
      </c>
      <c r="V363" s="28" t="s">
        <v>87</v>
      </c>
      <c r="W363" s="28" t="s">
        <v>53</v>
      </c>
      <c r="X363" s="28" t="s">
        <v>54</v>
      </c>
      <c r="Y363" s="28" t="s">
        <v>101</v>
      </c>
      <c r="Z363" s="28" t="s">
        <v>56</v>
      </c>
      <c r="AA363" s="28" t="s">
        <v>1036</v>
      </c>
      <c r="AB363" s="28" t="s">
        <v>211</v>
      </c>
      <c r="AC363" s="28" t="s">
        <v>59</v>
      </c>
      <c r="AD363" s="28" t="s">
        <v>60</v>
      </c>
      <c r="AE363" s="28">
        <v>76291</v>
      </c>
      <c r="AF363" s="28" t="s">
        <v>1258</v>
      </c>
      <c r="AG363" s="28"/>
      <c r="AH363" s="28">
        <v>126</v>
      </c>
      <c r="AI363" s="28"/>
      <c r="AJ363" s="28">
        <v>0</v>
      </c>
      <c r="AK363" s="28"/>
      <c r="AL363" s="28"/>
      <c r="AM363" s="28"/>
      <c r="AN363" s="28"/>
      <c r="AO363" s="28"/>
      <c r="AP363" s="28">
        <v>4256</v>
      </c>
    </row>
    <row r="364" spans="1:42">
      <c r="A364" s="28">
        <v>66133</v>
      </c>
      <c r="B364" s="28" t="s">
        <v>1259</v>
      </c>
      <c r="C364" s="28" t="s">
        <v>1260</v>
      </c>
      <c r="D364" s="28" t="s">
        <v>858</v>
      </c>
      <c r="E364" s="28" t="s">
        <v>962</v>
      </c>
      <c r="F364" s="28">
        <v>4</v>
      </c>
      <c r="G364" s="28" t="s">
        <v>108</v>
      </c>
      <c r="H364" s="28">
        <v>401</v>
      </c>
      <c r="I364" s="28" t="s">
        <v>226</v>
      </c>
      <c r="J364" s="28">
        <v>40105</v>
      </c>
      <c r="K364" s="28" t="s">
        <v>963</v>
      </c>
      <c r="L364" s="36"/>
      <c r="M364" s="28" t="e">
        <f>VLOOKUP(A:A,[1]查询当前所有门店保管帐库存!$A:$E,5,FALSE)</f>
        <v>#N/A</v>
      </c>
      <c r="N364" s="28">
        <v>617.4</v>
      </c>
      <c r="O364" s="28">
        <v>880</v>
      </c>
      <c r="P364" s="28">
        <v>880</v>
      </c>
      <c r="Q364" s="28"/>
      <c r="R364" s="30">
        <v>0.298409090909091</v>
      </c>
      <c r="S364" s="28" t="s">
        <v>76</v>
      </c>
      <c r="T364" s="28" t="s">
        <v>54</v>
      </c>
      <c r="U364" s="28" t="s">
        <v>51</v>
      </c>
      <c r="V364" s="28" t="s">
        <v>52</v>
      </c>
      <c r="W364" s="28" t="s">
        <v>53</v>
      </c>
      <c r="X364" s="28" t="s">
        <v>54</v>
      </c>
      <c r="Y364" s="28" t="s">
        <v>55</v>
      </c>
      <c r="Z364" s="28" t="s">
        <v>127</v>
      </c>
      <c r="AA364" s="28" t="s">
        <v>155</v>
      </c>
      <c r="AB364" s="28" t="s">
        <v>113</v>
      </c>
      <c r="AC364" s="28" t="s">
        <v>59</v>
      </c>
      <c r="AD364" s="28" t="s">
        <v>60</v>
      </c>
      <c r="AE364" s="28">
        <v>13700</v>
      </c>
      <c r="AF364" s="28" t="s">
        <v>222</v>
      </c>
      <c r="AG364" s="28"/>
      <c r="AH364" s="28">
        <v>1</v>
      </c>
      <c r="AI364" s="28"/>
      <c r="AJ364" s="28">
        <v>6</v>
      </c>
      <c r="AK364" s="28"/>
      <c r="AL364" s="28">
        <v>6</v>
      </c>
      <c r="AM364" s="28">
        <v>5</v>
      </c>
      <c r="AN364" s="28">
        <v>5</v>
      </c>
      <c r="AO364" s="28">
        <v>3</v>
      </c>
      <c r="AP364" s="28">
        <v>6305</v>
      </c>
    </row>
    <row r="365" hidden="1" spans="1:42">
      <c r="A365" s="28">
        <v>56484</v>
      </c>
      <c r="B365" s="28" t="s">
        <v>1261</v>
      </c>
      <c r="C365" s="28" t="s">
        <v>1262</v>
      </c>
      <c r="D365" s="28" t="s">
        <v>1263</v>
      </c>
      <c r="E365" s="28" t="s">
        <v>45</v>
      </c>
      <c r="F365" s="28">
        <v>1</v>
      </c>
      <c r="G365" s="28" t="s">
        <v>46</v>
      </c>
      <c r="H365" s="28">
        <v>111</v>
      </c>
      <c r="I365" s="28" t="s">
        <v>161</v>
      </c>
      <c r="J365" s="28">
        <v>11111</v>
      </c>
      <c r="K365" s="28" t="s">
        <v>167</v>
      </c>
      <c r="L365" s="36">
        <v>2</v>
      </c>
      <c r="M365" s="28" t="e">
        <f>VLOOKUP(A:A,[1]查询当前所有门店保管帐库存!$A:$E,5,FALSE)</f>
        <v>#N/A</v>
      </c>
      <c r="N365" s="28">
        <v>9.79</v>
      </c>
      <c r="O365" s="28">
        <v>13.7</v>
      </c>
      <c r="P365" s="28">
        <v>13.7</v>
      </c>
      <c r="Q365" s="28"/>
      <c r="R365" s="30">
        <v>0.285401459854015</v>
      </c>
      <c r="S365" s="28" t="s">
        <v>76</v>
      </c>
      <c r="T365" s="28" t="s">
        <v>50</v>
      </c>
      <c r="U365" s="28" t="s">
        <v>51</v>
      </c>
      <c r="V365" s="28" t="s">
        <v>52</v>
      </c>
      <c r="W365" s="28" t="s">
        <v>53</v>
      </c>
      <c r="X365" s="28" t="s">
        <v>54</v>
      </c>
      <c r="Y365" s="28" t="s">
        <v>55</v>
      </c>
      <c r="Z365" s="28" t="s">
        <v>56</v>
      </c>
      <c r="AA365" s="28" t="s">
        <v>81</v>
      </c>
      <c r="AB365" s="28" t="s">
        <v>113</v>
      </c>
      <c r="AC365" s="28" t="s">
        <v>59</v>
      </c>
      <c r="AD365" s="28" t="s">
        <v>60</v>
      </c>
      <c r="AE365" s="28">
        <v>14547</v>
      </c>
      <c r="AF365" s="28" t="s">
        <v>617</v>
      </c>
      <c r="AG365" s="28"/>
      <c r="AH365" s="28">
        <v>78</v>
      </c>
      <c r="AI365" s="28"/>
      <c r="AJ365" s="28">
        <v>4</v>
      </c>
      <c r="AK365" s="28"/>
      <c r="AL365" s="28">
        <v>4</v>
      </c>
      <c r="AM365" s="28">
        <v>3</v>
      </c>
      <c r="AN365" s="28">
        <v>15</v>
      </c>
      <c r="AO365" s="28">
        <v>7</v>
      </c>
      <c r="AP365" s="28">
        <v>6305</v>
      </c>
    </row>
    <row r="366" spans="1:42">
      <c r="A366" s="28">
        <v>97358</v>
      </c>
      <c r="B366" s="28" t="s">
        <v>1256</v>
      </c>
      <c r="C366" s="28" t="s">
        <v>1264</v>
      </c>
      <c r="D366" s="28" t="s">
        <v>1192</v>
      </c>
      <c r="E366" s="28" t="s">
        <v>270</v>
      </c>
      <c r="F366" s="28">
        <v>2</v>
      </c>
      <c r="G366" s="28" t="s">
        <v>208</v>
      </c>
      <c r="H366" s="28">
        <v>208</v>
      </c>
      <c r="I366" s="28" t="s">
        <v>260</v>
      </c>
      <c r="J366" s="28">
        <v>20820</v>
      </c>
      <c r="K366" s="28" t="s">
        <v>821</v>
      </c>
      <c r="L366" s="36"/>
      <c r="M366" s="28">
        <f>VLOOKUP(A:A,[1]查询当前所有门店保管帐库存!$A:$E,5,FALSE)</f>
        <v>1</v>
      </c>
      <c r="N366" s="28">
        <v>8.5</v>
      </c>
      <c r="O366" s="28">
        <v>17</v>
      </c>
      <c r="P366" s="28">
        <v>17</v>
      </c>
      <c r="Q366" s="28"/>
      <c r="R366" s="30">
        <v>0.5</v>
      </c>
      <c r="S366" s="28" t="s">
        <v>49</v>
      </c>
      <c r="T366" s="28" t="s">
        <v>54</v>
      </c>
      <c r="U366" s="28" t="s">
        <v>77</v>
      </c>
      <c r="V366" s="28" t="s">
        <v>87</v>
      </c>
      <c r="W366" s="28" t="s">
        <v>79</v>
      </c>
      <c r="X366" s="28" t="s">
        <v>54</v>
      </c>
      <c r="Y366" s="28" t="s">
        <v>101</v>
      </c>
      <c r="Z366" s="28" t="s">
        <v>56</v>
      </c>
      <c r="AA366" s="28" t="s">
        <v>155</v>
      </c>
      <c r="AB366" s="28" t="s">
        <v>211</v>
      </c>
      <c r="AC366" s="28" t="s">
        <v>59</v>
      </c>
      <c r="AD366" s="28" t="s">
        <v>60</v>
      </c>
      <c r="AE366" s="28">
        <v>11235</v>
      </c>
      <c r="AF366" s="28" t="s">
        <v>273</v>
      </c>
      <c r="AG366" s="28"/>
      <c r="AH366" s="28">
        <v>1</v>
      </c>
      <c r="AI366" s="28"/>
      <c r="AJ366" s="28">
        <v>248.5</v>
      </c>
      <c r="AK366" s="28">
        <v>99</v>
      </c>
      <c r="AL366" s="28">
        <v>149.5</v>
      </c>
      <c r="AM366" s="28">
        <v>59</v>
      </c>
      <c r="AN366" s="28">
        <v>159.9</v>
      </c>
      <c r="AO366" s="28">
        <v>46</v>
      </c>
      <c r="AP366" s="28">
        <v>4256</v>
      </c>
    </row>
    <row r="367" spans="1:42">
      <c r="A367" s="28">
        <v>53781</v>
      </c>
      <c r="B367" s="28" t="s">
        <v>1265</v>
      </c>
      <c r="C367" s="28" t="s">
        <v>1266</v>
      </c>
      <c r="D367" s="28" t="s">
        <v>1267</v>
      </c>
      <c r="E367" s="28" t="s">
        <v>91</v>
      </c>
      <c r="F367" s="28">
        <v>1</v>
      </c>
      <c r="G367" s="28" t="s">
        <v>46</v>
      </c>
      <c r="H367" s="28">
        <v>104</v>
      </c>
      <c r="I367" s="28" t="s">
        <v>265</v>
      </c>
      <c r="J367" s="28">
        <v>10407</v>
      </c>
      <c r="K367" s="28" t="s">
        <v>376</v>
      </c>
      <c r="L367" s="36"/>
      <c r="M367" s="28" t="e">
        <f>VLOOKUP(A:A,[1]查询当前所有门店保管帐库存!$A:$E,5,FALSE)</f>
        <v>#N/A</v>
      </c>
      <c r="N367" s="28">
        <v>16.69</v>
      </c>
      <c r="O367" s="28">
        <v>25</v>
      </c>
      <c r="P367" s="28">
        <v>25</v>
      </c>
      <c r="Q367" s="28"/>
      <c r="R367" s="30">
        <v>0.3324</v>
      </c>
      <c r="S367" s="28" t="s">
        <v>49</v>
      </c>
      <c r="T367" s="28" t="s">
        <v>50</v>
      </c>
      <c r="U367" s="28" t="s">
        <v>51</v>
      </c>
      <c r="V367" s="28" t="s">
        <v>52</v>
      </c>
      <c r="W367" s="28" t="s">
        <v>79</v>
      </c>
      <c r="X367" s="28" t="s">
        <v>54</v>
      </c>
      <c r="Y367" s="28" t="s">
        <v>55</v>
      </c>
      <c r="Z367" s="28" t="s">
        <v>56</v>
      </c>
      <c r="AA367" s="28" t="s">
        <v>81</v>
      </c>
      <c r="AB367" s="28" t="s">
        <v>82</v>
      </c>
      <c r="AC367" s="28" t="s">
        <v>59</v>
      </c>
      <c r="AD367" s="28" t="s">
        <v>60</v>
      </c>
      <c r="AE367" s="28">
        <v>5629</v>
      </c>
      <c r="AF367" s="28" t="s">
        <v>149</v>
      </c>
      <c r="AG367" s="28"/>
      <c r="AH367" s="28">
        <v>5</v>
      </c>
      <c r="AI367" s="28"/>
      <c r="AJ367" s="28">
        <v>147</v>
      </c>
      <c r="AK367" s="28">
        <v>59</v>
      </c>
      <c r="AL367" s="28">
        <v>88</v>
      </c>
      <c r="AM367" s="28">
        <v>19</v>
      </c>
      <c r="AN367" s="28">
        <v>157</v>
      </c>
      <c r="AO367" s="28">
        <v>21</v>
      </c>
      <c r="AP367" s="28">
        <v>4008</v>
      </c>
    </row>
    <row r="368" spans="1:42">
      <c r="A368" s="28">
        <v>53807</v>
      </c>
      <c r="B368" s="28" t="s">
        <v>1268</v>
      </c>
      <c r="C368" s="28" t="s">
        <v>1269</v>
      </c>
      <c r="D368" s="28" t="s">
        <v>1270</v>
      </c>
      <c r="E368" s="28" t="s">
        <v>91</v>
      </c>
      <c r="F368" s="28">
        <v>1</v>
      </c>
      <c r="G368" s="28" t="s">
        <v>46</v>
      </c>
      <c r="H368" s="28">
        <v>119</v>
      </c>
      <c r="I368" s="28" t="s">
        <v>422</v>
      </c>
      <c r="J368" s="28">
        <v>11905</v>
      </c>
      <c r="K368" s="28" t="s">
        <v>1271</v>
      </c>
      <c r="L368" s="36"/>
      <c r="M368" s="28" t="e">
        <f>VLOOKUP(A:A,[1]查询当前所有门店保管帐库存!$A:$E,5,FALSE)</f>
        <v>#N/A</v>
      </c>
      <c r="N368" s="28">
        <v>56</v>
      </c>
      <c r="O368" s="28">
        <v>62.5</v>
      </c>
      <c r="P368" s="28">
        <v>62.5</v>
      </c>
      <c r="Q368" s="28"/>
      <c r="R368" s="30">
        <v>0.104</v>
      </c>
      <c r="S368" s="28" t="s">
        <v>49</v>
      </c>
      <c r="T368" s="28" t="s">
        <v>50</v>
      </c>
      <c r="U368" s="28" t="s">
        <v>77</v>
      </c>
      <c r="V368" s="28" t="s">
        <v>78</v>
      </c>
      <c r="W368" s="28" t="s">
        <v>53</v>
      </c>
      <c r="X368" s="28" t="s">
        <v>54</v>
      </c>
      <c r="Y368" s="28" t="s">
        <v>55</v>
      </c>
      <c r="Z368" s="28" t="s">
        <v>56</v>
      </c>
      <c r="AA368" s="28" t="s">
        <v>57</v>
      </c>
      <c r="AB368" s="28" t="s">
        <v>58</v>
      </c>
      <c r="AC368" s="28" t="s">
        <v>59</v>
      </c>
      <c r="AD368" s="28" t="s">
        <v>60</v>
      </c>
      <c r="AE368" s="28">
        <v>70543</v>
      </c>
      <c r="AF368" s="28" t="s">
        <v>168</v>
      </c>
      <c r="AG368" s="28"/>
      <c r="AH368" s="28">
        <v>126</v>
      </c>
      <c r="AI368" s="28"/>
      <c r="AJ368" s="28">
        <v>0</v>
      </c>
      <c r="AK368" s="28"/>
      <c r="AL368" s="28"/>
      <c r="AM368" s="28"/>
      <c r="AN368" s="28"/>
      <c r="AO368" s="28"/>
      <c r="AP368" s="28">
        <v>4005</v>
      </c>
    </row>
    <row r="369" spans="1:42">
      <c r="A369" s="28">
        <v>53956</v>
      </c>
      <c r="B369" s="28" t="s">
        <v>1272</v>
      </c>
      <c r="C369" s="28" t="s">
        <v>1273</v>
      </c>
      <c r="D369" s="28" t="s">
        <v>1274</v>
      </c>
      <c r="E369" s="28" t="s">
        <v>91</v>
      </c>
      <c r="F369" s="28">
        <v>1</v>
      </c>
      <c r="G369" s="28" t="s">
        <v>46</v>
      </c>
      <c r="H369" s="28">
        <v>114</v>
      </c>
      <c r="I369" s="28" t="s">
        <v>118</v>
      </c>
      <c r="J369" s="28">
        <v>11402</v>
      </c>
      <c r="K369" s="28" t="s">
        <v>179</v>
      </c>
      <c r="L369" s="36"/>
      <c r="M369" s="28" t="e">
        <f>VLOOKUP(A:A,[1]查询当前所有门店保管帐库存!$A:$E,5,FALSE)</f>
        <v>#N/A</v>
      </c>
      <c r="N369" s="28">
        <v>32</v>
      </c>
      <c r="O369" s="28">
        <v>53.5</v>
      </c>
      <c r="P369" s="28">
        <v>53.5</v>
      </c>
      <c r="Q369" s="28"/>
      <c r="R369" s="30">
        <v>0.401869158878505</v>
      </c>
      <c r="S369" s="28" t="s">
        <v>49</v>
      </c>
      <c r="T369" s="28" t="s">
        <v>50</v>
      </c>
      <c r="U369" s="28" t="s">
        <v>111</v>
      </c>
      <c r="V369" s="28" t="s">
        <v>87</v>
      </c>
      <c r="W369" s="28" t="s">
        <v>53</v>
      </c>
      <c r="X369" s="28" t="s">
        <v>54</v>
      </c>
      <c r="Y369" s="28" t="s">
        <v>55</v>
      </c>
      <c r="Z369" s="28" t="s">
        <v>56</v>
      </c>
      <c r="AA369" s="28" t="s">
        <v>120</v>
      </c>
      <c r="AB369" s="28" t="s">
        <v>82</v>
      </c>
      <c r="AC369" s="28" t="s">
        <v>182</v>
      </c>
      <c r="AD369" s="28" t="s">
        <v>60</v>
      </c>
      <c r="AE369" s="28">
        <v>1534</v>
      </c>
      <c r="AF369" s="28" t="s">
        <v>121</v>
      </c>
      <c r="AG369" s="28"/>
      <c r="AH369" s="28"/>
      <c r="AI369" s="28"/>
      <c r="AJ369" s="28">
        <v>15</v>
      </c>
      <c r="AK369" s="28">
        <v>1</v>
      </c>
      <c r="AL369" s="28">
        <v>14</v>
      </c>
      <c r="AM369" s="28">
        <v>3</v>
      </c>
      <c r="AN369" s="28">
        <v>10</v>
      </c>
      <c r="AO369" s="28">
        <v>2</v>
      </c>
      <c r="AP369" s="28">
        <v>4008</v>
      </c>
    </row>
    <row r="370" spans="1:42">
      <c r="A370" s="28">
        <v>43168</v>
      </c>
      <c r="B370" s="28" t="s">
        <v>1275</v>
      </c>
      <c r="C370" s="28" t="s">
        <v>1276</v>
      </c>
      <c r="D370" s="28" t="s">
        <v>1277</v>
      </c>
      <c r="E370" s="28" t="s">
        <v>91</v>
      </c>
      <c r="F370" s="28">
        <v>1</v>
      </c>
      <c r="G370" s="28" t="s">
        <v>46</v>
      </c>
      <c r="H370" s="28">
        <v>107</v>
      </c>
      <c r="I370" s="28" t="s">
        <v>47</v>
      </c>
      <c r="J370" s="28">
        <v>10702</v>
      </c>
      <c r="K370" s="28" t="s">
        <v>48</v>
      </c>
      <c r="L370" s="36"/>
      <c r="M370" s="28" t="e">
        <f>VLOOKUP(A:A,[1]查询当前所有门店保管帐库存!$A:$E,5,FALSE)</f>
        <v>#N/A</v>
      </c>
      <c r="N370" s="28">
        <v>14.25</v>
      </c>
      <c r="O370" s="28">
        <v>19.9</v>
      </c>
      <c r="P370" s="28">
        <v>19.9</v>
      </c>
      <c r="Q370" s="28"/>
      <c r="R370" s="30">
        <v>0.28391959798995</v>
      </c>
      <c r="S370" s="28" t="s">
        <v>49</v>
      </c>
      <c r="T370" s="28" t="s">
        <v>50</v>
      </c>
      <c r="U370" s="28" t="s">
        <v>77</v>
      </c>
      <c r="V370" s="28" t="s">
        <v>52</v>
      </c>
      <c r="W370" s="28" t="s">
        <v>53</v>
      </c>
      <c r="X370" s="28" t="s">
        <v>54</v>
      </c>
      <c r="Y370" s="28" t="s">
        <v>55</v>
      </c>
      <c r="Z370" s="28" t="s">
        <v>68</v>
      </c>
      <c r="AA370" s="28" t="s">
        <v>148</v>
      </c>
      <c r="AB370" s="28" t="s">
        <v>113</v>
      </c>
      <c r="AC370" s="28" t="s">
        <v>59</v>
      </c>
      <c r="AD370" s="28" t="s">
        <v>60</v>
      </c>
      <c r="AE370" s="28">
        <v>2</v>
      </c>
      <c r="AF370" s="28" t="s">
        <v>238</v>
      </c>
      <c r="AG370" s="28"/>
      <c r="AH370" s="28">
        <v>126</v>
      </c>
      <c r="AI370" s="28"/>
      <c r="AJ370" s="28">
        <v>0</v>
      </c>
      <c r="AK370" s="28"/>
      <c r="AL370" s="28"/>
      <c r="AM370" s="28"/>
      <c r="AN370" s="28"/>
      <c r="AO370" s="28"/>
      <c r="AP370" s="28">
        <v>6305</v>
      </c>
    </row>
    <row r="371" hidden="1" spans="1:42">
      <c r="A371" s="28">
        <v>57979</v>
      </c>
      <c r="B371" s="28" t="s">
        <v>1278</v>
      </c>
      <c r="C371" s="28" t="s">
        <v>1279</v>
      </c>
      <c r="D371" s="28" t="s">
        <v>1280</v>
      </c>
      <c r="E371" s="28" t="s">
        <v>91</v>
      </c>
      <c r="F371" s="28">
        <v>1</v>
      </c>
      <c r="G371" s="28" t="s">
        <v>46</v>
      </c>
      <c r="H371" s="28">
        <v>108</v>
      </c>
      <c r="I371" s="28" t="s">
        <v>417</v>
      </c>
      <c r="J371" s="28">
        <v>10803</v>
      </c>
      <c r="K371" s="28" t="s">
        <v>418</v>
      </c>
      <c r="L371" s="36">
        <v>2</v>
      </c>
      <c r="M371" s="28" t="e">
        <f>VLOOKUP(A:A,[1]查询当前所有门店保管帐库存!$A:$E,5,FALSE)</f>
        <v>#N/A</v>
      </c>
      <c r="N371" s="28">
        <v>5.4</v>
      </c>
      <c r="O371" s="28">
        <v>18</v>
      </c>
      <c r="P371" s="28">
        <v>18</v>
      </c>
      <c r="Q371" s="28"/>
      <c r="R371" s="30">
        <v>0.7</v>
      </c>
      <c r="S371" s="28" t="s">
        <v>49</v>
      </c>
      <c r="T371" s="28" t="s">
        <v>67</v>
      </c>
      <c r="U371" s="28" t="s">
        <v>77</v>
      </c>
      <c r="V371" s="28" t="s">
        <v>87</v>
      </c>
      <c r="W371" s="28" t="s">
        <v>53</v>
      </c>
      <c r="X371" s="28" t="s">
        <v>54</v>
      </c>
      <c r="Y371" s="28" t="s">
        <v>55</v>
      </c>
      <c r="Z371" s="28" t="s">
        <v>56</v>
      </c>
      <c r="AA371" s="28" t="s">
        <v>1281</v>
      </c>
      <c r="AB371" s="28" t="s">
        <v>82</v>
      </c>
      <c r="AC371" s="28" t="s">
        <v>59</v>
      </c>
      <c r="AD371" s="28" t="s">
        <v>60</v>
      </c>
      <c r="AE371" s="28">
        <v>8115</v>
      </c>
      <c r="AF371" s="28" t="s">
        <v>1282</v>
      </c>
      <c r="AG371" s="28"/>
      <c r="AH371" s="28">
        <v>2</v>
      </c>
      <c r="AI371" s="28"/>
      <c r="AJ371" s="28">
        <v>69</v>
      </c>
      <c r="AK371" s="28"/>
      <c r="AL371" s="28">
        <v>69</v>
      </c>
      <c r="AM371" s="28">
        <v>29</v>
      </c>
      <c r="AN371" s="28">
        <v>38</v>
      </c>
      <c r="AO371" s="28">
        <v>15</v>
      </c>
      <c r="AP371" s="28">
        <v>4008</v>
      </c>
    </row>
    <row r="372" hidden="1" spans="1:42">
      <c r="A372" s="28">
        <v>58315</v>
      </c>
      <c r="B372" s="28" t="s">
        <v>1283</v>
      </c>
      <c r="C372" s="28" t="s">
        <v>1284</v>
      </c>
      <c r="D372" s="28" t="s">
        <v>1285</v>
      </c>
      <c r="E372" s="28" t="s">
        <v>270</v>
      </c>
      <c r="F372" s="28">
        <v>1</v>
      </c>
      <c r="G372" s="28" t="s">
        <v>46</v>
      </c>
      <c r="H372" s="28">
        <v>105</v>
      </c>
      <c r="I372" s="28" t="s">
        <v>74</v>
      </c>
      <c r="J372" s="28">
        <v>10508</v>
      </c>
      <c r="K372" s="28" t="s">
        <v>1286</v>
      </c>
      <c r="L372" s="36">
        <v>2</v>
      </c>
      <c r="M372" s="28" t="e">
        <f>VLOOKUP(A:A,[1]查询当前所有门店保管帐库存!$A:$E,5,FALSE)</f>
        <v>#N/A</v>
      </c>
      <c r="N372" s="28">
        <v>1.66</v>
      </c>
      <c r="O372" s="28">
        <v>3.2</v>
      </c>
      <c r="P372" s="28">
        <v>3.2</v>
      </c>
      <c r="Q372" s="28"/>
      <c r="R372" s="30">
        <v>0.48125</v>
      </c>
      <c r="S372" s="28" t="s">
        <v>49</v>
      </c>
      <c r="T372" s="28" t="s">
        <v>67</v>
      </c>
      <c r="U372" s="28" t="s">
        <v>77</v>
      </c>
      <c r="V372" s="28" t="s">
        <v>87</v>
      </c>
      <c r="W372" s="28" t="s">
        <v>53</v>
      </c>
      <c r="X372" s="28" t="s">
        <v>54</v>
      </c>
      <c r="Y372" s="28" t="s">
        <v>55</v>
      </c>
      <c r="Z372" s="28" t="s">
        <v>56</v>
      </c>
      <c r="AA372" s="28" t="s">
        <v>148</v>
      </c>
      <c r="AB372" s="28" t="s">
        <v>113</v>
      </c>
      <c r="AC372" s="28" t="s">
        <v>59</v>
      </c>
      <c r="AD372" s="28" t="s">
        <v>60</v>
      </c>
      <c r="AE372" s="28">
        <v>2</v>
      </c>
      <c r="AF372" s="28" t="s">
        <v>238</v>
      </c>
      <c r="AG372" s="28"/>
      <c r="AH372" s="28">
        <v>24</v>
      </c>
      <c r="AI372" s="28"/>
      <c r="AJ372" s="28">
        <v>19</v>
      </c>
      <c r="AK372" s="28"/>
      <c r="AL372" s="28">
        <v>19</v>
      </c>
      <c r="AM372" s="28">
        <v>9</v>
      </c>
      <c r="AN372" s="28">
        <v>11</v>
      </c>
      <c r="AO372" s="28">
        <v>5</v>
      </c>
      <c r="AP372" s="28">
        <v>6305</v>
      </c>
    </row>
    <row r="373" spans="1:42">
      <c r="A373" s="28">
        <v>42866</v>
      </c>
      <c r="B373" s="28" t="s">
        <v>1287</v>
      </c>
      <c r="C373" s="28" t="s">
        <v>1006</v>
      </c>
      <c r="D373" s="28" t="s">
        <v>1288</v>
      </c>
      <c r="E373" s="28" t="s">
        <v>91</v>
      </c>
      <c r="F373" s="28">
        <v>1</v>
      </c>
      <c r="G373" s="28" t="s">
        <v>46</v>
      </c>
      <c r="H373" s="28">
        <v>107</v>
      </c>
      <c r="I373" s="28" t="s">
        <v>47</v>
      </c>
      <c r="J373" s="28">
        <v>10703</v>
      </c>
      <c r="K373" s="28" t="s">
        <v>812</v>
      </c>
      <c r="L373" s="36"/>
      <c r="M373" s="28" t="e">
        <f>VLOOKUP(A:A,[1]查询当前所有门店保管帐库存!$A:$E,5,FALSE)</f>
        <v>#N/A</v>
      </c>
      <c r="N373" s="28">
        <v>29.5</v>
      </c>
      <c r="O373" s="28">
        <v>37.5</v>
      </c>
      <c r="P373" s="28">
        <v>37.5</v>
      </c>
      <c r="Q373" s="28"/>
      <c r="R373" s="30">
        <v>0.213333333333333</v>
      </c>
      <c r="S373" s="28" t="s">
        <v>49</v>
      </c>
      <c r="T373" s="28" t="s">
        <v>50</v>
      </c>
      <c r="U373" s="28" t="s">
        <v>51</v>
      </c>
      <c r="V373" s="28" t="s">
        <v>52</v>
      </c>
      <c r="W373" s="28" t="s">
        <v>53</v>
      </c>
      <c r="X373" s="28" t="s">
        <v>54</v>
      </c>
      <c r="Y373" s="28" t="s">
        <v>55</v>
      </c>
      <c r="Z373" s="28" t="s">
        <v>180</v>
      </c>
      <c r="AA373" s="28" t="s">
        <v>81</v>
      </c>
      <c r="AB373" s="28" t="s">
        <v>58</v>
      </c>
      <c r="AC373" s="28" t="s">
        <v>59</v>
      </c>
      <c r="AD373" s="28" t="s">
        <v>60</v>
      </c>
      <c r="AE373" s="28">
        <v>9978</v>
      </c>
      <c r="AF373" s="28" t="s">
        <v>190</v>
      </c>
      <c r="AG373" s="28"/>
      <c r="AH373" s="28">
        <v>2</v>
      </c>
      <c r="AI373" s="28"/>
      <c r="AJ373" s="28">
        <v>154</v>
      </c>
      <c r="AK373" s="28">
        <v>15</v>
      </c>
      <c r="AL373" s="28">
        <v>139</v>
      </c>
      <c r="AM373" s="28">
        <v>23</v>
      </c>
      <c r="AN373" s="28">
        <v>128</v>
      </c>
      <c r="AO373" s="28">
        <v>14</v>
      </c>
      <c r="AP373" s="28">
        <v>4005</v>
      </c>
    </row>
    <row r="374" spans="1:42">
      <c r="A374" s="28">
        <v>83352</v>
      </c>
      <c r="B374" s="28" t="s">
        <v>1289</v>
      </c>
      <c r="C374" s="28" t="s">
        <v>1290</v>
      </c>
      <c r="D374" s="28" t="s">
        <v>1291</v>
      </c>
      <c r="E374" s="28" t="s">
        <v>91</v>
      </c>
      <c r="F374" s="28">
        <v>4</v>
      </c>
      <c r="G374" s="28" t="s">
        <v>108</v>
      </c>
      <c r="H374" s="28">
        <v>403</v>
      </c>
      <c r="I374" s="28" t="s">
        <v>109</v>
      </c>
      <c r="J374" s="28">
        <v>40304</v>
      </c>
      <c r="K374" s="28" t="s">
        <v>1292</v>
      </c>
      <c r="L374" s="36"/>
      <c r="M374" s="28" t="e">
        <f>VLOOKUP(A:A,[1]查询当前所有门店保管帐库存!$A:$E,5,FALSE)</f>
        <v>#N/A</v>
      </c>
      <c r="N374" s="28">
        <v>19.92</v>
      </c>
      <c r="O374" s="28">
        <v>50</v>
      </c>
      <c r="P374" s="28">
        <v>50</v>
      </c>
      <c r="Q374" s="28"/>
      <c r="R374" s="30">
        <v>0.6016</v>
      </c>
      <c r="S374" s="28" t="s">
        <v>76</v>
      </c>
      <c r="T374" s="28" t="s">
        <v>54</v>
      </c>
      <c r="U374" s="28" t="s">
        <v>51</v>
      </c>
      <c r="V374" s="28" t="s">
        <v>87</v>
      </c>
      <c r="W374" s="28" t="s">
        <v>53</v>
      </c>
      <c r="X374" s="28" t="s">
        <v>54</v>
      </c>
      <c r="Y374" s="28" t="s">
        <v>55</v>
      </c>
      <c r="Z374" s="28" t="s">
        <v>56</v>
      </c>
      <c r="AA374" s="28" t="s">
        <v>651</v>
      </c>
      <c r="AB374" s="28" t="s">
        <v>113</v>
      </c>
      <c r="AC374" s="28" t="s">
        <v>59</v>
      </c>
      <c r="AD374" s="28" t="s">
        <v>60</v>
      </c>
      <c r="AE374" s="28">
        <v>25080</v>
      </c>
      <c r="AF374" s="28" t="s">
        <v>652</v>
      </c>
      <c r="AG374" s="28"/>
      <c r="AH374" s="28"/>
      <c r="AI374" s="28"/>
      <c r="AJ374" s="28">
        <v>125</v>
      </c>
      <c r="AK374" s="28">
        <v>9</v>
      </c>
      <c r="AL374" s="28">
        <v>116</v>
      </c>
      <c r="AM374" s="28">
        <v>53</v>
      </c>
      <c r="AN374" s="28">
        <v>61</v>
      </c>
      <c r="AO374" s="28">
        <v>19</v>
      </c>
      <c r="AP374" s="28">
        <v>6305</v>
      </c>
    </row>
    <row r="375" spans="1:42">
      <c r="A375" s="28">
        <v>83490</v>
      </c>
      <c r="B375" s="28" t="s">
        <v>1293</v>
      </c>
      <c r="C375" s="28" t="s">
        <v>529</v>
      </c>
      <c r="D375" s="28" t="s">
        <v>950</v>
      </c>
      <c r="E375" s="28" t="s">
        <v>160</v>
      </c>
      <c r="F375" s="28">
        <v>7</v>
      </c>
      <c r="G375" s="28" t="s">
        <v>198</v>
      </c>
      <c r="H375" s="28">
        <v>703</v>
      </c>
      <c r="I375" s="28" t="s">
        <v>710</v>
      </c>
      <c r="J375" s="28">
        <v>70309</v>
      </c>
      <c r="K375" s="28" t="s">
        <v>1294</v>
      </c>
      <c r="L375" s="36"/>
      <c r="M375" s="28" t="e">
        <f>VLOOKUP(A:A,[1]查询当前所有门店保管帐库存!$A:$E,5,FALSE)</f>
        <v>#N/A</v>
      </c>
      <c r="N375" s="28">
        <v>189.5</v>
      </c>
      <c r="O375" s="28">
        <v>230</v>
      </c>
      <c r="P375" s="28">
        <v>230</v>
      </c>
      <c r="Q375" s="28"/>
      <c r="R375" s="30">
        <v>0.176086956521739</v>
      </c>
      <c r="S375" s="28" t="s">
        <v>76</v>
      </c>
      <c r="T375" s="28" t="s">
        <v>54</v>
      </c>
      <c r="U375" s="28" t="s">
        <v>111</v>
      </c>
      <c r="V375" s="28" t="s">
        <v>78</v>
      </c>
      <c r="W375" s="28" t="s">
        <v>53</v>
      </c>
      <c r="X375" s="28" t="s">
        <v>54</v>
      </c>
      <c r="Y375" s="28" t="s">
        <v>55</v>
      </c>
      <c r="Z375" s="28" t="s">
        <v>127</v>
      </c>
      <c r="AA375" s="28" t="s">
        <v>54</v>
      </c>
      <c r="AB375" s="28" t="s">
        <v>113</v>
      </c>
      <c r="AC375" s="28" t="s">
        <v>59</v>
      </c>
      <c r="AD375" s="28" t="s">
        <v>60</v>
      </c>
      <c r="AE375" s="28">
        <v>99</v>
      </c>
      <c r="AF375" s="28" t="s">
        <v>201</v>
      </c>
      <c r="AG375" s="28"/>
      <c r="AH375" s="28"/>
      <c r="AI375" s="28"/>
      <c r="AJ375" s="28">
        <v>0</v>
      </c>
      <c r="AK375" s="28"/>
      <c r="AL375" s="28"/>
      <c r="AM375" s="28"/>
      <c r="AN375" s="28"/>
      <c r="AO375" s="28"/>
      <c r="AP375" s="28">
        <v>6305</v>
      </c>
    </row>
    <row r="376" spans="1:42">
      <c r="A376" s="28">
        <v>83861</v>
      </c>
      <c r="B376" s="28" t="s">
        <v>1295</v>
      </c>
      <c r="C376" s="28" t="s">
        <v>1296</v>
      </c>
      <c r="D376" s="28" t="s">
        <v>1297</v>
      </c>
      <c r="E376" s="28" t="s">
        <v>91</v>
      </c>
      <c r="F376" s="28">
        <v>3</v>
      </c>
      <c r="G376" s="28" t="s">
        <v>394</v>
      </c>
      <c r="H376" s="28">
        <v>313</v>
      </c>
      <c r="I376" s="28" t="s">
        <v>1199</v>
      </c>
      <c r="J376" s="28">
        <v>31304</v>
      </c>
      <c r="K376" s="28" t="s">
        <v>1200</v>
      </c>
      <c r="L376" s="36"/>
      <c r="M376" s="28" t="e">
        <f>VLOOKUP(A:A,[1]查询当前所有门店保管帐库存!$A:$E,5,FALSE)</f>
        <v>#N/A</v>
      </c>
      <c r="N376" s="28">
        <v>290</v>
      </c>
      <c r="O376" s="28">
        <v>320</v>
      </c>
      <c r="P376" s="28">
        <v>320</v>
      </c>
      <c r="Q376" s="28">
        <v>315</v>
      </c>
      <c r="R376" s="30">
        <v>0.09375</v>
      </c>
      <c r="S376" s="28" t="s">
        <v>49</v>
      </c>
      <c r="T376" s="28" t="s">
        <v>54</v>
      </c>
      <c r="U376" s="28" t="s">
        <v>111</v>
      </c>
      <c r="V376" s="28" t="s">
        <v>78</v>
      </c>
      <c r="W376" s="28" t="s">
        <v>53</v>
      </c>
      <c r="X376" s="28" t="s">
        <v>54</v>
      </c>
      <c r="Y376" s="28" t="s">
        <v>55</v>
      </c>
      <c r="Z376" s="28" t="s">
        <v>56</v>
      </c>
      <c r="AA376" s="28" t="s">
        <v>148</v>
      </c>
      <c r="AB376" s="28" t="s">
        <v>113</v>
      </c>
      <c r="AC376" s="28" t="s">
        <v>59</v>
      </c>
      <c r="AD376" s="28" t="s">
        <v>60</v>
      </c>
      <c r="AE376" s="28">
        <v>13597</v>
      </c>
      <c r="AF376" s="28" t="s">
        <v>183</v>
      </c>
      <c r="AG376" s="28"/>
      <c r="AH376" s="28">
        <v>2</v>
      </c>
      <c r="AI376" s="28"/>
      <c r="AJ376" s="28">
        <v>41.684</v>
      </c>
      <c r="AK376" s="28">
        <v>13</v>
      </c>
      <c r="AL376" s="28">
        <v>28.684</v>
      </c>
      <c r="AM376" s="28">
        <v>16</v>
      </c>
      <c r="AN376" s="28">
        <v>46.816</v>
      </c>
      <c r="AO376" s="28">
        <v>22</v>
      </c>
      <c r="AP376" s="28">
        <v>6305</v>
      </c>
    </row>
    <row r="377" spans="1:42">
      <c r="A377" s="28">
        <v>93537</v>
      </c>
      <c r="B377" s="28" t="s">
        <v>1256</v>
      </c>
      <c r="C377" s="28" t="s">
        <v>1298</v>
      </c>
      <c r="D377" s="28" t="s">
        <v>1192</v>
      </c>
      <c r="E377" s="28" t="s">
        <v>736</v>
      </c>
      <c r="F377" s="28">
        <v>2</v>
      </c>
      <c r="G377" s="28" t="s">
        <v>208</v>
      </c>
      <c r="H377" s="28">
        <v>205</v>
      </c>
      <c r="I377" s="28" t="s">
        <v>209</v>
      </c>
      <c r="J377" s="28">
        <v>20515</v>
      </c>
      <c r="K377" s="28" t="s">
        <v>821</v>
      </c>
      <c r="L377" s="36"/>
      <c r="M377" s="28" t="e">
        <f>VLOOKUP(A:A,[1]查询当前所有门店保管帐库存!$A:$E,5,FALSE)</f>
        <v>#N/A</v>
      </c>
      <c r="N377" s="28">
        <v>90</v>
      </c>
      <c r="O377" s="28">
        <v>155</v>
      </c>
      <c r="P377" s="28">
        <v>155</v>
      </c>
      <c r="Q377" s="28"/>
      <c r="R377" s="30">
        <v>0.419354838709677</v>
      </c>
      <c r="S377" s="28" t="s">
        <v>49</v>
      </c>
      <c r="T377" s="28" t="s">
        <v>54</v>
      </c>
      <c r="U377" s="28" t="s">
        <v>111</v>
      </c>
      <c r="V377" s="28" t="s">
        <v>87</v>
      </c>
      <c r="W377" s="28" t="s">
        <v>79</v>
      </c>
      <c r="X377" s="28" t="s">
        <v>54</v>
      </c>
      <c r="Y377" s="28" t="s">
        <v>101</v>
      </c>
      <c r="Z377" s="28" t="s">
        <v>56</v>
      </c>
      <c r="AA377" s="28" t="s">
        <v>69</v>
      </c>
      <c r="AB377" s="28" t="s">
        <v>211</v>
      </c>
      <c r="AC377" s="28" t="s">
        <v>59</v>
      </c>
      <c r="AD377" s="28" t="s">
        <v>60</v>
      </c>
      <c r="AE377" s="28">
        <v>5</v>
      </c>
      <c r="AF377" s="28" t="s">
        <v>70</v>
      </c>
      <c r="AG377" s="28"/>
      <c r="AH377" s="28">
        <v>126</v>
      </c>
      <c r="AI377" s="28"/>
      <c r="AJ377" s="28">
        <v>3.6113</v>
      </c>
      <c r="AK377" s="28"/>
      <c r="AL377" s="28">
        <v>3.6113</v>
      </c>
      <c r="AM377" s="28">
        <v>6</v>
      </c>
      <c r="AN377" s="28">
        <v>1.9945</v>
      </c>
      <c r="AO377" s="28">
        <v>6</v>
      </c>
      <c r="AP377" s="28">
        <v>4256</v>
      </c>
    </row>
    <row r="378" hidden="1" spans="1:42">
      <c r="A378" s="28">
        <v>62207</v>
      </c>
      <c r="B378" s="28" t="s">
        <v>1299</v>
      </c>
      <c r="C378" s="28" t="s">
        <v>1300</v>
      </c>
      <c r="D378" s="28" t="s">
        <v>1301</v>
      </c>
      <c r="E378" s="28" t="s">
        <v>45</v>
      </c>
      <c r="F378" s="28">
        <v>1</v>
      </c>
      <c r="G378" s="28" t="s">
        <v>46</v>
      </c>
      <c r="H378" s="28">
        <v>108</v>
      </c>
      <c r="I378" s="28" t="s">
        <v>417</v>
      </c>
      <c r="J378" s="28">
        <v>10809</v>
      </c>
      <c r="K378" s="28" t="s">
        <v>1302</v>
      </c>
      <c r="L378" s="36">
        <v>2</v>
      </c>
      <c r="M378" s="28" t="e">
        <f>VLOOKUP(A:A,[1]查询当前所有门店保管帐库存!$A:$E,5,FALSE)</f>
        <v>#N/A</v>
      </c>
      <c r="N378" s="28">
        <v>24.96</v>
      </c>
      <c r="O378" s="28">
        <v>28</v>
      </c>
      <c r="P378" s="28">
        <v>28</v>
      </c>
      <c r="Q378" s="28"/>
      <c r="R378" s="30">
        <v>0.108571428571429</v>
      </c>
      <c r="S378" s="28" t="s">
        <v>49</v>
      </c>
      <c r="T378" s="28" t="s">
        <v>50</v>
      </c>
      <c r="U378" s="28" t="s">
        <v>51</v>
      </c>
      <c r="V378" s="28" t="s">
        <v>78</v>
      </c>
      <c r="W378" s="28" t="s">
        <v>53</v>
      </c>
      <c r="X378" s="28" t="s">
        <v>54</v>
      </c>
      <c r="Y378" s="28" t="s">
        <v>55</v>
      </c>
      <c r="Z378" s="28" t="s">
        <v>56</v>
      </c>
      <c r="AA378" s="28" t="s">
        <v>81</v>
      </c>
      <c r="AB378" s="28" t="s">
        <v>82</v>
      </c>
      <c r="AC378" s="28" t="s">
        <v>59</v>
      </c>
      <c r="AD378" s="28" t="s">
        <v>60</v>
      </c>
      <c r="AE378" s="28">
        <v>5629</v>
      </c>
      <c r="AF378" s="28" t="s">
        <v>149</v>
      </c>
      <c r="AG378" s="28"/>
      <c r="AH378" s="28"/>
      <c r="AI378" s="28"/>
      <c r="AJ378" s="28">
        <v>64</v>
      </c>
      <c r="AK378" s="28">
        <v>13</v>
      </c>
      <c r="AL378" s="28">
        <v>51</v>
      </c>
      <c r="AM378" s="28">
        <v>13</v>
      </c>
      <c r="AN378" s="28">
        <v>63</v>
      </c>
      <c r="AO378" s="28">
        <v>11</v>
      </c>
      <c r="AP378" s="28">
        <v>4008</v>
      </c>
    </row>
    <row r="379" spans="1:42">
      <c r="A379" s="32">
        <v>144640</v>
      </c>
      <c r="B379" s="33" t="s">
        <v>1303</v>
      </c>
      <c r="C379" s="33" t="s">
        <v>1240</v>
      </c>
      <c r="D379" s="33" t="s">
        <v>1235</v>
      </c>
      <c r="E379" s="33" t="s">
        <v>998</v>
      </c>
      <c r="F379" s="32">
        <v>2</v>
      </c>
      <c r="G379" s="33" t="s">
        <v>208</v>
      </c>
      <c r="H379" s="32">
        <v>208</v>
      </c>
      <c r="I379" s="33" t="s">
        <v>260</v>
      </c>
      <c r="J379" s="32">
        <v>20820</v>
      </c>
      <c r="K379" s="33" t="s">
        <v>821</v>
      </c>
      <c r="L379" s="37"/>
      <c r="M379" s="28" t="e">
        <f>VLOOKUP(A:A,[1]查询当前所有门店保管帐库存!$A:$E,5,FALSE)</f>
        <v>#N/A</v>
      </c>
      <c r="N379" s="32">
        <v>19</v>
      </c>
      <c r="O379" s="32">
        <v>39</v>
      </c>
      <c r="P379" s="32">
        <v>39</v>
      </c>
      <c r="Q379" s="32"/>
      <c r="R379" s="38">
        <v>0.512820512820513</v>
      </c>
      <c r="S379" s="33" t="s">
        <v>49</v>
      </c>
      <c r="T379" s="32" t="s">
        <v>54</v>
      </c>
      <c r="U379" s="33" t="s">
        <v>51</v>
      </c>
      <c r="V379" s="33" t="s">
        <v>87</v>
      </c>
      <c r="W379" s="33" t="s">
        <v>53</v>
      </c>
      <c r="X379" s="32" t="s">
        <v>54</v>
      </c>
      <c r="Y379" s="33" t="s">
        <v>101</v>
      </c>
      <c r="Z379" s="33" t="s">
        <v>56</v>
      </c>
      <c r="AA379" s="33" t="s">
        <v>69</v>
      </c>
      <c r="AB379" s="33" t="s">
        <v>211</v>
      </c>
      <c r="AC379" s="33" t="s">
        <v>59</v>
      </c>
      <c r="AD379" s="33" t="s">
        <v>60</v>
      </c>
      <c r="AE379" s="32">
        <v>5</v>
      </c>
      <c r="AF379" s="33" t="s">
        <v>70</v>
      </c>
      <c r="AG379" s="32"/>
      <c r="AH379" s="32"/>
      <c r="AI379" s="32"/>
      <c r="AJ379" s="32">
        <v>11</v>
      </c>
      <c r="AK379" s="32"/>
      <c r="AL379" s="32">
        <v>11</v>
      </c>
      <c r="AM379" s="32">
        <v>6</v>
      </c>
      <c r="AN379" s="32">
        <v>32</v>
      </c>
      <c r="AO379" s="32">
        <v>6</v>
      </c>
      <c r="AP379" s="32">
        <v>4256</v>
      </c>
    </row>
    <row r="380" spans="1:42">
      <c r="A380" s="28">
        <v>40928</v>
      </c>
      <c r="B380" s="28" t="s">
        <v>1304</v>
      </c>
      <c r="C380" s="28" t="s">
        <v>1305</v>
      </c>
      <c r="D380" s="28" t="s">
        <v>1306</v>
      </c>
      <c r="E380" s="28" t="s">
        <v>91</v>
      </c>
      <c r="F380" s="28">
        <v>1</v>
      </c>
      <c r="G380" s="28" t="s">
        <v>46</v>
      </c>
      <c r="H380" s="28">
        <v>115</v>
      </c>
      <c r="I380" s="28" t="s">
        <v>99</v>
      </c>
      <c r="J380" s="28">
        <v>11508</v>
      </c>
      <c r="K380" s="28" t="s">
        <v>1307</v>
      </c>
      <c r="L380" s="36"/>
      <c r="M380" s="28" t="e">
        <f>VLOOKUP(A:A,[1]查询当前所有门店保管帐库存!$A:$E,5,FALSE)</f>
        <v>#N/A</v>
      </c>
      <c r="N380" s="28">
        <v>65.6</v>
      </c>
      <c r="O380" s="28">
        <v>78</v>
      </c>
      <c r="P380" s="28">
        <v>78</v>
      </c>
      <c r="Q380" s="28"/>
      <c r="R380" s="30">
        <v>0.158974358974359</v>
      </c>
      <c r="S380" s="28" t="s">
        <v>49</v>
      </c>
      <c r="T380" s="28" t="s">
        <v>50</v>
      </c>
      <c r="U380" s="28" t="s">
        <v>51</v>
      </c>
      <c r="V380" s="28" t="s">
        <v>78</v>
      </c>
      <c r="W380" s="28" t="s">
        <v>53</v>
      </c>
      <c r="X380" s="28" t="s">
        <v>54</v>
      </c>
      <c r="Y380" s="28" t="s">
        <v>55</v>
      </c>
      <c r="Z380" s="28" t="s">
        <v>56</v>
      </c>
      <c r="AA380" s="28" t="s">
        <v>81</v>
      </c>
      <c r="AB380" s="28" t="s">
        <v>58</v>
      </c>
      <c r="AC380" s="28" t="s">
        <v>59</v>
      </c>
      <c r="AD380" s="28" t="s">
        <v>60</v>
      </c>
      <c r="AE380" s="28">
        <v>9978</v>
      </c>
      <c r="AF380" s="28" t="s">
        <v>190</v>
      </c>
      <c r="AG380" s="28"/>
      <c r="AH380" s="28">
        <v>44</v>
      </c>
      <c r="AI380" s="28"/>
      <c r="AJ380" s="28">
        <v>37</v>
      </c>
      <c r="AK380" s="28">
        <v>6</v>
      </c>
      <c r="AL380" s="28">
        <v>31</v>
      </c>
      <c r="AM380" s="28">
        <v>2</v>
      </c>
      <c r="AN380" s="28">
        <v>46</v>
      </c>
      <c r="AO380" s="28">
        <v>3</v>
      </c>
      <c r="AP380" s="28">
        <v>4005</v>
      </c>
    </row>
    <row r="381" spans="1:42">
      <c r="A381" s="28">
        <v>40939</v>
      </c>
      <c r="B381" s="28" t="s">
        <v>1308</v>
      </c>
      <c r="C381" s="28" t="s">
        <v>1309</v>
      </c>
      <c r="D381" s="28" t="s">
        <v>1310</v>
      </c>
      <c r="E381" s="28" t="s">
        <v>160</v>
      </c>
      <c r="F381" s="28">
        <v>1</v>
      </c>
      <c r="G381" s="28" t="s">
        <v>46</v>
      </c>
      <c r="H381" s="28">
        <v>121</v>
      </c>
      <c r="I381" s="28" t="s">
        <v>146</v>
      </c>
      <c r="J381" s="28">
        <v>12108</v>
      </c>
      <c r="K381" s="28" t="s">
        <v>1311</v>
      </c>
      <c r="L381" s="36"/>
      <c r="M381" s="28" t="e">
        <f>VLOOKUP(A:A,[1]查询当前所有门店保管帐库存!$A:$E,5,FALSE)</f>
        <v>#N/A</v>
      </c>
      <c r="N381" s="28">
        <v>8</v>
      </c>
      <c r="O381" s="28">
        <v>27.2</v>
      </c>
      <c r="P381" s="28">
        <v>27.2</v>
      </c>
      <c r="Q381" s="28"/>
      <c r="R381" s="30">
        <v>0.705882352941177</v>
      </c>
      <c r="S381" s="28" t="s">
        <v>76</v>
      </c>
      <c r="T381" s="28" t="s">
        <v>50</v>
      </c>
      <c r="U381" s="28" t="s">
        <v>51</v>
      </c>
      <c r="V381" s="28" t="s">
        <v>87</v>
      </c>
      <c r="W381" s="28" t="s">
        <v>79</v>
      </c>
      <c r="X381" s="28" t="s">
        <v>54</v>
      </c>
      <c r="Y381" s="28" t="s">
        <v>55</v>
      </c>
      <c r="Z381" s="28" t="s">
        <v>56</v>
      </c>
      <c r="AA381" s="28" t="s">
        <v>57</v>
      </c>
      <c r="AB381" s="28" t="s">
        <v>58</v>
      </c>
      <c r="AC381" s="28" t="s">
        <v>59</v>
      </c>
      <c r="AD381" s="28" t="s">
        <v>60</v>
      </c>
      <c r="AE381" s="28">
        <v>17121</v>
      </c>
      <c r="AF381" s="28" t="s">
        <v>1312</v>
      </c>
      <c r="AG381" s="28"/>
      <c r="AH381" s="28">
        <v>77</v>
      </c>
      <c r="AI381" s="28"/>
      <c r="AJ381" s="28">
        <v>98</v>
      </c>
      <c r="AK381" s="28"/>
      <c r="AL381" s="28">
        <v>98</v>
      </c>
      <c r="AM381" s="28">
        <v>27</v>
      </c>
      <c r="AN381" s="28">
        <v>68</v>
      </c>
      <c r="AO381" s="28">
        <v>23</v>
      </c>
      <c r="AP381" s="28">
        <v>4005</v>
      </c>
    </row>
    <row r="382" spans="1:42">
      <c r="A382" s="28">
        <v>40986</v>
      </c>
      <c r="B382" s="28" t="s">
        <v>1313</v>
      </c>
      <c r="C382" s="28" t="s">
        <v>989</v>
      </c>
      <c r="D382" s="28" t="s">
        <v>565</v>
      </c>
      <c r="E382" s="28" t="s">
        <v>91</v>
      </c>
      <c r="F382" s="28">
        <v>1</v>
      </c>
      <c r="G382" s="28" t="s">
        <v>46</v>
      </c>
      <c r="H382" s="28">
        <v>119</v>
      </c>
      <c r="I382" s="28" t="s">
        <v>422</v>
      </c>
      <c r="J382" s="28">
        <v>11903</v>
      </c>
      <c r="K382" s="28" t="s">
        <v>1314</v>
      </c>
      <c r="L382" s="36"/>
      <c r="M382" s="28" t="e">
        <f>VLOOKUP(A:A,[1]查询当前所有门店保管帐库存!$A:$E,5,FALSE)</f>
        <v>#N/A</v>
      </c>
      <c r="N382" s="28">
        <v>125</v>
      </c>
      <c r="O382" s="28">
        <v>146</v>
      </c>
      <c r="P382" s="28">
        <v>146</v>
      </c>
      <c r="Q382" s="28"/>
      <c r="R382" s="30">
        <v>0.143835616438356</v>
      </c>
      <c r="S382" s="28" t="s">
        <v>49</v>
      </c>
      <c r="T382" s="28" t="s">
        <v>50</v>
      </c>
      <c r="U382" s="28" t="s">
        <v>111</v>
      </c>
      <c r="V382" s="28" t="s">
        <v>78</v>
      </c>
      <c r="W382" s="28" t="s">
        <v>53</v>
      </c>
      <c r="X382" s="28" t="s">
        <v>54</v>
      </c>
      <c r="Y382" s="28" t="s">
        <v>55</v>
      </c>
      <c r="Z382" s="28" t="s">
        <v>56</v>
      </c>
      <c r="AA382" s="28" t="s">
        <v>81</v>
      </c>
      <c r="AB382" s="28" t="s">
        <v>58</v>
      </c>
      <c r="AC382" s="28" t="s">
        <v>182</v>
      </c>
      <c r="AD382" s="28" t="s">
        <v>60</v>
      </c>
      <c r="AE382" s="28">
        <v>9978</v>
      </c>
      <c r="AF382" s="28" t="s">
        <v>190</v>
      </c>
      <c r="AG382" s="28"/>
      <c r="AH382" s="28"/>
      <c r="AI382" s="28"/>
      <c r="AJ382" s="28">
        <v>75</v>
      </c>
      <c r="AK382" s="28">
        <v>17</v>
      </c>
      <c r="AL382" s="28">
        <v>58</v>
      </c>
      <c r="AM382" s="28">
        <v>20</v>
      </c>
      <c r="AN382" s="28">
        <v>17</v>
      </c>
      <c r="AO382" s="28">
        <v>6</v>
      </c>
      <c r="AP382" s="28">
        <v>4005</v>
      </c>
    </row>
    <row r="383" spans="1:42">
      <c r="A383" s="28">
        <v>40987</v>
      </c>
      <c r="B383" s="28" t="s">
        <v>1315</v>
      </c>
      <c r="C383" s="28" t="s">
        <v>1316</v>
      </c>
      <c r="D383" s="28" t="s">
        <v>1317</v>
      </c>
      <c r="E383" s="28" t="s">
        <v>91</v>
      </c>
      <c r="F383" s="28">
        <v>1</v>
      </c>
      <c r="G383" s="28" t="s">
        <v>46</v>
      </c>
      <c r="H383" s="28">
        <v>110</v>
      </c>
      <c r="I383" s="28" t="s">
        <v>280</v>
      </c>
      <c r="J383" s="28">
        <v>11005</v>
      </c>
      <c r="K383" s="28" t="s">
        <v>1318</v>
      </c>
      <c r="L383" s="36"/>
      <c r="M383" s="28" t="e">
        <f>VLOOKUP(A:A,[1]查询当前所有门店保管帐库存!$A:$E,5,FALSE)</f>
        <v>#N/A</v>
      </c>
      <c r="N383" s="28">
        <v>29</v>
      </c>
      <c r="O383" s="28">
        <v>39</v>
      </c>
      <c r="P383" s="28">
        <v>39</v>
      </c>
      <c r="Q383" s="28"/>
      <c r="R383" s="30">
        <v>0.256410256410256</v>
      </c>
      <c r="S383" s="28" t="s">
        <v>49</v>
      </c>
      <c r="T383" s="28" t="s">
        <v>50</v>
      </c>
      <c r="U383" s="28" t="s">
        <v>111</v>
      </c>
      <c r="V383" s="28" t="s">
        <v>52</v>
      </c>
      <c r="W383" s="28" t="s">
        <v>53</v>
      </c>
      <c r="X383" s="28" t="s">
        <v>54</v>
      </c>
      <c r="Y383" s="28" t="s">
        <v>55</v>
      </c>
      <c r="Z383" s="28" t="s">
        <v>56</v>
      </c>
      <c r="AA383" s="28" t="s">
        <v>81</v>
      </c>
      <c r="AB383" s="28" t="s">
        <v>58</v>
      </c>
      <c r="AC383" s="28" t="s">
        <v>59</v>
      </c>
      <c r="AD383" s="28" t="s">
        <v>60</v>
      </c>
      <c r="AE383" s="28">
        <v>9978</v>
      </c>
      <c r="AF383" s="28" t="s">
        <v>190</v>
      </c>
      <c r="AG383" s="28"/>
      <c r="AH383" s="28"/>
      <c r="AI383" s="28"/>
      <c r="AJ383" s="28">
        <v>114</v>
      </c>
      <c r="AK383" s="28">
        <v>2</v>
      </c>
      <c r="AL383" s="28">
        <v>112</v>
      </c>
      <c r="AM383" s="28">
        <v>36</v>
      </c>
      <c r="AN383" s="28">
        <v>68</v>
      </c>
      <c r="AO383" s="28">
        <v>18</v>
      </c>
      <c r="AP383" s="28">
        <v>4005</v>
      </c>
    </row>
    <row r="384" spans="1:42">
      <c r="A384" s="28">
        <v>40995</v>
      </c>
      <c r="B384" s="28" t="s">
        <v>1319</v>
      </c>
      <c r="C384" s="28" t="s">
        <v>1320</v>
      </c>
      <c r="D384" s="28" t="s">
        <v>1321</v>
      </c>
      <c r="E384" s="28" t="s">
        <v>45</v>
      </c>
      <c r="F384" s="28">
        <v>3</v>
      </c>
      <c r="G384" s="28" t="s">
        <v>394</v>
      </c>
      <c r="H384" s="28">
        <v>306</v>
      </c>
      <c r="I384" s="28" t="s">
        <v>542</v>
      </c>
      <c r="J384" s="28">
        <v>30601</v>
      </c>
      <c r="K384" s="28" t="s">
        <v>592</v>
      </c>
      <c r="L384" s="36"/>
      <c r="M384" s="28" t="e">
        <f>VLOOKUP(A:A,[1]查询当前所有门店保管帐库存!$A:$E,5,FALSE)</f>
        <v>#N/A</v>
      </c>
      <c r="N384" s="28">
        <v>58.76</v>
      </c>
      <c r="O384" s="28">
        <v>99</v>
      </c>
      <c r="P384" s="28">
        <v>99</v>
      </c>
      <c r="Q384" s="28"/>
      <c r="R384" s="30">
        <v>0.406464646464646</v>
      </c>
      <c r="S384" s="28" t="s">
        <v>49</v>
      </c>
      <c r="T384" s="28" t="s">
        <v>54</v>
      </c>
      <c r="U384" s="28" t="s">
        <v>77</v>
      </c>
      <c r="V384" s="28" t="s">
        <v>87</v>
      </c>
      <c r="W384" s="28" t="s">
        <v>53</v>
      </c>
      <c r="X384" s="28" t="s">
        <v>54</v>
      </c>
      <c r="Y384" s="28" t="s">
        <v>55</v>
      </c>
      <c r="Z384" s="28" t="s">
        <v>56</v>
      </c>
      <c r="AA384" s="28" t="s">
        <v>81</v>
      </c>
      <c r="AB384" s="28" t="s">
        <v>113</v>
      </c>
      <c r="AC384" s="28" t="s">
        <v>59</v>
      </c>
      <c r="AD384" s="28" t="s">
        <v>60</v>
      </c>
      <c r="AE384" s="28">
        <v>14547</v>
      </c>
      <c r="AF384" s="28" t="s">
        <v>617</v>
      </c>
      <c r="AG384" s="28"/>
      <c r="AH384" s="28">
        <v>126</v>
      </c>
      <c r="AI384" s="28"/>
      <c r="AJ384" s="28">
        <v>9</v>
      </c>
      <c r="AK384" s="28"/>
      <c r="AL384" s="28">
        <v>9</v>
      </c>
      <c r="AM384" s="28">
        <v>5</v>
      </c>
      <c r="AN384" s="28">
        <v>7</v>
      </c>
      <c r="AO384" s="28">
        <v>5</v>
      </c>
      <c r="AP384" s="28">
        <v>6305</v>
      </c>
    </row>
    <row r="385" spans="1:42">
      <c r="A385" s="28">
        <v>41433</v>
      </c>
      <c r="B385" s="28" t="s">
        <v>1322</v>
      </c>
      <c r="C385" s="28" t="s">
        <v>1323</v>
      </c>
      <c r="D385" s="28" t="s">
        <v>64</v>
      </c>
      <c r="E385" s="28" t="s">
        <v>91</v>
      </c>
      <c r="F385" s="28">
        <v>1</v>
      </c>
      <c r="G385" s="28" t="s">
        <v>46</v>
      </c>
      <c r="H385" s="28">
        <v>107</v>
      </c>
      <c r="I385" s="28" t="s">
        <v>47</v>
      </c>
      <c r="J385" s="28">
        <v>10703</v>
      </c>
      <c r="K385" s="28" t="s">
        <v>812</v>
      </c>
      <c r="L385" s="36"/>
      <c r="M385" s="28" t="e">
        <f>VLOOKUP(A:A,[1]查询当前所有门店保管帐库存!$A:$E,5,FALSE)</f>
        <v>#N/A</v>
      </c>
      <c r="N385" s="28">
        <v>8.04</v>
      </c>
      <c r="O385" s="28">
        <v>19.8</v>
      </c>
      <c r="P385" s="28">
        <v>19.8</v>
      </c>
      <c r="Q385" s="28"/>
      <c r="R385" s="30">
        <v>0.593939393939394</v>
      </c>
      <c r="S385" s="28" t="s">
        <v>49</v>
      </c>
      <c r="T385" s="28" t="s">
        <v>50</v>
      </c>
      <c r="U385" s="28" t="s">
        <v>77</v>
      </c>
      <c r="V385" s="28" t="s">
        <v>87</v>
      </c>
      <c r="W385" s="28" t="s">
        <v>79</v>
      </c>
      <c r="X385" s="28" t="s">
        <v>54</v>
      </c>
      <c r="Y385" s="28" t="s">
        <v>55</v>
      </c>
      <c r="Z385" s="28" t="s">
        <v>68</v>
      </c>
      <c r="AA385" s="28" t="s">
        <v>69</v>
      </c>
      <c r="AB385" s="28" t="s">
        <v>58</v>
      </c>
      <c r="AC385" s="28" t="s">
        <v>59</v>
      </c>
      <c r="AD385" s="28" t="s">
        <v>60</v>
      </c>
      <c r="AE385" s="28">
        <v>5</v>
      </c>
      <c r="AF385" s="28" t="s">
        <v>70</v>
      </c>
      <c r="AG385" s="28"/>
      <c r="AH385" s="28"/>
      <c r="AI385" s="28"/>
      <c r="AJ385" s="28">
        <v>133</v>
      </c>
      <c r="AK385" s="28"/>
      <c r="AL385" s="28">
        <v>133</v>
      </c>
      <c r="AM385" s="28">
        <v>39</v>
      </c>
      <c r="AN385" s="28">
        <v>45</v>
      </c>
      <c r="AO385" s="28">
        <v>11</v>
      </c>
      <c r="AP385" s="28">
        <v>4005</v>
      </c>
    </row>
    <row r="386" spans="1:42">
      <c r="A386" s="28">
        <v>41483</v>
      </c>
      <c r="B386" s="28" t="s">
        <v>1324</v>
      </c>
      <c r="C386" s="28" t="s">
        <v>1325</v>
      </c>
      <c r="D386" s="28" t="s">
        <v>186</v>
      </c>
      <c r="E386" s="28" t="s">
        <v>160</v>
      </c>
      <c r="F386" s="28">
        <v>1</v>
      </c>
      <c r="G386" s="28" t="s">
        <v>46</v>
      </c>
      <c r="H386" s="28">
        <v>109</v>
      </c>
      <c r="I386" s="28" t="s">
        <v>187</v>
      </c>
      <c r="J386" s="28">
        <v>10901</v>
      </c>
      <c r="K386" s="28" t="s">
        <v>188</v>
      </c>
      <c r="L386" s="36"/>
      <c r="M386" s="28" t="e">
        <f>VLOOKUP(A:A,[1]查询当前所有门店保管帐库存!$A:$E,5,FALSE)</f>
        <v>#N/A</v>
      </c>
      <c r="N386" s="28">
        <v>88</v>
      </c>
      <c r="O386" s="28">
        <v>100</v>
      </c>
      <c r="P386" s="28">
        <v>100</v>
      </c>
      <c r="Q386" s="28"/>
      <c r="R386" s="30">
        <v>0.12</v>
      </c>
      <c r="S386" s="28" t="s">
        <v>189</v>
      </c>
      <c r="T386" s="28" t="s">
        <v>50</v>
      </c>
      <c r="U386" s="28" t="s">
        <v>77</v>
      </c>
      <c r="V386" s="28" t="s">
        <v>78</v>
      </c>
      <c r="W386" s="28" t="s">
        <v>53</v>
      </c>
      <c r="X386" s="28" t="s">
        <v>54</v>
      </c>
      <c r="Y386" s="28" t="s">
        <v>55</v>
      </c>
      <c r="Z386" s="28" t="s">
        <v>56</v>
      </c>
      <c r="AA386" s="28" t="s">
        <v>81</v>
      </c>
      <c r="AB386" s="28" t="s">
        <v>58</v>
      </c>
      <c r="AC386" s="28" t="s">
        <v>59</v>
      </c>
      <c r="AD386" s="28" t="s">
        <v>60</v>
      </c>
      <c r="AE386" s="28">
        <v>9978</v>
      </c>
      <c r="AF386" s="28" t="s">
        <v>190</v>
      </c>
      <c r="AG386" s="28"/>
      <c r="AH386" s="28">
        <v>126</v>
      </c>
      <c r="AI386" s="28"/>
      <c r="AJ386" s="28">
        <v>46</v>
      </c>
      <c r="AK386" s="28">
        <v>16</v>
      </c>
      <c r="AL386" s="28">
        <v>30</v>
      </c>
      <c r="AM386" s="28">
        <v>10</v>
      </c>
      <c r="AN386" s="28">
        <v>38</v>
      </c>
      <c r="AO386" s="28">
        <v>6</v>
      </c>
      <c r="AP386" s="28">
        <v>4005</v>
      </c>
    </row>
    <row r="387" spans="1:42">
      <c r="A387" s="28">
        <v>42876</v>
      </c>
      <c r="B387" s="28" t="s">
        <v>1326</v>
      </c>
      <c r="C387" s="28" t="s">
        <v>1327</v>
      </c>
      <c r="D387" s="28" t="s">
        <v>1328</v>
      </c>
      <c r="E387" s="28" t="s">
        <v>91</v>
      </c>
      <c r="F387" s="28">
        <v>1</v>
      </c>
      <c r="G387" s="28" t="s">
        <v>46</v>
      </c>
      <c r="H387" s="28">
        <v>104</v>
      </c>
      <c r="I387" s="28" t="s">
        <v>265</v>
      </c>
      <c r="J387" s="28">
        <v>10401</v>
      </c>
      <c r="K387" s="28" t="s">
        <v>361</v>
      </c>
      <c r="L387" s="36"/>
      <c r="M387" s="28" t="e">
        <f>VLOOKUP(A:A,[1]查询当前所有门店保管帐库存!$A:$E,5,FALSE)</f>
        <v>#N/A</v>
      </c>
      <c r="N387" s="28">
        <v>35.22</v>
      </c>
      <c r="O387" s="28">
        <v>45</v>
      </c>
      <c r="P387" s="28">
        <v>45</v>
      </c>
      <c r="Q387" s="28"/>
      <c r="R387" s="30">
        <v>0.217333333333333</v>
      </c>
      <c r="S387" s="28" t="s">
        <v>49</v>
      </c>
      <c r="T387" s="28" t="s">
        <v>50</v>
      </c>
      <c r="U387" s="28" t="s">
        <v>111</v>
      </c>
      <c r="V387" s="28" t="s">
        <v>52</v>
      </c>
      <c r="W387" s="28" t="s">
        <v>53</v>
      </c>
      <c r="X387" s="28" t="s">
        <v>54</v>
      </c>
      <c r="Y387" s="28" t="s">
        <v>55</v>
      </c>
      <c r="Z387" s="28" t="s">
        <v>180</v>
      </c>
      <c r="AA387" s="28" t="s">
        <v>141</v>
      </c>
      <c r="AB387" s="28" t="s">
        <v>58</v>
      </c>
      <c r="AC387" s="28" t="s">
        <v>59</v>
      </c>
      <c r="AD387" s="28" t="s">
        <v>60</v>
      </c>
      <c r="AE387" s="28">
        <v>3183</v>
      </c>
      <c r="AF387" s="28" t="s">
        <v>142</v>
      </c>
      <c r="AG387" s="28"/>
      <c r="AH387" s="28">
        <v>47</v>
      </c>
      <c r="AI387" s="28"/>
      <c r="AJ387" s="28">
        <v>183</v>
      </c>
      <c r="AK387" s="28">
        <v>62</v>
      </c>
      <c r="AL387" s="28">
        <v>121</v>
      </c>
      <c r="AM387" s="28">
        <v>37</v>
      </c>
      <c r="AN387" s="28">
        <v>146</v>
      </c>
      <c r="AO387" s="28">
        <v>26</v>
      </c>
      <c r="AP387" s="28">
        <v>4005</v>
      </c>
    </row>
    <row r="388" spans="1:42">
      <c r="A388" s="28">
        <v>44884</v>
      </c>
      <c r="B388" s="28" t="s">
        <v>1329</v>
      </c>
      <c r="C388" s="28" t="s">
        <v>1330</v>
      </c>
      <c r="D388" s="28" t="s">
        <v>1331</v>
      </c>
      <c r="E388" s="28" t="s">
        <v>91</v>
      </c>
      <c r="F388" s="28">
        <v>1</v>
      </c>
      <c r="G388" s="28" t="s">
        <v>46</v>
      </c>
      <c r="H388" s="28">
        <v>101</v>
      </c>
      <c r="I388" s="28" t="s">
        <v>125</v>
      </c>
      <c r="J388" s="28">
        <v>10102</v>
      </c>
      <c r="K388" s="28" t="s">
        <v>431</v>
      </c>
      <c r="L388" s="36"/>
      <c r="M388" s="28" t="e">
        <f>VLOOKUP(A:A,[1]查询当前所有门店保管帐库存!$A:$E,5,FALSE)</f>
        <v>#N/A</v>
      </c>
      <c r="N388" s="28">
        <v>7.8</v>
      </c>
      <c r="O388" s="28">
        <v>30.8</v>
      </c>
      <c r="P388" s="28">
        <v>30.8</v>
      </c>
      <c r="Q388" s="28"/>
      <c r="R388" s="30">
        <v>0.746753246753247</v>
      </c>
      <c r="S388" s="28" t="s">
        <v>49</v>
      </c>
      <c r="T388" s="28" t="s">
        <v>50</v>
      </c>
      <c r="U388" s="28" t="s">
        <v>111</v>
      </c>
      <c r="V388" s="28" t="s">
        <v>87</v>
      </c>
      <c r="W388" s="28" t="s">
        <v>53</v>
      </c>
      <c r="X388" s="28" t="s">
        <v>54</v>
      </c>
      <c r="Y388" s="28" t="s">
        <v>55</v>
      </c>
      <c r="Z388" s="28" t="s">
        <v>56</v>
      </c>
      <c r="AA388" s="28" t="s">
        <v>81</v>
      </c>
      <c r="AB388" s="28" t="s">
        <v>82</v>
      </c>
      <c r="AC388" s="28" t="s">
        <v>59</v>
      </c>
      <c r="AD388" s="28" t="s">
        <v>60</v>
      </c>
      <c r="AE388" s="28">
        <v>5629</v>
      </c>
      <c r="AF388" s="28" t="s">
        <v>149</v>
      </c>
      <c r="AG388" s="28"/>
      <c r="AH388" s="28"/>
      <c r="AI388" s="28"/>
      <c r="AJ388" s="28">
        <v>90</v>
      </c>
      <c r="AK388" s="28">
        <v>22</v>
      </c>
      <c r="AL388" s="28">
        <v>68</v>
      </c>
      <c r="AM388" s="28">
        <v>25</v>
      </c>
      <c r="AN388" s="28">
        <v>7</v>
      </c>
      <c r="AO388" s="28">
        <v>4</v>
      </c>
      <c r="AP388" s="28">
        <v>4008</v>
      </c>
    </row>
    <row r="389" spans="1:42">
      <c r="A389" s="28">
        <v>54034</v>
      </c>
      <c r="B389" s="28" t="s">
        <v>1332</v>
      </c>
      <c r="C389" s="28" t="s">
        <v>1333</v>
      </c>
      <c r="D389" s="28" t="s">
        <v>1334</v>
      </c>
      <c r="E389" s="28" t="s">
        <v>91</v>
      </c>
      <c r="F389" s="28">
        <v>1</v>
      </c>
      <c r="G389" s="28" t="s">
        <v>46</v>
      </c>
      <c r="H389" s="28">
        <v>101</v>
      </c>
      <c r="I389" s="28" t="s">
        <v>125</v>
      </c>
      <c r="J389" s="28">
        <v>10101</v>
      </c>
      <c r="K389" s="28" t="s">
        <v>1248</v>
      </c>
      <c r="L389" s="36"/>
      <c r="M389" s="28" t="e">
        <f>VLOOKUP(A:A,[1]查询当前所有门店保管帐库存!$A:$E,5,FALSE)</f>
        <v>#N/A</v>
      </c>
      <c r="N389" s="28">
        <v>5.9</v>
      </c>
      <c r="O389" s="28">
        <v>27.2</v>
      </c>
      <c r="P389" s="28">
        <v>27.2</v>
      </c>
      <c r="Q389" s="28"/>
      <c r="R389" s="30">
        <v>0.783088235294118</v>
      </c>
      <c r="S389" s="28" t="s">
        <v>49</v>
      </c>
      <c r="T389" s="28" t="s">
        <v>50</v>
      </c>
      <c r="U389" s="28" t="s">
        <v>111</v>
      </c>
      <c r="V389" s="28" t="s">
        <v>87</v>
      </c>
      <c r="W389" s="28" t="s">
        <v>53</v>
      </c>
      <c r="X389" s="28" t="s">
        <v>54</v>
      </c>
      <c r="Y389" s="28" t="s">
        <v>55</v>
      </c>
      <c r="Z389" s="28" t="s">
        <v>56</v>
      </c>
      <c r="AA389" s="28" t="s">
        <v>120</v>
      </c>
      <c r="AB389" s="28" t="s">
        <v>82</v>
      </c>
      <c r="AC389" s="28" t="s">
        <v>59</v>
      </c>
      <c r="AD389" s="28" t="s">
        <v>60</v>
      </c>
      <c r="AE389" s="28">
        <v>1580</v>
      </c>
      <c r="AF389" s="28" t="s">
        <v>83</v>
      </c>
      <c r="AG389" s="28"/>
      <c r="AH389" s="28"/>
      <c r="AI389" s="28"/>
      <c r="AJ389" s="28">
        <v>18</v>
      </c>
      <c r="AK389" s="28"/>
      <c r="AL389" s="28">
        <v>18</v>
      </c>
      <c r="AM389" s="28">
        <v>8</v>
      </c>
      <c r="AN389" s="28">
        <v>4</v>
      </c>
      <c r="AO389" s="28">
        <v>2</v>
      </c>
      <c r="AP389" s="28">
        <v>4008</v>
      </c>
    </row>
    <row r="390" spans="1:42">
      <c r="A390" s="28">
        <v>75342</v>
      </c>
      <c r="B390" s="28" t="s">
        <v>1335</v>
      </c>
      <c r="C390" s="28" t="s">
        <v>943</v>
      </c>
      <c r="D390" s="28" t="s">
        <v>1336</v>
      </c>
      <c r="E390" s="28" t="s">
        <v>91</v>
      </c>
      <c r="F390" s="28">
        <v>1</v>
      </c>
      <c r="G390" s="28" t="s">
        <v>46</v>
      </c>
      <c r="H390" s="28">
        <v>102</v>
      </c>
      <c r="I390" s="28" t="s">
        <v>366</v>
      </c>
      <c r="J390" s="28">
        <v>10202</v>
      </c>
      <c r="K390" s="28" t="s">
        <v>715</v>
      </c>
      <c r="L390" s="36"/>
      <c r="M390" s="28" t="e">
        <f>VLOOKUP(A:A,[1]查询当前所有门店保管帐库存!$A:$E,5,FALSE)</f>
        <v>#N/A</v>
      </c>
      <c r="N390" s="28">
        <v>14.6</v>
      </c>
      <c r="O390" s="28">
        <v>22.5</v>
      </c>
      <c r="P390" s="28">
        <v>22.5</v>
      </c>
      <c r="Q390" s="28"/>
      <c r="R390" s="30">
        <v>0.351111111111111</v>
      </c>
      <c r="S390" s="28" t="s">
        <v>49</v>
      </c>
      <c r="T390" s="28" t="s">
        <v>50</v>
      </c>
      <c r="U390" s="28" t="s">
        <v>111</v>
      </c>
      <c r="V390" s="28" t="s">
        <v>52</v>
      </c>
      <c r="W390" s="28" t="s">
        <v>53</v>
      </c>
      <c r="X390" s="28" t="s">
        <v>54</v>
      </c>
      <c r="Y390" s="28" t="s">
        <v>55</v>
      </c>
      <c r="Z390" s="28" t="s">
        <v>56</v>
      </c>
      <c r="AA390" s="28" t="s">
        <v>621</v>
      </c>
      <c r="AB390" s="28" t="s">
        <v>82</v>
      </c>
      <c r="AC390" s="28" t="s">
        <v>59</v>
      </c>
      <c r="AD390" s="28" t="s">
        <v>60</v>
      </c>
      <c r="AE390" s="28">
        <v>70958</v>
      </c>
      <c r="AF390" s="28" t="s">
        <v>945</v>
      </c>
      <c r="AG390" s="28"/>
      <c r="AH390" s="28">
        <v>3</v>
      </c>
      <c r="AI390" s="28"/>
      <c r="AJ390" s="28">
        <v>0</v>
      </c>
      <c r="AK390" s="28"/>
      <c r="AL390" s="28"/>
      <c r="AM390" s="28"/>
      <c r="AN390" s="28"/>
      <c r="AO390" s="28"/>
      <c r="AP390" s="28">
        <v>4008</v>
      </c>
    </row>
    <row r="391" hidden="1" spans="1:42">
      <c r="A391" s="28">
        <v>117610</v>
      </c>
      <c r="B391" s="28" t="s">
        <v>514</v>
      </c>
      <c r="C391" s="28" t="s">
        <v>1337</v>
      </c>
      <c r="D391" s="28" t="s">
        <v>1338</v>
      </c>
      <c r="E391" s="28" t="s">
        <v>91</v>
      </c>
      <c r="F391" s="28">
        <v>1</v>
      </c>
      <c r="G391" s="28" t="s">
        <v>46</v>
      </c>
      <c r="H391" s="28">
        <v>108</v>
      </c>
      <c r="I391" s="28" t="s">
        <v>417</v>
      </c>
      <c r="J391" s="28">
        <v>10804</v>
      </c>
      <c r="K391" s="28" t="s">
        <v>516</v>
      </c>
      <c r="L391" s="36">
        <v>2</v>
      </c>
      <c r="M391" s="28" t="e">
        <f>VLOOKUP(A:A,[1]查询当前所有门店保管帐库存!$A:$E,5,FALSE)</f>
        <v>#N/A</v>
      </c>
      <c r="N391" s="28">
        <v>16</v>
      </c>
      <c r="O391" s="28">
        <v>39.5</v>
      </c>
      <c r="P391" s="28">
        <v>39.5</v>
      </c>
      <c r="Q391" s="28"/>
      <c r="R391" s="30">
        <v>0.594936708860759</v>
      </c>
      <c r="S391" s="28" t="s">
        <v>49</v>
      </c>
      <c r="T391" s="28" t="s">
        <v>50</v>
      </c>
      <c r="U391" s="28" t="s">
        <v>111</v>
      </c>
      <c r="V391" s="28" t="s">
        <v>87</v>
      </c>
      <c r="W391" s="28" t="s">
        <v>53</v>
      </c>
      <c r="X391" s="28" t="s">
        <v>54</v>
      </c>
      <c r="Y391" s="28" t="s">
        <v>55</v>
      </c>
      <c r="Z391" s="28" t="s">
        <v>56</v>
      </c>
      <c r="AA391" s="28" t="s">
        <v>54</v>
      </c>
      <c r="AB391" s="28" t="s">
        <v>82</v>
      </c>
      <c r="AC391" s="28" t="s">
        <v>59</v>
      </c>
      <c r="AD391" s="28" t="s">
        <v>60</v>
      </c>
      <c r="AE391" s="28">
        <v>5710</v>
      </c>
      <c r="AF391" s="28" t="s">
        <v>1339</v>
      </c>
      <c r="AG391" s="28"/>
      <c r="AH391" s="28">
        <v>126</v>
      </c>
      <c r="AI391" s="28"/>
      <c r="AJ391" s="28">
        <v>28</v>
      </c>
      <c r="AK391" s="28"/>
      <c r="AL391" s="28">
        <v>28</v>
      </c>
      <c r="AM391" s="28">
        <v>13</v>
      </c>
      <c r="AN391" s="28">
        <v>16</v>
      </c>
      <c r="AO391" s="28">
        <v>10</v>
      </c>
      <c r="AP391" s="28">
        <v>4008</v>
      </c>
    </row>
    <row r="392" spans="1:42">
      <c r="A392" s="28">
        <v>43391</v>
      </c>
      <c r="B392" s="28" t="s">
        <v>1340</v>
      </c>
      <c r="C392" s="28" t="s">
        <v>1341</v>
      </c>
      <c r="D392" s="28" t="s">
        <v>197</v>
      </c>
      <c r="E392" s="28" t="s">
        <v>160</v>
      </c>
      <c r="F392" s="28">
        <v>7</v>
      </c>
      <c r="G392" s="28" t="s">
        <v>198</v>
      </c>
      <c r="H392" s="28">
        <v>705</v>
      </c>
      <c r="I392" s="28" t="s">
        <v>199</v>
      </c>
      <c r="J392" s="28">
        <v>70501</v>
      </c>
      <c r="K392" s="28" t="s">
        <v>200</v>
      </c>
      <c r="L392" s="36"/>
      <c r="M392" s="28" t="e">
        <f>VLOOKUP(A:A,[1]查询当前所有门店保管帐库存!$A:$E,5,FALSE)</f>
        <v>#N/A</v>
      </c>
      <c r="N392" s="28">
        <v>189.52</v>
      </c>
      <c r="O392" s="28">
        <v>235</v>
      </c>
      <c r="P392" s="28">
        <v>235</v>
      </c>
      <c r="Q392" s="28"/>
      <c r="R392" s="30">
        <v>0.193531914893617</v>
      </c>
      <c r="S392" s="28" t="s">
        <v>76</v>
      </c>
      <c r="T392" s="28" t="s">
        <v>54</v>
      </c>
      <c r="U392" s="28" t="s">
        <v>51</v>
      </c>
      <c r="V392" s="28" t="s">
        <v>78</v>
      </c>
      <c r="W392" s="28" t="s">
        <v>53</v>
      </c>
      <c r="X392" s="28" t="s">
        <v>54</v>
      </c>
      <c r="Y392" s="28" t="s">
        <v>55</v>
      </c>
      <c r="Z392" s="28" t="s">
        <v>127</v>
      </c>
      <c r="AA392" s="28" t="s">
        <v>54</v>
      </c>
      <c r="AB392" s="28" t="s">
        <v>113</v>
      </c>
      <c r="AC392" s="28" t="s">
        <v>59</v>
      </c>
      <c r="AD392" s="28" t="s">
        <v>60</v>
      </c>
      <c r="AE392" s="28">
        <v>99</v>
      </c>
      <c r="AF392" s="28" t="s">
        <v>201</v>
      </c>
      <c r="AG392" s="28"/>
      <c r="AH392" s="28"/>
      <c r="AI392" s="28"/>
      <c r="AJ392" s="28">
        <v>0</v>
      </c>
      <c r="AK392" s="28"/>
      <c r="AL392" s="28"/>
      <c r="AM392" s="28"/>
      <c r="AN392" s="28"/>
      <c r="AO392" s="28"/>
      <c r="AP392" s="28">
        <v>6305</v>
      </c>
    </row>
    <row r="393" spans="1:42">
      <c r="A393" s="28">
        <v>43412</v>
      </c>
      <c r="B393" s="28" t="s">
        <v>1342</v>
      </c>
      <c r="C393" s="28" t="s">
        <v>1343</v>
      </c>
      <c r="D393" s="28" t="s">
        <v>1344</v>
      </c>
      <c r="E393" s="28" t="s">
        <v>91</v>
      </c>
      <c r="F393" s="28">
        <v>1</v>
      </c>
      <c r="G393" s="28" t="s">
        <v>46</v>
      </c>
      <c r="H393" s="28">
        <v>109</v>
      </c>
      <c r="I393" s="28" t="s">
        <v>187</v>
      </c>
      <c r="J393" s="28">
        <v>10902</v>
      </c>
      <c r="K393" s="28" t="s">
        <v>555</v>
      </c>
      <c r="L393" s="36"/>
      <c r="M393" s="28" t="e">
        <f>VLOOKUP(A:A,[1]查询当前所有门店保管帐库存!$A:$E,5,FALSE)</f>
        <v>#N/A</v>
      </c>
      <c r="N393" s="28">
        <v>17.6</v>
      </c>
      <c r="O393" s="28">
        <v>23.5</v>
      </c>
      <c r="P393" s="28">
        <v>23.5</v>
      </c>
      <c r="Q393" s="28"/>
      <c r="R393" s="30">
        <v>0.251063829787234</v>
      </c>
      <c r="S393" s="28" t="s">
        <v>49</v>
      </c>
      <c r="T393" s="28" t="s">
        <v>50</v>
      </c>
      <c r="U393" s="28" t="s">
        <v>77</v>
      </c>
      <c r="V393" s="28" t="s">
        <v>52</v>
      </c>
      <c r="W393" s="28" t="s">
        <v>79</v>
      </c>
      <c r="X393" s="28" t="s">
        <v>54</v>
      </c>
      <c r="Y393" s="28" t="s">
        <v>55</v>
      </c>
      <c r="Z393" s="28" t="s">
        <v>56</v>
      </c>
      <c r="AA393" s="28" t="s">
        <v>81</v>
      </c>
      <c r="AB393" s="28" t="s">
        <v>82</v>
      </c>
      <c r="AC393" s="28" t="s">
        <v>59</v>
      </c>
      <c r="AD393" s="28" t="s">
        <v>60</v>
      </c>
      <c r="AE393" s="28">
        <v>5629</v>
      </c>
      <c r="AF393" s="28" t="s">
        <v>149</v>
      </c>
      <c r="AG393" s="28"/>
      <c r="AH393" s="28"/>
      <c r="AI393" s="28"/>
      <c r="AJ393" s="28">
        <v>158</v>
      </c>
      <c r="AK393" s="28">
        <v>24</v>
      </c>
      <c r="AL393" s="28">
        <v>134</v>
      </c>
      <c r="AM393" s="28">
        <v>33</v>
      </c>
      <c r="AN393" s="28">
        <v>174</v>
      </c>
      <c r="AO393" s="28">
        <v>28</v>
      </c>
      <c r="AP393" s="28">
        <v>4008</v>
      </c>
    </row>
    <row r="394" spans="1:42">
      <c r="A394" s="28">
        <v>43464</v>
      </c>
      <c r="B394" s="28" t="s">
        <v>1345</v>
      </c>
      <c r="C394" s="28" t="s">
        <v>1346</v>
      </c>
      <c r="D394" s="28" t="s">
        <v>1347</v>
      </c>
      <c r="E394" s="28" t="s">
        <v>91</v>
      </c>
      <c r="F394" s="28">
        <v>1</v>
      </c>
      <c r="G394" s="28" t="s">
        <v>46</v>
      </c>
      <c r="H394" s="28">
        <v>114</v>
      </c>
      <c r="I394" s="28" t="s">
        <v>118</v>
      </c>
      <c r="J394" s="28">
        <v>11402</v>
      </c>
      <c r="K394" s="28" t="s">
        <v>179</v>
      </c>
      <c r="L394" s="36"/>
      <c r="M394" s="28" t="e">
        <f>VLOOKUP(A:A,[1]查询当前所有门店保管帐库存!$A:$E,5,FALSE)</f>
        <v>#N/A</v>
      </c>
      <c r="N394" s="28">
        <v>72.1</v>
      </c>
      <c r="O394" s="28">
        <v>84.1</v>
      </c>
      <c r="P394" s="28">
        <v>84.1</v>
      </c>
      <c r="Q394" s="28"/>
      <c r="R394" s="30">
        <v>0.14268727705113</v>
      </c>
      <c r="S394" s="28" t="s">
        <v>49</v>
      </c>
      <c r="T394" s="28" t="s">
        <v>50</v>
      </c>
      <c r="U394" s="28" t="s">
        <v>111</v>
      </c>
      <c r="V394" s="28" t="s">
        <v>78</v>
      </c>
      <c r="W394" s="28" t="s">
        <v>79</v>
      </c>
      <c r="X394" s="28" t="s">
        <v>54</v>
      </c>
      <c r="Y394" s="28" t="s">
        <v>55</v>
      </c>
      <c r="Z394" s="28" t="s">
        <v>56</v>
      </c>
      <c r="AA394" s="28" t="s">
        <v>141</v>
      </c>
      <c r="AB394" s="28" t="s">
        <v>58</v>
      </c>
      <c r="AC394" s="28" t="s">
        <v>59</v>
      </c>
      <c r="AD394" s="28" t="s">
        <v>60</v>
      </c>
      <c r="AE394" s="28">
        <v>3183</v>
      </c>
      <c r="AF394" s="28" t="s">
        <v>142</v>
      </c>
      <c r="AG394" s="28"/>
      <c r="AH394" s="28"/>
      <c r="AI394" s="28"/>
      <c r="AJ394" s="28">
        <v>236</v>
      </c>
      <c r="AK394" s="28">
        <v>31</v>
      </c>
      <c r="AL394" s="28">
        <v>205</v>
      </c>
      <c r="AM394" s="28">
        <v>43</v>
      </c>
      <c r="AN394" s="28">
        <v>240</v>
      </c>
      <c r="AO394" s="28">
        <v>33</v>
      </c>
      <c r="AP394" s="28">
        <v>4005</v>
      </c>
    </row>
    <row r="395" spans="1:42">
      <c r="A395" s="28">
        <v>42173</v>
      </c>
      <c r="B395" s="28" t="s">
        <v>1348</v>
      </c>
      <c r="C395" s="28" t="s">
        <v>1349</v>
      </c>
      <c r="D395" s="28" t="s">
        <v>107</v>
      </c>
      <c r="E395" s="28" t="s">
        <v>160</v>
      </c>
      <c r="F395" s="28">
        <v>4</v>
      </c>
      <c r="G395" s="28" t="s">
        <v>108</v>
      </c>
      <c r="H395" s="28">
        <v>403</v>
      </c>
      <c r="I395" s="28" t="s">
        <v>109</v>
      </c>
      <c r="J395" s="28">
        <v>40304</v>
      </c>
      <c r="K395" s="28" t="s">
        <v>1292</v>
      </c>
      <c r="L395" s="36"/>
      <c r="M395" s="28">
        <f>VLOOKUP(A:A,[1]查询当前所有门店保管帐库存!$A:$E,5,FALSE)</f>
        <v>1</v>
      </c>
      <c r="N395" s="28">
        <v>31.22</v>
      </c>
      <c r="O395" s="28">
        <v>56</v>
      </c>
      <c r="P395" s="28">
        <v>56</v>
      </c>
      <c r="Q395" s="28"/>
      <c r="R395" s="30">
        <v>0.4425</v>
      </c>
      <c r="S395" s="28" t="s">
        <v>76</v>
      </c>
      <c r="T395" s="28" t="s">
        <v>54</v>
      </c>
      <c r="U395" s="28" t="s">
        <v>51</v>
      </c>
      <c r="V395" s="28" t="s">
        <v>87</v>
      </c>
      <c r="W395" s="28" t="s">
        <v>53</v>
      </c>
      <c r="X395" s="28" t="s">
        <v>54</v>
      </c>
      <c r="Y395" s="28" t="s">
        <v>55</v>
      </c>
      <c r="Z395" s="28" t="s">
        <v>56</v>
      </c>
      <c r="AA395" s="28" t="s">
        <v>112</v>
      </c>
      <c r="AB395" s="28" t="s">
        <v>113</v>
      </c>
      <c r="AC395" s="28" t="s">
        <v>59</v>
      </c>
      <c r="AD395" s="28" t="s">
        <v>60</v>
      </c>
      <c r="AE395" s="28">
        <v>76993</v>
      </c>
      <c r="AF395" s="28" t="s">
        <v>114</v>
      </c>
      <c r="AG395" s="28"/>
      <c r="AH395" s="28"/>
      <c r="AI395" s="28"/>
      <c r="AJ395" s="28">
        <v>146</v>
      </c>
      <c r="AK395" s="28">
        <v>48</v>
      </c>
      <c r="AL395" s="28">
        <v>98</v>
      </c>
      <c r="AM395" s="28">
        <v>45</v>
      </c>
      <c r="AN395" s="28">
        <v>73</v>
      </c>
      <c r="AO395" s="28">
        <v>35</v>
      </c>
      <c r="AP395" s="28">
        <v>6305</v>
      </c>
    </row>
    <row r="396" spans="1:42">
      <c r="A396" s="28">
        <v>42642</v>
      </c>
      <c r="B396" s="28" t="s">
        <v>1350</v>
      </c>
      <c r="C396" s="28" t="s">
        <v>1351</v>
      </c>
      <c r="D396" s="28" t="s">
        <v>672</v>
      </c>
      <c r="E396" s="28" t="s">
        <v>91</v>
      </c>
      <c r="F396" s="28">
        <v>1</v>
      </c>
      <c r="G396" s="28" t="s">
        <v>46</v>
      </c>
      <c r="H396" s="28">
        <v>114</v>
      </c>
      <c r="I396" s="28" t="s">
        <v>118</v>
      </c>
      <c r="J396" s="28">
        <v>11402</v>
      </c>
      <c r="K396" s="28" t="s">
        <v>179</v>
      </c>
      <c r="L396" s="36"/>
      <c r="M396" s="28" t="e">
        <f>VLOOKUP(A:A,[1]查询当前所有门店保管帐库存!$A:$E,5,FALSE)</f>
        <v>#N/A</v>
      </c>
      <c r="N396" s="28">
        <v>5.61</v>
      </c>
      <c r="O396" s="28">
        <v>16</v>
      </c>
      <c r="P396" s="28">
        <v>16</v>
      </c>
      <c r="Q396" s="28"/>
      <c r="R396" s="30">
        <v>0.649375</v>
      </c>
      <c r="S396" s="28" t="s">
        <v>49</v>
      </c>
      <c r="T396" s="28" t="s">
        <v>50</v>
      </c>
      <c r="U396" s="28" t="s">
        <v>77</v>
      </c>
      <c r="V396" s="28" t="s">
        <v>87</v>
      </c>
      <c r="W396" s="28" t="s">
        <v>53</v>
      </c>
      <c r="X396" s="28" t="s">
        <v>54</v>
      </c>
      <c r="Y396" s="28" t="s">
        <v>55</v>
      </c>
      <c r="Z396" s="28" t="s">
        <v>56</v>
      </c>
      <c r="AA396" s="28" t="s">
        <v>81</v>
      </c>
      <c r="AB396" s="28" t="s">
        <v>113</v>
      </c>
      <c r="AC396" s="28" t="s">
        <v>59</v>
      </c>
      <c r="AD396" s="28" t="s">
        <v>60</v>
      </c>
      <c r="AE396" s="28">
        <v>14547</v>
      </c>
      <c r="AF396" s="28" t="s">
        <v>617</v>
      </c>
      <c r="AG396" s="28"/>
      <c r="AH396" s="28">
        <v>77</v>
      </c>
      <c r="AI396" s="28"/>
      <c r="AJ396" s="28">
        <v>3</v>
      </c>
      <c r="AK396" s="28"/>
      <c r="AL396" s="28">
        <v>3</v>
      </c>
      <c r="AM396" s="28">
        <v>2</v>
      </c>
      <c r="AN396" s="28">
        <v>4</v>
      </c>
      <c r="AO396" s="28">
        <v>3</v>
      </c>
      <c r="AP396" s="28">
        <v>6305</v>
      </c>
    </row>
    <row r="397" spans="1:42">
      <c r="A397" s="28">
        <v>83255</v>
      </c>
      <c r="B397" s="28" t="s">
        <v>230</v>
      </c>
      <c r="C397" s="28" t="s">
        <v>1352</v>
      </c>
      <c r="D397" s="28" t="s">
        <v>1353</v>
      </c>
      <c r="E397" s="28" t="s">
        <v>91</v>
      </c>
      <c r="F397" s="28">
        <v>4</v>
      </c>
      <c r="G397" s="28" t="s">
        <v>108</v>
      </c>
      <c r="H397" s="28">
        <v>401</v>
      </c>
      <c r="I397" s="28" t="s">
        <v>226</v>
      </c>
      <c r="J397" s="28">
        <v>40110</v>
      </c>
      <c r="K397" s="28" t="s">
        <v>233</v>
      </c>
      <c r="L397" s="36"/>
      <c r="M397" s="28" t="e">
        <f>VLOOKUP(A:A,[1]查询当前所有门店保管帐库存!$A:$E,5,FALSE)</f>
        <v>#N/A</v>
      </c>
      <c r="N397" s="28">
        <v>17.8</v>
      </c>
      <c r="O397" s="28">
        <v>20.8</v>
      </c>
      <c r="P397" s="28">
        <v>20.8</v>
      </c>
      <c r="Q397" s="28"/>
      <c r="R397" s="30">
        <v>0.144230769230769</v>
      </c>
      <c r="S397" s="28" t="s">
        <v>76</v>
      </c>
      <c r="T397" s="28" t="s">
        <v>54</v>
      </c>
      <c r="U397" s="28" t="s">
        <v>77</v>
      </c>
      <c r="V397" s="28" t="s">
        <v>78</v>
      </c>
      <c r="W397" s="28" t="s">
        <v>608</v>
      </c>
      <c r="X397" s="28" t="s">
        <v>154</v>
      </c>
      <c r="Y397" s="28" t="s">
        <v>55</v>
      </c>
      <c r="Z397" s="28" t="s">
        <v>180</v>
      </c>
      <c r="AA397" s="28" t="s">
        <v>81</v>
      </c>
      <c r="AB397" s="28" t="s">
        <v>58</v>
      </c>
      <c r="AC397" s="28" t="s">
        <v>59</v>
      </c>
      <c r="AD397" s="28" t="s">
        <v>60</v>
      </c>
      <c r="AE397" s="28">
        <v>9978</v>
      </c>
      <c r="AF397" s="28" t="s">
        <v>190</v>
      </c>
      <c r="AG397" s="28"/>
      <c r="AH397" s="28">
        <v>125</v>
      </c>
      <c r="AI397" s="28"/>
      <c r="AJ397" s="28">
        <v>88</v>
      </c>
      <c r="AK397" s="28">
        <v>45</v>
      </c>
      <c r="AL397" s="28">
        <v>43</v>
      </c>
      <c r="AM397" s="28">
        <v>1</v>
      </c>
      <c r="AN397" s="28">
        <v>225</v>
      </c>
      <c r="AO397" s="28">
        <v>1</v>
      </c>
      <c r="AP397" s="28">
        <v>4005</v>
      </c>
    </row>
    <row r="398" spans="1:42">
      <c r="A398" s="28">
        <v>54103</v>
      </c>
      <c r="B398" s="28" t="s">
        <v>1354</v>
      </c>
      <c r="C398" s="28" t="s">
        <v>843</v>
      </c>
      <c r="D398" s="28" t="s">
        <v>1355</v>
      </c>
      <c r="E398" s="28" t="s">
        <v>91</v>
      </c>
      <c r="F398" s="28">
        <v>1</v>
      </c>
      <c r="G398" s="28" t="s">
        <v>46</v>
      </c>
      <c r="H398" s="28">
        <v>101</v>
      </c>
      <c r="I398" s="28" t="s">
        <v>125</v>
      </c>
      <c r="J398" s="28">
        <v>10110</v>
      </c>
      <c r="K398" s="28" t="s">
        <v>1356</v>
      </c>
      <c r="L398" s="36"/>
      <c r="M398" s="28" t="e">
        <f>VLOOKUP(A:A,[1]查询当前所有门店保管帐库存!$A:$E,5,FALSE)</f>
        <v>#N/A</v>
      </c>
      <c r="N398" s="28">
        <v>19.74</v>
      </c>
      <c r="O398" s="28">
        <v>26.9</v>
      </c>
      <c r="P398" s="28">
        <v>26.9</v>
      </c>
      <c r="Q398" s="28"/>
      <c r="R398" s="30">
        <v>0.266171003717472</v>
      </c>
      <c r="S398" s="28" t="s">
        <v>49</v>
      </c>
      <c r="T398" s="28" t="s">
        <v>50</v>
      </c>
      <c r="U398" s="28" t="s">
        <v>111</v>
      </c>
      <c r="V398" s="28" t="s">
        <v>52</v>
      </c>
      <c r="W398" s="28" t="s">
        <v>53</v>
      </c>
      <c r="X398" s="28" t="s">
        <v>54</v>
      </c>
      <c r="Y398" s="28" t="s">
        <v>55</v>
      </c>
      <c r="Z398" s="28" t="s">
        <v>127</v>
      </c>
      <c r="AA398" s="28" t="s">
        <v>81</v>
      </c>
      <c r="AB398" s="28" t="s">
        <v>82</v>
      </c>
      <c r="AC398" s="28" t="s">
        <v>182</v>
      </c>
      <c r="AD398" s="28" t="s">
        <v>60</v>
      </c>
      <c r="AE398" s="28">
        <v>5629</v>
      </c>
      <c r="AF398" s="28" t="s">
        <v>149</v>
      </c>
      <c r="AG398" s="28"/>
      <c r="AH398" s="28"/>
      <c r="AI398" s="28"/>
      <c r="AJ398" s="28">
        <v>24</v>
      </c>
      <c r="AK398" s="28"/>
      <c r="AL398" s="28">
        <v>24</v>
      </c>
      <c r="AM398" s="28">
        <v>9</v>
      </c>
      <c r="AN398" s="28">
        <v>12</v>
      </c>
      <c r="AO398" s="28">
        <v>4</v>
      </c>
      <c r="AP398" s="28">
        <v>4008</v>
      </c>
    </row>
    <row r="399" spans="1:42">
      <c r="A399" s="28">
        <v>43520</v>
      </c>
      <c r="B399" s="28" t="s">
        <v>1357</v>
      </c>
      <c r="C399" s="28" t="s">
        <v>1358</v>
      </c>
      <c r="D399" s="28" t="s">
        <v>382</v>
      </c>
      <c r="E399" s="28" t="s">
        <v>91</v>
      </c>
      <c r="F399" s="28">
        <v>1</v>
      </c>
      <c r="G399" s="28" t="s">
        <v>46</v>
      </c>
      <c r="H399" s="28">
        <v>123</v>
      </c>
      <c r="I399" s="28" t="s">
        <v>253</v>
      </c>
      <c r="J399" s="28">
        <v>12303</v>
      </c>
      <c r="K399" s="28" t="s">
        <v>640</v>
      </c>
      <c r="L399" s="36"/>
      <c r="M399" s="28" t="e">
        <f>VLOOKUP(A:A,[1]查询当前所有门店保管帐库存!$A:$E,5,FALSE)</f>
        <v>#N/A</v>
      </c>
      <c r="N399" s="28">
        <v>14.5</v>
      </c>
      <c r="O399" s="28">
        <v>16.5</v>
      </c>
      <c r="P399" s="28">
        <v>16.5</v>
      </c>
      <c r="Q399" s="28"/>
      <c r="R399" s="30">
        <v>0.121212121212121</v>
      </c>
      <c r="S399" s="28" t="s">
        <v>49</v>
      </c>
      <c r="T399" s="28" t="s">
        <v>50</v>
      </c>
      <c r="U399" s="28" t="s">
        <v>77</v>
      </c>
      <c r="V399" s="28" t="s">
        <v>78</v>
      </c>
      <c r="W399" s="28" t="s">
        <v>53</v>
      </c>
      <c r="X399" s="28" t="s">
        <v>54</v>
      </c>
      <c r="Y399" s="28" t="s">
        <v>55</v>
      </c>
      <c r="Z399" s="28" t="s">
        <v>56</v>
      </c>
      <c r="AA399" s="28" t="s">
        <v>69</v>
      </c>
      <c r="AB399" s="28" t="s">
        <v>82</v>
      </c>
      <c r="AC399" s="28" t="s">
        <v>59</v>
      </c>
      <c r="AD399" s="28" t="s">
        <v>60</v>
      </c>
      <c r="AE399" s="28">
        <v>5</v>
      </c>
      <c r="AF399" s="28" t="s">
        <v>70</v>
      </c>
      <c r="AG399" s="28"/>
      <c r="AH399" s="28">
        <v>126</v>
      </c>
      <c r="AI399" s="28"/>
      <c r="AJ399" s="28">
        <v>5</v>
      </c>
      <c r="AK399" s="28"/>
      <c r="AL399" s="28">
        <v>5</v>
      </c>
      <c r="AM399" s="28">
        <v>3</v>
      </c>
      <c r="AN399" s="28">
        <v>7</v>
      </c>
      <c r="AO399" s="28">
        <v>3</v>
      </c>
      <c r="AP399" s="28">
        <v>4008</v>
      </c>
    </row>
    <row r="400" spans="1:42">
      <c r="A400" s="28">
        <v>43569</v>
      </c>
      <c r="B400" s="28" t="s">
        <v>1359</v>
      </c>
      <c r="C400" s="28" t="s">
        <v>144</v>
      </c>
      <c r="D400" s="28" t="s">
        <v>197</v>
      </c>
      <c r="E400" s="28" t="s">
        <v>45</v>
      </c>
      <c r="F400" s="28">
        <v>7</v>
      </c>
      <c r="G400" s="28" t="s">
        <v>198</v>
      </c>
      <c r="H400" s="28">
        <v>705</v>
      </c>
      <c r="I400" s="28" t="s">
        <v>199</v>
      </c>
      <c r="J400" s="28">
        <v>70501</v>
      </c>
      <c r="K400" s="28" t="s">
        <v>200</v>
      </c>
      <c r="L400" s="36"/>
      <c r="M400" s="28" t="e">
        <f>VLOOKUP(A:A,[1]查询当前所有门店保管帐库存!$A:$E,5,FALSE)</f>
        <v>#N/A</v>
      </c>
      <c r="N400" s="28">
        <v>259.56</v>
      </c>
      <c r="O400" s="28">
        <v>320</v>
      </c>
      <c r="P400" s="28">
        <v>320</v>
      </c>
      <c r="Q400" s="28"/>
      <c r="R400" s="30">
        <v>0.188875</v>
      </c>
      <c r="S400" s="28" t="s">
        <v>76</v>
      </c>
      <c r="T400" s="28" t="s">
        <v>54</v>
      </c>
      <c r="U400" s="28" t="s">
        <v>51</v>
      </c>
      <c r="V400" s="28" t="s">
        <v>78</v>
      </c>
      <c r="W400" s="28" t="s">
        <v>53</v>
      </c>
      <c r="X400" s="28" t="s">
        <v>54</v>
      </c>
      <c r="Y400" s="28" t="s">
        <v>55</v>
      </c>
      <c r="Z400" s="28" t="s">
        <v>127</v>
      </c>
      <c r="AA400" s="28" t="s">
        <v>54</v>
      </c>
      <c r="AB400" s="28" t="s">
        <v>113</v>
      </c>
      <c r="AC400" s="28" t="s">
        <v>59</v>
      </c>
      <c r="AD400" s="28" t="s">
        <v>60</v>
      </c>
      <c r="AE400" s="28">
        <v>99</v>
      </c>
      <c r="AF400" s="28" t="s">
        <v>201</v>
      </c>
      <c r="AG400" s="28"/>
      <c r="AH400" s="28">
        <v>77</v>
      </c>
      <c r="AI400" s="28"/>
      <c r="AJ400" s="28">
        <v>4</v>
      </c>
      <c r="AK400" s="28"/>
      <c r="AL400" s="28">
        <v>4</v>
      </c>
      <c r="AM400" s="28">
        <v>2</v>
      </c>
      <c r="AN400" s="28"/>
      <c r="AO400" s="28"/>
      <c r="AP400" s="28">
        <v>6305</v>
      </c>
    </row>
    <row r="401" hidden="1" spans="1:42">
      <c r="A401" s="28">
        <v>21591</v>
      </c>
      <c r="B401" s="28" t="s">
        <v>1360</v>
      </c>
      <c r="C401" s="28" t="s">
        <v>1361</v>
      </c>
      <c r="D401" s="28" t="s">
        <v>364</v>
      </c>
      <c r="E401" s="28" t="s">
        <v>91</v>
      </c>
      <c r="F401" s="28">
        <v>1</v>
      </c>
      <c r="G401" s="28" t="s">
        <v>46</v>
      </c>
      <c r="H401" s="28">
        <v>107</v>
      </c>
      <c r="I401" s="28" t="s">
        <v>47</v>
      </c>
      <c r="J401" s="28">
        <v>10708</v>
      </c>
      <c r="K401" s="28" t="s">
        <v>1152</v>
      </c>
      <c r="L401" s="36">
        <v>2</v>
      </c>
      <c r="M401" s="28" t="e">
        <f>VLOOKUP(A:A,[1]查询当前所有门店保管帐库存!$A:$E,5,FALSE)</f>
        <v>#N/A</v>
      </c>
      <c r="N401" s="28">
        <v>15</v>
      </c>
      <c r="O401" s="28">
        <v>17</v>
      </c>
      <c r="P401" s="28">
        <v>17</v>
      </c>
      <c r="Q401" s="28"/>
      <c r="R401" s="30">
        <v>0.117647058823529</v>
      </c>
      <c r="S401" s="28" t="s">
        <v>49</v>
      </c>
      <c r="T401" s="28" t="s">
        <v>50</v>
      </c>
      <c r="U401" s="28" t="s">
        <v>77</v>
      </c>
      <c r="V401" s="28" t="s">
        <v>78</v>
      </c>
      <c r="W401" s="28" t="s">
        <v>53</v>
      </c>
      <c r="X401" s="28" t="s">
        <v>54</v>
      </c>
      <c r="Y401" s="28" t="s">
        <v>55</v>
      </c>
      <c r="Z401" s="28" t="s">
        <v>68</v>
      </c>
      <c r="AA401" s="28" t="s">
        <v>1362</v>
      </c>
      <c r="AB401" s="28" t="s">
        <v>82</v>
      </c>
      <c r="AC401" s="28" t="s">
        <v>59</v>
      </c>
      <c r="AD401" s="28" t="s">
        <v>60</v>
      </c>
      <c r="AE401" s="28">
        <v>1441</v>
      </c>
      <c r="AF401" s="28" t="s">
        <v>1363</v>
      </c>
      <c r="AG401" s="28"/>
      <c r="AH401" s="28">
        <v>102</v>
      </c>
      <c r="AI401" s="28"/>
      <c r="AJ401" s="28">
        <v>0</v>
      </c>
      <c r="AK401" s="28"/>
      <c r="AL401" s="28"/>
      <c r="AM401" s="28"/>
      <c r="AN401" s="28"/>
      <c r="AO401" s="28"/>
      <c r="AP401" s="28">
        <v>4008</v>
      </c>
    </row>
    <row r="402" spans="1:42">
      <c r="A402" s="28">
        <v>43068</v>
      </c>
      <c r="B402" s="28" t="s">
        <v>1364</v>
      </c>
      <c r="C402" s="28" t="s">
        <v>522</v>
      </c>
      <c r="D402" s="28" t="s">
        <v>523</v>
      </c>
      <c r="E402" s="28" t="s">
        <v>45</v>
      </c>
      <c r="F402" s="28">
        <v>7</v>
      </c>
      <c r="G402" s="28" t="s">
        <v>198</v>
      </c>
      <c r="H402" s="28">
        <v>705</v>
      </c>
      <c r="I402" s="28" t="s">
        <v>199</v>
      </c>
      <c r="J402" s="28">
        <v>70502</v>
      </c>
      <c r="K402" s="28" t="s">
        <v>527</v>
      </c>
      <c r="L402" s="36"/>
      <c r="M402" s="28" t="e">
        <f>VLOOKUP(A:A,[1]查询当前所有门店保管帐库存!$A:$E,5,FALSE)</f>
        <v>#N/A</v>
      </c>
      <c r="N402" s="28">
        <v>168</v>
      </c>
      <c r="O402" s="28">
        <v>210</v>
      </c>
      <c r="P402" s="28">
        <v>210</v>
      </c>
      <c r="Q402" s="28"/>
      <c r="R402" s="30">
        <v>0.2</v>
      </c>
      <c r="S402" s="28" t="s">
        <v>76</v>
      </c>
      <c r="T402" s="28" t="s">
        <v>54</v>
      </c>
      <c r="U402" s="28" t="s">
        <v>51</v>
      </c>
      <c r="V402" s="28" t="s">
        <v>78</v>
      </c>
      <c r="W402" s="28" t="s">
        <v>53</v>
      </c>
      <c r="X402" s="28" t="s">
        <v>54</v>
      </c>
      <c r="Y402" s="28" t="s">
        <v>55</v>
      </c>
      <c r="Z402" s="28" t="s">
        <v>127</v>
      </c>
      <c r="AA402" s="28" t="s">
        <v>840</v>
      </c>
      <c r="AB402" s="28" t="s">
        <v>113</v>
      </c>
      <c r="AC402" s="28" t="s">
        <v>59</v>
      </c>
      <c r="AD402" s="28" t="s">
        <v>60</v>
      </c>
      <c r="AE402" s="28">
        <v>14454</v>
      </c>
      <c r="AF402" s="28" t="s">
        <v>841</v>
      </c>
      <c r="AG402" s="28"/>
      <c r="AH402" s="28">
        <v>126</v>
      </c>
      <c r="AI402" s="28"/>
      <c r="AJ402" s="28">
        <v>2</v>
      </c>
      <c r="AK402" s="28"/>
      <c r="AL402" s="28">
        <v>2</v>
      </c>
      <c r="AM402" s="28">
        <v>2</v>
      </c>
      <c r="AN402" s="28">
        <v>7</v>
      </c>
      <c r="AO402" s="28">
        <v>5</v>
      </c>
      <c r="AP402" s="28">
        <v>6305</v>
      </c>
    </row>
    <row r="403" hidden="1" spans="1:42">
      <c r="A403" s="28">
        <v>118910</v>
      </c>
      <c r="B403" s="28" t="s">
        <v>1365</v>
      </c>
      <c r="C403" s="28" t="s">
        <v>1366</v>
      </c>
      <c r="D403" s="28" t="s">
        <v>1367</v>
      </c>
      <c r="E403" s="28" t="s">
        <v>91</v>
      </c>
      <c r="F403" s="28">
        <v>1</v>
      </c>
      <c r="G403" s="28" t="s">
        <v>46</v>
      </c>
      <c r="H403" s="28">
        <v>108</v>
      </c>
      <c r="I403" s="28" t="s">
        <v>417</v>
      </c>
      <c r="J403" s="28">
        <v>10802</v>
      </c>
      <c r="K403" s="28" t="s">
        <v>579</v>
      </c>
      <c r="L403" s="36">
        <v>2</v>
      </c>
      <c r="M403" s="28" t="e">
        <f>VLOOKUP(A:A,[1]查询当前所有门店保管帐库存!$A:$E,5,FALSE)</f>
        <v>#N/A</v>
      </c>
      <c r="N403" s="28">
        <v>8.5</v>
      </c>
      <c r="O403" s="28">
        <v>29.8</v>
      </c>
      <c r="P403" s="28">
        <v>29.8</v>
      </c>
      <c r="Q403" s="28"/>
      <c r="R403" s="30">
        <v>0.714765100671141</v>
      </c>
      <c r="S403" s="28" t="s">
        <v>49</v>
      </c>
      <c r="T403" s="28" t="s">
        <v>50</v>
      </c>
      <c r="U403" s="28" t="s">
        <v>51</v>
      </c>
      <c r="V403" s="28" t="s">
        <v>87</v>
      </c>
      <c r="W403" s="28" t="s">
        <v>53</v>
      </c>
      <c r="X403" s="28" t="s">
        <v>54</v>
      </c>
      <c r="Y403" s="28" t="s">
        <v>55</v>
      </c>
      <c r="Z403" s="28" t="s">
        <v>56</v>
      </c>
      <c r="AA403" s="28" t="s">
        <v>148</v>
      </c>
      <c r="AB403" s="28" t="s">
        <v>82</v>
      </c>
      <c r="AC403" s="28" t="s">
        <v>59</v>
      </c>
      <c r="AD403" s="28" t="s">
        <v>60</v>
      </c>
      <c r="AE403" s="28">
        <v>76013</v>
      </c>
      <c r="AF403" s="28" t="s">
        <v>1368</v>
      </c>
      <c r="AG403" s="28"/>
      <c r="AH403" s="28">
        <v>126</v>
      </c>
      <c r="AI403" s="28"/>
      <c r="AJ403" s="28">
        <v>13</v>
      </c>
      <c r="AK403" s="28"/>
      <c r="AL403" s="28">
        <v>13</v>
      </c>
      <c r="AM403" s="28">
        <v>10</v>
      </c>
      <c r="AN403" s="28">
        <v>10</v>
      </c>
      <c r="AO403" s="28">
        <v>9</v>
      </c>
      <c r="AP403" s="28">
        <v>4008</v>
      </c>
    </row>
    <row r="404" spans="1:42">
      <c r="A404" s="28">
        <v>94552</v>
      </c>
      <c r="B404" s="28" t="s">
        <v>1369</v>
      </c>
      <c r="C404" s="28" t="s">
        <v>1370</v>
      </c>
      <c r="D404" s="28" t="s">
        <v>950</v>
      </c>
      <c r="E404" s="28" t="s">
        <v>45</v>
      </c>
      <c r="F404" s="28">
        <v>7</v>
      </c>
      <c r="G404" s="28" t="s">
        <v>198</v>
      </c>
      <c r="H404" s="28">
        <v>705</v>
      </c>
      <c r="I404" s="28" t="s">
        <v>199</v>
      </c>
      <c r="J404" s="28">
        <v>70501</v>
      </c>
      <c r="K404" s="28" t="s">
        <v>200</v>
      </c>
      <c r="L404" s="36"/>
      <c r="M404" s="28" t="e">
        <f>VLOOKUP(A:A,[1]查询当前所有门店保管帐库存!$A:$E,5,FALSE)</f>
        <v>#N/A</v>
      </c>
      <c r="N404" s="28">
        <v>206</v>
      </c>
      <c r="O404" s="28">
        <v>240</v>
      </c>
      <c r="P404" s="28">
        <v>240</v>
      </c>
      <c r="Q404" s="28"/>
      <c r="R404" s="30">
        <v>0.141666666666667</v>
      </c>
      <c r="S404" s="28" t="s">
        <v>76</v>
      </c>
      <c r="T404" s="28" t="s">
        <v>54</v>
      </c>
      <c r="U404" s="28" t="s">
        <v>51</v>
      </c>
      <c r="V404" s="28" t="s">
        <v>78</v>
      </c>
      <c r="W404" s="28" t="s">
        <v>53</v>
      </c>
      <c r="X404" s="28" t="s">
        <v>54</v>
      </c>
      <c r="Y404" s="28" t="s">
        <v>55</v>
      </c>
      <c r="Z404" s="28" t="s">
        <v>127</v>
      </c>
      <c r="AA404" s="28" t="s">
        <v>54</v>
      </c>
      <c r="AB404" s="28" t="s">
        <v>113</v>
      </c>
      <c r="AC404" s="28" t="s">
        <v>59</v>
      </c>
      <c r="AD404" s="28" t="s">
        <v>60</v>
      </c>
      <c r="AE404" s="28">
        <v>99</v>
      </c>
      <c r="AF404" s="28" t="s">
        <v>201</v>
      </c>
      <c r="AG404" s="28"/>
      <c r="AH404" s="28"/>
      <c r="AI404" s="28"/>
      <c r="AJ404" s="28">
        <v>0</v>
      </c>
      <c r="AK404" s="28"/>
      <c r="AL404" s="28"/>
      <c r="AM404" s="28"/>
      <c r="AN404" s="28"/>
      <c r="AO404" s="28"/>
      <c r="AP404" s="28">
        <v>6305</v>
      </c>
    </row>
    <row r="405" hidden="1" spans="1:42">
      <c r="A405" s="28">
        <v>103946</v>
      </c>
      <c r="B405" s="28" t="s">
        <v>1371</v>
      </c>
      <c r="C405" s="28" t="s">
        <v>1372</v>
      </c>
      <c r="D405" s="28" t="s">
        <v>166</v>
      </c>
      <c r="E405" s="28" t="s">
        <v>91</v>
      </c>
      <c r="F405" s="28">
        <v>1</v>
      </c>
      <c r="G405" s="28" t="s">
        <v>46</v>
      </c>
      <c r="H405" s="28">
        <v>112</v>
      </c>
      <c r="I405" s="28" t="s">
        <v>386</v>
      </c>
      <c r="J405" s="28">
        <v>11201</v>
      </c>
      <c r="K405" s="28" t="s">
        <v>1373</v>
      </c>
      <c r="L405" s="36">
        <v>2</v>
      </c>
      <c r="M405" s="28" t="e">
        <f>VLOOKUP(A:A,[1]查询当前所有门店保管帐库存!$A:$E,5,FALSE)</f>
        <v>#N/A</v>
      </c>
      <c r="N405" s="28">
        <v>1.6</v>
      </c>
      <c r="O405" s="28">
        <v>5</v>
      </c>
      <c r="P405" s="28">
        <v>5</v>
      </c>
      <c r="Q405" s="28"/>
      <c r="R405" s="30">
        <v>0.68</v>
      </c>
      <c r="S405" s="28" t="s">
        <v>76</v>
      </c>
      <c r="T405" s="28" t="s">
        <v>50</v>
      </c>
      <c r="U405" s="28" t="s">
        <v>77</v>
      </c>
      <c r="V405" s="28" t="s">
        <v>87</v>
      </c>
      <c r="W405" s="28" t="s">
        <v>53</v>
      </c>
      <c r="X405" s="28" t="s">
        <v>54</v>
      </c>
      <c r="Y405" s="28" t="s">
        <v>55</v>
      </c>
      <c r="Z405" s="28" t="s">
        <v>68</v>
      </c>
      <c r="AA405" s="28" t="s">
        <v>81</v>
      </c>
      <c r="AB405" s="28" t="s">
        <v>113</v>
      </c>
      <c r="AC405" s="28" t="s">
        <v>59</v>
      </c>
      <c r="AD405" s="28" t="s">
        <v>60</v>
      </c>
      <c r="AE405" s="28">
        <v>5629</v>
      </c>
      <c r="AF405" s="28" t="s">
        <v>149</v>
      </c>
      <c r="AG405" s="28"/>
      <c r="AH405" s="28">
        <v>77</v>
      </c>
      <c r="AI405" s="28"/>
      <c r="AJ405" s="28">
        <v>3</v>
      </c>
      <c r="AK405" s="28"/>
      <c r="AL405" s="28">
        <v>3</v>
      </c>
      <c r="AM405" s="28">
        <v>3</v>
      </c>
      <c r="AN405" s="28">
        <v>32</v>
      </c>
      <c r="AO405" s="28">
        <v>16</v>
      </c>
      <c r="AP405" s="28">
        <v>6305</v>
      </c>
    </row>
    <row r="406" hidden="1" spans="1:42">
      <c r="A406" s="28">
        <v>121448</v>
      </c>
      <c r="B406" s="28" t="s">
        <v>1374</v>
      </c>
      <c r="C406" s="28" t="s">
        <v>1375</v>
      </c>
      <c r="D406" s="28" t="s">
        <v>1376</v>
      </c>
      <c r="E406" s="28" t="s">
        <v>91</v>
      </c>
      <c r="F406" s="28">
        <v>1</v>
      </c>
      <c r="G406" s="28" t="s">
        <v>46</v>
      </c>
      <c r="H406" s="28">
        <v>105</v>
      </c>
      <c r="I406" s="28" t="s">
        <v>74</v>
      </c>
      <c r="J406" s="28">
        <v>10504</v>
      </c>
      <c r="K406" s="28" t="s">
        <v>975</v>
      </c>
      <c r="L406" s="36">
        <v>2</v>
      </c>
      <c r="M406" s="28" t="e">
        <f>VLOOKUP(A:A,[1]查询当前所有门店保管帐库存!$A:$E,5,FALSE)</f>
        <v>#N/A</v>
      </c>
      <c r="N406" s="28">
        <v>12.04</v>
      </c>
      <c r="O406" s="28">
        <v>15.8</v>
      </c>
      <c r="P406" s="28">
        <v>15.8</v>
      </c>
      <c r="Q406" s="28"/>
      <c r="R406" s="30">
        <v>0.237974683544304</v>
      </c>
      <c r="S406" s="28" t="s">
        <v>49</v>
      </c>
      <c r="T406" s="28" t="s">
        <v>50</v>
      </c>
      <c r="U406" s="28" t="s">
        <v>51</v>
      </c>
      <c r="V406" s="28" t="s">
        <v>52</v>
      </c>
      <c r="W406" s="28" t="s">
        <v>53</v>
      </c>
      <c r="X406" s="28" t="s">
        <v>54</v>
      </c>
      <c r="Y406" s="28" t="s">
        <v>55</v>
      </c>
      <c r="Z406" s="28" t="s">
        <v>127</v>
      </c>
      <c r="AA406" s="28" t="s">
        <v>81</v>
      </c>
      <c r="AB406" s="28" t="s">
        <v>113</v>
      </c>
      <c r="AC406" s="28" t="s">
        <v>59</v>
      </c>
      <c r="AD406" s="28" t="s">
        <v>60</v>
      </c>
      <c r="AE406" s="28">
        <v>14547</v>
      </c>
      <c r="AF406" s="28" t="s">
        <v>617</v>
      </c>
      <c r="AG406" s="28"/>
      <c r="AH406" s="28"/>
      <c r="AI406" s="28"/>
      <c r="AJ406" s="28">
        <v>88</v>
      </c>
      <c r="AK406" s="28"/>
      <c r="AL406" s="28">
        <v>88</v>
      </c>
      <c r="AM406" s="28">
        <v>33</v>
      </c>
      <c r="AN406" s="28">
        <v>11</v>
      </c>
      <c r="AO406" s="28">
        <v>7</v>
      </c>
      <c r="AP406" s="28">
        <v>6305</v>
      </c>
    </row>
    <row r="407" hidden="1" spans="1:42">
      <c r="A407" s="28">
        <v>43226</v>
      </c>
      <c r="B407" s="28" t="s">
        <v>1377</v>
      </c>
      <c r="C407" s="28" t="s">
        <v>645</v>
      </c>
      <c r="D407" s="28" t="s">
        <v>1378</v>
      </c>
      <c r="E407" s="28" t="s">
        <v>91</v>
      </c>
      <c r="F407" s="28">
        <v>1</v>
      </c>
      <c r="G407" s="28" t="s">
        <v>46</v>
      </c>
      <c r="H407" s="28">
        <v>126</v>
      </c>
      <c r="I407" s="28" t="s">
        <v>318</v>
      </c>
      <c r="J407" s="28">
        <v>12605</v>
      </c>
      <c r="K407" s="28" t="s">
        <v>319</v>
      </c>
      <c r="L407" s="36">
        <v>2</v>
      </c>
      <c r="M407" s="28" t="e">
        <f>VLOOKUP(A:A,[1]查询当前所有门店保管帐库存!$A:$E,5,FALSE)</f>
        <v>#N/A</v>
      </c>
      <c r="N407" s="28">
        <v>3.9</v>
      </c>
      <c r="O407" s="28">
        <v>8</v>
      </c>
      <c r="P407" s="28">
        <v>8</v>
      </c>
      <c r="Q407" s="28"/>
      <c r="R407" s="30">
        <v>0.5125</v>
      </c>
      <c r="S407" s="28" t="s">
        <v>54</v>
      </c>
      <c r="T407" s="28" t="s">
        <v>54</v>
      </c>
      <c r="U407" s="28" t="s">
        <v>77</v>
      </c>
      <c r="V407" s="28" t="s">
        <v>87</v>
      </c>
      <c r="W407" s="28" t="s">
        <v>54</v>
      </c>
      <c r="X407" s="28" t="s">
        <v>54</v>
      </c>
      <c r="Y407" s="28" t="s">
        <v>54</v>
      </c>
      <c r="Z407" s="28" t="s">
        <v>54</v>
      </c>
      <c r="AA407" s="28" t="s">
        <v>54</v>
      </c>
      <c r="AB407" s="28" t="s">
        <v>54</v>
      </c>
      <c r="AC407" s="28" t="s">
        <v>54</v>
      </c>
      <c r="AD407" s="28" t="s">
        <v>54</v>
      </c>
      <c r="AE407" s="28">
        <v>5</v>
      </c>
      <c r="AF407" s="28" t="s">
        <v>70</v>
      </c>
      <c r="AG407" s="28"/>
      <c r="AH407" s="28">
        <v>104</v>
      </c>
      <c r="AI407" s="28"/>
      <c r="AJ407" s="28">
        <v>0</v>
      </c>
      <c r="AK407" s="28"/>
      <c r="AL407" s="28"/>
      <c r="AM407" s="28"/>
      <c r="AN407" s="28"/>
      <c r="AO407" s="28"/>
      <c r="AP407" s="28"/>
    </row>
    <row r="408" spans="1:42">
      <c r="A408" s="28">
        <v>81882</v>
      </c>
      <c r="B408" s="28" t="s">
        <v>1379</v>
      </c>
      <c r="C408" s="28" t="s">
        <v>1380</v>
      </c>
      <c r="D408" s="28" t="s">
        <v>1381</v>
      </c>
      <c r="E408" s="28" t="s">
        <v>160</v>
      </c>
      <c r="F408" s="28">
        <v>7</v>
      </c>
      <c r="G408" s="28" t="s">
        <v>198</v>
      </c>
      <c r="H408" s="28">
        <v>703</v>
      </c>
      <c r="I408" s="28" t="s">
        <v>710</v>
      </c>
      <c r="J408" s="28">
        <v>70308</v>
      </c>
      <c r="K408" s="28" t="s">
        <v>1382</v>
      </c>
      <c r="L408" s="36"/>
      <c r="M408" s="28" t="e">
        <f>VLOOKUP(A:A,[1]查询当前所有门店保管帐库存!$A:$E,5,FALSE)</f>
        <v>#N/A</v>
      </c>
      <c r="N408" s="28">
        <v>6.9</v>
      </c>
      <c r="O408" s="28">
        <v>9.8</v>
      </c>
      <c r="P408" s="28">
        <v>9.8</v>
      </c>
      <c r="Q408" s="28"/>
      <c r="R408" s="30">
        <v>0.295918367346939</v>
      </c>
      <c r="S408" s="28" t="s">
        <v>76</v>
      </c>
      <c r="T408" s="28" t="s">
        <v>54</v>
      </c>
      <c r="U408" s="28" t="s">
        <v>77</v>
      </c>
      <c r="V408" s="28" t="s">
        <v>52</v>
      </c>
      <c r="W408" s="28" t="s">
        <v>79</v>
      </c>
      <c r="X408" s="28" t="s">
        <v>54</v>
      </c>
      <c r="Y408" s="28" t="s">
        <v>55</v>
      </c>
      <c r="Z408" s="28" t="s">
        <v>56</v>
      </c>
      <c r="AA408" s="28" t="s">
        <v>148</v>
      </c>
      <c r="AB408" s="28" t="s">
        <v>82</v>
      </c>
      <c r="AC408" s="28" t="s">
        <v>59</v>
      </c>
      <c r="AD408" s="28" t="s">
        <v>60</v>
      </c>
      <c r="AE408" s="28">
        <v>1316</v>
      </c>
      <c r="AF408" s="28" t="s">
        <v>308</v>
      </c>
      <c r="AG408" s="28"/>
      <c r="AH408" s="28"/>
      <c r="AI408" s="28"/>
      <c r="AJ408" s="28">
        <v>24</v>
      </c>
      <c r="AK408" s="28">
        <v>8</v>
      </c>
      <c r="AL408" s="28">
        <v>16</v>
      </c>
      <c r="AM408" s="28">
        <v>4</v>
      </c>
      <c r="AN408" s="28">
        <v>9</v>
      </c>
      <c r="AO408" s="28">
        <v>4</v>
      </c>
      <c r="AP408" s="28">
        <v>4008</v>
      </c>
    </row>
    <row r="409" hidden="1" spans="1:42">
      <c r="A409" s="28">
        <v>33588</v>
      </c>
      <c r="B409" s="28" t="s">
        <v>1383</v>
      </c>
      <c r="C409" s="28" t="s">
        <v>1384</v>
      </c>
      <c r="D409" s="28" t="s">
        <v>1385</v>
      </c>
      <c r="E409" s="28" t="s">
        <v>91</v>
      </c>
      <c r="F409" s="28">
        <v>1</v>
      </c>
      <c r="G409" s="28" t="s">
        <v>46</v>
      </c>
      <c r="H409" s="28">
        <v>103</v>
      </c>
      <c r="I409" s="28" t="s">
        <v>129</v>
      </c>
      <c r="J409" s="28">
        <v>10301</v>
      </c>
      <c r="K409" s="28" t="s">
        <v>130</v>
      </c>
      <c r="L409" s="36">
        <v>2</v>
      </c>
      <c r="M409" s="28" t="e">
        <f>VLOOKUP(A:A,[1]查询当前所有门店保管帐库存!$A:$E,5,FALSE)</f>
        <v>#N/A</v>
      </c>
      <c r="N409" s="28">
        <v>12.24</v>
      </c>
      <c r="O409" s="28">
        <v>26</v>
      </c>
      <c r="P409" s="28">
        <v>26</v>
      </c>
      <c r="Q409" s="28"/>
      <c r="R409" s="30">
        <v>0.529230769230769</v>
      </c>
      <c r="S409" s="28" t="s">
        <v>49</v>
      </c>
      <c r="T409" s="28" t="s">
        <v>67</v>
      </c>
      <c r="U409" s="28" t="s">
        <v>111</v>
      </c>
      <c r="V409" s="28" t="s">
        <v>87</v>
      </c>
      <c r="W409" s="28" t="s">
        <v>79</v>
      </c>
      <c r="X409" s="28" t="s">
        <v>154</v>
      </c>
      <c r="Y409" s="28" t="s">
        <v>55</v>
      </c>
      <c r="Z409" s="28" t="s">
        <v>56</v>
      </c>
      <c r="AA409" s="28" t="s">
        <v>81</v>
      </c>
      <c r="AB409" s="28" t="s">
        <v>113</v>
      </c>
      <c r="AC409" s="28" t="s">
        <v>59</v>
      </c>
      <c r="AD409" s="28" t="s">
        <v>60</v>
      </c>
      <c r="AE409" s="28">
        <v>14547</v>
      </c>
      <c r="AF409" s="28" t="s">
        <v>617</v>
      </c>
      <c r="AG409" s="28"/>
      <c r="AH409" s="28">
        <v>78</v>
      </c>
      <c r="AI409" s="28"/>
      <c r="AJ409" s="28">
        <v>31</v>
      </c>
      <c r="AK409" s="28"/>
      <c r="AL409" s="28">
        <v>31</v>
      </c>
      <c r="AM409" s="28">
        <v>15</v>
      </c>
      <c r="AN409" s="28">
        <v>60</v>
      </c>
      <c r="AO409" s="28">
        <v>16</v>
      </c>
      <c r="AP409" s="28">
        <v>6305</v>
      </c>
    </row>
    <row r="410" spans="1:42">
      <c r="A410" s="28">
        <v>36540</v>
      </c>
      <c r="B410" s="28" t="s">
        <v>1386</v>
      </c>
      <c r="C410" s="28" t="s">
        <v>331</v>
      </c>
      <c r="D410" s="28" t="s">
        <v>1387</v>
      </c>
      <c r="E410" s="28" t="s">
        <v>270</v>
      </c>
      <c r="F410" s="28"/>
      <c r="G410" s="28" t="s">
        <v>54</v>
      </c>
      <c r="H410" s="28"/>
      <c r="I410" s="28" t="s">
        <v>54</v>
      </c>
      <c r="J410" s="28"/>
      <c r="K410" s="28" t="s">
        <v>54</v>
      </c>
      <c r="L410" s="36"/>
      <c r="M410" s="28" t="e">
        <f>VLOOKUP(A:A,[1]查询当前所有门店保管帐库存!$A:$E,5,FALSE)</f>
        <v>#N/A</v>
      </c>
      <c r="N410" s="28">
        <v>0.6</v>
      </c>
      <c r="O410" s="28">
        <v>1.2</v>
      </c>
      <c r="P410" s="28">
        <v>1.2</v>
      </c>
      <c r="Q410" s="28"/>
      <c r="R410" s="30">
        <v>0.5</v>
      </c>
      <c r="S410" s="28" t="s">
        <v>54</v>
      </c>
      <c r="T410" s="28" t="s">
        <v>54</v>
      </c>
      <c r="U410" s="28" t="s">
        <v>54</v>
      </c>
      <c r="V410" s="28" t="s">
        <v>87</v>
      </c>
      <c r="W410" s="28" t="s">
        <v>54</v>
      </c>
      <c r="X410" s="28" t="s">
        <v>54</v>
      </c>
      <c r="Y410" s="28" t="s">
        <v>54</v>
      </c>
      <c r="Z410" s="28" t="s">
        <v>54</v>
      </c>
      <c r="AA410" s="28" t="s">
        <v>54</v>
      </c>
      <c r="AB410" s="28" t="s">
        <v>54</v>
      </c>
      <c r="AC410" s="28" t="s">
        <v>54</v>
      </c>
      <c r="AD410" s="28" t="s">
        <v>54</v>
      </c>
      <c r="AE410" s="28">
        <v>62420</v>
      </c>
      <c r="AF410" s="28" t="s">
        <v>1388</v>
      </c>
      <c r="AG410" s="28"/>
      <c r="AH410" s="28">
        <v>104</v>
      </c>
      <c r="AI410" s="28"/>
      <c r="AJ410" s="28">
        <v>0</v>
      </c>
      <c r="AK410" s="28"/>
      <c r="AL410" s="28"/>
      <c r="AM410" s="28"/>
      <c r="AN410" s="28"/>
      <c r="AO410" s="28"/>
      <c r="AP410" s="28"/>
    </row>
    <row r="411" spans="1:42">
      <c r="A411" s="28">
        <v>40191</v>
      </c>
      <c r="B411" s="28" t="s">
        <v>1389</v>
      </c>
      <c r="C411" s="28" t="s">
        <v>1390</v>
      </c>
      <c r="D411" s="28" t="s">
        <v>1391</v>
      </c>
      <c r="E411" s="28" t="s">
        <v>91</v>
      </c>
      <c r="F411" s="28">
        <v>1</v>
      </c>
      <c r="G411" s="28" t="s">
        <v>46</v>
      </c>
      <c r="H411" s="28">
        <v>107</v>
      </c>
      <c r="I411" s="28" t="s">
        <v>47</v>
      </c>
      <c r="J411" s="28">
        <v>10702</v>
      </c>
      <c r="K411" s="28" t="s">
        <v>48</v>
      </c>
      <c r="L411" s="36"/>
      <c r="M411" s="28" t="e">
        <f>VLOOKUP(A:A,[1]查询当前所有门店保管帐库存!$A:$E,5,FALSE)</f>
        <v>#N/A</v>
      </c>
      <c r="N411" s="28">
        <v>24.2</v>
      </c>
      <c r="O411" s="28">
        <v>39</v>
      </c>
      <c r="P411" s="28">
        <v>39</v>
      </c>
      <c r="Q411" s="28"/>
      <c r="R411" s="30">
        <v>0.37948717948718</v>
      </c>
      <c r="S411" s="28" t="s">
        <v>49</v>
      </c>
      <c r="T411" s="28" t="s">
        <v>50</v>
      </c>
      <c r="U411" s="28" t="s">
        <v>51</v>
      </c>
      <c r="V411" s="28" t="s">
        <v>52</v>
      </c>
      <c r="W411" s="28" t="s">
        <v>79</v>
      </c>
      <c r="X411" s="28" t="s">
        <v>54</v>
      </c>
      <c r="Y411" s="28" t="s">
        <v>55</v>
      </c>
      <c r="Z411" s="28" t="s">
        <v>56</v>
      </c>
      <c r="AA411" s="28" t="s">
        <v>81</v>
      </c>
      <c r="AB411" s="28" t="s">
        <v>82</v>
      </c>
      <c r="AC411" s="28" t="s">
        <v>59</v>
      </c>
      <c r="AD411" s="28" t="s">
        <v>60</v>
      </c>
      <c r="AE411" s="28">
        <v>5629</v>
      </c>
      <c r="AF411" s="28" t="s">
        <v>149</v>
      </c>
      <c r="AG411" s="28"/>
      <c r="AH411" s="28">
        <v>6</v>
      </c>
      <c r="AI411" s="28"/>
      <c r="AJ411" s="28">
        <v>9</v>
      </c>
      <c r="AK411" s="28"/>
      <c r="AL411" s="28">
        <v>9</v>
      </c>
      <c r="AM411" s="28">
        <v>3</v>
      </c>
      <c r="AN411" s="28">
        <v>2</v>
      </c>
      <c r="AO411" s="28">
        <v>1</v>
      </c>
      <c r="AP411" s="28">
        <v>4008</v>
      </c>
    </row>
    <row r="412" hidden="1" spans="1:42">
      <c r="A412" s="28">
        <v>126121</v>
      </c>
      <c r="B412" s="28" t="s">
        <v>1392</v>
      </c>
      <c r="C412" s="28" t="s">
        <v>1393</v>
      </c>
      <c r="D412" s="28" t="s">
        <v>1394</v>
      </c>
      <c r="E412" s="28" t="s">
        <v>45</v>
      </c>
      <c r="F412" s="28">
        <v>1</v>
      </c>
      <c r="G412" s="28" t="s">
        <v>46</v>
      </c>
      <c r="H412" s="28">
        <v>103</v>
      </c>
      <c r="I412" s="28" t="s">
        <v>129</v>
      </c>
      <c r="J412" s="28">
        <v>10302</v>
      </c>
      <c r="K412" s="28" t="s">
        <v>658</v>
      </c>
      <c r="L412" s="36">
        <v>2</v>
      </c>
      <c r="M412" s="28" t="e">
        <f>VLOOKUP(A:A,[1]查询当前所有门店保管帐库存!$A:$E,5,FALSE)</f>
        <v>#N/A</v>
      </c>
      <c r="N412" s="28">
        <v>15.8</v>
      </c>
      <c r="O412" s="28">
        <v>23</v>
      </c>
      <c r="P412" s="28">
        <v>23</v>
      </c>
      <c r="Q412" s="28"/>
      <c r="R412" s="30">
        <v>0.31304347826087</v>
      </c>
      <c r="S412" s="28" t="s">
        <v>49</v>
      </c>
      <c r="T412" s="28" t="s">
        <v>67</v>
      </c>
      <c r="U412" s="28" t="s">
        <v>51</v>
      </c>
      <c r="V412" s="28" t="s">
        <v>52</v>
      </c>
      <c r="W412" s="28" t="s">
        <v>53</v>
      </c>
      <c r="X412" s="28" t="s">
        <v>54</v>
      </c>
      <c r="Y412" s="28" t="s">
        <v>55</v>
      </c>
      <c r="Z412" s="28" t="s">
        <v>180</v>
      </c>
      <c r="AA412" s="28" t="s">
        <v>81</v>
      </c>
      <c r="AB412" s="28" t="s">
        <v>58</v>
      </c>
      <c r="AC412" s="28" t="s">
        <v>59</v>
      </c>
      <c r="AD412" s="28" t="s">
        <v>60</v>
      </c>
      <c r="AE412" s="28">
        <v>18036</v>
      </c>
      <c r="AF412" s="28" t="s">
        <v>871</v>
      </c>
      <c r="AG412" s="28"/>
      <c r="AH412" s="28">
        <v>126</v>
      </c>
      <c r="AI412" s="28"/>
      <c r="AJ412" s="28">
        <v>0</v>
      </c>
      <c r="AK412" s="28"/>
      <c r="AL412" s="28"/>
      <c r="AM412" s="28"/>
      <c r="AN412" s="28"/>
      <c r="AO412" s="28"/>
      <c r="AP412" s="28">
        <v>4005</v>
      </c>
    </row>
    <row r="413" spans="1:42">
      <c r="A413" s="28">
        <v>86176</v>
      </c>
      <c r="B413" s="28" t="s">
        <v>1395</v>
      </c>
      <c r="C413" s="28" t="s">
        <v>1396</v>
      </c>
      <c r="D413" s="28" t="s">
        <v>1397</v>
      </c>
      <c r="E413" s="28" t="s">
        <v>91</v>
      </c>
      <c r="F413" s="28">
        <v>1</v>
      </c>
      <c r="G413" s="28" t="s">
        <v>46</v>
      </c>
      <c r="H413" s="28">
        <v>107</v>
      </c>
      <c r="I413" s="28" t="s">
        <v>47</v>
      </c>
      <c r="J413" s="28">
        <v>10703</v>
      </c>
      <c r="K413" s="28" t="s">
        <v>812</v>
      </c>
      <c r="L413" s="36"/>
      <c r="M413" s="28" t="e">
        <f>VLOOKUP(A:A,[1]查询当前所有门店保管帐库存!$A:$E,5,FALSE)</f>
        <v>#N/A</v>
      </c>
      <c r="N413" s="28">
        <v>59.5</v>
      </c>
      <c r="O413" s="28">
        <v>69.7</v>
      </c>
      <c r="P413" s="28">
        <v>69.7</v>
      </c>
      <c r="Q413" s="28"/>
      <c r="R413" s="30">
        <v>0.146341463414634</v>
      </c>
      <c r="S413" s="28" t="s">
        <v>49</v>
      </c>
      <c r="T413" s="28" t="s">
        <v>50</v>
      </c>
      <c r="U413" s="28" t="s">
        <v>111</v>
      </c>
      <c r="V413" s="28" t="s">
        <v>78</v>
      </c>
      <c r="W413" s="28" t="s">
        <v>79</v>
      </c>
      <c r="X413" s="28" t="s">
        <v>54</v>
      </c>
      <c r="Y413" s="28" t="s">
        <v>55</v>
      </c>
      <c r="Z413" s="28" t="s">
        <v>56</v>
      </c>
      <c r="AA413" s="28" t="s">
        <v>81</v>
      </c>
      <c r="AB413" s="28" t="s">
        <v>58</v>
      </c>
      <c r="AC413" s="28" t="s">
        <v>59</v>
      </c>
      <c r="AD413" s="28" t="s">
        <v>60</v>
      </c>
      <c r="AE413" s="28">
        <v>24407</v>
      </c>
      <c r="AF413" s="28" t="s">
        <v>1398</v>
      </c>
      <c r="AG413" s="28"/>
      <c r="AH413" s="28">
        <v>2</v>
      </c>
      <c r="AI413" s="28"/>
      <c r="AJ413" s="28">
        <v>77</v>
      </c>
      <c r="AK413" s="28">
        <v>26</v>
      </c>
      <c r="AL413" s="28">
        <v>51</v>
      </c>
      <c r="AM413" s="28">
        <v>10</v>
      </c>
      <c r="AN413" s="28">
        <v>61</v>
      </c>
      <c r="AO413" s="28">
        <v>9</v>
      </c>
      <c r="AP413" s="28">
        <v>4005</v>
      </c>
    </row>
    <row r="414" spans="1:42">
      <c r="A414" s="28">
        <v>41051</v>
      </c>
      <c r="B414" s="28" t="s">
        <v>1399</v>
      </c>
      <c r="C414" s="28" t="s">
        <v>196</v>
      </c>
      <c r="D414" s="28" t="s">
        <v>197</v>
      </c>
      <c r="E414" s="28" t="s">
        <v>45</v>
      </c>
      <c r="F414" s="28">
        <v>7</v>
      </c>
      <c r="G414" s="28" t="s">
        <v>198</v>
      </c>
      <c r="H414" s="28">
        <v>705</v>
      </c>
      <c r="I414" s="28" t="s">
        <v>199</v>
      </c>
      <c r="J414" s="28">
        <v>70501</v>
      </c>
      <c r="K414" s="28" t="s">
        <v>200</v>
      </c>
      <c r="L414" s="36"/>
      <c r="M414" s="28" t="e">
        <f>VLOOKUP(A:A,[1]查询当前所有门店保管帐库存!$A:$E,5,FALSE)</f>
        <v>#N/A</v>
      </c>
      <c r="N414" s="28">
        <v>144.2</v>
      </c>
      <c r="O414" s="28">
        <v>175</v>
      </c>
      <c r="P414" s="28">
        <v>175</v>
      </c>
      <c r="Q414" s="28"/>
      <c r="R414" s="30">
        <v>0.176</v>
      </c>
      <c r="S414" s="28" t="s">
        <v>76</v>
      </c>
      <c r="T414" s="28" t="s">
        <v>54</v>
      </c>
      <c r="U414" s="28" t="s">
        <v>51</v>
      </c>
      <c r="V414" s="28" t="s">
        <v>78</v>
      </c>
      <c r="W414" s="28" t="s">
        <v>53</v>
      </c>
      <c r="X414" s="28" t="s">
        <v>54</v>
      </c>
      <c r="Y414" s="28" t="s">
        <v>55</v>
      </c>
      <c r="Z414" s="28" t="s">
        <v>127</v>
      </c>
      <c r="AA414" s="28" t="s">
        <v>54</v>
      </c>
      <c r="AB414" s="28" t="s">
        <v>113</v>
      </c>
      <c r="AC414" s="28" t="s">
        <v>59</v>
      </c>
      <c r="AD414" s="28" t="s">
        <v>60</v>
      </c>
      <c r="AE414" s="28">
        <v>99</v>
      </c>
      <c r="AF414" s="28" t="s">
        <v>201</v>
      </c>
      <c r="AG414" s="28"/>
      <c r="AH414" s="28">
        <v>77</v>
      </c>
      <c r="AI414" s="28"/>
      <c r="AJ414" s="28">
        <v>0</v>
      </c>
      <c r="AK414" s="28"/>
      <c r="AL414" s="28"/>
      <c r="AM414" s="28"/>
      <c r="AN414" s="28">
        <v>1</v>
      </c>
      <c r="AO414" s="28">
        <v>1</v>
      </c>
      <c r="AP414" s="28">
        <v>6305</v>
      </c>
    </row>
    <row r="415" spans="1:42">
      <c r="A415" s="28">
        <v>23096</v>
      </c>
      <c r="B415" s="28" t="s">
        <v>1400</v>
      </c>
      <c r="C415" s="28" t="s">
        <v>1401</v>
      </c>
      <c r="D415" s="28" t="s">
        <v>1158</v>
      </c>
      <c r="E415" s="28" t="s">
        <v>91</v>
      </c>
      <c r="F415" s="28">
        <v>1</v>
      </c>
      <c r="G415" s="28" t="s">
        <v>46</v>
      </c>
      <c r="H415" s="28">
        <v>109</v>
      </c>
      <c r="I415" s="28" t="s">
        <v>187</v>
      </c>
      <c r="J415" s="28">
        <v>10905</v>
      </c>
      <c r="K415" s="28" t="s">
        <v>665</v>
      </c>
      <c r="L415" s="36"/>
      <c r="M415" s="28" t="e">
        <f>VLOOKUP(A:A,[1]查询当前所有门店保管帐库存!$A:$E,5,FALSE)</f>
        <v>#N/A</v>
      </c>
      <c r="N415" s="28">
        <v>29.58</v>
      </c>
      <c r="O415" s="28">
        <v>32.1</v>
      </c>
      <c r="P415" s="28">
        <v>32.1</v>
      </c>
      <c r="Q415" s="28"/>
      <c r="R415" s="30">
        <v>0.0785046728971964</v>
      </c>
      <c r="S415" s="28" t="s">
        <v>49</v>
      </c>
      <c r="T415" s="28" t="s">
        <v>50</v>
      </c>
      <c r="U415" s="28" t="s">
        <v>51</v>
      </c>
      <c r="V415" s="28" t="s">
        <v>78</v>
      </c>
      <c r="W415" s="28" t="s">
        <v>53</v>
      </c>
      <c r="X415" s="28" t="s">
        <v>54</v>
      </c>
      <c r="Y415" s="28" t="s">
        <v>55</v>
      </c>
      <c r="Z415" s="28" t="s">
        <v>56</v>
      </c>
      <c r="AA415" s="28" t="s">
        <v>340</v>
      </c>
      <c r="AB415" s="28" t="s">
        <v>82</v>
      </c>
      <c r="AC415" s="28" t="s">
        <v>59</v>
      </c>
      <c r="AD415" s="28" t="s">
        <v>60</v>
      </c>
      <c r="AE415" s="28">
        <v>77771</v>
      </c>
      <c r="AF415" s="28" t="s">
        <v>341</v>
      </c>
      <c r="AG415" s="28"/>
      <c r="AH415" s="28"/>
      <c r="AI415" s="28"/>
      <c r="AJ415" s="28">
        <v>19</v>
      </c>
      <c r="AK415" s="28">
        <v>4</v>
      </c>
      <c r="AL415" s="28">
        <v>15</v>
      </c>
      <c r="AM415" s="28">
        <v>8</v>
      </c>
      <c r="AN415" s="28">
        <v>6</v>
      </c>
      <c r="AO415" s="28">
        <v>2</v>
      </c>
      <c r="AP415" s="28">
        <v>4008</v>
      </c>
    </row>
    <row r="416" spans="1:42">
      <c r="A416" s="28">
        <v>75251</v>
      </c>
      <c r="B416" s="28" t="s">
        <v>1402</v>
      </c>
      <c r="C416" s="28" t="s">
        <v>1403</v>
      </c>
      <c r="D416" s="28" t="s">
        <v>1404</v>
      </c>
      <c r="E416" s="28" t="s">
        <v>91</v>
      </c>
      <c r="F416" s="28">
        <v>3</v>
      </c>
      <c r="G416" s="28" t="s">
        <v>394</v>
      </c>
      <c r="H416" s="28">
        <v>302</v>
      </c>
      <c r="I416" s="28" t="s">
        <v>401</v>
      </c>
      <c r="J416" s="28">
        <v>30203</v>
      </c>
      <c r="K416" s="28" t="s">
        <v>1405</v>
      </c>
      <c r="L416" s="36"/>
      <c r="M416" s="28" t="e">
        <f>VLOOKUP(A:A,[1]查询当前所有门店保管帐库存!$A:$E,5,FALSE)</f>
        <v>#N/A</v>
      </c>
      <c r="N416" s="28">
        <v>18.46</v>
      </c>
      <c r="O416" s="28">
        <v>78</v>
      </c>
      <c r="P416" s="28">
        <v>78</v>
      </c>
      <c r="Q416" s="28"/>
      <c r="R416" s="30">
        <v>0.763333333333333</v>
      </c>
      <c r="S416" s="28" t="s">
        <v>49</v>
      </c>
      <c r="T416" s="28" t="s">
        <v>54</v>
      </c>
      <c r="U416" s="28" t="s">
        <v>51</v>
      </c>
      <c r="V416" s="28" t="s">
        <v>87</v>
      </c>
      <c r="W416" s="28" t="s">
        <v>53</v>
      </c>
      <c r="X416" s="28" t="s">
        <v>54</v>
      </c>
      <c r="Y416" s="28" t="s">
        <v>55</v>
      </c>
      <c r="Z416" s="28" t="s">
        <v>56</v>
      </c>
      <c r="AA416" s="28" t="s">
        <v>81</v>
      </c>
      <c r="AB416" s="28" t="s">
        <v>113</v>
      </c>
      <c r="AC416" s="28" t="s">
        <v>59</v>
      </c>
      <c r="AD416" s="28" t="s">
        <v>60</v>
      </c>
      <c r="AE416" s="28">
        <v>14547</v>
      </c>
      <c r="AF416" s="28" t="s">
        <v>617</v>
      </c>
      <c r="AG416" s="28"/>
      <c r="AH416" s="28"/>
      <c r="AI416" s="28"/>
      <c r="AJ416" s="28">
        <v>117</v>
      </c>
      <c r="AK416" s="28"/>
      <c r="AL416" s="28">
        <v>117</v>
      </c>
      <c r="AM416" s="28">
        <v>56</v>
      </c>
      <c r="AN416" s="28">
        <v>50</v>
      </c>
      <c r="AO416" s="28">
        <v>28</v>
      </c>
      <c r="AP416" s="28">
        <v>6305</v>
      </c>
    </row>
    <row r="417" spans="1:42">
      <c r="A417" s="28">
        <v>93822</v>
      </c>
      <c r="B417" s="28" t="s">
        <v>1406</v>
      </c>
      <c r="C417" s="28" t="s">
        <v>1407</v>
      </c>
      <c r="D417" s="28" t="s">
        <v>1408</v>
      </c>
      <c r="E417" s="28" t="s">
        <v>91</v>
      </c>
      <c r="F417" s="28">
        <v>1</v>
      </c>
      <c r="G417" s="28" t="s">
        <v>46</v>
      </c>
      <c r="H417" s="28">
        <v>119</v>
      </c>
      <c r="I417" s="28" t="s">
        <v>422</v>
      </c>
      <c r="J417" s="28">
        <v>11906</v>
      </c>
      <c r="K417" s="28" t="s">
        <v>423</v>
      </c>
      <c r="L417" s="36"/>
      <c r="M417" s="28" t="e">
        <f>VLOOKUP(A:A,[1]查询当前所有门店保管帐库存!$A:$E,5,FALSE)</f>
        <v>#N/A</v>
      </c>
      <c r="N417" s="28">
        <v>235</v>
      </c>
      <c r="O417" s="28">
        <v>269</v>
      </c>
      <c r="P417" s="28">
        <v>269</v>
      </c>
      <c r="Q417" s="28"/>
      <c r="R417" s="30">
        <v>0.12639405204461</v>
      </c>
      <c r="S417" s="28" t="s">
        <v>49</v>
      </c>
      <c r="T417" s="28" t="s">
        <v>50</v>
      </c>
      <c r="U417" s="28" t="s">
        <v>111</v>
      </c>
      <c r="V417" s="28" t="s">
        <v>78</v>
      </c>
      <c r="W417" s="28" t="s">
        <v>53</v>
      </c>
      <c r="X417" s="28" t="s">
        <v>54</v>
      </c>
      <c r="Y417" s="28" t="s">
        <v>55</v>
      </c>
      <c r="Z417" s="28" t="s">
        <v>180</v>
      </c>
      <c r="AA417" s="28" t="s">
        <v>81</v>
      </c>
      <c r="AB417" s="28" t="s">
        <v>58</v>
      </c>
      <c r="AC417" s="28" t="s">
        <v>59</v>
      </c>
      <c r="AD417" s="28" t="s">
        <v>60</v>
      </c>
      <c r="AE417" s="28">
        <v>18036</v>
      </c>
      <c r="AF417" s="28" t="s">
        <v>163</v>
      </c>
      <c r="AG417" s="28"/>
      <c r="AH417" s="28"/>
      <c r="AI417" s="28"/>
      <c r="AJ417" s="28">
        <v>43</v>
      </c>
      <c r="AK417" s="28">
        <v>9</v>
      </c>
      <c r="AL417" s="28">
        <v>34</v>
      </c>
      <c r="AM417" s="28">
        <v>10</v>
      </c>
      <c r="AN417" s="28">
        <v>36</v>
      </c>
      <c r="AO417" s="28">
        <v>9</v>
      </c>
      <c r="AP417" s="28">
        <v>4005</v>
      </c>
    </row>
    <row r="418" spans="1:42">
      <c r="A418" s="28">
        <v>140417</v>
      </c>
      <c r="B418" s="28" t="s">
        <v>1409</v>
      </c>
      <c r="C418" s="28" t="s">
        <v>1188</v>
      </c>
      <c r="D418" s="28" t="s">
        <v>1410</v>
      </c>
      <c r="E418" s="28" t="s">
        <v>45</v>
      </c>
      <c r="F418" s="28">
        <v>2</v>
      </c>
      <c r="G418" s="28" t="s">
        <v>208</v>
      </c>
      <c r="H418" s="28">
        <v>208</v>
      </c>
      <c r="I418" s="28" t="s">
        <v>260</v>
      </c>
      <c r="J418" s="28">
        <v>20824</v>
      </c>
      <c r="K418" s="28" t="s">
        <v>271</v>
      </c>
      <c r="L418" s="36"/>
      <c r="M418" s="28" t="e">
        <f>VLOOKUP(A:A,[1]查询当前所有门店保管帐库存!$A:$E,5,FALSE)</f>
        <v>#N/A</v>
      </c>
      <c r="N418" s="28">
        <v>33</v>
      </c>
      <c r="O418" s="28">
        <v>89</v>
      </c>
      <c r="P418" s="28">
        <v>89</v>
      </c>
      <c r="Q418" s="28"/>
      <c r="R418" s="30">
        <v>0.629213483146067</v>
      </c>
      <c r="S418" s="28" t="s">
        <v>49</v>
      </c>
      <c r="T418" s="28" t="s">
        <v>54</v>
      </c>
      <c r="U418" s="28" t="s">
        <v>111</v>
      </c>
      <c r="V418" s="28" t="s">
        <v>87</v>
      </c>
      <c r="W418" s="28" t="s">
        <v>53</v>
      </c>
      <c r="X418" s="28" t="s">
        <v>54</v>
      </c>
      <c r="Y418" s="28" t="s">
        <v>101</v>
      </c>
      <c r="Z418" s="28" t="s">
        <v>56</v>
      </c>
      <c r="AA418" s="28" t="s">
        <v>1411</v>
      </c>
      <c r="AB418" s="28" t="s">
        <v>211</v>
      </c>
      <c r="AC418" s="28" t="s">
        <v>59</v>
      </c>
      <c r="AD418" s="28" t="s">
        <v>60</v>
      </c>
      <c r="AE418" s="28">
        <v>83507</v>
      </c>
      <c r="AF418" s="28" t="s">
        <v>864</v>
      </c>
      <c r="AG418" s="28"/>
      <c r="AH418" s="28">
        <v>77</v>
      </c>
      <c r="AI418" s="28"/>
      <c r="AJ418" s="28">
        <v>7</v>
      </c>
      <c r="AK418" s="28"/>
      <c r="AL418" s="28">
        <v>7</v>
      </c>
      <c r="AM418" s="28">
        <v>4</v>
      </c>
      <c r="AN418" s="28">
        <v>2</v>
      </c>
      <c r="AO418" s="28">
        <v>2</v>
      </c>
      <c r="AP418" s="28">
        <v>4256</v>
      </c>
    </row>
    <row r="419" spans="1:42">
      <c r="A419" s="28">
        <v>50218</v>
      </c>
      <c r="B419" s="28" t="s">
        <v>223</v>
      </c>
      <c r="C419" s="28" t="s">
        <v>1412</v>
      </c>
      <c r="D419" s="28" t="s">
        <v>225</v>
      </c>
      <c r="E419" s="28" t="s">
        <v>91</v>
      </c>
      <c r="F419" s="28">
        <v>4</v>
      </c>
      <c r="G419" s="28" t="s">
        <v>108</v>
      </c>
      <c r="H419" s="28">
        <v>401</v>
      </c>
      <c r="I419" s="28" t="s">
        <v>226</v>
      </c>
      <c r="J419" s="28">
        <v>40113</v>
      </c>
      <c r="K419" s="28" t="s">
        <v>227</v>
      </c>
      <c r="L419" s="36"/>
      <c r="M419" s="28" t="e">
        <f>VLOOKUP(A:A,[1]查询当前所有门店保管帐库存!$A:$E,5,FALSE)</f>
        <v>#N/A</v>
      </c>
      <c r="N419" s="28">
        <v>74.2</v>
      </c>
      <c r="O419" s="28">
        <v>128</v>
      </c>
      <c r="P419" s="28">
        <v>128</v>
      </c>
      <c r="Q419" s="28"/>
      <c r="R419" s="30">
        <v>0.4203125</v>
      </c>
      <c r="S419" s="28" t="s">
        <v>76</v>
      </c>
      <c r="T419" s="28" t="s">
        <v>54</v>
      </c>
      <c r="U419" s="28" t="s">
        <v>51</v>
      </c>
      <c r="V419" s="28" t="s">
        <v>87</v>
      </c>
      <c r="W419" s="28" t="s">
        <v>53</v>
      </c>
      <c r="X419" s="28" t="s">
        <v>54</v>
      </c>
      <c r="Y419" s="28" t="s">
        <v>55</v>
      </c>
      <c r="Z419" s="28" t="s">
        <v>56</v>
      </c>
      <c r="AA419" s="28" t="s">
        <v>221</v>
      </c>
      <c r="AB419" s="28" t="s">
        <v>113</v>
      </c>
      <c r="AC419" s="28" t="s">
        <v>59</v>
      </c>
      <c r="AD419" s="28" t="s">
        <v>60</v>
      </c>
      <c r="AE419" s="28">
        <v>15144</v>
      </c>
      <c r="AF419" s="28" t="s">
        <v>229</v>
      </c>
      <c r="AG419" s="28"/>
      <c r="AH419" s="28"/>
      <c r="AI419" s="28"/>
      <c r="AJ419" s="28">
        <v>13</v>
      </c>
      <c r="AK419" s="28"/>
      <c r="AL419" s="28">
        <v>13</v>
      </c>
      <c r="AM419" s="28">
        <v>6</v>
      </c>
      <c r="AN419" s="28">
        <v>1</v>
      </c>
      <c r="AO419" s="28">
        <v>1</v>
      </c>
      <c r="AP419" s="28">
        <v>6305</v>
      </c>
    </row>
    <row r="420" spans="1:42">
      <c r="A420" s="28">
        <v>82029</v>
      </c>
      <c r="B420" s="28" t="s">
        <v>1413</v>
      </c>
      <c r="C420" s="28" t="s">
        <v>1414</v>
      </c>
      <c r="D420" s="28" t="s">
        <v>1032</v>
      </c>
      <c r="E420" s="28" t="s">
        <v>91</v>
      </c>
      <c r="F420" s="28">
        <v>7</v>
      </c>
      <c r="G420" s="28" t="s">
        <v>198</v>
      </c>
      <c r="H420" s="28">
        <v>703</v>
      </c>
      <c r="I420" s="28" t="s">
        <v>710</v>
      </c>
      <c r="J420" s="28">
        <v>70304</v>
      </c>
      <c r="K420" s="28" t="s">
        <v>1415</v>
      </c>
      <c r="L420" s="36"/>
      <c r="M420" s="28" t="e">
        <f>VLOOKUP(A:A,[1]查询当前所有门店保管帐库存!$A:$E,5,FALSE)</f>
        <v>#N/A</v>
      </c>
      <c r="N420" s="28">
        <v>6.63</v>
      </c>
      <c r="O420" s="28">
        <v>9.7</v>
      </c>
      <c r="P420" s="28">
        <v>9.7</v>
      </c>
      <c r="Q420" s="28"/>
      <c r="R420" s="30">
        <v>0.316494845360825</v>
      </c>
      <c r="S420" s="28" t="s">
        <v>76</v>
      </c>
      <c r="T420" s="28" t="s">
        <v>54</v>
      </c>
      <c r="U420" s="28" t="s">
        <v>77</v>
      </c>
      <c r="V420" s="28" t="s">
        <v>52</v>
      </c>
      <c r="W420" s="28" t="s">
        <v>53</v>
      </c>
      <c r="X420" s="28" t="s">
        <v>54</v>
      </c>
      <c r="Y420" s="28" t="s">
        <v>55</v>
      </c>
      <c r="Z420" s="28" t="s">
        <v>56</v>
      </c>
      <c r="AA420" s="28" t="s">
        <v>81</v>
      </c>
      <c r="AB420" s="28" t="s">
        <v>113</v>
      </c>
      <c r="AC420" s="28" t="s">
        <v>59</v>
      </c>
      <c r="AD420" s="28" t="s">
        <v>60</v>
      </c>
      <c r="AE420" s="28">
        <v>14547</v>
      </c>
      <c r="AF420" s="28" t="s">
        <v>617</v>
      </c>
      <c r="AG420" s="28"/>
      <c r="AH420" s="28"/>
      <c r="AI420" s="28"/>
      <c r="AJ420" s="28">
        <v>60</v>
      </c>
      <c r="AK420" s="28">
        <v>10</v>
      </c>
      <c r="AL420" s="28">
        <v>50</v>
      </c>
      <c r="AM420" s="28">
        <v>30</v>
      </c>
      <c r="AN420" s="28">
        <v>4</v>
      </c>
      <c r="AO420" s="28">
        <v>4</v>
      </c>
      <c r="AP420" s="28">
        <v>6305</v>
      </c>
    </row>
    <row r="421" spans="1:42">
      <c r="A421" s="28">
        <v>29829</v>
      </c>
      <c r="B421" s="28" t="s">
        <v>1416</v>
      </c>
      <c r="C421" s="28" t="s">
        <v>1417</v>
      </c>
      <c r="D421" s="28" t="s">
        <v>1418</v>
      </c>
      <c r="E421" s="28" t="s">
        <v>91</v>
      </c>
      <c r="F421" s="28">
        <v>2</v>
      </c>
      <c r="G421" s="28" t="s">
        <v>208</v>
      </c>
      <c r="H421" s="28">
        <v>207</v>
      </c>
      <c r="I421" s="28" t="s">
        <v>292</v>
      </c>
      <c r="J421" s="28">
        <v>20706</v>
      </c>
      <c r="K421" s="28" t="s">
        <v>261</v>
      </c>
      <c r="L421" s="36"/>
      <c r="M421" s="28" t="e">
        <f>VLOOKUP(A:A,[1]查询当前所有门店保管帐库存!$A:$E,5,FALSE)</f>
        <v>#N/A</v>
      </c>
      <c r="N421" s="28">
        <v>8900</v>
      </c>
      <c r="O421" s="28">
        <v>17400</v>
      </c>
      <c r="P421" s="28">
        <v>17400</v>
      </c>
      <c r="Q421" s="28"/>
      <c r="R421" s="30">
        <v>0.488505747126437</v>
      </c>
      <c r="S421" s="28" t="s">
        <v>49</v>
      </c>
      <c r="T421" s="28" t="s">
        <v>54</v>
      </c>
      <c r="U421" s="28" t="s">
        <v>111</v>
      </c>
      <c r="V421" s="28" t="s">
        <v>87</v>
      </c>
      <c r="W421" s="28" t="s">
        <v>53</v>
      </c>
      <c r="X421" s="28" t="s">
        <v>54</v>
      </c>
      <c r="Y421" s="28" t="s">
        <v>55</v>
      </c>
      <c r="Z421" s="28" t="s">
        <v>56</v>
      </c>
      <c r="AA421" s="28" t="s">
        <v>155</v>
      </c>
      <c r="AB421" s="28" t="s">
        <v>211</v>
      </c>
      <c r="AC421" s="28" t="s">
        <v>59</v>
      </c>
      <c r="AD421" s="28" t="s">
        <v>60</v>
      </c>
      <c r="AE421" s="28">
        <v>11235</v>
      </c>
      <c r="AF421" s="28" t="s">
        <v>273</v>
      </c>
      <c r="AG421" s="28"/>
      <c r="AH421" s="28"/>
      <c r="AI421" s="28"/>
      <c r="AJ421" s="28">
        <v>4</v>
      </c>
      <c r="AK421" s="28"/>
      <c r="AL421" s="28">
        <v>4</v>
      </c>
      <c r="AM421" s="28">
        <v>1</v>
      </c>
      <c r="AN421" s="28"/>
      <c r="AO421" s="28"/>
      <c r="AP421" s="28">
        <v>4256</v>
      </c>
    </row>
    <row r="422" spans="1:42">
      <c r="A422" s="28">
        <v>90317</v>
      </c>
      <c r="B422" s="28" t="s">
        <v>1419</v>
      </c>
      <c r="C422" s="28" t="s">
        <v>1420</v>
      </c>
      <c r="D422" s="28" t="s">
        <v>1421</v>
      </c>
      <c r="E422" s="28" t="s">
        <v>91</v>
      </c>
      <c r="F422" s="28">
        <v>1</v>
      </c>
      <c r="G422" s="28" t="s">
        <v>46</v>
      </c>
      <c r="H422" s="28">
        <v>104</v>
      </c>
      <c r="I422" s="28" t="s">
        <v>265</v>
      </c>
      <c r="J422" s="28">
        <v>10405</v>
      </c>
      <c r="K422" s="28" t="s">
        <v>676</v>
      </c>
      <c r="L422" s="36"/>
      <c r="M422" s="28" t="e">
        <f>VLOOKUP(A:A,[1]查询当前所有门店保管帐库存!$A:$E,5,FALSE)</f>
        <v>#N/A</v>
      </c>
      <c r="N422" s="28">
        <v>8.69</v>
      </c>
      <c r="O422" s="28">
        <v>21.8</v>
      </c>
      <c r="P422" s="28">
        <v>21.8</v>
      </c>
      <c r="Q422" s="28"/>
      <c r="R422" s="30">
        <v>0.601376146788991</v>
      </c>
      <c r="S422" s="28" t="s">
        <v>49</v>
      </c>
      <c r="T422" s="28" t="s">
        <v>50</v>
      </c>
      <c r="U422" s="28" t="s">
        <v>51</v>
      </c>
      <c r="V422" s="28" t="s">
        <v>87</v>
      </c>
      <c r="W422" s="28" t="s">
        <v>53</v>
      </c>
      <c r="X422" s="28" t="s">
        <v>54</v>
      </c>
      <c r="Y422" s="28" t="s">
        <v>55</v>
      </c>
      <c r="Z422" s="28" t="s">
        <v>56</v>
      </c>
      <c r="AA422" s="28" t="s">
        <v>81</v>
      </c>
      <c r="AB422" s="28" t="s">
        <v>113</v>
      </c>
      <c r="AC422" s="28" t="s">
        <v>59</v>
      </c>
      <c r="AD422" s="28" t="s">
        <v>60</v>
      </c>
      <c r="AE422" s="28">
        <v>14547</v>
      </c>
      <c r="AF422" s="28" t="s">
        <v>617</v>
      </c>
      <c r="AG422" s="28"/>
      <c r="AH422" s="28"/>
      <c r="AI422" s="28"/>
      <c r="AJ422" s="28">
        <v>0</v>
      </c>
      <c r="AK422" s="28"/>
      <c r="AL422" s="28"/>
      <c r="AM422" s="28"/>
      <c r="AN422" s="28">
        <v>1</v>
      </c>
      <c r="AO422" s="28">
        <v>1</v>
      </c>
      <c r="AP422" s="28">
        <v>6305</v>
      </c>
    </row>
    <row r="423" spans="1:42">
      <c r="A423" s="28">
        <v>63635</v>
      </c>
      <c r="B423" s="28" t="s">
        <v>1416</v>
      </c>
      <c r="C423" s="28" t="s">
        <v>1422</v>
      </c>
      <c r="D423" s="28" t="s">
        <v>1418</v>
      </c>
      <c r="E423" s="28" t="s">
        <v>270</v>
      </c>
      <c r="F423" s="28">
        <v>2</v>
      </c>
      <c r="G423" s="28" t="s">
        <v>208</v>
      </c>
      <c r="H423" s="28">
        <v>207</v>
      </c>
      <c r="I423" s="28" t="s">
        <v>292</v>
      </c>
      <c r="J423" s="28">
        <v>20706</v>
      </c>
      <c r="K423" s="28" t="s">
        <v>261</v>
      </c>
      <c r="L423" s="36"/>
      <c r="M423" s="28" t="e">
        <f>VLOOKUP(A:A,[1]查询当前所有门店保管帐库存!$A:$E,5,FALSE)</f>
        <v>#N/A</v>
      </c>
      <c r="N423" s="28"/>
      <c r="O423" s="28">
        <v>1130</v>
      </c>
      <c r="P423" s="28">
        <v>1130</v>
      </c>
      <c r="Q423" s="28"/>
      <c r="R423" s="30">
        <v>1</v>
      </c>
      <c r="S423" s="28" t="s">
        <v>49</v>
      </c>
      <c r="T423" s="28" t="s">
        <v>54</v>
      </c>
      <c r="U423" s="28" t="s">
        <v>77</v>
      </c>
      <c r="V423" s="28" t="s">
        <v>52</v>
      </c>
      <c r="W423" s="28" t="s">
        <v>53</v>
      </c>
      <c r="X423" s="28" t="s">
        <v>54</v>
      </c>
      <c r="Y423" s="28" t="s">
        <v>55</v>
      </c>
      <c r="Z423" s="28" t="s">
        <v>56</v>
      </c>
      <c r="AA423" s="28" t="s">
        <v>155</v>
      </c>
      <c r="AB423" s="28" t="s">
        <v>211</v>
      </c>
      <c r="AC423" s="28" t="s">
        <v>59</v>
      </c>
      <c r="AD423" s="28" t="s">
        <v>60</v>
      </c>
      <c r="AE423" s="28"/>
      <c r="AF423" s="28" t="s">
        <v>54</v>
      </c>
      <c r="AG423" s="28"/>
      <c r="AH423" s="28"/>
      <c r="AI423" s="28"/>
      <c r="AJ423" s="28">
        <v>0</v>
      </c>
      <c r="AK423" s="28"/>
      <c r="AL423" s="28"/>
      <c r="AM423" s="28"/>
      <c r="AN423" s="28"/>
      <c r="AO423" s="28"/>
      <c r="AP423" s="28">
        <v>4256</v>
      </c>
    </row>
    <row r="424" hidden="1" spans="1:42">
      <c r="A424" s="28">
        <v>99301</v>
      </c>
      <c r="B424" s="28" t="s">
        <v>1423</v>
      </c>
      <c r="C424" s="28" t="s">
        <v>1424</v>
      </c>
      <c r="D424" s="28" t="s">
        <v>937</v>
      </c>
      <c r="E424" s="28" t="s">
        <v>45</v>
      </c>
      <c r="F424" s="28"/>
      <c r="G424" s="28" t="s">
        <v>54</v>
      </c>
      <c r="H424" s="28"/>
      <c r="I424" s="28" t="s">
        <v>54</v>
      </c>
      <c r="J424" s="28"/>
      <c r="K424" s="28" t="s">
        <v>54</v>
      </c>
      <c r="L424" s="36">
        <v>2</v>
      </c>
      <c r="M424" s="28" t="e">
        <f>VLOOKUP(A:A,[1]查询当前所有门店保管帐库存!$A:$E,5,FALSE)</f>
        <v>#N/A</v>
      </c>
      <c r="N424" s="28">
        <v>36.8</v>
      </c>
      <c r="O424" s="28">
        <v>92</v>
      </c>
      <c r="P424" s="28">
        <v>92</v>
      </c>
      <c r="Q424" s="28"/>
      <c r="R424" s="30">
        <v>0.6</v>
      </c>
      <c r="S424" s="28" t="s">
        <v>54</v>
      </c>
      <c r="T424" s="28" t="s">
        <v>54</v>
      </c>
      <c r="U424" s="28" t="s">
        <v>54</v>
      </c>
      <c r="V424" s="28" t="s">
        <v>87</v>
      </c>
      <c r="W424" s="28" t="s">
        <v>54</v>
      </c>
      <c r="X424" s="28" t="s">
        <v>54</v>
      </c>
      <c r="Y424" s="28" t="s">
        <v>54</v>
      </c>
      <c r="Z424" s="28" t="s">
        <v>54</v>
      </c>
      <c r="AA424" s="28" t="s">
        <v>54</v>
      </c>
      <c r="AB424" s="28" t="s">
        <v>54</v>
      </c>
      <c r="AC424" s="28" t="s">
        <v>54</v>
      </c>
      <c r="AD424" s="28" t="s">
        <v>54</v>
      </c>
      <c r="AE424" s="28">
        <v>5</v>
      </c>
      <c r="AF424" s="28" t="s">
        <v>70</v>
      </c>
      <c r="AG424" s="28"/>
      <c r="AH424" s="28">
        <v>104</v>
      </c>
      <c r="AI424" s="28"/>
      <c r="AJ424" s="28">
        <v>9</v>
      </c>
      <c r="AK424" s="28"/>
      <c r="AL424" s="28">
        <v>9</v>
      </c>
      <c r="AM424" s="28">
        <v>3</v>
      </c>
      <c r="AN424" s="28">
        <v>4</v>
      </c>
      <c r="AO424" s="28">
        <v>1</v>
      </c>
      <c r="AP424" s="28"/>
    </row>
    <row r="425" spans="1:42">
      <c r="A425" s="32">
        <v>52882</v>
      </c>
      <c r="B425" s="33" t="s">
        <v>1416</v>
      </c>
      <c r="C425" s="32" t="s">
        <v>1425</v>
      </c>
      <c r="D425" s="33" t="s">
        <v>1418</v>
      </c>
      <c r="E425" s="33" t="s">
        <v>91</v>
      </c>
      <c r="F425" s="32">
        <v>2</v>
      </c>
      <c r="G425" s="33" t="s">
        <v>208</v>
      </c>
      <c r="H425" s="32">
        <v>207</v>
      </c>
      <c r="I425" s="33" t="s">
        <v>292</v>
      </c>
      <c r="J425" s="32">
        <v>20706</v>
      </c>
      <c r="K425" s="33" t="s">
        <v>261</v>
      </c>
      <c r="L425" s="37"/>
      <c r="M425" s="28" t="e">
        <f>VLOOKUP(A:A,[1]查询当前所有门店保管帐库存!$A:$E,5,FALSE)</f>
        <v>#N/A</v>
      </c>
      <c r="N425" s="32">
        <v>7263</v>
      </c>
      <c r="O425" s="32">
        <v>13140</v>
      </c>
      <c r="P425" s="32">
        <v>13140</v>
      </c>
      <c r="Q425" s="32"/>
      <c r="R425" s="38">
        <v>0.447260273972603</v>
      </c>
      <c r="S425" s="33" t="s">
        <v>49</v>
      </c>
      <c r="T425" s="32" t="s">
        <v>54</v>
      </c>
      <c r="U425" s="33" t="s">
        <v>111</v>
      </c>
      <c r="V425" s="33" t="s">
        <v>87</v>
      </c>
      <c r="W425" s="33" t="s">
        <v>53</v>
      </c>
      <c r="X425" s="32" t="s">
        <v>54</v>
      </c>
      <c r="Y425" s="33" t="s">
        <v>55</v>
      </c>
      <c r="Z425" s="33" t="s">
        <v>56</v>
      </c>
      <c r="AA425" s="33" t="s">
        <v>221</v>
      </c>
      <c r="AB425" s="33" t="s">
        <v>211</v>
      </c>
      <c r="AC425" s="33" t="s">
        <v>59</v>
      </c>
      <c r="AD425" s="33" t="s">
        <v>60</v>
      </c>
      <c r="AE425" s="32">
        <v>11235</v>
      </c>
      <c r="AF425" s="33" t="s">
        <v>273</v>
      </c>
      <c r="AG425" s="32"/>
      <c r="AH425" s="32">
        <v>101</v>
      </c>
      <c r="AI425" s="32"/>
      <c r="AJ425" s="32">
        <v>17</v>
      </c>
      <c r="AK425" s="32"/>
      <c r="AL425" s="32">
        <v>17</v>
      </c>
      <c r="AM425" s="32">
        <v>5</v>
      </c>
      <c r="AN425" s="32">
        <v>2</v>
      </c>
      <c r="AO425" s="32">
        <v>2</v>
      </c>
      <c r="AP425" s="32">
        <v>4256</v>
      </c>
    </row>
    <row r="426" spans="1:42">
      <c r="A426" s="32">
        <v>73511</v>
      </c>
      <c r="B426" s="33" t="s">
        <v>1416</v>
      </c>
      <c r="C426" s="32" t="s">
        <v>1426</v>
      </c>
      <c r="D426" s="33" t="s">
        <v>1418</v>
      </c>
      <c r="E426" s="33" t="s">
        <v>270</v>
      </c>
      <c r="F426" s="32">
        <v>2</v>
      </c>
      <c r="G426" s="33" t="s">
        <v>208</v>
      </c>
      <c r="H426" s="32">
        <v>207</v>
      </c>
      <c r="I426" s="33" t="s">
        <v>292</v>
      </c>
      <c r="J426" s="32">
        <v>20706</v>
      </c>
      <c r="K426" s="33" t="s">
        <v>261</v>
      </c>
      <c r="L426" s="37"/>
      <c r="M426" s="28" t="e">
        <f>VLOOKUP(A:A,[1]查询当前所有门店保管帐库存!$A:$E,5,FALSE)</f>
        <v>#N/A</v>
      </c>
      <c r="N426" s="32">
        <v>890</v>
      </c>
      <c r="O426" s="32">
        <v>1740</v>
      </c>
      <c r="P426" s="32">
        <v>1740</v>
      </c>
      <c r="Q426" s="32"/>
      <c r="R426" s="38">
        <v>0.488505747126437</v>
      </c>
      <c r="S426" s="33" t="s">
        <v>49</v>
      </c>
      <c r="T426" s="32" t="s">
        <v>54</v>
      </c>
      <c r="U426" s="33" t="s">
        <v>77</v>
      </c>
      <c r="V426" s="33" t="s">
        <v>87</v>
      </c>
      <c r="W426" s="33" t="s">
        <v>53</v>
      </c>
      <c r="X426" s="32" t="s">
        <v>54</v>
      </c>
      <c r="Y426" s="33" t="s">
        <v>55</v>
      </c>
      <c r="Z426" s="33" t="s">
        <v>56</v>
      </c>
      <c r="AA426" s="33" t="s">
        <v>155</v>
      </c>
      <c r="AB426" s="33" t="s">
        <v>211</v>
      </c>
      <c r="AC426" s="33" t="s">
        <v>59</v>
      </c>
      <c r="AD426" s="33" t="s">
        <v>60</v>
      </c>
      <c r="AE426" s="32">
        <v>11235</v>
      </c>
      <c r="AF426" s="33" t="s">
        <v>273</v>
      </c>
      <c r="AG426" s="32"/>
      <c r="AH426" s="32"/>
      <c r="AI426" s="32"/>
      <c r="AJ426" s="32">
        <v>14</v>
      </c>
      <c r="AK426" s="32"/>
      <c r="AL426" s="32">
        <v>14</v>
      </c>
      <c r="AM426" s="32">
        <v>6</v>
      </c>
      <c r="AN426" s="32">
        <v>4</v>
      </c>
      <c r="AO426" s="32">
        <v>3</v>
      </c>
      <c r="AP426" s="32">
        <v>4256</v>
      </c>
    </row>
    <row r="427" spans="1:42">
      <c r="A427" s="28">
        <v>98198</v>
      </c>
      <c r="B427" s="28" t="s">
        <v>1427</v>
      </c>
      <c r="C427" s="28" t="s">
        <v>1428</v>
      </c>
      <c r="D427" s="28" t="s">
        <v>1139</v>
      </c>
      <c r="E427" s="28" t="s">
        <v>45</v>
      </c>
      <c r="F427" s="28">
        <v>3</v>
      </c>
      <c r="G427" s="28" t="s">
        <v>394</v>
      </c>
      <c r="H427" s="28">
        <v>306</v>
      </c>
      <c r="I427" s="28" t="s">
        <v>542</v>
      </c>
      <c r="J427" s="28">
        <v>30602</v>
      </c>
      <c r="K427" s="28" t="s">
        <v>543</v>
      </c>
      <c r="L427" s="36"/>
      <c r="M427" s="28" t="e">
        <f>VLOOKUP(A:A,[1]查询当前所有门店保管帐库存!$A:$E,5,FALSE)</f>
        <v>#N/A</v>
      </c>
      <c r="N427" s="28">
        <v>22.9303</v>
      </c>
      <c r="O427" s="28">
        <v>98</v>
      </c>
      <c r="P427" s="28">
        <v>98</v>
      </c>
      <c r="Q427" s="28"/>
      <c r="R427" s="30">
        <v>0.766017346938775</v>
      </c>
      <c r="S427" s="28" t="s">
        <v>49</v>
      </c>
      <c r="T427" s="28" t="s">
        <v>54</v>
      </c>
      <c r="U427" s="28" t="s">
        <v>51</v>
      </c>
      <c r="V427" s="28" t="s">
        <v>87</v>
      </c>
      <c r="W427" s="28" t="s">
        <v>53</v>
      </c>
      <c r="X427" s="28" t="s">
        <v>54</v>
      </c>
      <c r="Y427" s="28" t="s">
        <v>55</v>
      </c>
      <c r="Z427" s="28" t="s">
        <v>56</v>
      </c>
      <c r="AA427" s="28" t="s">
        <v>54</v>
      </c>
      <c r="AB427" s="28" t="s">
        <v>593</v>
      </c>
      <c r="AC427" s="28" t="s">
        <v>59</v>
      </c>
      <c r="AD427" s="28" t="s">
        <v>60</v>
      </c>
      <c r="AE427" s="28">
        <v>25668</v>
      </c>
      <c r="AF427" s="28" t="s">
        <v>1141</v>
      </c>
      <c r="AG427" s="28"/>
      <c r="AH427" s="28">
        <v>126</v>
      </c>
      <c r="AI427" s="28"/>
      <c r="AJ427" s="28">
        <v>4</v>
      </c>
      <c r="AK427" s="28"/>
      <c r="AL427" s="28">
        <v>4</v>
      </c>
      <c r="AM427" s="28">
        <v>4</v>
      </c>
      <c r="AN427" s="28">
        <v>3</v>
      </c>
      <c r="AO427" s="28">
        <v>3</v>
      </c>
      <c r="AP427" s="28">
        <v>4004</v>
      </c>
    </row>
    <row r="428" spans="1:42">
      <c r="A428" s="28">
        <v>63589</v>
      </c>
      <c r="B428" s="28" t="s">
        <v>1429</v>
      </c>
      <c r="C428" s="28" t="s">
        <v>1430</v>
      </c>
      <c r="D428" s="28" t="s">
        <v>1431</v>
      </c>
      <c r="E428" s="28" t="s">
        <v>270</v>
      </c>
      <c r="F428" s="28">
        <v>8</v>
      </c>
      <c r="G428" s="28" t="s">
        <v>349</v>
      </c>
      <c r="H428" s="28">
        <v>808</v>
      </c>
      <c r="I428" s="28" t="s">
        <v>550</v>
      </c>
      <c r="J428" s="28">
        <v>80803</v>
      </c>
      <c r="K428" s="28" t="s">
        <v>1432</v>
      </c>
      <c r="L428" s="36"/>
      <c r="M428" s="28" t="e">
        <f>VLOOKUP(A:A,[1]查询当前所有门店保管帐库存!$A:$E,5,FALSE)</f>
        <v>#N/A</v>
      </c>
      <c r="N428" s="28">
        <v>11.4</v>
      </c>
      <c r="O428" s="28">
        <v>15.4</v>
      </c>
      <c r="P428" s="28">
        <v>15.4</v>
      </c>
      <c r="Q428" s="28"/>
      <c r="R428" s="30">
        <v>0.25974025974026</v>
      </c>
      <c r="S428" s="28" t="s">
        <v>54</v>
      </c>
      <c r="T428" s="28" t="s">
        <v>54</v>
      </c>
      <c r="U428" s="28" t="s">
        <v>51</v>
      </c>
      <c r="V428" s="28" t="s">
        <v>52</v>
      </c>
      <c r="W428" s="28" t="s">
        <v>54</v>
      </c>
      <c r="X428" s="28" t="s">
        <v>54</v>
      </c>
      <c r="Y428" s="28" t="s">
        <v>54</v>
      </c>
      <c r="Z428" s="28" t="s">
        <v>54</v>
      </c>
      <c r="AA428" s="28" t="s">
        <v>54</v>
      </c>
      <c r="AB428" s="28" t="s">
        <v>54</v>
      </c>
      <c r="AC428" s="28" t="s">
        <v>54</v>
      </c>
      <c r="AD428" s="28" t="s">
        <v>54</v>
      </c>
      <c r="AE428" s="28">
        <v>24648</v>
      </c>
      <c r="AF428" s="28" t="s">
        <v>1433</v>
      </c>
      <c r="AG428" s="28"/>
      <c r="AH428" s="28">
        <v>77</v>
      </c>
      <c r="AI428" s="28"/>
      <c r="AJ428" s="28">
        <v>29</v>
      </c>
      <c r="AK428" s="28"/>
      <c r="AL428" s="28">
        <v>29</v>
      </c>
      <c r="AM428" s="28">
        <v>21</v>
      </c>
      <c r="AN428" s="28">
        <v>180</v>
      </c>
      <c r="AO428" s="28">
        <v>42</v>
      </c>
      <c r="AP428" s="28"/>
    </row>
    <row r="429" spans="1:42">
      <c r="A429" s="28">
        <v>18585</v>
      </c>
      <c r="B429" s="28" t="s">
        <v>1416</v>
      </c>
      <c r="C429" s="28" t="s">
        <v>1434</v>
      </c>
      <c r="D429" s="28" t="s">
        <v>1418</v>
      </c>
      <c r="E429" s="28" t="s">
        <v>207</v>
      </c>
      <c r="F429" s="28">
        <v>2</v>
      </c>
      <c r="G429" s="28" t="s">
        <v>208</v>
      </c>
      <c r="H429" s="28">
        <v>207</v>
      </c>
      <c r="I429" s="28" t="s">
        <v>292</v>
      </c>
      <c r="J429" s="28">
        <v>20706</v>
      </c>
      <c r="K429" s="28" t="s">
        <v>261</v>
      </c>
      <c r="L429" s="36"/>
      <c r="M429" s="28" t="e">
        <f>VLOOKUP(A:A,[1]查询当前所有门店保管帐库存!$A:$E,5,FALSE)</f>
        <v>#N/A</v>
      </c>
      <c r="N429" s="28">
        <v>3445</v>
      </c>
      <c r="O429" s="28">
        <v>5480</v>
      </c>
      <c r="P429" s="28">
        <v>5480</v>
      </c>
      <c r="Q429" s="28"/>
      <c r="R429" s="30">
        <v>0.371350364963504</v>
      </c>
      <c r="S429" s="28" t="s">
        <v>49</v>
      </c>
      <c r="T429" s="28" t="s">
        <v>54</v>
      </c>
      <c r="U429" s="28" t="s">
        <v>111</v>
      </c>
      <c r="V429" s="28" t="s">
        <v>52</v>
      </c>
      <c r="W429" s="28" t="s">
        <v>53</v>
      </c>
      <c r="X429" s="28" t="s">
        <v>54</v>
      </c>
      <c r="Y429" s="28" t="s">
        <v>55</v>
      </c>
      <c r="Z429" s="28" t="s">
        <v>56</v>
      </c>
      <c r="AA429" s="28" t="s">
        <v>155</v>
      </c>
      <c r="AB429" s="28" t="s">
        <v>211</v>
      </c>
      <c r="AC429" s="28" t="s">
        <v>59</v>
      </c>
      <c r="AD429" s="28" t="s">
        <v>60</v>
      </c>
      <c r="AE429" s="28">
        <v>11235</v>
      </c>
      <c r="AF429" s="28" t="s">
        <v>273</v>
      </c>
      <c r="AG429" s="28"/>
      <c r="AH429" s="28"/>
      <c r="AI429" s="28"/>
      <c r="AJ429" s="28">
        <v>22.19</v>
      </c>
      <c r="AK429" s="28"/>
      <c r="AL429" s="28">
        <v>22.19</v>
      </c>
      <c r="AM429" s="28">
        <v>1</v>
      </c>
      <c r="AN429" s="28"/>
      <c r="AO429" s="28"/>
      <c r="AP429" s="28">
        <v>4256</v>
      </c>
    </row>
    <row r="430" spans="1:42">
      <c r="A430" s="28">
        <v>45179</v>
      </c>
      <c r="B430" s="28" t="s">
        <v>1435</v>
      </c>
      <c r="C430" s="28" t="s">
        <v>1436</v>
      </c>
      <c r="D430" s="28" t="s">
        <v>1437</v>
      </c>
      <c r="E430" s="28" t="s">
        <v>91</v>
      </c>
      <c r="F430" s="28">
        <v>1</v>
      </c>
      <c r="G430" s="28" t="s">
        <v>46</v>
      </c>
      <c r="H430" s="28">
        <v>111</v>
      </c>
      <c r="I430" s="28" t="s">
        <v>161</v>
      </c>
      <c r="J430" s="28">
        <v>11109</v>
      </c>
      <c r="K430" s="28" t="s">
        <v>1438</v>
      </c>
      <c r="L430" s="36"/>
      <c r="M430" s="28" t="e">
        <f>VLOOKUP(A:A,[1]查询当前所有门店保管帐库存!$A:$E,5,FALSE)</f>
        <v>#N/A</v>
      </c>
      <c r="N430" s="28">
        <v>2.5</v>
      </c>
      <c r="O430" s="28">
        <v>11.4</v>
      </c>
      <c r="P430" s="28">
        <v>11.4</v>
      </c>
      <c r="Q430" s="28"/>
      <c r="R430" s="30">
        <v>0.780701754385965</v>
      </c>
      <c r="S430" s="28" t="s">
        <v>76</v>
      </c>
      <c r="T430" s="28" t="s">
        <v>50</v>
      </c>
      <c r="U430" s="28" t="s">
        <v>77</v>
      </c>
      <c r="V430" s="28" t="s">
        <v>87</v>
      </c>
      <c r="W430" s="28" t="s">
        <v>53</v>
      </c>
      <c r="X430" s="28" t="s">
        <v>54</v>
      </c>
      <c r="Y430" s="28" t="s">
        <v>55</v>
      </c>
      <c r="Z430" s="28" t="s">
        <v>56</v>
      </c>
      <c r="AA430" s="28" t="s">
        <v>54</v>
      </c>
      <c r="AB430" s="28" t="s">
        <v>58</v>
      </c>
      <c r="AC430" s="28" t="s">
        <v>59</v>
      </c>
      <c r="AD430" s="28" t="s">
        <v>60</v>
      </c>
      <c r="AE430" s="28">
        <v>21169</v>
      </c>
      <c r="AF430" s="28" t="s">
        <v>1439</v>
      </c>
      <c r="AG430" s="28"/>
      <c r="AH430" s="28">
        <v>126</v>
      </c>
      <c r="AI430" s="28"/>
      <c r="AJ430" s="28">
        <v>2</v>
      </c>
      <c r="AK430" s="28"/>
      <c r="AL430" s="28">
        <v>2</v>
      </c>
      <c r="AM430" s="28">
        <v>2</v>
      </c>
      <c r="AN430" s="28">
        <v>23</v>
      </c>
      <c r="AO430" s="28">
        <v>16</v>
      </c>
      <c r="AP430" s="28">
        <v>4005</v>
      </c>
    </row>
    <row r="431" hidden="1" spans="1:42">
      <c r="A431" s="28">
        <v>10344</v>
      </c>
      <c r="B431" s="28" t="s">
        <v>1440</v>
      </c>
      <c r="C431" s="28" t="s">
        <v>1441</v>
      </c>
      <c r="D431" s="28" t="s">
        <v>1442</v>
      </c>
      <c r="E431" s="28" t="s">
        <v>91</v>
      </c>
      <c r="F431" s="28">
        <v>1</v>
      </c>
      <c r="G431" s="28" t="s">
        <v>46</v>
      </c>
      <c r="H431" s="28">
        <v>107</v>
      </c>
      <c r="I431" s="28" t="s">
        <v>47</v>
      </c>
      <c r="J431" s="28">
        <v>10707</v>
      </c>
      <c r="K431" s="28" t="s">
        <v>461</v>
      </c>
      <c r="L431" s="36">
        <v>2</v>
      </c>
      <c r="M431" s="28" t="e">
        <f>VLOOKUP(A:A,[1]查询当前所有门店保管帐库存!$A:$E,5,FALSE)</f>
        <v>#N/A</v>
      </c>
      <c r="N431" s="28">
        <v>27.1</v>
      </c>
      <c r="O431" s="28">
        <v>35.9</v>
      </c>
      <c r="P431" s="28">
        <v>35.9</v>
      </c>
      <c r="Q431" s="28"/>
      <c r="R431" s="30">
        <v>0.245125348189415</v>
      </c>
      <c r="S431" s="28" t="s">
        <v>49</v>
      </c>
      <c r="T431" s="28" t="s">
        <v>50</v>
      </c>
      <c r="U431" s="28" t="s">
        <v>111</v>
      </c>
      <c r="V431" s="28" t="s">
        <v>52</v>
      </c>
      <c r="W431" s="28" t="s">
        <v>53</v>
      </c>
      <c r="X431" s="28" t="s">
        <v>54</v>
      </c>
      <c r="Y431" s="28" t="s">
        <v>55</v>
      </c>
      <c r="Z431" s="28" t="s">
        <v>56</v>
      </c>
      <c r="AA431" s="28" t="s">
        <v>81</v>
      </c>
      <c r="AB431" s="28" t="s">
        <v>58</v>
      </c>
      <c r="AC431" s="28" t="s">
        <v>59</v>
      </c>
      <c r="AD431" s="28" t="s">
        <v>60</v>
      </c>
      <c r="AE431" s="28">
        <v>9978</v>
      </c>
      <c r="AF431" s="28" t="s">
        <v>190</v>
      </c>
      <c r="AG431" s="28"/>
      <c r="AH431" s="28">
        <v>24</v>
      </c>
      <c r="AI431" s="28"/>
      <c r="AJ431" s="28">
        <v>83</v>
      </c>
      <c r="AK431" s="28"/>
      <c r="AL431" s="28">
        <v>83</v>
      </c>
      <c r="AM431" s="28">
        <v>19</v>
      </c>
      <c r="AN431" s="28">
        <v>65</v>
      </c>
      <c r="AO431" s="28">
        <v>13</v>
      </c>
      <c r="AP431" s="28">
        <v>4005</v>
      </c>
    </row>
    <row r="432" spans="1:42">
      <c r="A432" s="28">
        <v>1860</v>
      </c>
      <c r="B432" s="28" t="s">
        <v>1443</v>
      </c>
      <c r="C432" s="28" t="s">
        <v>170</v>
      </c>
      <c r="D432" s="28" t="s">
        <v>1444</v>
      </c>
      <c r="E432" s="28" t="s">
        <v>45</v>
      </c>
      <c r="F432" s="28">
        <v>1</v>
      </c>
      <c r="G432" s="28" t="s">
        <v>46</v>
      </c>
      <c r="H432" s="28">
        <v>103</v>
      </c>
      <c r="I432" s="28" t="s">
        <v>129</v>
      </c>
      <c r="J432" s="28">
        <v>10307</v>
      </c>
      <c r="K432" s="28" t="s">
        <v>1445</v>
      </c>
      <c r="L432" s="36"/>
      <c r="M432" s="28">
        <f>VLOOKUP(A:A,[1]查询当前所有门店保管帐库存!$A:$E,5,FALSE)</f>
        <v>5</v>
      </c>
      <c r="N432" s="28">
        <v>34.6</v>
      </c>
      <c r="O432" s="28">
        <v>49.8</v>
      </c>
      <c r="P432" s="28">
        <v>49.8</v>
      </c>
      <c r="Q432" s="28">
        <v>47.3</v>
      </c>
      <c r="R432" s="30">
        <v>0.305220883534136</v>
      </c>
      <c r="S432" s="28" t="s">
        <v>49</v>
      </c>
      <c r="T432" s="28" t="s">
        <v>67</v>
      </c>
      <c r="U432" s="28" t="s">
        <v>111</v>
      </c>
      <c r="V432" s="28" t="s">
        <v>52</v>
      </c>
      <c r="W432" s="28" t="s">
        <v>79</v>
      </c>
      <c r="X432" s="28" t="s">
        <v>154</v>
      </c>
      <c r="Y432" s="28" t="s">
        <v>55</v>
      </c>
      <c r="Z432" s="28" t="s">
        <v>56</v>
      </c>
      <c r="AA432" s="28" t="s">
        <v>148</v>
      </c>
      <c r="AB432" s="28" t="s">
        <v>113</v>
      </c>
      <c r="AC432" s="28" t="s">
        <v>59</v>
      </c>
      <c r="AD432" s="28" t="s">
        <v>60</v>
      </c>
      <c r="AE432" s="28">
        <v>13597</v>
      </c>
      <c r="AF432" s="28" t="s">
        <v>183</v>
      </c>
      <c r="AG432" s="28"/>
      <c r="AH432" s="28"/>
      <c r="AI432" s="28"/>
      <c r="AJ432" s="28">
        <v>586</v>
      </c>
      <c r="AK432" s="28">
        <v>367</v>
      </c>
      <c r="AL432" s="28">
        <v>219</v>
      </c>
      <c r="AM432" s="28">
        <v>63</v>
      </c>
      <c r="AN432" s="28">
        <v>888</v>
      </c>
      <c r="AO432" s="28">
        <v>76</v>
      </c>
      <c r="AP432" s="28">
        <v>6305</v>
      </c>
    </row>
    <row r="433" spans="1:42">
      <c r="A433" s="28">
        <v>489</v>
      </c>
      <c r="B433" s="28" t="s">
        <v>1446</v>
      </c>
      <c r="C433" s="28" t="s">
        <v>1447</v>
      </c>
      <c r="D433" s="28" t="s">
        <v>477</v>
      </c>
      <c r="E433" s="28" t="s">
        <v>45</v>
      </c>
      <c r="F433" s="28">
        <v>1</v>
      </c>
      <c r="G433" s="28" t="s">
        <v>46</v>
      </c>
      <c r="H433" s="28">
        <v>114</v>
      </c>
      <c r="I433" s="28" t="s">
        <v>118</v>
      </c>
      <c r="J433" s="28">
        <v>11402</v>
      </c>
      <c r="K433" s="28" t="s">
        <v>179</v>
      </c>
      <c r="L433" s="36"/>
      <c r="M433" s="28" t="e">
        <f>VLOOKUP(A:A,[1]查询当前所有门店保管帐库存!$A:$E,5,FALSE)</f>
        <v>#N/A</v>
      </c>
      <c r="N433" s="28">
        <v>1.85</v>
      </c>
      <c r="O433" s="28">
        <v>2.8</v>
      </c>
      <c r="P433" s="28">
        <v>2.8</v>
      </c>
      <c r="Q433" s="28"/>
      <c r="R433" s="30">
        <v>0.339285714285714</v>
      </c>
      <c r="S433" s="28" t="s">
        <v>49</v>
      </c>
      <c r="T433" s="28" t="s">
        <v>50</v>
      </c>
      <c r="U433" s="28" t="s">
        <v>77</v>
      </c>
      <c r="V433" s="28" t="s">
        <v>52</v>
      </c>
      <c r="W433" s="28" t="s">
        <v>53</v>
      </c>
      <c r="X433" s="28" t="s">
        <v>54</v>
      </c>
      <c r="Y433" s="28" t="s">
        <v>55</v>
      </c>
      <c r="Z433" s="28" t="s">
        <v>56</v>
      </c>
      <c r="AA433" s="28" t="s">
        <v>148</v>
      </c>
      <c r="AB433" s="28" t="s">
        <v>113</v>
      </c>
      <c r="AC433" s="28" t="s">
        <v>59</v>
      </c>
      <c r="AD433" s="28" t="s">
        <v>60</v>
      </c>
      <c r="AE433" s="28">
        <v>2</v>
      </c>
      <c r="AF433" s="28" t="s">
        <v>238</v>
      </c>
      <c r="AG433" s="28"/>
      <c r="AH433" s="28"/>
      <c r="AI433" s="28"/>
      <c r="AJ433" s="28">
        <v>25</v>
      </c>
      <c r="AK433" s="28"/>
      <c r="AL433" s="28">
        <v>25</v>
      </c>
      <c r="AM433" s="28">
        <v>15</v>
      </c>
      <c r="AN433" s="28">
        <v>25</v>
      </c>
      <c r="AO433" s="28">
        <v>8</v>
      </c>
      <c r="AP433" s="28">
        <v>6305</v>
      </c>
    </row>
    <row r="434" spans="1:42">
      <c r="A434" s="28">
        <v>108512</v>
      </c>
      <c r="B434" s="28" t="s">
        <v>1416</v>
      </c>
      <c r="C434" s="28" t="s">
        <v>1448</v>
      </c>
      <c r="D434" s="28" t="s">
        <v>1418</v>
      </c>
      <c r="E434" s="28" t="s">
        <v>207</v>
      </c>
      <c r="F434" s="28">
        <v>2</v>
      </c>
      <c r="G434" s="28" t="s">
        <v>208</v>
      </c>
      <c r="H434" s="28">
        <v>207</v>
      </c>
      <c r="I434" s="28" t="s">
        <v>292</v>
      </c>
      <c r="J434" s="28">
        <v>20706</v>
      </c>
      <c r="K434" s="28" t="s">
        <v>261</v>
      </c>
      <c r="L434" s="36"/>
      <c r="M434" s="28" t="e">
        <f>VLOOKUP(A:A,[1]查询当前所有门店保管帐库存!$A:$E,5,FALSE)</f>
        <v>#N/A</v>
      </c>
      <c r="N434" s="28">
        <v>1974</v>
      </c>
      <c r="O434" s="28">
        <v>4480</v>
      </c>
      <c r="P434" s="28">
        <v>4480</v>
      </c>
      <c r="Q434" s="28"/>
      <c r="R434" s="30">
        <v>0.559375</v>
      </c>
      <c r="S434" s="28" t="s">
        <v>49</v>
      </c>
      <c r="T434" s="28" t="s">
        <v>54</v>
      </c>
      <c r="U434" s="28" t="s">
        <v>111</v>
      </c>
      <c r="V434" s="28" t="s">
        <v>87</v>
      </c>
      <c r="W434" s="28" t="s">
        <v>53</v>
      </c>
      <c r="X434" s="28" t="s">
        <v>54</v>
      </c>
      <c r="Y434" s="28" t="s">
        <v>55</v>
      </c>
      <c r="Z434" s="28" t="s">
        <v>56</v>
      </c>
      <c r="AA434" s="28" t="s">
        <v>221</v>
      </c>
      <c r="AB434" s="28" t="s">
        <v>211</v>
      </c>
      <c r="AC434" s="28" t="s">
        <v>59</v>
      </c>
      <c r="AD434" s="28" t="s">
        <v>60</v>
      </c>
      <c r="AE434" s="28">
        <v>11235</v>
      </c>
      <c r="AF434" s="28" t="s">
        <v>273</v>
      </c>
      <c r="AG434" s="28"/>
      <c r="AH434" s="28">
        <v>1</v>
      </c>
      <c r="AI434" s="28"/>
      <c r="AJ434" s="28">
        <v>21.76</v>
      </c>
      <c r="AK434" s="28"/>
      <c r="AL434" s="28">
        <v>21.76</v>
      </c>
      <c r="AM434" s="28">
        <v>1</v>
      </c>
      <c r="AN434" s="28">
        <v>8.15</v>
      </c>
      <c r="AO434" s="28">
        <v>1</v>
      </c>
      <c r="AP434" s="28">
        <v>4256</v>
      </c>
    </row>
    <row r="435" spans="1:42">
      <c r="A435" s="28">
        <v>75440</v>
      </c>
      <c r="B435" s="28" t="s">
        <v>1449</v>
      </c>
      <c r="C435" s="28" t="s">
        <v>1450</v>
      </c>
      <c r="D435" s="28" t="s">
        <v>858</v>
      </c>
      <c r="E435" s="28" t="s">
        <v>962</v>
      </c>
      <c r="F435" s="28">
        <v>4</v>
      </c>
      <c r="G435" s="28" t="s">
        <v>108</v>
      </c>
      <c r="H435" s="28">
        <v>401</v>
      </c>
      <c r="I435" s="28" t="s">
        <v>226</v>
      </c>
      <c r="J435" s="28">
        <v>40112</v>
      </c>
      <c r="K435" s="28" t="s">
        <v>1451</v>
      </c>
      <c r="L435" s="36"/>
      <c r="M435" s="28" t="e">
        <f>VLOOKUP(A:A,[1]查询当前所有门店保管帐库存!$A:$E,5,FALSE)</f>
        <v>#N/A</v>
      </c>
      <c r="N435" s="28">
        <v>2509</v>
      </c>
      <c r="O435" s="28">
        <v>3860</v>
      </c>
      <c r="P435" s="28">
        <v>3860</v>
      </c>
      <c r="Q435" s="28"/>
      <c r="R435" s="30">
        <v>0.35</v>
      </c>
      <c r="S435" s="28" t="s">
        <v>76</v>
      </c>
      <c r="T435" s="28" t="s">
        <v>54</v>
      </c>
      <c r="U435" s="28" t="s">
        <v>111</v>
      </c>
      <c r="V435" s="28" t="s">
        <v>52</v>
      </c>
      <c r="W435" s="28" t="s">
        <v>53</v>
      </c>
      <c r="X435" s="28" t="s">
        <v>54</v>
      </c>
      <c r="Y435" s="28" t="s">
        <v>55</v>
      </c>
      <c r="Z435" s="28" t="s">
        <v>127</v>
      </c>
      <c r="AA435" s="28" t="s">
        <v>221</v>
      </c>
      <c r="AB435" s="28" t="s">
        <v>113</v>
      </c>
      <c r="AC435" s="28" t="s">
        <v>59</v>
      </c>
      <c r="AD435" s="28" t="s">
        <v>60</v>
      </c>
      <c r="AE435" s="28">
        <v>13700</v>
      </c>
      <c r="AF435" s="28" t="s">
        <v>222</v>
      </c>
      <c r="AG435" s="28"/>
      <c r="AH435" s="28"/>
      <c r="AI435" s="28"/>
      <c r="AJ435" s="28">
        <v>12</v>
      </c>
      <c r="AK435" s="28">
        <v>1</v>
      </c>
      <c r="AL435" s="28">
        <v>11</v>
      </c>
      <c r="AM435" s="28">
        <v>10</v>
      </c>
      <c r="AN435" s="28"/>
      <c r="AO435" s="28"/>
      <c r="AP435" s="28">
        <v>6305</v>
      </c>
    </row>
    <row r="436" spans="1:42">
      <c r="A436" s="28">
        <v>10341</v>
      </c>
      <c r="B436" s="28" t="s">
        <v>1452</v>
      </c>
      <c r="C436" s="28" t="s">
        <v>1453</v>
      </c>
      <c r="D436" s="28" t="s">
        <v>1454</v>
      </c>
      <c r="E436" s="28" t="s">
        <v>91</v>
      </c>
      <c r="F436" s="28">
        <v>1</v>
      </c>
      <c r="G436" s="28" t="s">
        <v>46</v>
      </c>
      <c r="H436" s="28">
        <v>123</v>
      </c>
      <c r="I436" s="28" t="s">
        <v>253</v>
      </c>
      <c r="J436" s="28">
        <v>12301</v>
      </c>
      <c r="K436" s="28" t="s">
        <v>1169</v>
      </c>
      <c r="L436" s="36"/>
      <c r="M436" s="28" t="e">
        <f>VLOOKUP(A:A,[1]查询当前所有门店保管帐库存!$A:$E,5,FALSE)</f>
        <v>#N/A</v>
      </c>
      <c r="N436" s="28">
        <v>16.14</v>
      </c>
      <c r="O436" s="28">
        <v>24</v>
      </c>
      <c r="P436" s="28">
        <v>24</v>
      </c>
      <c r="Q436" s="28"/>
      <c r="R436" s="30">
        <v>0.3275</v>
      </c>
      <c r="S436" s="28" t="s">
        <v>49</v>
      </c>
      <c r="T436" s="28" t="s">
        <v>50</v>
      </c>
      <c r="U436" s="28" t="s">
        <v>51</v>
      </c>
      <c r="V436" s="28" t="s">
        <v>52</v>
      </c>
      <c r="W436" s="28" t="s">
        <v>53</v>
      </c>
      <c r="X436" s="28" t="s">
        <v>54</v>
      </c>
      <c r="Y436" s="28" t="s">
        <v>55</v>
      </c>
      <c r="Z436" s="28" t="s">
        <v>56</v>
      </c>
      <c r="AA436" s="28" t="s">
        <v>81</v>
      </c>
      <c r="AB436" s="28" t="s">
        <v>82</v>
      </c>
      <c r="AC436" s="28" t="s">
        <v>59</v>
      </c>
      <c r="AD436" s="28" t="s">
        <v>60</v>
      </c>
      <c r="AE436" s="28">
        <v>5629</v>
      </c>
      <c r="AF436" s="28" t="s">
        <v>149</v>
      </c>
      <c r="AG436" s="28"/>
      <c r="AH436" s="28">
        <v>126</v>
      </c>
      <c r="AI436" s="28"/>
      <c r="AJ436" s="28">
        <v>9</v>
      </c>
      <c r="AK436" s="28"/>
      <c r="AL436" s="28">
        <v>9</v>
      </c>
      <c r="AM436" s="28">
        <v>5</v>
      </c>
      <c r="AN436" s="28">
        <v>14</v>
      </c>
      <c r="AO436" s="28">
        <v>12</v>
      </c>
      <c r="AP436" s="28">
        <v>4008</v>
      </c>
    </row>
    <row r="437" hidden="1" spans="1:42">
      <c r="A437" s="28">
        <v>171</v>
      </c>
      <c r="B437" s="28" t="s">
        <v>1455</v>
      </c>
      <c r="C437" s="28" t="s">
        <v>1456</v>
      </c>
      <c r="D437" s="28" t="s">
        <v>429</v>
      </c>
      <c r="E437" s="28" t="s">
        <v>91</v>
      </c>
      <c r="F437" s="28">
        <v>1</v>
      </c>
      <c r="G437" s="28" t="s">
        <v>46</v>
      </c>
      <c r="H437" s="28">
        <v>107</v>
      </c>
      <c r="I437" s="28" t="s">
        <v>47</v>
      </c>
      <c r="J437" s="28">
        <v>10707</v>
      </c>
      <c r="K437" s="28" t="s">
        <v>461</v>
      </c>
      <c r="L437" s="36">
        <v>2</v>
      </c>
      <c r="M437" s="28" t="e">
        <f>VLOOKUP(A:A,[1]查询当前所有门店保管帐库存!$A:$E,5,FALSE)</f>
        <v>#N/A</v>
      </c>
      <c r="N437" s="28">
        <v>2.5</v>
      </c>
      <c r="O437" s="28">
        <v>6</v>
      </c>
      <c r="P437" s="28">
        <v>6</v>
      </c>
      <c r="Q437" s="28"/>
      <c r="R437" s="30">
        <v>0.583333333333333</v>
      </c>
      <c r="S437" s="28" t="s">
        <v>49</v>
      </c>
      <c r="T437" s="28" t="s">
        <v>50</v>
      </c>
      <c r="U437" s="28" t="s">
        <v>77</v>
      </c>
      <c r="V437" s="28" t="s">
        <v>87</v>
      </c>
      <c r="W437" s="28" t="s">
        <v>53</v>
      </c>
      <c r="X437" s="28" t="s">
        <v>54</v>
      </c>
      <c r="Y437" s="28" t="s">
        <v>55</v>
      </c>
      <c r="Z437" s="28" t="s">
        <v>68</v>
      </c>
      <c r="AA437" s="28" t="s">
        <v>81</v>
      </c>
      <c r="AB437" s="28" t="s">
        <v>82</v>
      </c>
      <c r="AC437" s="28" t="s">
        <v>59</v>
      </c>
      <c r="AD437" s="28" t="s">
        <v>60</v>
      </c>
      <c r="AE437" s="28">
        <v>5629</v>
      </c>
      <c r="AF437" s="28" t="s">
        <v>149</v>
      </c>
      <c r="AG437" s="28"/>
      <c r="AH437" s="28"/>
      <c r="AI437" s="28"/>
      <c r="AJ437" s="28">
        <v>140</v>
      </c>
      <c r="AK437" s="28">
        <v>6</v>
      </c>
      <c r="AL437" s="28">
        <v>134</v>
      </c>
      <c r="AM437" s="28">
        <v>40</v>
      </c>
      <c r="AN437" s="28">
        <v>80</v>
      </c>
      <c r="AO437" s="28">
        <v>25</v>
      </c>
      <c r="AP437" s="28">
        <v>4008</v>
      </c>
    </row>
    <row r="438" hidden="1" spans="1:42">
      <c r="A438" s="28">
        <v>105276</v>
      </c>
      <c r="B438" s="28" t="s">
        <v>1457</v>
      </c>
      <c r="C438" s="28" t="s">
        <v>1458</v>
      </c>
      <c r="D438" s="28" t="s">
        <v>1459</v>
      </c>
      <c r="E438" s="28" t="s">
        <v>91</v>
      </c>
      <c r="F438" s="28">
        <v>1</v>
      </c>
      <c r="G438" s="28" t="s">
        <v>46</v>
      </c>
      <c r="H438" s="28">
        <v>116</v>
      </c>
      <c r="I438" s="28" t="s">
        <v>92</v>
      </c>
      <c r="J438" s="28">
        <v>11601</v>
      </c>
      <c r="K438" s="28" t="s">
        <v>93</v>
      </c>
      <c r="L438" s="36">
        <v>2</v>
      </c>
      <c r="M438" s="28" t="e">
        <f>VLOOKUP(A:A,[1]查询当前所有门店保管帐库存!$A:$E,5,FALSE)</f>
        <v>#N/A</v>
      </c>
      <c r="N438" s="28">
        <v>18</v>
      </c>
      <c r="O438" s="28">
        <v>50</v>
      </c>
      <c r="P438" s="28">
        <v>50</v>
      </c>
      <c r="Q438" s="28"/>
      <c r="R438" s="30">
        <v>0.64</v>
      </c>
      <c r="S438" s="28" t="s">
        <v>49</v>
      </c>
      <c r="T438" s="28" t="s">
        <v>50</v>
      </c>
      <c r="U438" s="28" t="s">
        <v>77</v>
      </c>
      <c r="V438" s="28" t="s">
        <v>87</v>
      </c>
      <c r="W438" s="28" t="s">
        <v>53</v>
      </c>
      <c r="X438" s="28" t="s">
        <v>54</v>
      </c>
      <c r="Y438" s="28" t="s">
        <v>55</v>
      </c>
      <c r="Z438" s="28" t="s">
        <v>56</v>
      </c>
      <c r="AA438" s="28" t="s">
        <v>1460</v>
      </c>
      <c r="AB438" s="28" t="s">
        <v>113</v>
      </c>
      <c r="AC438" s="28" t="s">
        <v>59</v>
      </c>
      <c r="AD438" s="28" t="s">
        <v>60</v>
      </c>
      <c r="AE438" s="28">
        <v>75411</v>
      </c>
      <c r="AF438" s="28" t="s">
        <v>1461</v>
      </c>
      <c r="AG438" s="28"/>
      <c r="AH438" s="28">
        <v>126</v>
      </c>
      <c r="AI438" s="28"/>
      <c r="AJ438" s="28">
        <v>0</v>
      </c>
      <c r="AK438" s="28"/>
      <c r="AL438" s="28"/>
      <c r="AM438" s="28"/>
      <c r="AN438" s="28"/>
      <c r="AO438" s="28"/>
      <c r="AP438" s="28">
        <v>6305</v>
      </c>
    </row>
    <row r="439" hidden="1" spans="1:42">
      <c r="A439" s="28">
        <v>480</v>
      </c>
      <c r="B439" s="28" t="s">
        <v>666</v>
      </c>
      <c r="C439" s="28" t="s">
        <v>667</v>
      </c>
      <c r="D439" s="28" t="s">
        <v>1462</v>
      </c>
      <c r="E439" s="28" t="s">
        <v>45</v>
      </c>
      <c r="F439" s="28">
        <v>1</v>
      </c>
      <c r="G439" s="28" t="s">
        <v>46</v>
      </c>
      <c r="H439" s="28">
        <v>106</v>
      </c>
      <c r="I439" s="28" t="s">
        <v>65</v>
      </c>
      <c r="J439" s="28">
        <v>10601</v>
      </c>
      <c r="K439" s="28" t="s">
        <v>669</v>
      </c>
      <c r="L439" s="36">
        <v>2</v>
      </c>
      <c r="M439" s="28" t="e">
        <f>VLOOKUP(A:A,[1]查询当前所有门店保管帐库存!$A:$E,5,FALSE)</f>
        <v>#N/A</v>
      </c>
      <c r="N439" s="28">
        <v>1.85</v>
      </c>
      <c r="O439" s="28">
        <v>2</v>
      </c>
      <c r="P439" s="28">
        <v>2</v>
      </c>
      <c r="Q439" s="28"/>
      <c r="R439" s="30">
        <v>0.075</v>
      </c>
      <c r="S439" s="28" t="s">
        <v>49</v>
      </c>
      <c r="T439" s="28" t="s">
        <v>67</v>
      </c>
      <c r="U439" s="28" t="s">
        <v>77</v>
      </c>
      <c r="V439" s="28" t="s">
        <v>78</v>
      </c>
      <c r="W439" s="28" t="s">
        <v>53</v>
      </c>
      <c r="X439" s="28" t="s">
        <v>54</v>
      </c>
      <c r="Y439" s="28" t="s">
        <v>55</v>
      </c>
      <c r="Z439" s="28" t="s">
        <v>56</v>
      </c>
      <c r="AA439" s="28" t="s">
        <v>81</v>
      </c>
      <c r="AB439" s="28" t="s">
        <v>82</v>
      </c>
      <c r="AC439" s="28" t="s">
        <v>59</v>
      </c>
      <c r="AD439" s="28" t="s">
        <v>60</v>
      </c>
      <c r="AE439" s="28">
        <v>5629</v>
      </c>
      <c r="AF439" s="28" t="s">
        <v>149</v>
      </c>
      <c r="AG439" s="28"/>
      <c r="AH439" s="28"/>
      <c r="AI439" s="28"/>
      <c r="AJ439" s="28">
        <v>0</v>
      </c>
      <c r="AK439" s="28"/>
      <c r="AL439" s="28"/>
      <c r="AM439" s="28"/>
      <c r="AN439" s="28"/>
      <c r="AO439" s="28"/>
      <c r="AP439" s="28">
        <v>4008</v>
      </c>
    </row>
    <row r="440" spans="1:42">
      <c r="A440" s="28">
        <v>844</v>
      </c>
      <c r="B440" s="28" t="s">
        <v>1463</v>
      </c>
      <c r="C440" s="28" t="s">
        <v>1464</v>
      </c>
      <c r="D440" s="28" t="s">
        <v>668</v>
      </c>
      <c r="E440" s="28" t="s">
        <v>45</v>
      </c>
      <c r="F440" s="28">
        <v>1</v>
      </c>
      <c r="G440" s="28" t="s">
        <v>46</v>
      </c>
      <c r="H440" s="28">
        <v>119</v>
      </c>
      <c r="I440" s="28" t="s">
        <v>422</v>
      </c>
      <c r="J440" s="28">
        <v>11909</v>
      </c>
      <c r="K440" s="28" t="s">
        <v>613</v>
      </c>
      <c r="L440" s="36"/>
      <c r="M440" s="28" t="e">
        <f>VLOOKUP(A:A,[1]查询当前所有门店保管帐库存!$A:$E,5,FALSE)</f>
        <v>#N/A</v>
      </c>
      <c r="N440" s="28">
        <v>7.5</v>
      </c>
      <c r="O440" s="28">
        <v>8.8</v>
      </c>
      <c r="P440" s="28">
        <v>8.8</v>
      </c>
      <c r="Q440" s="28"/>
      <c r="R440" s="30">
        <v>0.147727272727273</v>
      </c>
      <c r="S440" s="28" t="s">
        <v>49</v>
      </c>
      <c r="T440" s="28" t="s">
        <v>50</v>
      </c>
      <c r="U440" s="28" t="s">
        <v>77</v>
      </c>
      <c r="V440" s="28" t="s">
        <v>78</v>
      </c>
      <c r="W440" s="28" t="s">
        <v>53</v>
      </c>
      <c r="X440" s="28" t="s">
        <v>54</v>
      </c>
      <c r="Y440" s="28" t="s">
        <v>55</v>
      </c>
      <c r="Z440" s="28" t="s">
        <v>68</v>
      </c>
      <c r="AA440" s="28" t="s">
        <v>81</v>
      </c>
      <c r="AB440" s="28" t="s">
        <v>82</v>
      </c>
      <c r="AC440" s="28" t="s">
        <v>59</v>
      </c>
      <c r="AD440" s="28" t="s">
        <v>60</v>
      </c>
      <c r="AE440" s="28">
        <v>5</v>
      </c>
      <c r="AF440" s="28" t="s">
        <v>70</v>
      </c>
      <c r="AG440" s="28"/>
      <c r="AH440" s="28"/>
      <c r="AI440" s="28"/>
      <c r="AJ440" s="28">
        <v>66</v>
      </c>
      <c r="AK440" s="28">
        <v>17</v>
      </c>
      <c r="AL440" s="28">
        <v>49</v>
      </c>
      <c r="AM440" s="28">
        <v>22</v>
      </c>
      <c r="AN440" s="28">
        <v>40</v>
      </c>
      <c r="AO440" s="28">
        <v>20</v>
      </c>
      <c r="AP440" s="28">
        <v>4008</v>
      </c>
    </row>
    <row r="441" hidden="1" spans="1:42">
      <c r="A441" s="28">
        <v>28360</v>
      </c>
      <c r="B441" s="28" t="s">
        <v>1465</v>
      </c>
      <c r="C441" s="28" t="s">
        <v>1466</v>
      </c>
      <c r="D441" s="28" t="s">
        <v>317</v>
      </c>
      <c r="E441" s="28" t="s">
        <v>91</v>
      </c>
      <c r="F441" s="28">
        <v>1</v>
      </c>
      <c r="G441" s="28" t="s">
        <v>46</v>
      </c>
      <c r="H441" s="28">
        <v>123</v>
      </c>
      <c r="I441" s="28" t="s">
        <v>253</v>
      </c>
      <c r="J441" s="28">
        <v>12304</v>
      </c>
      <c r="K441" s="28" t="s">
        <v>254</v>
      </c>
      <c r="L441" s="36">
        <v>2</v>
      </c>
      <c r="M441" s="28" t="e">
        <f>VLOOKUP(A:A,[1]查询当前所有门店保管帐库存!$A:$E,5,FALSE)</f>
        <v>#N/A</v>
      </c>
      <c r="N441" s="28">
        <v>44.8</v>
      </c>
      <c r="O441" s="28">
        <v>52</v>
      </c>
      <c r="P441" s="28">
        <v>52</v>
      </c>
      <c r="Q441" s="28"/>
      <c r="R441" s="30">
        <v>0.138461538461539</v>
      </c>
      <c r="S441" s="28" t="s">
        <v>49</v>
      </c>
      <c r="T441" s="28" t="s">
        <v>67</v>
      </c>
      <c r="U441" s="28" t="s">
        <v>51</v>
      </c>
      <c r="V441" s="28" t="s">
        <v>78</v>
      </c>
      <c r="W441" s="28" t="s">
        <v>53</v>
      </c>
      <c r="X441" s="28" t="s">
        <v>54</v>
      </c>
      <c r="Y441" s="28" t="s">
        <v>55</v>
      </c>
      <c r="Z441" s="28" t="s">
        <v>56</v>
      </c>
      <c r="AA441" s="28" t="s">
        <v>81</v>
      </c>
      <c r="AB441" s="28" t="s">
        <v>82</v>
      </c>
      <c r="AC441" s="28" t="s">
        <v>59</v>
      </c>
      <c r="AD441" s="28" t="s">
        <v>60</v>
      </c>
      <c r="AE441" s="28">
        <v>5629</v>
      </c>
      <c r="AF441" s="28" t="s">
        <v>149</v>
      </c>
      <c r="AG441" s="28"/>
      <c r="AH441" s="28">
        <v>25</v>
      </c>
      <c r="AI441" s="28"/>
      <c r="AJ441" s="28">
        <v>70</v>
      </c>
      <c r="AK441" s="28">
        <v>19</v>
      </c>
      <c r="AL441" s="28">
        <v>51</v>
      </c>
      <c r="AM441" s="28">
        <v>16</v>
      </c>
      <c r="AN441" s="28">
        <v>46</v>
      </c>
      <c r="AO441" s="28">
        <v>11</v>
      </c>
      <c r="AP441" s="28">
        <v>4008</v>
      </c>
    </row>
    <row r="442" hidden="1" spans="1:42">
      <c r="A442" s="28">
        <v>48978</v>
      </c>
      <c r="B442" s="28" t="s">
        <v>1467</v>
      </c>
      <c r="C442" s="28" t="s">
        <v>645</v>
      </c>
      <c r="D442" s="28" t="s">
        <v>1468</v>
      </c>
      <c r="E442" s="28" t="s">
        <v>91</v>
      </c>
      <c r="F442" s="28">
        <v>1</v>
      </c>
      <c r="G442" s="28" t="s">
        <v>46</v>
      </c>
      <c r="H442" s="28">
        <v>126</v>
      </c>
      <c r="I442" s="28" t="s">
        <v>318</v>
      </c>
      <c r="J442" s="28">
        <v>12612</v>
      </c>
      <c r="K442" s="28" t="s">
        <v>1469</v>
      </c>
      <c r="L442" s="36">
        <v>2</v>
      </c>
      <c r="M442" s="28" t="e">
        <f>VLOOKUP(A:A,[1]查询当前所有门店保管帐库存!$A:$E,5,FALSE)</f>
        <v>#N/A</v>
      </c>
      <c r="N442" s="28">
        <v>21.8</v>
      </c>
      <c r="O442" s="28">
        <v>32</v>
      </c>
      <c r="P442" s="28">
        <v>32</v>
      </c>
      <c r="Q442" s="28"/>
      <c r="R442" s="30">
        <v>0.31875</v>
      </c>
      <c r="S442" s="28" t="s">
        <v>49</v>
      </c>
      <c r="T442" s="28" t="s">
        <v>50</v>
      </c>
      <c r="U442" s="28" t="s">
        <v>51</v>
      </c>
      <c r="V442" s="28" t="s">
        <v>52</v>
      </c>
      <c r="W442" s="28" t="s">
        <v>53</v>
      </c>
      <c r="X442" s="28" t="s">
        <v>54</v>
      </c>
      <c r="Y442" s="28" t="s">
        <v>55</v>
      </c>
      <c r="Z442" s="28" t="s">
        <v>56</v>
      </c>
      <c r="AA442" s="28" t="s">
        <v>81</v>
      </c>
      <c r="AB442" s="28" t="s">
        <v>82</v>
      </c>
      <c r="AC442" s="28" t="s">
        <v>59</v>
      </c>
      <c r="AD442" s="28" t="s">
        <v>60</v>
      </c>
      <c r="AE442" s="28">
        <v>5629</v>
      </c>
      <c r="AF442" s="28" t="s">
        <v>149</v>
      </c>
      <c r="AG442" s="28"/>
      <c r="AH442" s="28">
        <v>126</v>
      </c>
      <c r="AI442" s="28"/>
      <c r="AJ442" s="28">
        <v>41</v>
      </c>
      <c r="AK442" s="28"/>
      <c r="AL442" s="28">
        <v>41</v>
      </c>
      <c r="AM442" s="28">
        <v>23</v>
      </c>
      <c r="AN442" s="28">
        <v>22</v>
      </c>
      <c r="AO442" s="28">
        <v>15</v>
      </c>
      <c r="AP442" s="28">
        <v>4008</v>
      </c>
    </row>
    <row r="443" hidden="1" spans="1:42">
      <c r="A443" s="28">
        <v>103963</v>
      </c>
      <c r="B443" s="28" t="s">
        <v>1470</v>
      </c>
      <c r="C443" s="28" t="s">
        <v>1471</v>
      </c>
      <c r="D443" s="28" t="s">
        <v>1472</v>
      </c>
      <c r="E443" s="28" t="s">
        <v>360</v>
      </c>
      <c r="F443" s="28">
        <v>8</v>
      </c>
      <c r="G443" s="28" t="s">
        <v>349</v>
      </c>
      <c r="H443" s="28">
        <v>804</v>
      </c>
      <c r="I443" s="28" t="s">
        <v>1473</v>
      </c>
      <c r="J443" s="28">
        <v>80401</v>
      </c>
      <c r="K443" s="28" t="s">
        <v>1474</v>
      </c>
      <c r="L443" s="36">
        <v>2</v>
      </c>
      <c r="M443" s="28" t="e">
        <f>VLOOKUP(A:A,[1]查询当前所有门店保管帐库存!$A:$E,5,FALSE)</f>
        <v>#N/A</v>
      </c>
      <c r="N443" s="28">
        <v>384.7</v>
      </c>
      <c r="O443" s="28">
        <v>458</v>
      </c>
      <c r="P443" s="28">
        <v>458</v>
      </c>
      <c r="Q443" s="28"/>
      <c r="R443" s="30">
        <v>0.160043668122271</v>
      </c>
      <c r="S443" s="28" t="s">
        <v>54</v>
      </c>
      <c r="T443" s="28" t="s">
        <v>54</v>
      </c>
      <c r="U443" s="28" t="s">
        <v>111</v>
      </c>
      <c r="V443" s="28" t="s">
        <v>78</v>
      </c>
      <c r="W443" s="28" t="s">
        <v>54</v>
      </c>
      <c r="X443" s="28" t="s">
        <v>54</v>
      </c>
      <c r="Y443" s="28" t="s">
        <v>54</v>
      </c>
      <c r="Z443" s="28" t="s">
        <v>54</v>
      </c>
      <c r="AA443" s="28" t="s">
        <v>54</v>
      </c>
      <c r="AB443" s="28" t="s">
        <v>54</v>
      </c>
      <c r="AC443" s="28" t="s">
        <v>54</v>
      </c>
      <c r="AD443" s="28" t="s">
        <v>54</v>
      </c>
      <c r="AE443" s="28">
        <v>13597</v>
      </c>
      <c r="AF443" s="28" t="s">
        <v>183</v>
      </c>
      <c r="AG443" s="28"/>
      <c r="AH443" s="28"/>
      <c r="AI443" s="28"/>
      <c r="AJ443" s="28">
        <v>10</v>
      </c>
      <c r="AK443" s="28">
        <v>3</v>
      </c>
      <c r="AL443" s="28">
        <v>7</v>
      </c>
      <c r="AM443" s="28">
        <v>6</v>
      </c>
      <c r="AN443" s="28">
        <v>3</v>
      </c>
      <c r="AO443" s="28">
        <v>2</v>
      </c>
      <c r="AP443" s="28"/>
    </row>
    <row r="444" hidden="1" spans="1:42">
      <c r="A444" s="28">
        <v>29860</v>
      </c>
      <c r="B444" s="28" t="s">
        <v>1475</v>
      </c>
      <c r="C444" s="28" t="s">
        <v>1476</v>
      </c>
      <c r="D444" s="28" t="s">
        <v>1477</v>
      </c>
      <c r="E444" s="28" t="s">
        <v>91</v>
      </c>
      <c r="F444" s="28">
        <v>1</v>
      </c>
      <c r="G444" s="28" t="s">
        <v>46</v>
      </c>
      <c r="H444" s="28">
        <v>107</v>
      </c>
      <c r="I444" s="28" t="s">
        <v>47</v>
      </c>
      <c r="J444" s="28">
        <v>10706</v>
      </c>
      <c r="K444" s="28" t="s">
        <v>440</v>
      </c>
      <c r="L444" s="36">
        <v>2</v>
      </c>
      <c r="M444" s="28" t="e">
        <f>VLOOKUP(A:A,[1]查询当前所有门店保管帐库存!$A:$E,5,FALSE)</f>
        <v>#N/A</v>
      </c>
      <c r="N444" s="28">
        <v>18.68</v>
      </c>
      <c r="O444" s="28">
        <v>21.5</v>
      </c>
      <c r="P444" s="28">
        <v>21.5</v>
      </c>
      <c r="Q444" s="28"/>
      <c r="R444" s="30">
        <v>0.131162790697674</v>
      </c>
      <c r="S444" s="28" t="s">
        <v>49</v>
      </c>
      <c r="T444" s="28" t="s">
        <v>50</v>
      </c>
      <c r="U444" s="28" t="s">
        <v>51</v>
      </c>
      <c r="V444" s="28" t="s">
        <v>78</v>
      </c>
      <c r="W444" s="28" t="s">
        <v>53</v>
      </c>
      <c r="X444" s="28" t="s">
        <v>54</v>
      </c>
      <c r="Y444" s="28" t="s">
        <v>55</v>
      </c>
      <c r="Z444" s="28" t="s">
        <v>56</v>
      </c>
      <c r="AA444" s="28" t="s">
        <v>69</v>
      </c>
      <c r="AB444" s="28" t="s">
        <v>82</v>
      </c>
      <c r="AC444" s="28" t="s">
        <v>59</v>
      </c>
      <c r="AD444" s="28" t="s">
        <v>60</v>
      </c>
      <c r="AE444" s="28">
        <v>5</v>
      </c>
      <c r="AF444" s="28" t="s">
        <v>70</v>
      </c>
      <c r="AG444" s="28"/>
      <c r="AH444" s="28">
        <v>24</v>
      </c>
      <c r="AI444" s="28"/>
      <c r="AJ444" s="28">
        <v>17</v>
      </c>
      <c r="AK444" s="28"/>
      <c r="AL444" s="28">
        <v>17</v>
      </c>
      <c r="AM444" s="28">
        <v>3</v>
      </c>
      <c r="AN444" s="28">
        <v>12</v>
      </c>
      <c r="AO444" s="28">
        <v>4</v>
      </c>
      <c r="AP444" s="28">
        <v>4008</v>
      </c>
    </row>
    <row r="445" spans="1:42">
      <c r="A445" s="28">
        <v>118426</v>
      </c>
      <c r="B445" s="28" t="s">
        <v>1416</v>
      </c>
      <c r="C445" s="28" t="s">
        <v>1478</v>
      </c>
      <c r="D445" s="28" t="s">
        <v>1418</v>
      </c>
      <c r="E445" s="28" t="s">
        <v>91</v>
      </c>
      <c r="F445" s="28">
        <v>2</v>
      </c>
      <c r="G445" s="28" t="s">
        <v>208</v>
      </c>
      <c r="H445" s="28">
        <v>207</v>
      </c>
      <c r="I445" s="28" t="s">
        <v>292</v>
      </c>
      <c r="J445" s="28">
        <v>20706</v>
      </c>
      <c r="K445" s="28" t="s">
        <v>261</v>
      </c>
      <c r="L445" s="36"/>
      <c r="M445" s="28" t="e">
        <f>VLOOKUP(A:A,[1]查询当前所有门店保管帐库存!$A:$E,5,FALSE)</f>
        <v>#N/A</v>
      </c>
      <c r="N445" s="28">
        <v>1870</v>
      </c>
      <c r="O445" s="28">
        <v>3480</v>
      </c>
      <c r="P445" s="28">
        <v>3480</v>
      </c>
      <c r="Q445" s="28"/>
      <c r="R445" s="30">
        <v>0.46264367816092</v>
      </c>
      <c r="S445" s="28" t="s">
        <v>49</v>
      </c>
      <c r="T445" s="28" t="s">
        <v>54</v>
      </c>
      <c r="U445" s="28" t="s">
        <v>51</v>
      </c>
      <c r="V445" s="28" t="s">
        <v>87</v>
      </c>
      <c r="W445" s="28" t="s">
        <v>53</v>
      </c>
      <c r="X445" s="28" t="s">
        <v>54</v>
      </c>
      <c r="Y445" s="28" t="s">
        <v>55</v>
      </c>
      <c r="Z445" s="28" t="s">
        <v>56</v>
      </c>
      <c r="AA445" s="28" t="s">
        <v>155</v>
      </c>
      <c r="AB445" s="28" t="s">
        <v>211</v>
      </c>
      <c r="AC445" s="28" t="s">
        <v>59</v>
      </c>
      <c r="AD445" s="28" t="s">
        <v>60</v>
      </c>
      <c r="AE445" s="28">
        <v>11235</v>
      </c>
      <c r="AF445" s="28" t="s">
        <v>273</v>
      </c>
      <c r="AG445" s="28"/>
      <c r="AH445" s="28"/>
      <c r="AI445" s="28"/>
      <c r="AJ445" s="28">
        <v>14</v>
      </c>
      <c r="AK445" s="28"/>
      <c r="AL445" s="28">
        <v>14</v>
      </c>
      <c r="AM445" s="28">
        <v>9</v>
      </c>
      <c r="AN445" s="28"/>
      <c r="AO445" s="28"/>
      <c r="AP445" s="28">
        <v>4256</v>
      </c>
    </row>
    <row r="446" spans="1:42">
      <c r="A446" s="28">
        <v>67373</v>
      </c>
      <c r="B446" s="28" t="s">
        <v>1479</v>
      </c>
      <c r="C446" s="28" t="s">
        <v>1480</v>
      </c>
      <c r="D446" s="28" t="s">
        <v>1481</v>
      </c>
      <c r="E446" s="28" t="s">
        <v>91</v>
      </c>
      <c r="F446" s="28">
        <v>4</v>
      </c>
      <c r="G446" s="28" t="s">
        <v>108</v>
      </c>
      <c r="H446" s="28">
        <v>401</v>
      </c>
      <c r="I446" s="28" t="s">
        <v>226</v>
      </c>
      <c r="J446" s="28">
        <v>40109</v>
      </c>
      <c r="K446" s="28" t="s">
        <v>930</v>
      </c>
      <c r="L446" s="36"/>
      <c r="M446" s="28" t="e">
        <f>VLOOKUP(A:A,[1]查询当前所有门店保管帐库存!$A:$E,5,FALSE)</f>
        <v>#N/A</v>
      </c>
      <c r="N446" s="28">
        <v>55.9</v>
      </c>
      <c r="O446" s="28">
        <v>88</v>
      </c>
      <c r="P446" s="28">
        <v>88</v>
      </c>
      <c r="Q446" s="28"/>
      <c r="R446" s="30">
        <v>0.364772727272727</v>
      </c>
      <c r="S446" s="28" t="s">
        <v>76</v>
      </c>
      <c r="T446" s="28" t="s">
        <v>54</v>
      </c>
      <c r="U446" s="28" t="s">
        <v>77</v>
      </c>
      <c r="V446" s="28" t="s">
        <v>52</v>
      </c>
      <c r="W446" s="28" t="s">
        <v>53</v>
      </c>
      <c r="X446" s="28" t="s">
        <v>54</v>
      </c>
      <c r="Y446" s="28" t="s">
        <v>55</v>
      </c>
      <c r="Z446" s="28" t="s">
        <v>127</v>
      </c>
      <c r="AA446" s="28" t="s">
        <v>221</v>
      </c>
      <c r="AB446" s="28" t="s">
        <v>113</v>
      </c>
      <c r="AC446" s="28" t="s">
        <v>59</v>
      </c>
      <c r="AD446" s="28" t="s">
        <v>60</v>
      </c>
      <c r="AE446" s="28">
        <v>13700</v>
      </c>
      <c r="AF446" s="28" t="s">
        <v>222</v>
      </c>
      <c r="AG446" s="28"/>
      <c r="AH446" s="28"/>
      <c r="AI446" s="28"/>
      <c r="AJ446" s="28">
        <v>33</v>
      </c>
      <c r="AK446" s="28">
        <v>2</v>
      </c>
      <c r="AL446" s="28">
        <v>31</v>
      </c>
      <c r="AM446" s="28">
        <v>23</v>
      </c>
      <c r="AN446" s="28">
        <v>6</v>
      </c>
      <c r="AO446" s="28">
        <v>6</v>
      </c>
      <c r="AP446" s="28">
        <v>6305</v>
      </c>
    </row>
    <row r="447" spans="1:42">
      <c r="A447" s="28">
        <v>70719</v>
      </c>
      <c r="B447" s="28" t="s">
        <v>1416</v>
      </c>
      <c r="C447" s="28" t="s">
        <v>1482</v>
      </c>
      <c r="D447" s="28" t="s">
        <v>1418</v>
      </c>
      <c r="E447" s="28" t="s">
        <v>1483</v>
      </c>
      <c r="F447" s="28">
        <v>2</v>
      </c>
      <c r="G447" s="28" t="s">
        <v>208</v>
      </c>
      <c r="H447" s="28">
        <v>207</v>
      </c>
      <c r="I447" s="28" t="s">
        <v>292</v>
      </c>
      <c r="J447" s="28">
        <v>20706</v>
      </c>
      <c r="K447" s="28" t="s">
        <v>261</v>
      </c>
      <c r="L447" s="36"/>
      <c r="M447" s="28" t="e">
        <f>VLOOKUP(A:A,[1]查询当前所有门店保管帐库存!$A:$E,5,FALSE)</f>
        <v>#N/A</v>
      </c>
      <c r="N447" s="28">
        <v>1468</v>
      </c>
      <c r="O447" s="28">
        <v>3180</v>
      </c>
      <c r="P447" s="28">
        <v>3180</v>
      </c>
      <c r="Q447" s="28"/>
      <c r="R447" s="30">
        <v>0.538364779874214</v>
      </c>
      <c r="S447" s="28" t="s">
        <v>49</v>
      </c>
      <c r="T447" s="28" t="s">
        <v>54</v>
      </c>
      <c r="U447" s="28" t="s">
        <v>51</v>
      </c>
      <c r="V447" s="28" t="s">
        <v>87</v>
      </c>
      <c r="W447" s="28" t="s">
        <v>53</v>
      </c>
      <c r="X447" s="28" t="s">
        <v>54</v>
      </c>
      <c r="Y447" s="28" t="s">
        <v>55</v>
      </c>
      <c r="Z447" s="28" t="s">
        <v>56</v>
      </c>
      <c r="AA447" s="28" t="s">
        <v>228</v>
      </c>
      <c r="AB447" s="28" t="s">
        <v>211</v>
      </c>
      <c r="AC447" s="28" t="s">
        <v>59</v>
      </c>
      <c r="AD447" s="28" t="s">
        <v>60</v>
      </c>
      <c r="AE447" s="28">
        <v>11235</v>
      </c>
      <c r="AF447" s="28" t="s">
        <v>273</v>
      </c>
      <c r="AG447" s="28"/>
      <c r="AH447" s="28"/>
      <c r="AI447" s="28"/>
      <c r="AJ447" s="28">
        <v>6.314</v>
      </c>
      <c r="AK447" s="28"/>
      <c r="AL447" s="28">
        <v>6.314</v>
      </c>
      <c r="AM447" s="28">
        <v>1</v>
      </c>
      <c r="AN447" s="28">
        <v>13.912</v>
      </c>
      <c r="AO447" s="28">
        <v>1</v>
      </c>
      <c r="AP447" s="28">
        <v>4256</v>
      </c>
    </row>
    <row r="448" spans="1:42">
      <c r="A448" s="28">
        <v>21186</v>
      </c>
      <c r="B448" s="28" t="s">
        <v>698</v>
      </c>
      <c r="C448" s="28" t="s">
        <v>1484</v>
      </c>
      <c r="D448" s="28" t="s">
        <v>700</v>
      </c>
      <c r="E448" s="28" t="s">
        <v>572</v>
      </c>
      <c r="F448" s="28">
        <v>4</v>
      </c>
      <c r="G448" s="28" t="s">
        <v>108</v>
      </c>
      <c r="H448" s="28">
        <v>404</v>
      </c>
      <c r="I448" s="28" t="s">
        <v>219</v>
      </c>
      <c r="J448" s="28">
        <v>40408</v>
      </c>
      <c r="K448" s="28" t="s">
        <v>702</v>
      </c>
      <c r="L448" s="36"/>
      <c r="M448" s="28" t="e">
        <f>VLOOKUP(A:A,[1]查询当前所有门店保管帐库存!$A:$E,5,FALSE)</f>
        <v>#N/A</v>
      </c>
      <c r="N448" s="28">
        <v>45.1</v>
      </c>
      <c r="O448" s="28">
        <v>98</v>
      </c>
      <c r="P448" s="28">
        <v>98</v>
      </c>
      <c r="Q448" s="28"/>
      <c r="R448" s="30">
        <v>0.539795918367347</v>
      </c>
      <c r="S448" s="28" t="s">
        <v>76</v>
      </c>
      <c r="T448" s="28" t="s">
        <v>54</v>
      </c>
      <c r="U448" s="28" t="s">
        <v>51</v>
      </c>
      <c r="V448" s="28" t="s">
        <v>87</v>
      </c>
      <c r="W448" s="28" t="s">
        <v>53</v>
      </c>
      <c r="X448" s="28" t="s">
        <v>54</v>
      </c>
      <c r="Y448" s="28" t="s">
        <v>55</v>
      </c>
      <c r="Z448" s="28" t="s">
        <v>56</v>
      </c>
      <c r="AA448" s="28" t="s">
        <v>69</v>
      </c>
      <c r="AB448" s="28" t="s">
        <v>82</v>
      </c>
      <c r="AC448" s="28" t="s">
        <v>59</v>
      </c>
      <c r="AD448" s="28" t="s">
        <v>60</v>
      </c>
      <c r="AE448" s="28">
        <v>5</v>
      </c>
      <c r="AF448" s="28" t="s">
        <v>70</v>
      </c>
      <c r="AG448" s="28"/>
      <c r="AH448" s="28">
        <v>1</v>
      </c>
      <c r="AI448" s="28"/>
      <c r="AJ448" s="28">
        <v>1</v>
      </c>
      <c r="AK448" s="28"/>
      <c r="AL448" s="28">
        <v>1</v>
      </c>
      <c r="AM448" s="28">
        <v>1</v>
      </c>
      <c r="AN448" s="28"/>
      <c r="AO448" s="28"/>
      <c r="AP448" s="28">
        <v>4008</v>
      </c>
    </row>
    <row r="449" spans="1:42">
      <c r="A449" s="28">
        <v>40702</v>
      </c>
      <c r="B449" s="28" t="s">
        <v>1485</v>
      </c>
      <c r="C449" s="28" t="s">
        <v>482</v>
      </c>
      <c r="D449" s="28" t="s">
        <v>64</v>
      </c>
      <c r="E449" s="28" t="s">
        <v>45</v>
      </c>
      <c r="F449" s="28">
        <v>1</v>
      </c>
      <c r="G449" s="28" t="s">
        <v>46</v>
      </c>
      <c r="H449" s="28">
        <v>103</v>
      </c>
      <c r="I449" s="28" t="s">
        <v>129</v>
      </c>
      <c r="J449" s="28">
        <v>10302</v>
      </c>
      <c r="K449" s="28" t="s">
        <v>658</v>
      </c>
      <c r="L449" s="36"/>
      <c r="M449" s="28" t="e">
        <f>VLOOKUP(A:A,[1]查询当前所有门店保管帐库存!$A:$E,5,FALSE)</f>
        <v>#N/A</v>
      </c>
      <c r="N449" s="28">
        <v>3.5</v>
      </c>
      <c r="O449" s="28">
        <v>3</v>
      </c>
      <c r="P449" s="28">
        <v>3</v>
      </c>
      <c r="Q449" s="28"/>
      <c r="R449" s="30">
        <v>-0.166666666666667</v>
      </c>
      <c r="S449" s="28" t="s">
        <v>49</v>
      </c>
      <c r="T449" s="28" t="s">
        <v>50</v>
      </c>
      <c r="U449" s="28" t="s">
        <v>77</v>
      </c>
      <c r="V449" s="28" t="s">
        <v>78</v>
      </c>
      <c r="W449" s="28" t="s">
        <v>53</v>
      </c>
      <c r="X449" s="28" t="s">
        <v>54</v>
      </c>
      <c r="Y449" s="28" t="s">
        <v>55</v>
      </c>
      <c r="Z449" s="28" t="s">
        <v>68</v>
      </c>
      <c r="AA449" s="28" t="s">
        <v>57</v>
      </c>
      <c r="AB449" s="28" t="s">
        <v>58</v>
      </c>
      <c r="AC449" s="28" t="s">
        <v>59</v>
      </c>
      <c r="AD449" s="28" t="s">
        <v>60</v>
      </c>
      <c r="AE449" s="28">
        <v>78485</v>
      </c>
      <c r="AF449" s="28" t="s">
        <v>61</v>
      </c>
      <c r="AG449" s="28"/>
      <c r="AH449" s="28"/>
      <c r="AI449" s="28"/>
      <c r="AJ449" s="28">
        <v>65</v>
      </c>
      <c r="AK449" s="28"/>
      <c r="AL449" s="28">
        <v>65</v>
      </c>
      <c r="AM449" s="28">
        <v>28</v>
      </c>
      <c r="AN449" s="28">
        <v>51</v>
      </c>
      <c r="AO449" s="28">
        <v>23</v>
      </c>
      <c r="AP449" s="28">
        <v>4005</v>
      </c>
    </row>
    <row r="450" hidden="1" spans="1:42">
      <c r="A450" s="28">
        <v>30563</v>
      </c>
      <c r="B450" s="28" t="s">
        <v>1486</v>
      </c>
      <c r="C450" s="28" t="s">
        <v>789</v>
      </c>
      <c r="D450" s="28" t="s">
        <v>90</v>
      </c>
      <c r="E450" s="28" t="s">
        <v>91</v>
      </c>
      <c r="F450" s="28">
        <v>1</v>
      </c>
      <c r="G450" s="28" t="s">
        <v>46</v>
      </c>
      <c r="H450" s="28">
        <v>103</v>
      </c>
      <c r="I450" s="28" t="s">
        <v>129</v>
      </c>
      <c r="J450" s="28">
        <v>10307</v>
      </c>
      <c r="K450" s="28" t="s">
        <v>1445</v>
      </c>
      <c r="L450" s="36">
        <v>2</v>
      </c>
      <c r="M450" s="28" t="e">
        <f>VLOOKUP(A:A,[1]查询当前所有门店保管帐库存!$A:$E,5,FALSE)</f>
        <v>#N/A</v>
      </c>
      <c r="N450" s="28">
        <v>2.55</v>
      </c>
      <c r="O450" s="28">
        <v>3.6</v>
      </c>
      <c r="P450" s="28">
        <v>3.6</v>
      </c>
      <c r="Q450" s="28">
        <v>3.2</v>
      </c>
      <c r="R450" s="30">
        <v>0.291666666666667</v>
      </c>
      <c r="S450" s="28" t="s">
        <v>49</v>
      </c>
      <c r="T450" s="28" t="s">
        <v>67</v>
      </c>
      <c r="U450" s="28" t="s">
        <v>77</v>
      </c>
      <c r="V450" s="28" t="s">
        <v>52</v>
      </c>
      <c r="W450" s="28" t="s">
        <v>79</v>
      </c>
      <c r="X450" s="28" t="s">
        <v>154</v>
      </c>
      <c r="Y450" s="28" t="s">
        <v>55</v>
      </c>
      <c r="Z450" s="28" t="s">
        <v>56</v>
      </c>
      <c r="AA450" s="28" t="s">
        <v>120</v>
      </c>
      <c r="AB450" s="28" t="s">
        <v>82</v>
      </c>
      <c r="AC450" s="28" t="s">
        <v>59</v>
      </c>
      <c r="AD450" s="28" t="s">
        <v>60</v>
      </c>
      <c r="AE450" s="28">
        <v>1534</v>
      </c>
      <c r="AF450" s="28" t="s">
        <v>121</v>
      </c>
      <c r="AG450" s="28"/>
      <c r="AH450" s="28">
        <v>126</v>
      </c>
      <c r="AI450" s="28"/>
      <c r="AJ450" s="28">
        <v>11</v>
      </c>
      <c r="AK450" s="28"/>
      <c r="AL450" s="28">
        <v>11</v>
      </c>
      <c r="AM450" s="28">
        <v>6</v>
      </c>
      <c r="AN450" s="28">
        <v>15</v>
      </c>
      <c r="AO450" s="28">
        <v>6</v>
      </c>
      <c r="AP450" s="28">
        <v>4008</v>
      </c>
    </row>
    <row r="451" spans="1:42">
      <c r="A451" s="28">
        <v>98197</v>
      </c>
      <c r="B451" s="28" t="s">
        <v>1487</v>
      </c>
      <c r="C451" s="28" t="s">
        <v>1488</v>
      </c>
      <c r="D451" s="28" t="s">
        <v>1139</v>
      </c>
      <c r="E451" s="28" t="s">
        <v>45</v>
      </c>
      <c r="F451" s="28">
        <v>3</v>
      </c>
      <c r="G451" s="28" t="s">
        <v>394</v>
      </c>
      <c r="H451" s="28">
        <v>306</v>
      </c>
      <c r="I451" s="28" t="s">
        <v>542</v>
      </c>
      <c r="J451" s="28">
        <v>30602</v>
      </c>
      <c r="K451" s="28" t="s">
        <v>543</v>
      </c>
      <c r="L451" s="36"/>
      <c r="M451" s="28" t="e">
        <f>VLOOKUP(A:A,[1]查询当前所有门店保管帐库存!$A:$E,5,FALSE)</f>
        <v>#N/A</v>
      </c>
      <c r="N451" s="28">
        <v>44.65</v>
      </c>
      <c r="O451" s="28">
        <v>188</v>
      </c>
      <c r="P451" s="28">
        <v>188</v>
      </c>
      <c r="Q451" s="28"/>
      <c r="R451" s="30">
        <v>0.7625</v>
      </c>
      <c r="S451" s="28" t="s">
        <v>49</v>
      </c>
      <c r="T451" s="28" t="s">
        <v>54</v>
      </c>
      <c r="U451" s="28" t="s">
        <v>111</v>
      </c>
      <c r="V451" s="28" t="s">
        <v>87</v>
      </c>
      <c r="W451" s="28" t="s">
        <v>53</v>
      </c>
      <c r="X451" s="28" t="s">
        <v>54</v>
      </c>
      <c r="Y451" s="28" t="s">
        <v>55</v>
      </c>
      <c r="Z451" s="28" t="s">
        <v>56</v>
      </c>
      <c r="AA451" s="28" t="s">
        <v>54</v>
      </c>
      <c r="AB451" s="28" t="s">
        <v>593</v>
      </c>
      <c r="AC451" s="28" t="s">
        <v>59</v>
      </c>
      <c r="AD451" s="28" t="s">
        <v>60</v>
      </c>
      <c r="AE451" s="28">
        <v>25668</v>
      </c>
      <c r="AF451" s="28" t="s">
        <v>1141</v>
      </c>
      <c r="AG451" s="28"/>
      <c r="AH451" s="28">
        <v>81</v>
      </c>
      <c r="AI451" s="28"/>
      <c r="AJ451" s="28">
        <v>5</v>
      </c>
      <c r="AK451" s="28"/>
      <c r="AL451" s="28">
        <v>5</v>
      </c>
      <c r="AM451" s="28">
        <v>2</v>
      </c>
      <c r="AN451" s="28"/>
      <c r="AO451" s="28"/>
      <c r="AP451" s="28">
        <v>4004</v>
      </c>
    </row>
    <row r="452" spans="1:42">
      <c r="A452" s="28">
        <v>48150</v>
      </c>
      <c r="B452" s="28" t="s">
        <v>1489</v>
      </c>
      <c r="C452" s="28" t="s">
        <v>1490</v>
      </c>
      <c r="D452" s="28" t="s">
        <v>1491</v>
      </c>
      <c r="E452" s="28" t="s">
        <v>1492</v>
      </c>
      <c r="F452" s="28">
        <v>5</v>
      </c>
      <c r="G452" s="28" t="s">
        <v>1085</v>
      </c>
      <c r="H452" s="28">
        <v>501</v>
      </c>
      <c r="I452" s="28" t="s">
        <v>1086</v>
      </c>
      <c r="J452" s="28">
        <v>50105</v>
      </c>
      <c r="K452" s="28" t="s">
        <v>1493</v>
      </c>
      <c r="L452" s="36"/>
      <c r="M452" s="28" t="e">
        <f>VLOOKUP(A:A,[1]查询当前所有门店保管帐库存!$A:$E,5,FALSE)</f>
        <v>#N/A</v>
      </c>
      <c r="N452" s="28">
        <v>3.74</v>
      </c>
      <c r="O452" s="28">
        <v>5.2</v>
      </c>
      <c r="P452" s="28">
        <v>5.2</v>
      </c>
      <c r="Q452" s="28"/>
      <c r="R452" s="30">
        <v>0.280769230769231</v>
      </c>
      <c r="S452" s="28" t="s">
        <v>76</v>
      </c>
      <c r="T452" s="28" t="s">
        <v>54</v>
      </c>
      <c r="U452" s="28" t="s">
        <v>77</v>
      </c>
      <c r="V452" s="28" t="s">
        <v>52</v>
      </c>
      <c r="W452" s="28" t="s">
        <v>53</v>
      </c>
      <c r="X452" s="28" t="s">
        <v>54</v>
      </c>
      <c r="Y452" s="28" t="s">
        <v>55</v>
      </c>
      <c r="Z452" s="28" t="s">
        <v>56</v>
      </c>
      <c r="AA452" s="28" t="s">
        <v>148</v>
      </c>
      <c r="AB452" s="28" t="s">
        <v>113</v>
      </c>
      <c r="AC452" s="28" t="s">
        <v>59</v>
      </c>
      <c r="AD452" s="28" t="s">
        <v>60</v>
      </c>
      <c r="AE452" s="28">
        <v>1573</v>
      </c>
      <c r="AF452" s="28" t="s">
        <v>535</v>
      </c>
      <c r="AG452" s="28"/>
      <c r="AH452" s="28">
        <v>1</v>
      </c>
      <c r="AI452" s="28"/>
      <c r="AJ452" s="28">
        <v>0</v>
      </c>
      <c r="AK452" s="28"/>
      <c r="AL452" s="28"/>
      <c r="AM452" s="28"/>
      <c r="AN452" s="28"/>
      <c r="AO452" s="28"/>
      <c r="AP452" s="28">
        <v>6305</v>
      </c>
    </row>
    <row r="453" spans="1:42">
      <c r="A453" s="28">
        <v>67843</v>
      </c>
      <c r="B453" s="28" t="s">
        <v>1494</v>
      </c>
      <c r="C453" s="28" t="s">
        <v>1495</v>
      </c>
      <c r="D453" s="28" t="s">
        <v>1496</v>
      </c>
      <c r="E453" s="28" t="s">
        <v>160</v>
      </c>
      <c r="F453" s="28">
        <v>4</v>
      </c>
      <c r="G453" s="28" t="s">
        <v>108</v>
      </c>
      <c r="H453" s="28">
        <v>401</v>
      </c>
      <c r="I453" s="28" t="s">
        <v>226</v>
      </c>
      <c r="J453" s="28">
        <v>40117</v>
      </c>
      <c r="K453" s="28" t="s">
        <v>957</v>
      </c>
      <c r="L453" s="36"/>
      <c r="M453" s="28" t="e">
        <f>VLOOKUP(A:A,[1]查询当前所有门店保管帐库存!$A:$E,5,FALSE)</f>
        <v>#N/A</v>
      </c>
      <c r="N453" s="28">
        <v>63.7</v>
      </c>
      <c r="O453" s="28">
        <v>98</v>
      </c>
      <c r="P453" s="28">
        <v>98</v>
      </c>
      <c r="Q453" s="28"/>
      <c r="R453" s="30">
        <v>0.35</v>
      </c>
      <c r="S453" s="28" t="s">
        <v>76</v>
      </c>
      <c r="T453" s="28" t="s">
        <v>54</v>
      </c>
      <c r="U453" s="28" t="s">
        <v>111</v>
      </c>
      <c r="V453" s="28" t="s">
        <v>52</v>
      </c>
      <c r="W453" s="28" t="s">
        <v>53</v>
      </c>
      <c r="X453" s="28" t="s">
        <v>54</v>
      </c>
      <c r="Y453" s="28" t="s">
        <v>55</v>
      </c>
      <c r="Z453" s="28" t="s">
        <v>127</v>
      </c>
      <c r="AA453" s="28" t="s">
        <v>221</v>
      </c>
      <c r="AB453" s="28" t="s">
        <v>113</v>
      </c>
      <c r="AC453" s="28" t="s">
        <v>59</v>
      </c>
      <c r="AD453" s="28" t="s">
        <v>60</v>
      </c>
      <c r="AE453" s="28">
        <v>13700</v>
      </c>
      <c r="AF453" s="28" t="s">
        <v>222</v>
      </c>
      <c r="AG453" s="28"/>
      <c r="AH453" s="28"/>
      <c r="AI453" s="28"/>
      <c r="AJ453" s="28">
        <v>50</v>
      </c>
      <c r="AK453" s="28">
        <v>16</v>
      </c>
      <c r="AL453" s="28">
        <v>34</v>
      </c>
      <c r="AM453" s="28">
        <v>21</v>
      </c>
      <c r="AN453" s="28">
        <v>16</v>
      </c>
      <c r="AO453" s="28">
        <v>5</v>
      </c>
      <c r="AP453" s="28">
        <v>6305</v>
      </c>
    </row>
    <row r="454" hidden="1" spans="1:42">
      <c r="A454" s="28">
        <v>27176</v>
      </c>
      <c r="B454" s="28" t="s">
        <v>1497</v>
      </c>
      <c r="C454" s="28" t="s">
        <v>1498</v>
      </c>
      <c r="D454" s="28" t="s">
        <v>90</v>
      </c>
      <c r="E454" s="28" t="s">
        <v>45</v>
      </c>
      <c r="F454" s="28">
        <v>1</v>
      </c>
      <c r="G454" s="28" t="s">
        <v>46</v>
      </c>
      <c r="H454" s="28">
        <v>114</v>
      </c>
      <c r="I454" s="28" t="s">
        <v>118</v>
      </c>
      <c r="J454" s="28">
        <v>11405</v>
      </c>
      <c r="K454" s="28" t="s">
        <v>1134</v>
      </c>
      <c r="L454" s="36">
        <v>2</v>
      </c>
      <c r="M454" s="28" t="e">
        <f>VLOOKUP(A:A,[1]查询当前所有门店保管帐库存!$A:$E,5,FALSE)</f>
        <v>#N/A</v>
      </c>
      <c r="N454" s="28">
        <v>2.4</v>
      </c>
      <c r="O454" s="28">
        <v>2.8</v>
      </c>
      <c r="P454" s="28">
        <v>2.8</v>
      </c>
      <c r="Q454" s="28"/>
      <c r="R454" s="30">
        <v>0.142857142857143</v>
      </c>
      <c r="S454" s="28" t="s">
        <v>49</v>
      </c>
      <c r="T454" s="28" t="s">
        <v>67</v>
      </c>
      <c r="U454" s="28" t="s">
        <v>77</v>
      </c>
      <c r="V454" s="28" t="s">
        <v>78</v>
      </c>
      <c r="W454" s="28" t="s">
        <v>53</v>
      </c>
      <c r="X454" s="28" t="s">
        <v>54</v>
      </c>
      <c r="Y454" s="28" t="s">
        <v>55</v>
      </c>
      <c r="Z454" s="28" t="s">
        <v>56</v>
      </c>
      <c r="AA454" s="28" t="s">
        <v>69</v>
      </c>
      <c r="AB454" s="28" t="s">
        <v>82</v>
      </c>
      <c r="AC454" s="28" t="s">
        <v>59</v>
      </c>
      <c r="AD454" s="28" t="s">
        <v>60</v>
      </c>
      <c r="AE454" s="28">
        <v>5</v>
      </c>
      <c r="AF454" s="28" t="s">
        <v>70</v>
      </c>
      <c r="AG454" s="28"/>
      <c r="AH454" s="28"/>
      <c r="AI454" s="28"/>
      <c r="AJ454" s="28">
        <v>5</v>
      </c>
      <c r="AK454" s="28"/>
      <c r="AL454" s="28">
        <v>5</v>
      </c>
      <c r="AM454" s="28">
        <v>5</v>
      </c>
      <c r="AN454" s="28">
        <v>15</v>
      </c>
      <c r="AO454" s="28">
        <v>7</v>
      </c>
      <c r="AP454" s="28">
        <v>4008</v>
      </c>
    </row>
    <row r="455" hidden="1" spans="1:42">
      <c r="A455" s="28">
        <v>58736</v>
      </c>
      <c r="B455" s="28" t="s">
        <v>1499</v>
      </c>
      <c r="C455" s="28" t="s">
        <v>1500</v>
      </c>
      <c r="D455" s="28" t="s">
        <v>1501</v>
      </c>
      <c r="E455" s="28" t="s">
        <v>91</v>
      </c>
      <c r="F455" s="28">
        <v>1</v>
      </c>
      <c r="G455" s="28" t="s">
        <v>46</v>
      </c>
      <c r="H455" s="28">
        <v>115</v>
      </c>
      <c r="I455" s="28" t="s">
        <v>99</v>
      </c>
      <c r="J455" s="28">
        <v>11507</v>
      </c>
      <c r="K455" s="28" t="s">
        <v>1502</v>
      </c>
      <c r="L455" s="36">
        <v>2</v>
      </c>
      <c r="M455" s="28" t="e">
        <f>VLOOKUP(A:A,[1]查询当前所有门店保管帐库存!$A:$E,5,FALSE)</f>
        <v>#N/A</v>
      </c>
      <c r="N455" s="28">
        <v>12.8</v>
      </c>
      <c r="O455" s="28">
        <v>18.5</v>
      </c>
      <c r="P455" s="28">
        <v>18.5</v>
      </c>
      <c r="Q455" s="28"/>
      <c r="R455" s="30">
        <v>0.308108108108108</v>
      </c>
      <c r="S455" s="28" t="s">
        <v>49</v>
      </c>
      <c r="T455" s="28" t="s">
        <v>67</v>
      </c>
      <c r="U455" s="28" t="s">
        <v>77</v>
      </c>
      <c r="V455" s="28" t="s">
        <v>52</v>
      </c>
      <c r="W455" s="28" t="s">
        <v>53</v>
      </c>
      <c r="X455" s="28" t="s">
        <v>54</v>
      </c>
      <c r="Y455" s="28" t="s">
        <v>55</v>
      </c>
      <c r="Z455" s="28" t="s">
        <v>56</v>
      </c>
      <c r="AA455" s="28" t="s">
        <v>81</v>
      </c>
      <c r="AB455" s="28" t="s">
        <v>82</v>
      </c>
      <c r="AC455" s="28" t="s">
        <v>59</v>
      </c>
      <c r="AD455" s="28" t="s">
        <v>60</v>
      </c>
      <c r="AE455" s="28">
        <v>1580</v>
      </c>
      <c r="AF455" s="28" t="s">
        <v>83</v>
      </c>
      <c r="AG455" s="28"/>
      <c r="AH455" s="28"/>
      <c r="AI455" s="28"/>
      <c r="AJ455" s="28">
        <v>63</v>
      </c>
      <c r="AK455" s="28"/>
      <c r="AL455" s="28">
        <v>63</v>
      </c>
      <c r="AM455" s="28">
        <v>25</v>
      </c>
      <c r="AN455" s="28">
        <v>205</v>
      </c>
      <c r="AO455" s="28">
        <v>19</v>
      </c>
      <c r="AP455" s="28">
        <v>4008</v>
      </c>
    </row>
    <row r="456" spans="1:42">
      <c r="A456" s="28">
        <v>97080</v>
      </c>
      <c r="B456" s="28" t="s">
        <v>1503</v>
      </c>
      <c r="C456" s="28" t="s">
        <v>1504</v>
      </c>
      <c r="D456" s="28" t="s">
        <v>1505</v>
      </c>
      <c r="E456" s="28" t="s">
        <v>91</v>
      </c>
      <c r="F456" s="28">
        <v>4</v>
      </c>
      <c r="G456" s="28" t="s">
        <v>108</v>
      </c>
      <c r="H456" s="28">
        <v>401</v>
      </c>
      <c r="I456" s="28" t="s">
        <v>226</v>
      </c>
      <c r="J456" s="28">
        <v>40110</v>
      </c>
      <c r="K456" s="28" t="s">
        <v>233</v>
      </c>
      <c r="L456" s="36"/>
      <c r="M456" s="28" t="e">
        <f>VLOOKUP(A:A,[1]查询当前所有门店保管帐库存!$A:$E,5,FALSE)</f>
        <v>#N/A</v>
      </c>
      <c r="N456" s="28">
        <v>29</v>
      </c>
      <c r="O456" s="28">
        <v>56</v>
      </c>
      <c r="P456" s="28">
        <v>56</v>
      </c>
      <c r="Q456" s="28"/>
      <c r="R456" s="30">
        <v>0.482142857142857</v>
      </c>
      <c r="S456" s="28" t="s">
        <v>76</v>
      </c>
      <c r="T456" s="28" t="s">
        <v>54</v>
      </c>
      <c r="U456" s="28" t="s">
        <v>77</v>
      </c>
      <c r="V456" s="28" t="s">
        <v>87</v>
      </c>
      <c r="W456" s="28" t="s">
        <v>53</v>
      </c>
      <c r="X456" s="28" t="s">
        <v>54</v>
      </c>
      <c r="Y456" s="28" t="s">
        <v>55</v>
      </c>
      <c r="Z456" s="28" t="s">
        <v>56</v>
      </c>
      <c r="AA456" s="28" t="s">
        <v>905</v>
      </c>
      <c r="AB456" s="28" t="s">
        <v>113</v>
      </c>
      <c r="AC456" s="28" t="s">
        <v>59</v>
      </c>
      <c r="AD456" s="28" t="s">
        <v>60</v>
      </c>
      <c r="AE456" s="28">
        <v>66931</v>
      </c>
      <c r="AF456" s="28" t="s">
        <v>1506</v>
      </c>
      <c r="AG456" s="28"/>
      <c r="AH456" s="28"/>
      <c r="AI456" s="28"/>
      <c r="AJ456" s="28">
        <v>29</v>
      </c>
      <c r="AK456" s="28"/>
      <c r="AL456" s="28">
        <v>29</v>
      </c>
      <c r="AM456" s="28">
        <v>20</v>
      </c>
      <c r="AN456" s="28">
        <v>7</v>
      </c>
      <c r="AO456" s="28">
        <v>6</v>
      </c>
      <c r="AP456" s="28">
        <v>6305</v>
      </c>
    </row>
    <row r="457" spans="1:42">
      <c r="A457" s="28">
        <v>97058</v>
      </c>
      <c r="B457" s="28" t="s">
        <v>1503</v>
      </c>
      <c r="C457" s="28" t="s">
        <v>1507</v>
      </c>
      <c r="D457" s="28" t="s">
        <v>1505</v>
      </c>
      <c r="E457" s="28" t="s">
        <v>91</v>
      </c>
      <c r="F457" s="28">
        <v>4</v>
      </c>
      <c r="G457" s="28" t="s">
        <v>108</v>
      </c>
      <c r="H457" s="28">
        <v>401</v>
      </c>
      <c r="I457" s="28" t="s">
        <v>226</v>
      </c>
      <c r="J457" s="28">
        <v>40110</v>
      </c>
      <c r="K457" s="28" t="s">
        <v>233</v>
      </c>
      <c r="L457" s="36"/>
      <c r="M457" s="28" t="e">
        <f>VLOOKUP(A:A,[1]查询当前所有门店保管帐库存!$A:$E,5,FALSE)</f>
        <v>#N/A</v>
      </c>
      <c r="N457" s="28">
        <v>29</v>
      </c>
      <c r="O457" s="28">
        <v>56</v>
      </c>
      <c r="P457" s="28">
        <v>56</v>
      </c>
      <c r="Q457" s="28"/>
      <c r="R457" s="30">
        <v>0.482142857142857</v>
      </c>
      <c r="S457" s="28" t="s">
        <v>76</v>
      </c>
      <c r="T457" s="28" t="s">
        <v>54</v>
      </c>
      <c r="U457" s="28" t="s">
        <v>77</v>
      </c>
      <c r="V457" s="28" t="s">
        <v>87</v>
      </c>
      <c r="W457" s="28" t="s">
        <v>53</v>
      </c>
      <c r="X457" s="28" t="s">
        <v>54</v>
      </c>
      <c r="Y457" s="28" t="s">
        <v>55</v>
      </c>
      <c r="Z457" s="28" t="s">
        <v>56</v>
      </c>
      <c r="AA457" s="28" t="s">
        <v>905</v>
      </c>
      <c r="AB457" s="28" t="s">
        <v>113</v>
      </c>
      <c r="AC457" s="28" t="s">
        <v>59</v>
      </c>
      <c r="AD457" s="28" t="s">
        <v>60</v>
      </c>
      <c r="AE457" s="28">
        <v>66931</v>
      </c>
      <c r="AF457" s="28" t="s">
        <v>1506</v>
      </c>
      <c r="AG457" s="28"/>
      <c r="AH457" s="28"/>
      <c r="AI457" s="28"/>
      <c r="AJ457" s="28">
        <v>31</v>
      </c>
      <c r="AK457" s="28">
        <v>4</v>
      </c>
      <c r="AL457" s="28">
        <v>27</v>
      </c>
      <c r="AM457" s="28">
        <v>20</v>
      </c>
      <c r="AN457" s="28">
        <v>10</v>
      </c>
      <c r="AO457" s="28">
        <v>9</v>
      </c>
      <c r="AP457" s="28">
        <v>6305</v>
      </c>
    </row>
    <row r="458" spans="1:42">
      <c r="A458" s="28">
        <v>92206</v>
      </c>
      <c r="B458" s="28" t="s">
        <v>1508</v>
      </c>
      <c r="C458" s="28" t="s">
        <v>1509</v>
      </c>
      <c r="D458" s="28" t="s">
        <v>1510</v>
      </c>
      <c r="E458" s="28" t="s">
        <v>91</v>
      </c>
      <c r="F458" s="28">
        <v>3</v>
      </c>
      <c r="G458" s="28" t="s">
        <v>394</v>
      </c>
      <c r="H458" s="28">
        <v>302</v>
      </c>
      <c r="I458" s="28" t="s">
        <v>401</v>
      </c>
      <c r="J458" s="28">
        <v>30207</v>
      </c>
      <c r="K458" s="28" t="s">
        <v>1511</v>
      </c>
      <c r="L458" s="36"/>
      <c r="M458" s="28" t="e">
        <f>VLOOKUP(A:A,[1]查询当前所有门店保管帐库存!$A:$E,5,FALSE)</f>
        <v>#N/A</v>
      </c>
      <c r="N458" s="28">
        <v>89.25</v>
      </c>
      <c r="O458" s="28">
        <v>138</v>
      </c>
      <c r="P458" s="28">
        <v>138</v>
      </c>
      <c r="Q458" s="28"/>
      <c r="R458" s="30">
        <v>0.353260869565217</v>
      </c>
      <c r="S458" s="28" t="s">
        <v>49</v>
      </c>
      <c r="T458" s="28" t="s">
        <v>54</v>
      </c>
      <c r="U458" s="28" t="s">
        <v>51</v>
      </c>
      <c r="V458" s="28" t="s">
        <v>52</v>
      </c>
      <c r="W458" s="28" t="s">
        <v>53</v>
      </c>
      <c r="X458" s="28" t="s">
        <v>54</v>
      </c>
      <c r="Y458" s="28" t="s">
        <v>55</v>
      </c>
      <c r="Z458" s="28" t="s">
        <v>56</v>
      </c>
      <c r="AA458" s="28" t="s">
        <v>81</v>
      </c>
      <c r="AB458" s="28" t="s">
        <v>82</v>
      </c>
      <c r="AC458" s="28" t="s">
        <v>59</v>
      </c>
      <c r="AD458" s="28" t="s">
        <v>60</v>
      </c>
      <c r="AE458" s="28">
        <v>1534</v>
      </c>
      <c r="AF458" s="28" t="s">
        <v>121</v>
      </c>
      <c r="AG458" s="28"/>
      <c r="AH458" s="28"/>
      <c r="AI458" s="28"/>
      <c r="AJ458" s="28">
        <v>15</v>
      </c>
      <c r="AK458" s="28">
        <v>4</v>
      </c>
      <c r="AL458" s="28">
        <v>11</v>
      </c>
      <c r="AM458" s="28">
        <v>9</v>
      </c>
      <c r="AN458" s="28">
        <v>2</v>
      </c>
      <c r="AO458" s="28">
        <v>4</v>
      </c>
      <c r="AP458" s="28">
        <v>4008</v>
      </c>
    </row>
    <row r="459" spans="1:42">
      <c r="A459" s="28">
        <v>65260</v>
      </c>
      <c r="B459" s="28" t="s">
        <v>1512</v>
      </c>
      <c r="C459" s="28" t="s">
        <v>1513</v>
      </c>
      <c r="D459" s="28" t="s">
        <v>1514</v>
      </c>
      <c r="E459" s="28" t="s">
        <v>91</v>
      </c>
      <c r="F459" s="28">
        <v>1</v>
      </c>
      <c r="G459" s="28" t="s">
        <v>46</v>
      </c>
      <c r="H459" s="28">
        <v>101</v>
      </c>
      <c r="I459" s="28" t="s">
        <v>125</v>
      </c>
      <c r="J459" s="28">
        <v>10102</v>
      </c>
      <c r="K459" s="28" t="s">
        <v>431</v>
      </c>
      <c r="L459" s="36"/>
      <c r="M459" s="28" t="e">
        <f>VLOOKUP(A:A,[1]查询当前所有门店保管帐库存!$A:$E,5,FALSE)</f>
        <v>#N/A</v>
      </c>
      <c r="N459" s="28"/>
      <c r="O459" s="28">
        <v>12.5</v>
      </c>
      <c r="P459" s="28">
        <v>12.5</v>
      </c>
      <c r="Q459" s="28"/>
      <c r="R459" s="30">
        <v>1</v>
      </c>
      <c r="S459" s="28" t="s">
        <v>49</v>
      </c>
      <c r="T459" s="28" t="s">
        <v>50</v>
      </c>
      <c r="U459" s="28" t="s">
        <v>77</v>
      </c>
      <c r="V459" s="28" t="s">
        <v>87</v>
      </c>
      <c r="W459" s="28" t="s">
        <v>53</v>
      </c>
      <c r="X459" s="28" t="s">
        <v>54</v>
      </c>
      <c r="Y459" s="28" t="s">
        <v>55</v>
      </c>
      <c r="Z459" s="28" t="s">
        <v>56</v>
      </c>
      <c r="AA459" s="28" t="s">
        <v>54</v>
      </c>
      <c r="AB459" s="28" t="s">
        <v>58</v>
      </c>
      <c r="AC459" s="28" t="s">
        <v>59</v>
      </c>
      <c r="AD459" s="28" t="s">
        <v>60</v>
      </c>
      <c r="AE459" s="28"/>
      <c r="AF459" s="28" t="s">
        <v>54</v>
      </c>
      <c r="AG459" s="28"/>
      <c r="AH459" s="28">
        <v>6</v>
      </c>
      <c r="AI459" s="28"/>
      <c r="AJ459" s="28">
        <v>0</v>
      </c>
      <c r="AK459" s="28"/>
      <c r="AL459" s="28"/>
      <c r="AM459" s="28"/>
      <c r="AN459" s="28"/>
      <c r="AO459" s="28"/>
      <c r="AP459" s="28">
        <v>4005</v>
      </c>
    </row>
    <row r="460" spans="1:42">
      <c r="A460" s="28">
        <v>54823</v>
      </c>
      <c r="B460" s="28" t="s">
        <v>1416</v>
      </c>
      <c r="C460" s="28" t="s">
        <v>1515</v>
      </c>
      <c r="D460" s="28" t="s">
        <v>1418</v>
      </c>
      <c r="E460" s="28" t="s">
        <v>91</v>
      </c>
      <c r="F460" s="28">
        <v>2</v>
      </c>
      <c r="G460" s="28" t="s">
        <v>208</v>
      </c>
      <c r="H460" s="28">
        <v>207</v>
      </c>
      <c r="I460" s="28" t="s">
        <v>292</v>
      </c>
      <c r="J460" s="28">
        <v>20706</v>
      </c>
      <c r="K460" s="28" t="s">
        <v>261</v>
      </c>
      <c r="L460" s="36"/>
      <c r="M460" s="28" t="e">
        <f>VLOOKUP(A:A,[1]查询当前所有门店保管帐库存!$A:$E,5,FALSE)</f>
        <v>#N/A</v>
      </c>
      <c r="N460" s="28">
        <v>12105</v>
      </c>
      <c r="O460" s="28">
        <v>21900</v>
      </c>
      <c r="P460" s="28">
        <v>21900</v>
      </c>
      <c r="Q460" s="28"/>
      <c r="R460" s="30">
        <v>0.447260273972603</v>
      </c>
      <c r="S460" s="28" t="s">
        <v>54</v>
      </c>
      <c r="T460" s="28" t="s">
        <v>54</v>
      </c>
      <c r="U460" s="28" t="s">
        <v>111</v>
      </c>
      <c r="V460" s="28" t="s">
        <v>87</v>
      </c>
      <c r="W460" s="28" t="s">
        <v>54</v>
      </c>
      <c r="X460" s="28" t="s">
        <v>54</v>
      </c>
      <c r="Y460" s="28" t="s">
        <v>54</v>
      </c>
      <c r="Z460" s="28" t="s">
        <v>54</v>
      </c>
      <c r="AA460" s="28" t="s">
        <v>54</v>
      </c>
      <c r="AB460" s="28" t="s">
        <v>54</v>
      </c>
      <c r="AC460" s="28" t="s">
        <v>54</v>
      </c>
      <c r="AD460" s="28" t="s">
        <v>54</v>
      </c>
      <c r="AE460" s="28">
        <v>11235</v>
      </c>
      <c r="AF460" s="28" t="s">
        <v>273</v>
      </c>
      <c r="AG460" s="28"/>
      <c r="AH460" s="28"/>
      <c r="AI460" s="28"/>
      <c r="AJ460" s="28">
        <v>10</v>
      </c>
      <c r="AK460" s="28"/>
      <c r="AL460" s="28">
        <v>10</v>
      </c>
      <c r="AM460" s="28">
        <v>5</v>
      </c>
      <c r="AN460" s="28"/>
      <c r="AO460" s="28"/>
      <c r="AP460" s="28"/>
    </row>
    <row r="461" spans="1:42">
      <c r="A461" s="28">
        <v>28466</v>
      </c>
      <c r="B461" s="28" t="s">
        <v>1416</v>
      </c>
      <c r="C461" s="28" t="s">
        <v>1516</v>
      </c>
      <c r="D461" s="28" t="s">
        <v>1418</v>
      </c>
      <c r="E461" s="28" t="s">
        <v>91</v>
      </c>
      <c r="F461" s="28">
        <v>2</v>
      </c>
      <c r="G461" s="28" t="s">
        <v>208</v>
      </c>
      <c r="H461" s="28">
        <v>207</v>
      </c>
      <c r="I461" s="28" t="s">
        <v>292</v>
      </c>
      <c r="J461" s="28">
        <v>20706</v>
      </c>
      <c r="K461" s="28" t="s">
        <v>261</v>
      </c>
      <c r="L461" s="36"/>
      <c r="M461" s="28" t="e">
        <f>VLOOKUP(A:A,[1]查询当前所有门店保管帐库存!$A:$E,5,FALSE)</f>
        <v>#N/A</v>
      </c>
      <c r="N461" s="28">
        <v>5340</v>
      </c>
      <c r="O461" s="28">
        <v>10440</v>
      </c>
      <c r="P461" s="28">
        <v>10440</v>
      </c>
      <c r="Q461" s="28"/>
      <c r="R461" s="30">
        <v>0.488505747126437</v>
      </c>
      <c r="S461" s="28" t="s">
        <v>49</v>
      </c>
      <c r="T461" s="28" t="s">
        <v>54</v>
      </c>
      <c r="U461" s="28" t="s">
        <v>111</v>
      </c>
      <c r="V461" s="28" t="s">
        <v>87</v>
      </c>
      <c r="W461" s="28" t="s">
        <v>53</v>
      </c>
      <c r="X461" s="28" t="s">
        <v>54</v>
      </c>
      <c r="Y461" s="28" t="s">
        <v>55</v>
      </c>
      <c r="Z461" s="28" t="s">
        <v>56</v>
      </c>
      <c r="AA461" s="28" t="s">
        <v>221</v>
      </c>
      <c r="AB461" s="28" t="s">
        <v>211</v>
      </c>
      <c r="AC461" s="28" t="s">
        <v>59</v>
      </c>
      <c r="AD461" s="28" t="s">
        <v>60</v>
      </c>
      <c r="AE461" s="28">
        <v>11235</v>
      </c>
      <c r="AF461" s="28" t="s">
        <v>273</v>
      </c>
      <c r="AG461" s="28"/>
      <c r="AH461" s="28"/>
      <c r="AI461" s="28"/>
      <c r="AJ461" s="28">
        <v>12</v>
      </c>
      <c r="AK461" s="28"/>
      <c r="AL461" s="28">
        <v>12</v>
      </c>
      <c r="AM461" s="28">
        <v>3</v>
      </c>
      <c r="AN461" s="28"/>
      <c r="AO461" s="28"/>
      <c r="AP461" s="28">
        <v>4256</v>
      </c>
    </row>
    <row r="462" spans="1:42">
      <c r="A462" s="28">
        <v>143262</v>
      </c>
      <c r="B462" s="28" t="s">
        <v>1517</v>
      </c>
      <c r="C462" s="28" t="s">
        <v>1518</v>
      </c>
      <c r="D462" s="28" t="s">
        <v>1519</v>
      </c>
      <c r="E462" s="28" t="s">
        <v>1520</v>
      </c>
      <c r="F462" s="28">
        <v>2</v>
      </c>
      <c r="G462" s="28" t="s">
        <v>208</v>
      </c>
      <c r="H462" s="28">
        <v>207</v>
      </c>
      <c r="I462" s="28" t="s">
        <v>292</v>
      </c>
      <c r="J462" s="28">
        <v>20702</v>
      </c>
      <c r="K462" s="28" t="s">
        <v>1521</v>
      </c>
      <c r="L462" s="36"/>
      <c r="M462" s="28" t="e">
        <f>VLOOKUP(A:A,[1]查询当前所有门店保管帐库存!$A:$E,5,FALSE)</f>
        <v>#N/A</v>
      </c>
      <c r="N462" s="28">
        <v>9.8</v>
      </c>
      <c r="O462" s="28">
        <v>24.5</v>
      </c>
      <c r="P462" s="28">
        <v>24.5</v>
      </c>
      <c r="Q462" s="28"/>
      <c r="R462" s="30">
        <v>0.6</v>
      </c>
      <c r="S462" s="28" t="s">
        <v>49</v>
      </c>
      <c r="T462" s="28" t="s">
        <v>54</v>
      </c>
      <c r="U462" s="28" t="s">
        <v>77</v>
      </c>
      <c r="V462" s="28" t="s">
        <v>87</v>
      </c>
      <c r="W462" s="28" t="s">
        <v>79</v>
      </c>
      <c r="X462" s="28" t="s">
        <v>54</v>
      </c>
      <c r="Y462" s="28" t="s">
        <v>55</v>
      </c>
      <c r="Z462" s="28" t="s">
        <v>56</v>
      </c>
      <c r="AA462" s="28" t="s">
        <v>1036</v>
      </c>
      <c r="AB462" s="28" t="s">
        <v>211</v>
      </c>
      <c r="AC462" s="28" t="s">
        <v>59</v>
      </c>
      <c r="AD462" s="28" t="s">
        <v>60</v>
      </c>
      <c r="AE462" s="28">
        <v>84466</v>
      </c>
      <c r="AF462" s="28" t="s">
        <v>1522</v>
      </c>
      <c r="AG462" s="28"/>
      <c r="AH462" s="28"/>
      <c r="AI462" s="28"/>
      <c r="AJ462" s="28">
        <v>2657.54</v>
      </c>
      <c r="AK462" s="28">
        <v>500</v>
      </c>
      <c r="AL462" s="28">
        <v>2157.54</v>
      </c>
      <c r="AM462" s="28">
        <v>27</v>
      </c>
      <c r="AN462" s="28">
        <v>4412.191</v>
      </c>
      <c r="AO462" s="28">
        <v>29</v>
      </c>
      <c r="AP462" s="28">
        <v>4256</v>
      </c>
    </row>
    <row r="463" hidden="1" spans="1:42">
      <c r="A463" s="28">
        <v>44362</v>
      </c>
      <c r="B463" s="28" t="s">
        <v>1156</v>
      </c>
      <c r="C463" s="28" t="s">
        <v>1523</v>
      </c>
      <c r="D463" s="28" t="s">
        <v>1524</v>
      </c>
      <c r="E463" s="28" t="s">
        <v>91</v>
      </c>
      <c r="F463" s="28">
        <v>1</v>
      </c>
      <c r="G463" s="28" t="s">
        <v>46</v>
      </c>
      <c r="H463" s="28">
        <v>104</v>
      </c>
      <c r="I463" s="28" t="s">
        <v>265</v>
      </c>
      <c r="J463" s="28">
        <v>10407</v>
      </c>
      <c r="K463" s="28" t="s">
        <v>376</v>
      </c>
      <c r="L463" s="36">
        <v>2</v>
      </c>
      <c r="M463" s="28" t="e">
        <f>VLOOKUP(A:A,[1]查询当前所有门店保管帐库存!$A:$E,5,FALSE)</f>
        <v>#N/A</v>
      </c>
      <c r="N463" s="28">
        <v>17.34</v>
      </c>
      <c r="O463" s="28">
        <v>22.3</v>
      </c>
      <c r="P463" s="28">
        <v>22.3</v>
      </c>
      <c r="Q463" s="28"/>
      <c r="R463" s="30">
        <v>0.222421524663677</v>
      </c>
      <c r="S463" s="28" t="s">
        <v>49</v>
      </c>
      <c r="T463" s="28" t="s">
        <v>50</v>
      </c>
      <c r="U463" s="28" t="s">
        <v>51</v>
      </c>
      <c r="V463" s="28" t="s">
        <v>52</v>
      </c>
      <c r="W463" s="28" t="s">
        <v>53</v>
      </c>
      <c r="X463" s="28" t="s">
        <v>54</v>
      </c>
      <c r="Y463" s="28" t="s">
        <v>55</v>
      </c>
      <c r="Z463" s="28" t="s">
        <v>56</v>
      </c>
      <c r="AA463" s="28" t="s">
        <v>340</v>
      </c>
      <c r="AB463" s="28" t="s">
        <v>82</v>
      </c>
      <c r="AC463" s="28" t="s">
        <v>59</v>
      </c>
      <c r="AD463" s="28" t="s">
        <v>60</v>
      </c>
      <c r="AE463" s="28">
        <v>77771</v>
      </c>
      <c r="AF463" s="28" t="s">
        <v>341</v>
      </c>
      <c r="AG463" s="28"/>
      <c r="AH463" s="28"/>
      <c r="AI463" s="28"/>
      <c r="AJ463" s="28">
        <v>46</v>
      </c>
      <c r="AK463" s="28">
        <v>13</v>
      </c>
      <c r="AL463" s="28">
        <v>33</v>
      </c>
      <c r="AM463" s="28">
        <v>16</v>
      </c>
      <c r="AN463" s="28">
        <v>5</v>
      </c>
      <c r="AO463" s="28">
        <v>3</v>
      </c>
      <c r="AP463" s="28">
        <v>4008</v>
      </c>
    </row>
    <row r="464" spans="1:42">
      <c r="A464" s="28">
        <v>54740</v>
      </c>
      <c r="B464" s="28" t="s">
        <v>1525</v>
      </c>
      <c r="C464" s="28" t="s">
        <v>704</v>
      </c>
      <c r="D464" s="28" t="s">
        <v>269</v>
      </c>
      <c r="E464" s="28" t="s">
        <v>1526</v>
      </c>
      <c r="F464" s="28">
        <v>2</v>
      </c>
      <c r="G464" s="28" t="s">
        <v>208</v>
      </c>
      <c r="H464" s="28">
        <v>205</v>
      </c>
      <c r="I464" s="28" t="s">
        <v>209</v>
      </c>
      <c r="J464" s="28">
        <v>20508</v>
      </c>
      <c r="K464" s="28" t="s">
        <v>261</v>
      </c>
      <c r="L464" s="36"/>
      <c r="M464" s="28" t="e">
        <f>VLOOKUP(A:A,[1]查询当前所有门店保管帐库存!$A:$E,5,FALSE)</f>
        <v>#N/A</v>
      </c>
      <c r="N464" s="28">
        <v>4.32</v>
      </c>
      <c r="O464" s="28">
        <v>7.6</v>
      </c>
      <c r="P464" s="28">
        <v>7.6</v>
      </c>
      <c r="Q464" s="28"/>
      <c r="R464" s="30">
        <v>0.431578947368421</v>
      </c>
      <c r="S464" s="28" t="s">
        <v>49</v>
      </c>
      <c r="T464" s="28" t="s">
        <v>54</v>
      </c>
      <c r="U464" s="28" t="s">
        <v>77</v>
      </c>
      <c r="V464" s="28" t="s">
        <v>87</v>
      </c>
      <c r="W464" s="28" t="s">
        <v>53</v>
      </c>
      <c r="X464" s="28" t="s">
        <v>54</v>
      </c>
      <c r="Y464" s="28" t="s">
        <v>101</v>
      </c>
      <c r="Z464" s="28" t="s">
        <v>56</v>
      </c>
      <c r="AA464" s="28" t="s">
        <v>69</v>
      </c>
      <c r="AB464" s="28" t="s">
        <v>211</v>
      </c>
      <c r="AC464" s="28" t="s">
        <v>59</v>
      </c>
      <c r="AD464" s="28" t="s">
        <v>60</v>
      </c>
      <c r="AE464" s="28">
        <v>5</v>
      </c>
      <c r="AF464" s="28" t="s">
        <v>70</v>
      </c>
      <c r="AG464" s="28"/>
      <c r="AH464" s="28"/>
      <c r="AI464" s="28"/>
      <c r="AJ464" s="28">
        <v>1.4</v>
      </c>
      <c r="AK464" s="28"/>
      <c r="AL464" s="28">
        <v>1.4</v>
      </c>
      <c r="AM464" s="28">
        <v>1</v>
      </c>
      <c r="AN464" s="28">
        <v>5.3</v>
      </c>
      <c r="AO464" s="28">
        <v>2</v>
      </c>
      <c r="AP464" s="28">
        <v>4256</v>
      </c>
    </row>
    <row r="465" spans="1:42">
      <c r="A465" s="28">
        <v>74854</v>
      </c>
      <c r="B465" s="28" t="s">
        <v>1527</v>
      </c>
      <c r="C465" s="28" t="s">
        <v>1528</v>
      </c>
      <c r="D465" s="28" t="s">
        <v>1529</v>
      </c>
      <c r="E465" s="28" t="s">
        <v>270</v>
      </c>
      <c r="F465" s="28">
        <v>2</v>
      </c>
      <c r="G465" s="28" t="s">
        <v>208</v>
      </c>
      <c r="H465" s="28">
        <v>208</v>
      </c>
      <c r="I465" s="28" t="s">
        <v>260</v>
      </c>
      <c r="J465" s="28">
        <v>20819</v>
      </c>
      <c r="K465" s="28" t="s">
        <v>1530</v>
      </c>
      <c r="L465" s="36"/>
      <c r="M465" s="28" t="e">
        <f>VLOOKUP(A:A,[1]查询当前所有门店保管帐库存!$A:$E,5,FALSE)</f>
        <v>#N/A</v>
      </c>
      <c r="N465" s="28">
        <v>52</v>
      </c>
      <c r="O465" s="28">
        <v>100</v>
      </c>
      <c r="P465" s="28">
        <v>100</v>
      </c>
      <c r="Q465" s="28"/>
      <c r="R465" s="30">
        <v>0.48</v>
      </c>
      <c r="S465" s="28" t="s">
        <v>49</v>
      </c>
      <c r="T465" s="28" t="s">
        <v>54</v>
      </c>
      <c r="U465" s="28" t="s">
        <v>111</v>
      </c>
      <c r="V465" s="28" t="s">
        <v>87</v>
      </c>
      <c r="W465" s="28" t="s">
        <v>79</v>
      </c>
      <c r="X465" s="28" t="s">
        <v>54</v>
      </c>
      <c r="Y465" s="28" t="s">
        <v>55</v>
      </c>
      <c r="Z465" s="28" t="s">
        <v>56</v>
      </c>
      <c r="AA465" s="28" t="s">
        <v>1036</v>
      </c>
      <c r="AB465" s="28" t="s">
        <v>211</v>
      </c>
      <c r="AC465" s="28" t="s">
        <v>59</v>
      </c>
      <c r="AD465" s="28" t="s">
        <v>60</v>
      </c>
      <c r="AE465" s="28">
        <v>79689</v>
      </c>
      <c r="AF465" s="28" t="s">
        <v>1531</v>
      </c>
      <c r="AG465" s="28"/>
      <c r="AH465" s="28"/>
      <c r="AI465" s="28"/>
      <c r="AJ465" s="28">
        <v>35.92</v>
      </c>
      <c r="AK465" s="28"/>
      <c r="AL465" s="28">
        <v>35.92</v>
      </c>
      <c r="AM465" s="28">
        <v>2</v>
      </c>
      <c r="AN465" s="28">
        <v>18.54</v>
      </c>
      <c r="AO465" s="28">
        <v>2</v>
      </c>
      <c r="AP465" s="28">
        <v>4256</v>
      </c>
    </row>
    <row r="466" spans="1:42">
      <c r="A466" s="28">
        <v>132583</v>
      </c>
      <c r="B466" s="28" t="s">
        <v>1527</v>
      </c>
      <c r="C466" s="28" t="s">
        <v>1532</v>
      </c>
      <c r="D466" s="28" t="s">
        <v>1410</v>
      </c>
      <c r="E466" s="28" t="s">
        <v>45</v>
      </c>
      <c r="F466" s="28">
        <v>2</v>
      </c>
      <c r="G466" s="28" t="s">
        <v>208</v>
      </c>
      <c r="H466" s="28">
        <v>208</v>
      </c>
      <c r="I466" s="28" t="s">
        <v>260</v>
      </c>
      <c r="J466" s="28">
        <v>20819</v>
      </c>
      <c r="K466" s="28" t="s">
        <v>1530</v>
      </c>
      <c r="L466" s="36"/>
      <c r="M466" s="28" t="e">
        <f>VLOOKUP(A:A,[1]查询当前所有门店保管帐库存!$A:$E,5,FALSE)</f>
        <v>#N/A</v>
      </c>
      <c r="N466" s="28">
        <v>11.3</v>
      </c>
      <c r="O466" s="28">
        <v>22.5</v>
      </c>
      <c r="P466" s="28">
        <v>22.5</v>
      </c>
      <c r="Q466" s="28"/>
      <c r="R466" s="30">
        <v>0.497777777777778</v>
      </c>
      <c r="S466" s="28" t="s">
        <v>49</v>
      </c>
      <c r="T466" s="28" t="s">
        <v>54</v>
      </c>
      <c r="U466" s="28" t="s">
        <v>77</v>
      </c>
      <c r="V466" s="28" t="s">
        <v>87</v>
      </c>
      <c r="W466" s="28" t="s">
        <v>79</v>
      </c>
      <c r="X466" s="28" t="s">
        <v>54</v>
      </c>
      <c r="Y466" s="28" t="s">
        <v>55</v>
      </c>
      <c r="Z466" s="28" t="s">
        <v>56</v>
      </c>
      <c r="AA466" s="28" t="s">
        <v>221</v>
      </c>
      <c r="AB466" s="28" t="s">
        <v>211</v>
      </c>
      <c r="AC466" s="28" t="s">
        <v>59</v>
      </c>
      <c r="AD466" s="28" t="s">
        <v>60</v>
      </c>
      <c r="AE466" s="28">
        <v>11235</v>
      </c>
      <c r="AF466" s="28" t="s">
        <v>273</v>
      </c>
      <c r="AG466" s="28"/>
      <c r="AH466" s="28">
        <v>10</v>
      </c>
      <c r="AI466" s="28"/>
      <c r="AJ466" s="28">
        <v>11.436</v>
      </c>
      <c r="AK466" s="28"/>
      <c r="AL466" s="28">
        <v>11.436</v>
      </c>
      <c r="AM466" s="28">
        <v>6</v>
      </c>
      <c r="AN466" s="28">
        <v>47.334</v>
      </c>
      <c r="AO466" s="28">
        <v>11</v>
      </c>
      <c r="AP466" s="28">
        <v>4256</v>
      </c>
    </row>
    <row r="467" spans="1:42">
      <c r="A467" s="28">
        <v>140917</v>
      </c>
      <c r="B467" s="28" t="s">
        <v>1527</v>
      </c>
      <c r="C467" s="28" t="s">
        <v>1533</v>
      </c>
      <c r="D467" s="28" t="s">
        <v>731</v>
      </c>
      <c r="E467" s="28" t="s">
        <v>45</v>
      </c>
      <c r="F467" s="28">
        <v>2</v>
      </c>
      <c r="G467" s="28" t="s">
        <v>208</v>
      </c>
      <c r="H467" s="28">
        <v>208</v>
      </c>
      <c r="I467" s="28" t="s">
        <v>260</v>
      </c>
      <c r="J467" s="28">
        <v>20819</v>
      </c>
      <c r="K467" s="28" t="s">
        <v>1530</v>
      </c>
      <c r="L467" s="36"/>
      <c r="M467" s="28" t="e">
        <f>VLOOKUP(A:A,[1]查询当前所有门店保管帐库存!$A:$E,5,FALSE)</f>
        <v>#N/A</v>
      </c>
      <c r="N467" s="28">
        <v>14.4</v>
      </c>
      <c r="O467" s="28">
        <v>45</v>
      </c>
      <c r="P467" s="28">
        <v>45</v>
      </c>
      <c r="Q467" s="28"/>
      <c r="R467" s="30">
        <v>0.68</v>
      </c>
      <c r="S467" s="28" t="s">
        <v>49</v>
      </c>
      <c r="T467" s="28" t="s">
        <v>54</v>
      </c>
      <c r="U467" s="28" t="s">
        <v>51</v>
      </c>
      <c r="V467" s="28" t="s">
        <v>87</v>
      </c>
      <c r="W467" s="28" t="s">
        <v>79</v>
      </c>
      <c r="X467" s="28" t="s">
        <v>54</v>
      </c>
      <c r="Y467" s="28" t="s">
        <v>55</v>
      </c>
      <c r="Z467" s="28" t="s">
        <v>56</v>
      </c>
      <c r="AA467" s="28" t="s">
        <v>69</v>
      </c>
      <c r="AB467" s="28" t="s">
        <v>211</v>
      </c>
      <c r="AC467" s="28" t="s">
        <v>59</v>
      </c>
      <c r="AD467" s="28" t="s">
        <v>60</v>
      </c>
      <c r="AE467" s="28">
        <v>5</v>
      </c>
      <c r="AF467" s="28" t="s">
        <v>70</v>
      </c>
      <c r="AG467" s="28"/>
      <c r="AH467" s="28"/>
      <c r="AI467" s="28"/>
      <c r="AJ467" s="28">
        <v>67.86331</v>
      </c>
      <c r="AK467" s="28"/>
      <c r="AL467" s="28">
        <v>67.86331</v>
      </c>
      <c r="AM467" s="28">
        <v>12</v>
      </c>
      <c r="AN467" s="28">
        <v>67.923198</v>
      </c>
      <c r="AO467" s="28">
        <v>15</v>
      </c>
      <c r="AP467" s="28">
        <v>4256</v>
      </c>
    </row>
    <row r="468" hidden="1" spans="1:42">
      <c r="A468" s="28">
        <v>38928</v>
      </c>
      <c r="B468" s="28" t="s">
        <v>1534</v>
      </c>
      <c r="C468" s="28" t="s">
        <v>1535</v>
      </c>
      <c r="D468" s="28" t="s">
        <v>1536</v>
      </c>
      <c r="E468" s="28" t="s">
        <v>91</v>
      </c>
      <c r="F468" s="28">
        <v>1</v>
      </c>
      <c r="G468" s="28" t="s">
        <v>46</v>
      </c>
      <c r="H468" s="28">
        <v>104</v>
      </c>
      <c r="I468" s="28" t="s">
        <v>265</v>
      </c>
      <c r="J468" s="28">
        <v>10403</v>
      </c>
      <c r="K468" s="28" t="s">
        <v>266</v>
      </c>
      <c r="L468" s="36">
        <v>2</v>
      </c>
      <c r="M468" s="28" t="e">
        <f>VLOOKUP(A:A,[1]查询当前所有门店保管帐库存!$A:$E,5,FALSE)</f>
        <v>#N/A</v>
      </c>
      <c r="N468" s="28">
        <v>48.23</v>
      </c>
      <c r="O468" s="28">
        <v>58.62</v>
      </c>
      <c r="P468" s="28">
        <v>61</v>
      </c>
      <c r="Q468" s="28"/>
      <c r="R468" s="30">
        <v>0.209344262295082</v>
      </c>
      <c r="S468" s="28" t="s">
        <v>76</v>
      </c>
      <c r="T468" s="28" t="s">
        <v>50</v>
      </c>
      <c r="U468" s="28" t="s">
        <v>111</v>
      </c>
      <c r="V468" s="28" t="s">
        <v>52</v>
      </c>
      <c r="W468" s="28" t="s">
        <v>53</v>
      </c>
      <c r="X468" s="28" t="s">
        <v>54</v>
      </c>
      <c r="Y468" s="28" t="s">
        <v>55</v>
      </c>
      <c r="Z468" s="28" t="s">
        <v>56</v>
      </c>
      <c r="AA468" s="28" t="s">
        <v>148</v>
      </c>
      <c r="AB468" s="28" t="s">
        <v>113</v>
      </c>
      <c r="AC468" s="28" t="s">
        <v>59</v>
      </c>
      <c r="AD468" s="28" t="s">
        <v>60</v>
      </c>
      <c r="AE468" s="28">
        <v>13597</v>
      </c>
      <c r="AF468" s="28" t="s">
        <v>183</v>
      </c>
      <c r="AG468" s="28"/>
      <c r="AH468" s="28">
        <v>5</v>
      </c>
      <c r="AI468" s="28"/>
      <c r="AJ468" s="28">
        <v>0</v>
      </c>
      <c r="AK468" s="28"/>
      <c r="AL468" s="28"/>
      <c r="AM468" s="28"/>
      <c r="AN468" s="28"/>
      <c r="AO468" s="28"/>
      <c r="AP468" s="28">
        <v>6305</v>
      </c>
    </row>
    <row r="469" spans="1:42">
      <c r="A469" s="28">
        <v>2740</v>
      </c>
      <c r="B469" s="28" t="s">
        <v>283</v>
      </c>
      <c r="C469" s="28" t="s">
        <v>1537</v>
      </c>
      <c r="D469" s="28" t="s">
        <v>284</v>
      </c>
      <c r="E469" s="28" t="s">
        <v>252</v>
      </c>
      <c r="F469" s="28">
        <v>4</v>
      </c>
      <c r="G469" s="28" t="s">
        <v>108</v>
      </c>
      <c r="H469" s="28">
        <v>402</v>
      </c>
      <c r="I469" s="28" t="s">
        <v>285</v>
      </c>
      <c r="J469" s="28">
        <v>40202</v>
      </c>
      <c r="K469" s="28" t="s">
        <v>286</v>
      </c>
      <c r="L469" s="36"/>
      <c r="M469" s="28" t="e">
        <f>VLOOKUP(A:A,[1]查询当前所有门店保管帐库存!$A:$E,5,FALSE)</f>
        <v>#N/A</v>
      </c>
      <c r="N469" s="28">
        <v>22.1</v>
      </c>
      <c r="O469" s="28">
        <v>29.9</v>
      </c>
      <c r="P469" s="28">
        <v>29.9</v>
      </c>
      <c r="Q469" s="28"/>
      <c r="R469" s="30">
        <v>0.260869565217391</v>
      </c>
      <c r="S469" s="28" t="s">
        <v>76</v>
      </c>
      <c r="T469" s="28" t="s">
        <v>54</v>
      </c>
      <c r="U469" s="28" t="s">
        <v>111</v>
      </c>
      <c r="V469" s="28" t="s">
        <v>52</v>
      </c>
      <c r="W469" s="28" t="s">
        <v>53</v>
      </c>
      <c r="X469" s="28" t="s">
        <v>54</v>
      </c>
      <c r="Y469" s="28" t="s">
        <v>248</v>
      </c>
      <c r="Z469" s="28" t="s">
        <v>68</v>
      </c>
      <c r="AA469" s="28" t="s">
        <v>69</v>
      </c>
      <c r="AB469" s="28" t="s">
        <v>82</v>
      </c>
      <c r="AC469" s="28" t="s">
        <v>59</v>
      </c>
      <c r="AD469" s="28" t="s">
        <v>60</v>
      </c>
      <c r="AE469" s="28">
        <v>5</v>
      </c>
      <c r="AF469" s="28" t="s">
        <v>70</v>
      </c>
      <c r="AG469" s="28"/>
      <c r="AH469" s="28"/>
      <c r="AI469" s="28"/>
      <c r="AJ469" s="28">
        <v>0</v>
      </c>
      <c r="AK469" s="28"/>
      <c r="AL469" s="28"/>
      <c r="AM469" s="28"/>
      <c r="AN469" s="28"/>
      <c r="AO469" s="28"/>
      <c r="AP469" s="28">
        <v>4008</v>
      </c>
    </row>
    <row r="470" spans="1:42">
      <c r="A470" s="28">
        <v>51060</v>
      </c>
      <c r="B470" s="28" t="s">
        <v>1538</v>
      </c>
      <c r="C470" s="28" t="s">
        <v>1539</v>
      </c>
      <c r="D470" s="28" t="s">
        <v>1491</v>
      </c>
      <c r="E470" s="28" t="s">
        <v>45</v>
      </c>
      <c r="F470" s="28">
        <v>5</v>
      </c>
      <c r="G470" s="28" t="s">
        <v>1085</v>
      </c>
      <c r="H470" s="28">
        <v>501</v>
      </c>
      <c r="I470" s="28" t="s">
        <v>1086</v>
      </c>
      <c r="J470" s="28">
        <v>50101</v>
      </c>
      <c r="K470" s="28" t="s">
        <v>1540</v>
      </c>
      <c r="L470" s="36"/>
      <c r="M470" s="28" t="e">
        <f>VLOOKUP(A:A,[1]查询当前所有门店保管帐库存!$A:$E,5,FALSE)</f>
        <v>#N/A</v>
      </c>
      <c r="N470" s="28">
        <v>34</v>
      </c>
      <c r="O470" s="28">
        <v>48.9</v>
      </c>
      <c r="P470" s="28">
        <v>48.9</v>
      </c>
      <c r="Q470" s="28"/>
      <c r="R470" s="30">
        <v>0.304703476482618</v>
      </c>
      <c r="S470" s="28" t="s">
        <v>76</v>
      </c>
      <c r="T470" s="28" t="s">
        <v>54</v>
      </c>
      <c r="U470" s="28" t="s">
        <v>51</v>
      </c>
      <c r="V470" s="28" t="s">
        <v>52</v>
      </c>
      <c r="W470" s="28" t="s">
        <v>53</v>
      </c>
      <c r="X470" s="28" t="s">
        <v>54</v>
      </c>
      <c r="Y470" s="28" t="s">
        <v>248</v>
      </c>
      <c r="Z470" s="28" t="s">
        <v>56</v>
      </c>
      <c r="AA470" s="28" t="s">
        <v>148</v>
      </c>
      <c r="AB470" s="28" t="s">
        <v>113</v>
      </c>
      <c r="AC470" s="28" t="s">
        <v>59</v>
      </c>
      <c r="AD470" s="28" t="s">
        <v>60</v>
      </c>
      <c r="AE470" s="28">
        <v>1573</v>
      </c>
      <c r="AF470" s="28" t="s">
        <v>535</v>
      </c>
      <c r="AG470" s="28"/>
      <c r="AH470" s="28">
        <v>1</v>
      </c>
      <c r="AI470" s="28"/>
      <c r="AJ470" s="28">
        <v>0</v>
      </c>
      <c r="AK470" s="28"/>
      <c r="AL470" s="28"/>
      <c r="AM470" s="28"/>
      <c r="AN470" s="28"/>
      <c r="AO470" s="28"/>
      <c r="AP470" s="28">
        <v>6305</v>
      </c>
    </row>
    <row r="471" spans="1:42">
      <c r="A471" s="28">
        <v>46674</v>
      </c>
      <c r="B471" s="28" t="s">
        <v>1541</v>
      </c>
      <c r="C471" s="28" t="s">
        <v>170</v>
      </c>
      <c r="D471" s="28" t="s">
        <v>950</v>
      </c>
      <c r="E471" s="28" t="s">
        <v>160</v>
      </c>
      <c r="F471" s="28">
        <v>7</v>
      </c>
      <c r="G471" s="28" t="s">
        <v>198</v>
      </c>
      <c r="H471" s="28">
        <v>705</v>
      </c>
      <c r="I471" s="28" t="s">
        <v>199</v>
      </c>
      <c r="J471" s="28">
        <v>70502</v>
      </c>
      <c r="K471" s="28" t="s">
        <v>527</v>
      </c>
      <c r="L471" s="36"/>
      <c r="M471" s="28" t="e">
        <f>VLOOKUP(A:A,[1]查询当前所有门店保管帐库存!$A:$E,5,FALSE)</f>
        <v>#N/A</v>
      </c>
      <c r="N471" s="28">
        <v>148.32</v>
      </c>
      <c r="O471" s="28">
        <v>185</v>
      </c>
      <c r="P471" s="28">
        <v>185</v>
      </c>
      <c r="Q471" s="28"/>
      <c r="R471" s="30">
        <v>0.19827027027027</v>
      </c>
      <c r="S471" s="28" t="s">
        <v>76</v>
      </c>
      <c r="T471" s="28" t="s">
        <v>54</v>
      </c>
      <c r="U471" s="28" t="s">
        <v>51</v>
      </c>
      <c r="V471" s="28" t="s">
        <v>78</v>
      </c>
      <c r="W471" s="28" t="s">
        <v>53</v>
      </c>
      <c r="X471" s="28" t="s">
        <v>54</v>
      </c>
      <c r="Y471" s="28" t="s">
        <v>55</v>
      </c>
      <c r="Z471" s="28" t="s">
        <v>127</v>
      </c>
      <c r="AA471" s="28" t="s">
        <v>54</v>
      </c>
      <c r="AB471" s="28" t="s">
        <v>113</v>
      </c>
      <c r="AC471" s="28" t="s">
        <v>59</v>
      </c>
      <c r="AD471" s="28" t="s">
        <v>60</v>
      </c>
      <c r="AE471" s="28">
        <v>99</v>
      </c>
      <c r="AF471" s="28" t="s">
        <v>201</v>
      </c>
      <c r="AG471" s="28"/>
      <c r="AH471" s="28">
        <v>126</v>
      </c>
      <c r="AI471" s="28"/>
      <c r="AJ471" s="28">
        <v>0</v>
      </c>
      <c r="AK471" s="28"/>
      <c r="AL471" s="28"/>
      <c r="AM471" s="28"/>
      <c r="AN471" s="28"/>
      <c r="AO471" s="28"/>
      <c r="AP471" s="28">
        <v>6305</v>
      </c>
    </row>
    <row r="472" spans="1:42">
      <c r="A472" s="28">
        <v>47141</v>
      </c>
      <c r="B472" s="28" t="s">
        <v>1542</v>
      </c>
      <c r="C472" s="28" t="s">
        <v>1543</v>
      </c>
      <c r="D472" s="28" t="s">
        <v>916</v>
      </c>
      <c r="E472" s="28" t="s">
        <v>962</v>
      </c>
      <c r="F472" s="28">
        <v>4</v>
      </c>
      <c r="G472" s="28" t="s">
        <v>108</v>
      </c>
      <c r="H472" s="28">
        <v>404</v>
      </c>
      <c r="I472" s="28" t="s">
        <v>219</v>
      </c>
      <c r="J472" s="28">
        <v>40404</v>
      </c>
      <c r="K472" s="28" t="s">
        <v>1544</v>
      </c>
      <c r="L472" s="36"/>
      <c r="M472" s="28" t="e">
        <f>VLOOKUP(A:A,[1]查询当前所有门店保管帐库存!$A:$E,5,FALSE)</f>
        <v>#N/A</v>
      </c>
      <c r="N472" s="28">
        <v>390</v>
      </c>
      <c r="O472" s="28">
        <v>528</v>
      </c>
      <c r="P472" s="28">
        <v>528</v>
      </c>
      <c r="Q472" s="28"/>
      <c r="R472" s="30">
        <v>0.261363636363636</v>
      </c>
      <c r="S472" s="28" t="s">
        <v>76</v>
      </c>
      <c r="T472" s="28" t="s">
        <v>54</v>
      </c>
      <c r="U472" s="28" t="s">
        <v>51</v>
      </c>
      <c r="V472" s="28" t="s">
        <v>52</v>
      </c>
      <c r="W472" s="28" t="s">
        <v>53</v>
      </c>
      <c r="X472" s="28" t="s">
        <v>54</v>
      </c>
      <c r="Y472" s="28" t="s">
        <v>55</v>
      </c>
      <c r="Z472" s="28" t="s">
        <v>56</v>
      </c>
      <c r="AA472" s="28" t="s">
        <v>155</v>
      </c>
      <c r="AB472" s="28" t="s">
        <v>113</v>
      </c>
      <c r="AC472" s="28" t="s">
        <v>59</v>
      </c>
      <c r="AD472" s="28" t="s">
        <v>60</v>
      </c>
      <c r="AE472" s="28">
        <v>70543</v>
      </c>
      <c r="AF472" s="28" t="s">
        <v>168</v>
      </c>
      <c r="AG472" s="28"/>
      <c r="AH472" s="28"/>
      <c r="AI472" s="28"/>
      <c r="AJ472" s="28">
        <v>26</v>
      </c>
      <c r="AK472" s="28">
        <v>2</v>
      </c>
      <c r="AL472" s="28">
        <v>24</v>
      </c>
      <c r="AM472" s="28">
        <v>21</v>
      </c>
      <c r="AN472" s="28">
        <v>4</v>
      </c>
      <c r="AO472" s="28">
        <v>3</v>
      </c>
      <c r="AP472" s="28">
        <v>6305</v>
      </c>
    </row>
    <row r="473" spans="1:42">
      <c r="A473" s="28">
        <v>18018</v>
      </c>
      <c r="B473" s="28" t="s">
        <v>1545</v>
      </c>
      <c r="C473" s="28" t="s">
        <v>1546</v>
      </c>
      <c r="D473" s="28" t="s">
        <v>107</v>
      </c>
      <c r="E473" s="28" t="s">
        <v>91</v>
      </c>
      <c r="F473" s="28">
        <v>4</v>
      </c>
      <c r="G473" s="28" t="s">
        <v>108</v>
      </c>
      <c r="H473" s="28">
        <v>403</v>
      </c>
      <c r="I473" s="28" t="s">
        <v>109</v>
      </c>
      <c r="J473" s="28">
        <v>40301</v>
      </c>
      <c r="K473" s="28" t="s">
        <v>110</v>
      </c>
      <c r="L473" s="36"/>
      <c r="M473" s="28" t="e">
        <f>VLOOKUP(A:A,[1]查询当前所有门店保管帐库存!$A:$E,5,FALSE)</f>
        <v>#N/A</v>
      </c>
      <c r="N473" s="28">
        <v>11.2</v>
      </c>
      <c r="O473" s="28">
        <v>13.5</v>
      </c>
      <c r="P473" s="28">
        <v>13.5</v>
      </c>
      <c r="Q473" s="28"/>
      <c r="R473" s="30">
        <v>0.17037037037037</v>
      </c>
      <c r="S473" s="28" t="s">
        <v>76</v>
      </c>
      <c r="T473" s="28" t="s">
        <v>54</v>
      </c>
      <c r="U473" s="28" t="s">
        <v>77</v>
      </c>
      <c r="V473" s="28" t="s">
        <v>78</v>
      </c>
      <c r="W473" s="28" t="s">
        <v>53</v>
      </c>
      <c r="X473" s="28" t="s">
        <v>54</v>
      </c>
      <c r="Y473" s="28" t="s">
        <v>55</v>
      </c>
      <c r="Z473" s="28" t="s">
        <v>56</v>
      </c>
      <c r="AA473" s="28" t="s">
        <v>112</v>
      </c>
      <c r="AB473" s="28" t="s">
        <v>113</v>
      </c>
      <c r="AC473" s="28" t="s">
        <v>59</v>
      </c>
      <c r="AD473" s="28" t="s">
        <v>60</v>
      </c>
      <c r="AE473" s="28">
        <v>76993</v>
      </c>
      <c r="AF473" s="28" t="s">
        <v>114</v>
      </c>
      <c r="AG473" s="28"/>
      <c r="AH473" s="28"/>
      <c r="AI473" s="28"/>
      <c r="AJ473" s="28">
        <v>49</v>
      </c>
      <c r="AK473" s="28">
        <v>37</v>
      </c>
      <c r="AL473" s="28">
        <v>12</v>
      </c>
      <c r="AM473" s="28">
        <v>8</v>
      </c>
      <c r="AN473" s="28">
        <v>13</v>
      </c>
      <c r="AO473" s="28">
        <v>6</v>
      </c>
      <c r="AP473" s="28">
        <v>6305</v>
      </c>
    </row>
    <row r="474" spans="1:42">
      <c r="A474" s="28">
        <v>140906</v>
      </c>
      <c r="B474" s="28" t="s">
        <v>1547</v>
      </c>
      <c r="C474" s="28" t="s">
        <v>343</v>
      </c>
      <c r="D474" s="28" t="s">
        <v>1548</v>
      </c>
      <c r="E474" s="28" t="s">
        <v>45</v>
      </c>
      <c r="F474" s="28">
        <v>2</v>
      </c>
      <c r="G474" s="28" t="s">
        <v>208</v>
      </c>
      <c r="H474" s="28">
        <v>208</v>
      </c>
      <c r="I474" s="28" t="s">
        <v>260</v>
      </c>
      <c r="J474" s="28">
        <v>20820</v>
      </c>
      <c r="K474" s="28" t="s">
        <v>821</v>
      </c>
      <c r="L474" s="36"/>
      <c r="M474" s="28" t="e">
        <f>VLOOKUP(A:A,[1]查询当前所有门店保管帐库存!$A:$E,5,FALSE)</f>
        <v>#N/A</v>
      </c>
      <c r="N474" s="28">
        <v>6</v>
      </c>
      <c r="O474" s="28">
        <v>19.8</v>
      </c>
      <c r="P474" s="28">
        <v>19.8</v>
      </c>
      <c r="Q474" s="28"/>
      <c r="R474" s="30">
        <v>0.696969696969697</v>
      </c>
      <c r="S474" s="28" t="s">
        <v>49</v>
      </c>
      <c r="T474" s="28" t="s">
        <v>54</v>
      </c>
      <c r="U474" s="28" t="s">
        <v>77</v>
      </c>
      <c r="V474" s="28" t="s">
        <v>87</v>
      </c>
      <c r="W474" s="28" t="s">
        <v>53</v>
      </c>
      <c r="X474" s="28" t="s">
        <v>54</v>
      </c>
      <c r="Y474" s="28" t="s">
        <v>55</v>
      </c>
      <c r="Z474" s="28" t="s">
        <v>56</v>
      </c>
      <c r="AA474" s="28" t="s">
        <v>69</v>
      </c>
      <c r="AB474" s="28" t="s">
        <v>211</v>
      </c>
      <c r="AC474" s="28" t="s">
        <v>59</v>
      </c>
      <c r="AD474" s="28" t="s">
        <v>60</v>
      </c>
      <c r="AE474" s="28">
        <v>5</v>
      </c>
      <c r="AF474" s="28" t="s">
        <v>70</v>
      </c>
      <c r="AG474" s="28"/>
      <c r="AH474" s="28"/>
      <c r="AI474" s="28"/>
      <c r="AJ474" s="28">
        <v>15.018</v>
      </c>
      <c r="AK474" s="28"/>
      <c r="AL474" s="28">
        <v>15.018</v>
      </c>
      <c r="AM474" s="28">
        <v>10</v>
      </c>
      <c r="AN474" s="28">
        <v>12.73</v>
      </c>
      <c r="AO474" s="28">
        <v>7</v>
      </c>
      <c r="AP474" s="28">
        <v>4256</v>
      </c>
    </row>
    <row r="475" hidden="1" spans="1:42">
      <c r="A475" s="28">
        <v>49352</v>
      </c>
      <c r="B475" s="28" t="s">
        <v>1549</v>
      </c>
      <c r="C475" s="28" t="s">
        <v>502</v>
      </c>
      <c r="D475" s="28" t="s">
        <v>657</v>
      </c>
      <c r="E475" s="28" t="s">
        <v>91</v>
      </c>
      <c r="F475" s="28">
        <v>1</v>
      </c>
      <c r="G475" s="28" t="s">
        <v>46</v>
      </c>
      <c r="H475" s="28">
        <v>105</v>
      </c>
      <c r="I475" s="28" t="s">
        <v>74</v>
      </c>
      <c r="J475" s="28">
        <v>10502</v>
      </c>
      <c r="K475" s="28" t="s">
        <v>1550</v>
      </c>
      <c r="L475" s="36">
        <v>2</v>
      </c>
      <c r="M475" s="28" t="e">
        <f>VLOOKUP(A:A,[1]查询当前所有门店保管帐库存!$A:$E,5,FALSE)</f>
        <v>#N/A</v>
      </c>
      <c r="N475" s="28">
        <v>7.85</v>
      </c>
      <c r="O475" s="28">
        <v>12.5</v>
      </c>
      <c r="P475" s="28">
        <v>12.5</v>
      </c>
      <c r="Q475" s="28"/>
      <c r="R475" s="30">
        <v>0.372</v>
      </c>
      <c r="S475" s="28" t="s">
        <v>49</v>
      </c>
      <c r="T475" s="28" t="s">
        <v>67</v>
      </c>
      <c r="U475" s="28" t="s">
        <v>51</v>
      </c>
      <c r="V475" s="28" t="s">
        <v>52</v>
      </c>
      <c r="W475" s="28" t="s">
        <v>53</v>
      </c>
      <c r="X475" s="28" t="s">
        <v>54</v>
      </c>
      <c r="Y475" s="28" t="s">
        <v>55</v>
      </c>
      <c r="Z475" s="28" t="s">
        <v>127</v>
      </c>
      <c r="AA475" s="28" t="s">
        <v>69</v>
      </c>
      <c r="AB475" s="28" t="s">
        <v>82</v>
      </c>
      <c r="AC475" s="28" t="s">
        <v>59</v>
      </c>
      <c r="AD475" s="28" t="s">
        <v>60</v>
      </c>
      <c r="AE475" s="28">
        <v>5</v>
      </c>
      <c r="AF475" s="28" t="s">
        <v>70</v>
      </c>
      <c r="AG475" s="28"/>
      <c r="AH475" s="28">
        <v>77</v>
      </c>
      <c r="AI475" s="28"/>
      <c r="AJ475" s="28">
        <v>26</v>
      </c>
      <c r="AK475" s="28"/>
      <c r="AL475" s="28">
        <v>26</v>
      </c>
      <c r="AM475" s="28">
        <v>14</v>
      </c>
      <c r="AN475" s="28">
        <v>39</v>
      </c>
      <c r="AO475" s="28">
        <v>17</v>
      </c>
      <c r="AP475" s="28">
        <v>4008</v>
      </c>
    </row>
    <row r="476" spans="1:42">
      <c r="A476" s="28">
        <v>143259</v>
      </c>
      <c r="B476" s="28" t="s">
        <v>1551</v>
      </c>
      <c r="C476" s="28" t="s">
        <v>704</v>
      </c>
      <c r="D476" s="28" t="s">
        <v>1235</v>
      </c>
      <c r="E476" s="28" t="s">
        <v>862</v>
      </c>
      <c r="F476" s="28">
        <v>2</v>
      </c>
      <c r="G476" s="28" t="s">
        <v>208</v>
      </c>
      <c r="H476" s="28">
        <v>208</v>
      </c>
      <c r="I476" s="28" t="s">
        <v>260</v>
      </c>
      <c r="J476" s="28">
        <v>20820</v>
      </c>
      <c r="K476" s="28" t="s">
        <v>821</v>
      </c>
      <c r="L476" s="36"/>
      <c r="M476" s="28" t="e">
        <f>VLOOKUP(A:A,[1]查询当前所有门店保管帐库存!$A:$E,5,FALSE)</f>
        <v>#N/A</v>
      </c>
      <c r="N476" s="28">
        <v>10</v>
      </c>
      <c r="O476" s="28">
        <v>20</v>
      </c>
      <c r="P476" s="28">
        <v>20</v>
      </c>
      <c r="Q476" s="28"/>
      <c r="R476" s="30">
        <v>0.5</v>
      </c>
      <c r="S476" s="28" t="s">
        <v>49</v>
      </c>
      <c r="T476" s="28" t="s">
        <v>54</v>
      </c>
      <c r="U476" s="28" t="s">
        <v>77</v>
      </c>
      <c r="V476" s="28" t="s">
        <v>87</v>
      </c>
      <c r="W476" s="28" t="s">
        <v>53</v>
      </c>
      <c r="X476" s="28" t="s">
        <v>54</v>
      </c>
      <c r="Y476" s="28" t="s">
        <v>55</v>
      </c>
      <c r="Z476" s="28" t="s">
        <v>56</v>
      </c>
      <c r="AA476" s="28" t="s">
        <v>863</v>
      </c>
      <c r="AB476" s="28" t="s">
        <v>211</v>
      </c>
      <c r="AC476" s="28" t="s">
        <v>59</v>
      </c>
      <c r="AD476" s="28" t="s">
        <v>60</v>
      </c>
      <c r="AE476" s="28">
        <v>83507</v>
      </c>
      <c r="AF476" s="28" t="s">
        <v>864</v>
      </c>
      <c r="AG476" s="28"/>
      <c r="AH476" s="28"/>
      <c r="AI476" s="28"/>
      <c r="AJ476" s="28">
        <v>106.79</v>
      </c>
      <c r="AK476" s="28"/>
      <c r="AL476" s="28">
        <v>106.79</v>
      </c>
      <c r="AM476" s="28">
        <v>55</v>
      </c>
      <c r="AN476" s="28">
        <v>106.19</v>
      </c>
      <c r="AO476" s="28">
        <v>46</v>
      </c>
      <c r="AP476" s="28">
        <v>4256</v>
      </c>
    </row>
    <row r="477" spans="1:42">
      <c r="A477" s="32">
        <v>121618</v>
      </c>
      <c r="B477" s="33" t="s">
        <v>585</v>
      </c>
      <c r="C477" s="32" t="s">
        <v>1552</v>
      </c>
      <c r="D477" s="33" t="s">
        <v>269</v>
      </c>
      <c r="E477" s="33" t="s">
        <v>91</v>
      </c>
      <c r="F477" s="32">
        <v>2</v>
      </c>
      <c r="G477" s="33" t="s">
        <v>208</v>
      </c>
      <c r="H477" s="32">
        <v>208</v>
      </c>
      <c r="I477" s="33" t="s">
        <v>260</v>
      </c>
      <c r="J477" s="32">
        <v>20808</v>
      </c>
      <c r="K477" s="33" t="s">
        <v>390</v>
      </c>
      <c r="L477" s="37"/>
      <c r="M477" s="28" t="e">
        <f>VLOOKUP(A:A,[1]查询当前所有门店保管帐库存!$A:$E,5,FALSE)</f>
        <v>#N/A</v>
      </c>
      <c r="N477" s="32">
        <v>65.8</v>
      </c>
      <c r="O477" s="32">
        <v>188</v>
      </c>
      <c r="P477" s="32">
        <v>188</v>
      </c>
      <c r="Q477" s="32"/>
      <c r="R477" s="38">
        <v>0.65</v>
      </c>
      <c r="S477" s="33" t="s">
        <v>49</v>
      </c>
      <c r="T477" s="32" t="s">
        <v>54</v>
      </c>
      <c r="U477" s="33" t="s">
        <v>111</v>
      </c>
      <c r="V477" s="33" t="s">
        <v>87</v>
      </c>
      <c r="W477" s="33" t="s">
        <v>53</v>
      </c>
      <c r="X477" s="32" t="s">
        <v>54</v>
      </c>
      <c r="Y477" s="33" t="s">
        <v>80</v>
      </c>
      <c r="Z477" s="33" t="s">
        <v>56</v>
      </c>
      <c r="AA477" s="33" t="s">
        <v>155</v>
      </c>
      <c r="AB477" s="33" t="s">
        <v>211</v>
      </c>
      <c r="AC477" s="33" t="s">
        <v>59</v>
      </c>
      <c r="AD477" s="33" t="s">
        <v>60</v>
      </c>
      <c r="AE477" s="32">
        <v>25963</v>
      </c>
      <c r="AF477" s="33" t="s">
        <v>588</v>
      </c>
      <c r="AG477" s="32"/>
      <c r="AH477" s="32">
        <v>79</v>
      </c>
      <c r="AI477" s="32"/>
      <c r="AJ477" s="32">
        <v>27</v>
      </c>
      <c r="AK477" s="32"/>
      <c r="AL477" s="32">
        <v>27</v>
      </c>
      <c r="AM477" s="32">
        <v>12</v>
      </c>
      <c r="AN477" s="32">
        <v>12</v>
      </c>
      <c r="AO477" s="32">
        <v>9</v>
      </c>
      <c r="AP477" s="32">
        <v>4256</v>
      </c>
    </row>
    <row r="478" spans="1:42">
      <c r="A478" s="28">
        <v>130267</v>
      </c>
      <c r="B478" s="28" t="s">
        <v>585</v>
      </c>
      <c r="C478" s="28" t="s">
        <v>1553</v>
      </c>
      <c r="D478" s="28" t="s">
        <v>1554</v>
      </c>
      <c r="E478" s="28" t="s">
        <v>91</v>
      </c>
      <c r="F478" s="28">
        <v>2</v>
      </c>
      <c r="G478" s="28" t="s">
        <v>208</v>
      </c>
      <c r="H478" s="28">
        <v>208</v>
      </c>
      <c r="I478" s="28" t="s">
        <v>260</v>
      </c>
      <c r="J478" s="28">
        <v>20808</v>
      </c>
      <c r="K478" s="28" t="s">
        <v>390</v>
      </c>
      <c r="L478" s="36"/>
      <c r="M478" s="28" t="e">
        <f>VLOOKUP(A:A,[1]查询当前所有门店保管帐库存!$A:$E,5,FALSE)</f>
        <v>#N/A</v>
      </c>
      <c r="N478" s="28">
        <v>37</v>
      </c>
      <c r="O478" s="28">
        <v>126</v>
      </c>
      <c r="P478" s="28">
        <v>126</v>
      </c>
      <c r="Q478" s="28"/>
      <c r="R478" s="30">
        <v>0.706349206349206</v>
      </c>
      <c r="S478" s="28" t="s">
        <v>49</v>
      </c>
      <c r="T478" s="28" t="s">
        <v>54</v>
      </c>
      <c r="U478" s="28" t="s">
        <v>111</v>
      </c>
      <c r="V478" s="28" t="s">
        <v>87</v>
      </c>
      <c r="W478" s="28" t="s">
        <v>53</v>
      </c>
      <c r="X478" s="28" t="s">
        <v>54</v>
      </c>
      <c r="Y478" s="28" t="s">
        <v>80</v>
      </c>
      <c r="Z478" s="28" t="s">
        <v>56</v>
      </c>
      <c r="AA478" s="28" t="s">
        <v>155</v>
      </c>
      <c r="AB478" s="28" t="s">
        <v>211</v>
      </c>
      <c r="AC478" s="28" t="s">
        <v>59</v>
      </c>
      <c r="AD478" s="28" t="s">
        <v>60</v>
      </c>
      <c r="AE478" s="28">
        <v>79602</v>
      </c>
      <c r="AF478" s="28" t="s">
        <v>1555</v>
      </c>
      <c r="AG478" s="28"/>
      <c r="AH478" s="28">
        <v>126</v>
      </c>
      <c r="AI478" s="28"/>
      <c r="AJ478" s="28">
        <v>0</v>
      </c>
      <c r="AK478" s="28"/>
      <c r="AL478" s="28"/>
      <c r="AM478" s="28"/>
      <c r="AN478" s="28"/>
      <c r="AO478" s="28"/>
      <c r="AP478" s="28">
        <v>4256</v>
      </c>
    </row>
    <row r="479" hidden="1" spans="1:42">
      <c r="A479" s="28">
        <v>74227</v>
      </c>
      <c r="B479" s="28" t="s">
        <v>1371</v>
      </c>
      <c r="C479" s="28" t="s">
        <v>1372</v>
      </c>
      <c r="D479" s="28" t="s">
        <v>1556</v>
      </c>
      <c r="E479" s="28" t="s">
        <v>160</v>
      </c>
      <c r="F479" s="28">
        <v>1</v>
      </c>
      <c r="G479" s="28" t="s">
        <v>46</v>
      </c>
      <c r="H479" s="28">
        <v>112</v>
      </c>
      <c r="I479" s="28" t="s">
        <v>386</v>
      </c>
      <c r="J479" s="28">
        <v>11201</v>
      </c>
      <c r="K479" s="28" t="s">
        <v>1373</v>
      </c>
      <c r="L479" s="36">
        <v>2</v>
      </c>
      <c r="M479" s="28" t="e">
        <f>VLOOKUP(A:A,[1]查询当前所有门店保管帐库存!$A:$E,5,FALSE)</f>
        <v>#N/A</v>
      </c>
      <c r="N479" s="28">
        <v>1.74</v>
      </c>
      <c r="O479" s="28">
        <v>2.5</v>
      </c>
      <c r="P479" s="28">
        <v>2.5</v>
      </c>
      <c r="Q479" s="28"/>
      <c r="R479" s="30">
        <v>0.304</v>
      </c>
      <c r="S479" s="28" t="s">
        <v>76</v>
      </c>
      <c r="T479" s="28" t="s">
        <v>50</v>
      </c>
      <c r="U479" s="28" t="s">
        <v>77</v>
      </c>
      <c r="V479" s="28" t="s">
        <v>52</v>
      </c>
      <c r="W479" s="28" t="s">
        <v>79</v>
      </c>
      <c r="X479" s="28" t="s">
        <v>154</v>
      </c>
      <c r="Y479" s="28" t="s">
        <v>55</v>
      </c>
      <c r="Z479" s="28" t="s">
        <v>56</v>
      </c>
      <c r="AA479" s="28" t="s">
        <v>148</v>
      </c>
      <c r="AB479" s="28" t="s">
        <v>113</v>
      </c>
      <c r="AC479" s="28" t="s">
        <v>59</v>
      </c>
      <c r="AD479" s="28" t="s">
        <v>60</v>
      </c>
      <c r="AE479" s="28">
        <v>5</v>
      </c>
      <c r="AF479" s="28" t="s">
        <v>70</v>
      </c>
      <c r="AG479" s="28"/>
      <c r="AH479" s="28"/>
      <c r="AI479" s="28"/>
      <c r="AJ479" s="28">
        <v>104</v>
      </c>
      <c r="AK479" s="28"/>
      <c r="AL479" s="28">
        <v>104</v>
      </c>
      <c r="AM479" s="28">
        <v>53</v>
      </c>
      <c r="AN479" s="28">
        <v>277</v>
      </c>
      <c r="AO479" s="28">
        <v>67</v>
      </c>
      <c r="AP479" s="28">
        <v>6305</v>
      </c>
    </row>
    <row r="480" spans="1:42">
      <c r="A480" s="28">
        <v>14516</v>
      </c>
      <c r="B480" s="28" t="s">
        <v>1557</v>
      </c>
      <c r="C480" s="28" t="s">
        <v>704</v>
      </c>
      <c r="D480" s="28" t="s">
        <v>1558</v>
      </c>
      <c r="E480" s="28" t="s">
        <v>160</v>
      </c>
      <c r="F480" s="28">
        <v>7</v>
      </c>
      <c r="G480" s="28" t="s">
        <v>198</v>
      </c>
      <c r="H480" s="28">
        <v>702</v>
      </c>
      <c r="I480" s="28" t="s">
        <v>524</v>
      </c>
      <c r="J480" s="28">
        <v>70201</v>
      </c>
      <c r="K480" s="28" t="s">
        <v>525</v>
      </c>
      <c r="L480" s="36"/>
      <c r="M480" s="28" t="e">
        <f>VLOOKUP(A:A,[1]查询当前所有门店保管帐库存!$A:$E,5,FALSE)</f>
        <v>#N/A</v>
      </c>
      <c r="N480" s="28">
        <v>13.3</v>
      </c>
      <c r="O480" s="28">
        <v>19</v>
      </c>
      <c r="P480" s="28">
        <v>19</v>
      </c>
      <c r="Q480" s="28"/>
      <c r="R480" s="30">
        <v>0.3</v>
      </c>
      <c r="S480" s="28" t="s">
        <v>54</v>
      </c>
      <c r="T480" s="28" t="s">
        <v>54</v>
      </c>
      <c r="U480" s="28" t="s">
        <v>77</v>
      </c>
      <c r="V480" s="28" t="s">
        <v>52</v>
      </c>
      <c r="W480" s="28" t="s">
        <v>54</v>
      </c>
      <c r="X480" s="28" t="s">
        <v>54</v>
      </c>
      <c r="Y480" s="28" t="s">
        <v>54</v>
      </c>
      <c r="Z480" s="28" t="s">
        <v>54</v>
      </c>
      <c r="AA480" s="28" t="s">
        <v>54</v>
      </c>
      <c r="AB480" s="28" t="s">
        <v>54</v>
      </c>
      <c r="AC480" s="28" t="s">
        <v>54</v>
      </c>
      <c r="AD480" s="28" t="s">
        <v>54</v>
      </c>
      <c r="AE480" s="28">
        <v>82415</v>
      </c>
      <c r="AF480" s="28" t="s">
        <v>1559</v>
      </c>
      <c r="AG480" s="28"/>
      <c r="AH480" s="28">
        <v>28</v>
      </c>
      <c r="AI480" s="28"/>
      <c r="AJ480" s="28">
        <v>27</v>
      </c>
      <c r="AK480" s="28">
        <v>15</v>
      </c>
      <c r="AL480" s="28">
        <v>12</v>
      </c>
      <c r="AM480" s="28">
        <v>5</v>
      </c>
      <c r="AN480" s="28">
        <v>14</v>
      </c>
      <c r="AO480" s="28">
        <v>5</v>
      </c>
      <c r="AP480" s="28"/>
    </row>
    <row r="481" spans="1:42">
      <c r="A481" s="28">
        <v>21142</v>
      </c>
      <c r="B481" s="28" t="s">
        <v>1560</v>
      </c>
      <c r="C481" s="28" t="s">
        <v>1561</v>
      </c>
      <c r="D481" s="28" t="s">
        <v>225</v>
      </c>
      <c r="E481" s="28" t="s">
        <v>91</v>
      </c>
      <c r="F481" s="28">
        <v>4</v>
      </c>
      <c r="G481" s="28" t="s">
        <v>108</v>
      </c>
      <c r="H481" s="28">
        <v>401</v>
      </c>
      <c r="I481" s="28" t="s">
        <v>226</v>
      </c>
      <c r="J481" s="28">
        <v>40109</v>
      </c>
      <c r="K481" s="28" t="s">
        <v>930</v>
      </c>
      <c r="L481" s="36"/>
      <c r="M481" s="28" t="e">
        <f>VLOOKUP(A:A,[1]查询当前所有门店保管帐库存!$A:$E,5,FALSE)</f>
        <v>#N/A</v>
      </c>
      <c r="N481" s="28">
        <v>381.6</v>
      </c>
      <c r="O481" s="28">
        <v>658</v>
      </c>
      <c r="P481" s="28">
        <v>658</v>
      </c>
      <c r="Q481" s="28"/>
      <c r="R481" s="30">
        <v>0.420060790273556</v>
      </c>
      <c r="S481" s="28" t="s">
        <v>76</v>
      </c>
      <c r="T481" s="28" t="s">
        <v>54</v>
      </c>
      <c r="U481" s="28" t="s">
        <v>111</v>
      </c>
      <c r="V481" s="28" t="s">
        <v>87</v>
      </c>
      <c r="W481" s="28" t="s">
        <v>53</v>
      </c>
      <c r="X481" s="28" t="s">
        <v>54</v>
      </c>
      <c r="Y481" s="28" t="s">
        <v>55</v>
      </c>
      <c r="Z481" s="28" t="s">
        <v>56</v>
      </c>
      <c r="AA481" s="28" t="s">
        <v>155</v>
      </c>
      <c r="AB481" s="28" t="s">
        <v>113</v>
      </c>
      <c r="AC481" s="28" t="s">
        <v>59</v>
      </c>
      <c r="AD481" s="28" t="s">
        <v>60</v>
      </c>
      <c r="AE481" s="28">
        <v>15144</v>
      </c>
      <c r="AF481" s="28" t="s">
        <v>229</v>
      </c>
      <c r="AG481" s="28"/>
      <c r="AH481" s="28"/>
      <c r="AI481" s="28"/>
      <c r="AJ481" s="28">
        <v>12</v>
      </c>
      <c r="AK481" s="28">
        <v>5</v>
      </c>
      <c r="AL481" s="28">
        <v>7</v>
      </c>
      <c r="AM481" s="28">
        <v>6</v>
      </c>
      <c r="AN481" s="28"/>
      <c r="AO481" s="28"/>
      <c r="AP481" s="28">
        <v>6305</v>
      </c>
    </row>
    <row r="482" spans="1:42">
      <c r="A482" s="28">
        <v>123756</v>
      </c>
      <c r="B482" s="28" t="s">
        <v>585</v>
      </c>
      <c r="C482" s="28" t="s">
        <v>1562</v>
      </c>
      <c r="D482" s="28" t="s">
        <v>54</v>
      </c>
      <c r="E482" s="28" t="s">
        <v>207</v>
      </c>
      <c r="F482" s="28">
        <v>2</v>
      </c>
      <c r="G482" s="28" t="s">
        <v>208</v>
      </c>
      <c r="H482" s="28">
        <v>205</v>
      </c>
      <c r="I482" s="28" t="s">
        <v>209</v>
      </c>
      <c r="J482" s="28">
        <v>20514</v>
      </c>
      <c r="K482" s="28" t="s">
        <v>390</v>
      </c>
      <c r="L482" s="36"/>
      <c r="M482" s="28" t="e">
        <f>VLOOKUP(A:A,[1]查询当前所有门店保管帐库存!$A:$E,5,FALSE)</f>
        <v>#N/A</v>
      </c>
      <c r="N482" s="28">
        <v>1.365</v>
      </c>
      <c r="O482" s="28">
        <v>2.88</v>
      </c>
      <c r="P482" s="28">
        <v>2.88</v>
      </c>
      <c r="Q482" s="28"/>
      <c r="R482" s="30">
        <v>0.526041666666667</v>
      </c>
      <c r="S482" s="28" t="s">
        <v>49</v>
      </c>
      <c r="T482" s="28" t="s">
        <v>54</v>
      </c>
      <c r="U482" s="28" t="s">
        <v>77</v>
      </c>
      <c r="V482" s="28" t="s">
        <v>87</v>
      </c>
      <c r="W482" s="28" t="s">
        <v>79</v>
      </c>
      <c r="X482" s="28" t="s">
        <v>54</v>
      </c>
      <c r="Y482" s="28" t="s">
        <v>80</v>
      </c>
      <c r="Z482" s="28" t="s">
        <v>56</v>
      </c>
      <c r="AA482" s="28" t="s">
        <v>69</v>
      </c>
      <c r="AB482" s="28" t="s">
        <v>211</v>
      </c>
      <c r="AC482" s="28" t="s">
        <v>59</v>
      </c>
      <c r="AD482" s="28" t="s">
        <v>60</v>
      </c>
      <c r="AE482" s="28">
        <v>5</v>
      </c>
      <c r="AF482" s="28" t="s">
        <v>70</v>
      </c>
      <c r="AG482" s="28"/>
      <c r="AH482" s="28"/>
      <c r="AI482" s="28"/>
      <c r="AJ482" s="28">
        <v>116.71</v>
      </c>
      <c r="AK482" s="28"/>
      <c r="AL482" s="28">
        <v>116.71</v>
      </c>
      <c r="AM482" s="28">
        <v>2</v>
      </c>
      <c r="AN482" s="28">
        <v>123.57</v>
      </c>
      <c r="AO482" s="28">
        <v>2</v>
      </c>
      <c r="AP482" s="28">
        <v>4256</v>
      </c>
    </row>
    <row r="483" spans="1:42">
      <c r="A483" s="28">
        <v>123757</v>
      </c>
      <c r="B483" s="28" t="s">
        <v>585</v>
      </c>
      <c r="C483" s="28" t="s">
        <v>1563</v>
      </c>
      <c r="D483" s="28" t="s">
        <v>269</v>
      </c>
      <c r="E483" s="28" t="s">
        <v>207</v>
      </c>
      <c r="F483" s="28">
        <v>2</v>
      </c>
      <c r="G483" s="28" t="s">
        <v>208</v>
      </c>
      <c r="H483" s="28">
        <v>205</v>
      </c>
      <c r="I483" s="28" t="s">
        <v>209</v>
      </c>
      <c r="J483" s="28">
        <v>20514</v>
      </c>
      <c r="K483" s="28" t="s">
        <v>390</v>
      </c>
      <c r="L483" s="36"/>
      <c r="M483" s="28" t="e">
        <f>VLOOKUP(A:A,[1]查询当前所有门店保管帐库存!$A:$E,5,FALSE)</f>
        <v>#N/A</v>
      </c>
      <c r="N483" s="28">
        <v>0.63</v>
      </c>
      <c r="O483" s="28">
        <v>1.5</v>
      </c>
      <c r="P483" s="28">
        <v>1.5</v>
      </c>
      <c r="Q483" s="28"/>
      <c r="R483" s="30">
        <v>0.58</v>
      </c>
      <c r="S483" s="28" t="s">
        <v>49</v>
      </c>
      <c r="T483" s="28" t="s">
        <v>54</v>
      </c>
      <c r="U483" s="28" t="s">
        <v>77</v>
      </c>
      <c r="V483" s="28" t="s">
        <v>87</v>
      </c>
      <c r="W483" s="28" t="s">
        <v>79</v>
      </c>
      <c r="X483" s="28" t="s">
        <v>54</v>
      </c>
      <c r="Y483" s="28" t="s">
        <v>80</v>
      </c>
      <c r="Z483" s="28" t="s">
        <v>56</v>
      </c>
      <c r="AA483" s="28" t="s">
        <v>69</v>
      </c>
      <c r="AB483" s="28" t="s">
        <v>211</v>
      </c>
      <c r="AC483" s="28" t="s">
        <v>59</v>
      </c>
      <c r="AD483" s="28" t="s">
        <v>60</v>
      </c>
      <c r="AE483" s="28">
        <v>5</v>
      </c>
      <c r="AF483" s="28" t="s">
        <v>70</v>
      </c>
      <c r="AG483" s="28"/>
      <c r="AH483" s="28"/>
      <c r="AI483" s="28"/>
      <c r="AJ483" s="28">
        <v>188.05</v>
      </c>
      <c r="AK483" s="28"/>
      <c r="AL483" s="28">
        <v>188.05</v>
      </c>
      <c r="AM483" s="28">
        <v>1</v>
      </c>
      <c r="AN483" s="28">
        <v>103.2</v>
      </c>
      <c r="AO483" s="28">
        <v>1</v>
      </c>
      <c r="AP483" s="28">
        <v>4256</v>
      </c>
    </row>
    <row r="484" spans="1:42">
      <c r="A484" s="28">
        <v>122854</v>
      </c>
      <c r="B484" s="28" t="s">
        <v>585</v>
      </c>
      <c r="C484" s="28" t="s">
        <v>1564</v>
      </c>
      <c r="D484" s="28" t="s">
        <v>269</v>
      </c>
      <c r="E484" s="28" t="s">
        <v>207</v>
      </c>
      <c r="F484" s="28">
        <v>2</v>
      </c>
      <c r="G484" s="28" t="s">
        <v>208</v>
      </c>
      <c r="H484" s="28">
        <v>205</v>
      </c>
      <c r="I484" s="28" t="s">
        <v>209</v>
      </c>
      <c r="J484" s="28">
        <v>20514</v>
      </c>
      <c r="K484" s="28" t="s">
        <v>390</v>
      </c>
      <c r="L484" s="36"/>
      <c r="M484" s="28" t="e">
        <f>VLOOKUP(A:A,[1]查询当前所有门店保管帐库存!$A:$E,5,FALSE)</f>
        <v>#N/A</v>
      </c>
      <c r="N484" s="28">
        <v>0.21</v>
      </c>
      <c r="O484" s="28">
        <v>0.5</v>
      </c>
      <c r="P484" s="28">
        <v>0.5</v>
      </c>
      <c r="Q484" s="28"/>
      <c r="R484" s="30">
        <v>0.58</v>
      </c>
      <c r="S484" s="28" t="s">
        <v>49</v>
      </c>
      <c r="T484" s="28" t="s">
        <v>54</v>
      </c>
      <c r="U484" s="28" t="s">
        <v>77</v>
      </c>
      <c r="V484" s="28" t="s">
        <v>87</v>
      </c>
      <c r="W484" s="28" t="s">
        <v>53</v>
      </c>
      <c r="X484" s="28" t="s">
        <v>54</v>
      </c>
      <c r="Y484" s="28" t="s">
        <v>80</v>
      </c>
      <c r="Z484" s="28" t="s">
        <v>56</v>
      </c>
      <c r="AA484" s="28" t="s">
        <v>69</v>
      </c>
      <c r="AB484" s="28" t="s">
        <v>211</v>
      </c>
      <c r="AC484" s="28" t="s">
        <v>59</v>
      </c>
      <c r="AD484" s="28" t="s">
        <v>60</v>
      </c>
      <c r="AE484" s="28">
        <v>5</v>
      </c>
      <c r="AF484" s="28" t="s">
        <v>70</v>
      </c>
      <c r="AG484" s="28"/>
      <c r="AH484" s="28"/>
      <c r="AI484" s="28"/>
      <c r="AJ484" s="28">
        <v>57.62</v>
      </c>
      <c r="AK484" s="28"/>
      <c r="AL484" s="28">
        <v>57.62</v>
      </c>
      <c r="AM484" s="28">
        <v>2</v>
      </c>
      <c r="AN484" s="28">
        <v>82.7</v>
      </c>
      <c r="AO484" s="28">
        <v>2</v>
      </c>
      <c r="AP484" s="28">
        <v>4256</v>
      </c>
    </row>
    <row r="485" hidden="1" spans="1:42">
      <c r="A485" s="28">
        <v>99296</v>
      </c>
      <c r="B485" s="28" t="s">
        <v>1565</v>
      </c>
      <c r="C485" s="28" t="s">
        <v>1566</v>
      </c>
      <c r="D485" s="28" t="s">
        <v>937</v>
      </c>
      <c r="E485" s="28" t="s">
        <v>45</v>
      </c>
      <c r="F485" s="28"/>
      <c r="G485" s="28" t="s">
        <v>54</v>
      </c>
      <c r="H485" s="28"/>
      <c r="I485" s="28" t="s">
        <v>54</v>
      </c>
      <c r="J485" s="28"/>
      <c r="K485" s="28" t="s">
        <v>54</v>
      </c>
      <c r="L485" s="36">
        <v>2</v>
      </c>
      <c r="M485" s="28" t="e">
        <f>VLOOKUP(A:A,[1]查询当前所有门店保管帐库存!$A:$E,5,FALSE)</f>
        <v>#N/A</v>
      </c>
      <c r="N485" s="28">
        <v>21</v>
      </c>
      <c r="O485" s="28">
        <v>53</v>
      </c>
      <c r="P485" s="28">
        <v>53</v>
      </c>
      <c r="Q485" s="28"/>
      <c r="R485" s="30">
        <v>0.60377358490566</v>
      </c>
      <c r="S485" s="28" t="s">
        <v>54</v>
      </c>
      <c r="T485" s="28" t="s">
        <v>54</v>
      </c>
      <c r="U485" s="28" t="s">
        <v>54</v>
      </c>
      <c r="V485" s="28" t="s">
        <v>87</v>
      </c>
      <c r="W485" s="28" t="s">
        <v>54</v>
      </c>
      <c r="X485" s="28" t="s">
        <v>54</v>
      </c>
      <c r="Y485" s="28" t="s">
        <v>54</v>
      </c>
      <c r="Z485" s="28" t="s">
        <v>54</v>
      </c>
      <c r="AA485" s="28" t="s">
        <v>54</v>
      </c>
      <c r="AB485" s="28" t="s">
        <v>54</v>
      </c>
      <c r="AC485" s="28" t="s">
        <v>54</v>
      </c>
      <c r="AD485" s="28" t="s">
        <v>54</v>
      </c>
      <c r="AE485" s="28">
        <v>5</v>
      </c>
      <c r="AF485" s="28" t="s">
        <v>70</v>
      </c>
      <c r="AG485" s="28"/>
      <c r="AH485" s="28">
        <v>104</v>
      </c>
      <c r="AI485" s="28"/>
      <c r="AJ485" s="28">
        <v>29</v>
      </c>
      <c r="AK485" s="28"/>
      <c r="AL485" s="28">
        <v>29</v>
      </c>
      <c r="AM485" s="28">
        <v>3</v>
      </c>
      <c r="AN485" s="28">
        <v>1</v>
      </c>
      <c r="AO485" s="28">
        <v>1</v>
      </c>
      <c r="AP485" s="28"/>
    </row>
    <row r="486" spans="1:42">
      <c r="A486" s="28">
        <v>133341</v>
      </c>
      <c r="B486" s="28" t="s">
        <v>585</v>
      </c>
      <c r="C486" s="28" t="s">
        <v>1567</v>
      </c>
      <c r="D486" s="28" t="s">
        <v>1554</v>
      </c>
      <c r="E486" s="28" t="s">
        <v>91</v>
      </c>
      <c r="F486" s="28">
        <v>2</v>
      </c>
      <c r="G486" s="28" t="s">
        <v>208</v>
      </c>
      <c r="H486" s="28">
        <v>208</v>
      </c>
      <c r="I486" s="28" t="s">
        <v>260</v>
      </c>
      <c r="J486" s="28">
        <v>20808</v>
      </c>
      <c r="K486" s="28" t="s">
        <v>390</v>
      </c>
      <c r="L486" s="36"/>
      <c r="M486" s="28" t="e">
        <f>VLOOKUP(A:A,[1]查询当前所有门店保管帐库存!$A:$E,5,FALSE)</f>
        <v>#N/A</v>
      </c>
      <c r="N486" s="28">
        <v>33</v>
      </c>
      <c r="O486" s="28">
        <v>98</v>
      </c>
      <c r="P486" s="28">
        <v>98</v>
      </c>
      <c r="Q486" s="28"/>
      <c r="R486" s="30">
        <v>0.663265306122449</v>
      </c>
      <c r="S486" s="28" t="s">
        <v>49</v>
      </c>
      <c r="T486" s="28" t="s">
        <v>54</v>
      </c>
      <c r="U486" s="28" t="s">
        <v>111</v>
      </c>
      <c r="V486" s="28" t="s">
        <v>87</v>
      </c>
      <c r="W486" s="28" t="s">
        <v>53</v>
      </c>
      <c r="X486" s="28" t="s">
        <v>54</v>
      </c>
      <c r="Y486" s="28" t="s">
        <v>80</v>
      </c>
      <c r="Z486" s="28" t="s">
        <v>56</v>
      </c>
      <c r="AA486" s="28" t="s">
        <v>228</v>
      </c>
      <c r="AB486" s="28" t="s">
        <v>211</v>
      </c>
      <c r="AC486" s="28" t="s">
        <v>59</v>
      </c>
      <c r="AD486" s="28" t="s">
        <v>60</v>
      </c>
      <c r="AE486" s="28">
        <v>79602</v>
      </c>
      <c r="AF486" s="28" t="s">
        <v>1555</v>
      </c>
      <c r="AG486" s="28"/>
      <c r="AH486" s="28">
        <v>126</v>
      </c>
      <c r="AI486" s="28"/>
      <c r="AJ486" s="28">
        <v>0</v>
      </c>
      <c r="AK486" s="28"/>
      <c r="AL486" s="28"/>
      <c r="AM486" s="28"/>
      <c r="AN486" s="28"/>
      <c r="AO486" s="28"/>
      <c r="AP486" s="28">
        <v>4256</v>
      </c>
    </row>
    <row r="487" hidden="1" spans="1:42">
      <c r="A487" s="28">
        <v>99308</v>
      </c>
      <c r="B487" s="28" t="s">
        <v>1568</v>
      </c>
      <c r="C487" s="28" t="s">
        <v>1569</v>
      </c>
      <c r="D487" s="28" t="s">
        <v>937</v>
      </c>
      <c r="E487" s="28" t="s">
        <v>45</v>
      </c>
      <c r="F487" s="28"/>
      <c r="G487" s="28" t="s">
        <v>54</v>
      </c>
      <c r="H487" s="28"/>
      <c r="I487" s="28" t="s">
        <v>54</v>
      </c>
      <c r="J487" s="28"/>
      <c r="K487" s="28" t="s">
        <v>54</v>
      </c>
      <c r="L487" s="36">
        <v>2</v>
      </c>
      <c r="M487" s="28" t="e">
        <f>VLOOKUP(A:A,[1]查询当前所有门店保管帐库存!$A:$E,5,FALSE)</f>
        <v>#N/A</v>
      </c>
      <c r="N487" s="28">
        <v>28.4</v>
      </c>
      <c r="O487" s="28">
        <v>71</v>
      </c>
      <c r="P487" s="28">
        <v>71</v>
      </c>
      <c r="Q487" s="28"/>
      <c r="R487" s="30">
        <v>0.6</v>
      </c>
      <c r="S487" s="28" t="s">
        <v>54</v>
      </c>
      <c r="T487" s="28" t="s">
        <v>54</v>
      </c>
      <c r="U487" s="28" t="s">
        <v>54</v>
      </c>
      <c r="V487" s="28" t="s">
        <v>87</v>
      </c>
      <c r="W487" s="28" t="s">
        <v>54</v>
      </c>
      <c r="X487" s="28" t="s">
        <v>54</v>
      </c>
      <c r="Y487" s="28" t="s">
        <v>54</v>
      </c>
      <c r="Z487" s="28" t="s">
        <v>54</v>
      </c>
      <c r="AA487" s="28" t="s">
        <v>54</v>
      </c>
      <c r="AB487" s="28" t="s">
        <v>54</v>
      </c>
      <c r="AC487" s="28" t="s">
        <v>54</v>
      </c>
      <c r="AD487" s="28" t="s">
        <v>54</v>
      </c>
      <c r="AE487" s="28">
        <v>5</v>
      </c>
      <c r="AF487" s="28" t="s">
        <v>70</v>
      </c>
      <c r="AG487" s="28"/>
      <c r="AH487" s="28">
        <v>104</v>
      </c>
      <c r="AI487" s="28"/>
      <c r="AJ487" s="28">
        <v>14</v>
      </c>
      <c r="AK487" s="28"/>
      <c r="AL487" s="28">
        <v>14</v>
      </c>
      <c r="AM487" s="28">
        <v>3</v>
      </c>
      <c r="AN487" s="28">
        <v>1</v>
      </c>
      <c r="AO487" s="28">
        <v>1</v>
      </c>
      <c r="AP487" s="28"/>
    </row>
    <row r="488" spans="1:42">
      <c r="A488" s="28">
        <v>2210</v>
      </c>
      <c r="B488" s="28" t="s">
        <v>1570</v>
      </c>
      <c r="C488" s="28" t="s">
        <v>354</v>
      </c>
      <c r="D488" s="28" t="s">
        <v>1571</v>
      </c>
      <c r="E488" s="28" t="s">
        <v>45</v>
      </c>
      <c r="F488" s="28">
        <v>1</v>
      </c>
      <c r="G488" s="28" t="s">
        <v>46</v>
      </c>
      <c r="H488" s="28">
        <v>119</v>
      </c>
      <c r="I488" s="28" t="s">
        <v>422</v>
      </c>
      <c r="J488" s="28">
        <v>11912</v>
      </c>
      <c r="K488" s="28" t="s">
        <v>1572</v>
      </c>
      <c r="L488" s="36"/>
      <c r="M488" s="28" t="e">
        <f>VLOOKUP(A:A,[1]查询当前所有门店保管帐库存!$A:$E,5,FALSE)</f>
        <v>#N/A</v>
      </c>
      <c r="N488" s="28">
        <v>12.6</v>
      </c>
      <c r="O488" s="28">
        <v>15.9</v>
      </c>
      <c r="P488" s="28">
        <v>15.9</v>
      </c>
      <c r="Q488" s="28"/>
      <c r="R488" s="30">
        <v>0.207547169811321</v>
      </c>
      <c r="S488" s="28" t="s">
        <v>49</v>
      </c>
      <c r="T488" s="28" t="s">
        <v>50</v>
      </c>
      <c r="U488" s="28" t="s">
        <v>51</v>
      </c>
      <c r="V488" s="28" t="s">
        <v>52</v>
      </c>
      <c r="W488" s="28" t="s">
        <v>53</v>
      </c>
      <c r="X488" s="28" t="s">
        <v>54</v>
      </c>
      <c r="Y488" s="28" t="s">
        <v>55</v>
      </c>
      <c r="Z488" s="28" t="s">
        <v>68</v>
      </c>
      <c r="AA488" s="28" t="s">
        <v>57</v>
      </c>
      <c r="AB488" s="28" t="s">
        <v>58</v>
      </c>
      <c r="AC488" s="28" t="s">
        <v>59</v>
      </c>
      <c r="AD488" s="28" t="s">
        <v>60</v>
      </c>
      <c r="AE488" s="28">
        <v>70543</v>
      </c>
      <c r="AF488" s="28" t="s">
        <v>168</v>
      </c>
      <c r="AG488" s="28"/>
      <c r="AH488" s="28"/>
      <c r="AI488" s="28"/>
      <c r="AJ488" s="28">
        <v>39</v>
      </c>
      <c r="AK488" s="28">
        <v>3</v>
      </c>
      <c r="AL488" s="28">
        <v>36</v>
      </c>
      <c r="AM488" s="28">
        <v>15</v>
      </c>
      <c r="AN488" s="28">
        <v>19</v>
      </c>
      <c r="AO488" s="28">
        <v>5</v>
      </c>
      <c r="AP488" s="28">
        <v>4005</v>
      </c>
    </row>
    <row r="489" spans="1:42">
      <c r="A489" s="28">
        <v>25828</v>
      </c>
      <c r="B489" s="28" t="s">
        <v>928</v>
      </c>
      <c r="C489" s="28" t="s">
        <v>1573</v>
      </c>
      <c r="D489" s="28" t="s">
        <v>225</v>
      </c>
      <c r="E489" s="28" t="s">
        <v>91</v>
      </c>
      <c r="F489" s="28">
        <v>4</v>
      </c>
      <c r="G489" s="28" t="s">
        <v>108</v>
      </c>
      <c r="H489" s="28">
        <v>401</v>
      </c>
      <c r="I489" s="28" t="s">
        <v>226</v>
      </c>
      <c r="J489" s="28">
        <v>40109</v>
      </c>
      <c r="K489" s="28" t="s">
        <v>930</v>
      </c>
      <c r="L489" s="36"/>
      <c r="M489" s="28" t="e">
        <f>VLOOKUP(A:A,[1]查询当前所有门店保管帐库存!$A:$E,5,FALSE)</f>
        <v>#N/A</v>
      </c>
      <c r="N489" s="28">
        <v>271.4</v>
      </c>
      <c r="O489" s="28">
        <v>468</v>
      </c>
      <c r="P489" s="28">
        <v>468</v>
      </c>
      <c r="Q489" s="28"/>
      <c r="R489" s="30">
        <v>0.42008547008547</v>
      </c>
      <c r="S489" s="28" t="s">
        <v>76</v>
      </c>
      <c r="T489" s="28" t="s">
        <v>54</v>
      </c>
      <c r="U489" s="28" t="s">
        <v>111</v>
      </c>
      <c r="V489" s="28" t="s">
        <v>87</v>
      </c>
      <c r="W489" s="28" t="s">
        <v>53</v>
      </c>
      <c r="X489" s="28" t="s">
        <v>54</v>
      </c>
      <c r="Y489" s="28" t="s">
        <v>55</v>
      </c>
      <c r="Z489" s="28" t="s">
        <v>56</v>
      </c>
      <c r="AA489" s="28" t="s">
        <v>155</v>
      </c>
      <c r="AB489" s="28" t="s">
        <v>113</v>
      </c>
      <c r="AC489" s="28" t="s">
        <v>59</v>
      </c>
      <c r="AD489" s="28" t="s">
        <v>60</v>
      </c>
      <c r="AE489" s="28">
        <v>15144</v>
      </c>
      <c r="AF489" s="28" t="s">
        <v>229</v>
      </c>
      <c r="AG489" s="28"/>
      <c r="AH489" s="28"/>
      <c r="AI489" s="28"/>
      <c r="AJ489" s="28">
        <v>13</v>
      </c>
      <c r="AK489" s="28">
        <v>1</v>
      </c>
      <c r="AL489" s="28">
        <v>12</v>
      </c>
      <c r="AM489" s="28">
        <v>7</v>
      </c>
      <c r="AN489" s="28">
        <v>2</v>
      </c>
      <c r="AO489" s="28">
        <v>2</v>
      </c>
      <c r="AP489" s="28">
        <v>6305</v>
      </c>
    </row>
    <row r="490" spans="1:42">
      <c r="A490" s="28">
        <v>103347</v>
      </c>
      <c r="B490" s="28" t="s">
        <v>1574</v>
      </c>
      <c r="C490" s="28" t="s">
        <v>203</v>
      </c>
      <c r="D490" s="28" t="s">
        <v>950</v>
      </c>
      <c r="E490" s="28" t="s">
        <v>45</v>
      </c>
      <c r="F490" s="28">
        <v>7</v>
      </c>
      <c r="G490" s="28" t="s">
        <v>198</v>
      </c>
      <c r="H490" s="28">
        <v>705</v>
      </c>
      <c r="I490" s="28" t="s">
        <v>199</v>
      </c>
      <c r="J490" s="28">
        <v>70501</v>
      </c>
      <c r="K490" s="28" t="s">
        <v>200</v>
      </c>
      <c r="L490" s="36"/>
      <c r="M490" s="28" t="e">
        <f>VLOOKUP(A:A,[1]查询当前所有门店保管帐库存!$A:$E,5,FALSE)</f>
        <v>#N/A</v>
      </c>
      <c r="N490" s="28">
        <v>148.32</v>
      </c>
      <c r="O490" s="28">
        <v>185</v>
      </c>
      <c r="P490" s="28">
        <v>185</v>
      </c>
      <c r="Q490" s="28"/>
      <c r="R490" s="30">
        <v>0.19827027027027</v>
      </c>
      <c r="S490" s="28" t="s">
        <v>76</v>
      </c>
      <c r="T490" s="28" t="s">
        <v>54</v>
      </c>
      <c r="U490" s="28" t="s">
        <v>51</v>
      </c>
      <c r="V490" s="28" t="s">
        <v>78</v>
      </c>
      <c r="W490" s="28" t="s">
        <v>53</v>
      </c>
      <c r="X490" s="28" t="s">
        <v>54</v>
      </c>
      <c r="Y490" s="28" t="s">
        <v>55</v>
      </c>
      <c r="Z490" s="28" t="s">
        <v>127</v>
      </c>
      <c r="AA490" s="28" t="s">
        <v>54</v>
      </c>
      <c r="AB490" s="28" t="s">
        <v>113</v>
      </c>
      <c r="AC490" s="28" t="s">
        <v>59</v>
      </c>
      <c r="AD490" s="28" t="s">
        <v>60</v>
      </c>
      <c r="AE490" s="28">
        <v>99</v>
      </c>
      <c r="AF490" s="28" t="s">
        <v>201</v>
      </c>
      <c r="AG490" s="28"/>
      <c r="AH490" s="28">
        <v>77</v>
      </c>
      <c r="AI490" s="28"/>
      <c r="AJ490" s="28">
        <v>0</v>
      </c>
      <c r="AK490" s="28"/>
      <c r="AL490" s="28"/>
      <c r="AM490" s="28"/>
      <c r="AN490" s="28"/>
      <c r="AO490" s="28"/>
      <c r="AP490" s="28">
        <v>6305</v>
      </c>
    </row>
    <row r="491" spans="1:42">
      <c r="A491" s="28">
        <v>94921</v>
      </c>
      <c r="B491" s="28" t="s">
        <v>1575</v>
      </c>
      <c r="C491" s="28" t="s">
        <v>1576</v>
      </c>
      <c r="D491" s="28" t="s">
        <v>1468</v>
      </c>
      <c r="E491" s="28" t="s">
        <v>91</v>
      </c>
      <c r="F491" s="28">
        <v>1</v>
      </c>
      <c r="G491" s="28" t="s">
        <v>46</v>
      </c>
      <c r="H491" s="28">
        <v>108</v>
      </c>
      <c r="I491" s="28" t="s">
        <v>417</v>
      </c>
      <c r="J491" s="28">
        <v>10809</v>
      </c>
      <c r="K491" s="28" t="s">
        <v>1302</v>
      </c>
      <c r="L491" s="36"/>
      <c r="M491" s="28" t="e">
        <f>VLOOKUP(A:A,[1]查询当前所有门店保管帐库存!$A:$E,5,FALSE)</f>
        <v>#N/A</v>
      </c>
      <c r="N491" s="28">
        <v>26</v>
      </c>
      <c r="O491" s="28">
        <v>19.8</v>
      </c>
      <c r="P491" s="28">
        <v>19.8</v>
      </c>
      <c r="Q491" s="28"/>
      <c r="R491" s="30">
        <v>-0.313131313131313</v>
      </c>
      <c r="S491" s="28" t="s">
        <v>54</v>
      </c>
      <c r="T491" s="28" t="s">
        <v>54</v>
      </c>
      <c r="U491" s="28" t="s">
        <v>77</v>
      </c>
      <c r="V491" s="28" t="s">
        <v>78</v>
      </c>
      <c r="W491" s="28" t="s">
        <v>54</v>
      </c>
      <c r="X491" s="28" t="s">
        <v>54</v>
      </c>
      <c r="Y491" s="28" t="s">
        <v>54</v>
      </c>
      <c r="Z491" s="28" t="s">
        <v>54</v>
      </c>
      <c r="AA491" s="28" t="s">
        <v>54</v>
      </c>
      <c r="AB491" s="28" t="s">
        <v>54</v>
      </c>
      <c r="AC491" s="28" t="s">
        <v>54</v>
      </c>
      <c r="AD491" s="28" t="s">
        <v>54</v>
      </c>
      <c r="AE491" s="28">
        <v>5</v>
      </c>
      <c r="AF491" s="28" t="s">
        <v>70</v>
      </c>
      <c r="AG491" s="28"/>
      <c r="AH491" s="28"/>
      <c r="AI491" s="28"/>
      <c r="AJ491" s="28">
        <v>0</v>
      </c>
      <c r="AK491" s="28"/>
      <c r="AL491" s="28"/>
      <c r="AM491" s="28"/>
      <c r="AN491" s="28"/>
      <c r="AO491" s="28"/>
      <c r="AP491" s="28"/>
    </row>
    <row r="492" spans="1:42">
      <c r="A492" s="28">
        <v>133342</v>
      </c>
      <c r="B492" s="28" t="s">
        <v>1577</v>
      </c>
      <c r="C492" s="28" t="s">
        <v>1578</v>
      </c>
      <c r="D492" s="28" t="s">
        <v>1554</v>
      </c>
      <c r="E492" s="28" t="s">
        <v>91</v>
      </c>
      <c r="F492" s="28">
        <v>2</v>
      </c>
      <c r="G492" s="28" t="s">
        <v>208</v>
      </c>
      <c r="H492" s="28">
        <v>208</v>
      </c>
      <c r="I492" s="28" t="s">
        <v>260</v>
      </c>
      <c r="J492" s="28">
        <v>20808</v>
      </c>
      <c r="K492" s="28" t="s">
        <v>390</v>
      </c>
      <c r="L492" s="36"/>
      <c r="M492" s="28" t="e">
        <f>VLOOKUP(A:A,[1]查询当前所有门店保管帐库存!$A:$E,5,FALSE)</f>
        <v>#N/A</v>
      </c>
      <c r="N492" s="28">
        <v>57.8185</v>
      </c>
      <c r="O492" s="28">
        <v>156</v>
      </c>
      <c r="P492" s="28">
        <v>156</v>
      </c>
      <c r="Q492" s="28"/>
      <c r="R492" s="30">
        <v>0.62936858974359</v>
      </c>
      <c r="S492" s="28" t="s">
        <v>49</v>
      </c>
      <c r="T492" s="28" t="s">
        <v>54</v>
      </c>
      <c r="U492" s="28" t="s">
        <v>111</v>
      </c>
      <c r="V492" s="28" t="s">
        <v>87</v>
      </c>
      <c r="W492" s="28" t="s">
        <v>53</v>
      </c>
      <c r="X492" s="28" t="s">
        <v>54</v>
      </c>
      <c r="Y492" s="28" t="s">
        <v>80</v>
      </c>
      <c r="Z492" s="28" t="s">
        <v>56</v>
      </c>
      <c r="AA492" s="28" t="s">
        <v>155</v>
      </c>
      <c r="AB492" s="28" t="s">
        <v>211</v>
      </c>
      <c r="AC492" s="28" t="s">
        <v>59</v>
      </c>
      <c r="AD492" s="28" t="s">
        <v>60</v>
      </c>
      <c r="AE492" s="28">
        <v>79602</v>
      </c>
      <c r="AF492" s="28" t="s">
        <v>1555</v>
      </c>
      <c r="AG492" s="28"/>
      <c r="AH492" s="28">
        <v>126</v>
      </c>
      <c r="AI492" s="28"/>
      <c r="AJ492" s="28">
        <v>0</v>
      </c>
      <c r="AK492" s="28"/>
      <c r="AL492" s="28"/>
      <c r="AM492" s="28"/>
      <c r="AN492" s="28"/>
      <c r="AO492" s="28"/>
      <c r="AP492" s="28">
        <v>4256</v>
      </c>
    </row>
    <row r="493" hidden="1" spans="1:42">
      <c r="A493" s="28">
        <v>12716</v>
      </c>
      <c r="B493" s="28" t="s">
        <v>1579</v>
      </c>
      <c r="C493" s="28" t="s">
        <v>1580</v>
      </c>
      <c r="D493" s="28" t="s">
        <v>1581</v>
      </c>
      <c r="E493" s="28" t="s">
        <v>270</v>
      </c>
      <c r="F493" s="28">
        <v>1</v>
      </c>
      <c r="G493" s="28" t="s">
        <v>46</v>
      </c>
      <c r="H493" s="28">
        <v>105</v>
      </c>
      <c r="I493" s="28" t="s">
        <v>74</v>
      </c>
      <c r="J493" s="28">
        <v>10505</v>
      </c>
      <c r="K493" s="28" t="s">
        <v>75</v>
      </c>
      <c r="L493" s="36">
        <v>2</v>
      </c>
      <c r="M493" s="28" t="e">
        <f>VLOOKUP(A:A,[1]查询当前所有门店保管帐库存!$A:$E,5,FALSE)</f>
        <v>#N/A</v>
      </c>
      <c r="N493" s="28">
        <v>13.5</v>
      </c>
      <c r="O493" s="28">
        <v>18</v>
      </c>
      <c r="P493" s="28">
        <v>18</v>
      </c>
      <c r="Q493" s="28"/>
      <c r="R493" s="30">
        <v>0.25</v>
      </c>
      <c r="S493" s="28" t="s">
        <v>49</v>
      </c>
      <c r="T493" s="28" t="s">
        <v>67</v>
      </c>
      <c r="U493" s="28" t="s">
        <v>111</v>
      </c>
      <c r="V493" s="28" t="s">
        <v>52</v>
      </c>
      <c r="W493" s="28" t="s">
        <v>53</v>
      </c>
      <c r="X493" s="28" t="s">
        <v>54</v>
      </c>
      <c r="Y493" s="28" t="s">
        <v>80</v>
      </c>
      <c r="Z493" s="28" t="s">
        <v>56</v>
      </c>
      <c r="AA493" s="28" t="s">
        <v>81</v>
      </c>
      <c r="AB493" s="28" t="s">
        <v>82</v>
      </c>
      <c r="AC493" s="28" t="s">
        <v>59</v>
      </c>
      <c r="AD493" s="28" t="s">
        <v>60</v>
      </c>
      <c r="AE493" s="28">
        <v>5629</v>
      </c>
      <c r="AF493" s="28" t="s">
        <v>149</v>
      </c>
      <c r="AG493" s="28"/>
      <c r="AH493" s="28"/>
      <c r="AI493" s="28"/>
      <c r="AJ493" s="28">
        <v>35</v>
      </c>
      <c r="AK493" s="28"/>
      <c r="AL493" s="28">
        <v>35</v>
      </c>
      <c r="AM493" s="28">
        <v>20</v>
      </c>
      <c r="AN493" s="28">
        <v>43</v>
      </c>
      <c r="AO493" s="28">
        <v>22</v>
      </c>
      <c r="AP493" s="28">
        <v>4008</v>
      </c>
    </row>
    <row r="494" hidden="1" spans="1:42">
      <c r="A494" s="28">
        <v>26411</v>
      </c>
      <c r="B494" s="28" t="s">
        <v>1582</v>
      </c>
      <c r="C494" s="28" t="s">
        <v>165</v>
      </c>
      <c r="D494" s="28" t="s">
        <v>166</v>
      </c>
      <c r="E494" s="28" t="s">
        <v>160</v>
      </c>
      <c r="F494" s="28">
        <v>1</v>
      </c>
      <c r="G494" s="28" t="s">
        <v>46</v>
      </c>
      <c r="H494" s="28">
        <v>111</v>
      </c>
      <c r="I494" s="28" t="s">
        <v>161</v>
      </c>
      <c r="J494" s="28">
        <v>11111</v>
      </c>
      <c r="K494" s="28" t="s">
        <v>167</v>
      </c>
      <c r="L494" s="36">
        <v>2</v>
      </c>
      <c r="M494" s="28" t="e">
        <f>VLOOKUP(A:A,[1]查询当前所有门店保管帐库存!$A:$E,5,FALSE)</f>
        <v>#N/A</v>
      </c>
      <c r="N494" s="28">
        <v>6.907</v>
      </c>
      <c r="O494" s="28">
        <v>16.8</v>
      </c>
      <c r="P494" s="28">
        <v>16.8</v>
      </c>
      <c r="Q494" s="28"/>
      <c r="R494" s="30">
        <v>0.588869047619048</v>
      </c>
      <c r="S494" s="28" t="s">
        <v>76</v>
      </c>
      <c r="T494" s="28" t="s">
        <v>67</v>
      </c>
      <c r="U494" s="28" t="s">
        <v>51</v>
      </c>
      <c r="V494" s="28" t="s">
        <v>87</v>
      </c>
      <c r="W494" s="28" t="s">
        <v>53</v>
      </c>
      <c r="X494" s="28" t="s">
        <v>54</v>
      </c>
      <c r="Y494" s="28" t="s">
        <v>55</v>
      </c>
      <c r="Z494" s="28" t="s">
        <v>68</v>
      </c>
      <c r="AA494" s="28" t="s">
        <v>69</v>
      </c>
      <c r="AB494" s="28" t="s">
        <v>82</v>
      </c>
      <c r="AC494" s="28" t="s">
        <v>59</v>
      </c>
      <c r="AD494" s="28" t="s">
        <v>60</v>
      </c>
      <c r="AE494" s="28">
        <v>5</v>
      </c>
      <c r="AF494" s="28" t="s">
        <v>70</v>
      </c>
      <c r="AG494" s="28"/>
      <c r="AH494" s="28">
        <v>126</v>
      </c>
      <c r="AI494" s="28"/>
      <c r="AJ494" s="28">
        <v>0</v>
      </c>
      <c r="AK494" s="28"/>
      <c r="AL494" s="28"/>
      <c r="AM494" s="28"/>
      <c r="AN494" s="28">
        <v>1</v>
      </c>
      <c r="AO494" s="28">
        <v>1</v>
      </c>
      <c r="AP494" s="28">
        <v>4008</v>
      </c>
    </row>
    <row r="495" spans="1:42">
      <c r="A495" s="28">
        <v>986</v>
      </c>
      <c r="B495" s="28" t="s">
        <v>1583</v>
      </c>
      <c r="C495" s="28" t="s">
        <v>1372</v>
      </c>
      <c r="D495" s="28" t="s">
        <v>166</v>
      </c>
      <c r="E495" s="28" t="s">
        <v>160</v>
      </c>
      <c r="F495" s="28">
        <v>1</v>
      </c>
      <c r="G495" s="28" t="s">
        <v>46</v>
      </c>
      <c r="H495" s="28">
        <v>111</v>
      </c>
      <c r="I495" s="28" t="s">
        <v>161</v>
      </c>
      <c r="J495" s="28">
        <v>11104</v>
      </c>
      <c r="K495" s="28" t="s">
        <v>162</v>
      </c>
      <c r="L495" s="36"/>
      <c r="M495" s="28" t="e">
        <f>VLOOKUP(A:A,[1]查询当前所有门店保管帐库存!$A:$E,5,FALSE)</f>
        <v>#N/A</v>
      </c>
      <c r="N495" s="28">
        <v>1.41</v>
      </c>
      <c r="O495" s="28">
        <v>2.5</v>
      </c>
      <c r="P495" s="28">
        <v>2.5</v>
      </c>
      <c r="Q495" s="28"/>
      <c r="R495" s="30">
        <v>0.436</v>
      </c>
      <c r="S495" s="28" t="s">
        <v>76</v>
      </c>
      <c r="T495" s="28" t="s">
        <v>50</v>
      </c>
      <c r="U495" s="28" t="s">
        <v>77</v>
      </c>
      <c r="V495" s="28" t="s">
        <v>87</v>
      </c>
      <c r="W495" s="28" t="s">
        <v>79</v>
      </c>
      <c r="X495" s="28" t="s">
        <v>54</v>
      </c>
      <c r="Y495" s="28" t="s">
        <v>55</v>
      </c>
      <c r="Z495" s="28" t="s">
        <v>68</v>
      </c>
      <c r="AA495" s="28" t="s">
        <v>69</v>
      </c>
      <c r="AB495" s="28" t="s">
        <v>82</v>
      </c>
      <c r="AC495" s="28" t="s">
        <v>59</v>
      </c>
      <c r="AD495" s="28" t="s">
        <v>60</v>
      </c>
      <c r="AE495" s="28">
        <v>5</v>
      </c>
      <c r="AF495" s="28" t="s">
        <v>70</v>
      </c>
      <c r="AG495" s="28"/>
      <c r="AH495" s="28">
        <v>77</v>
      </c>
      <c r="AI495" s="28"/>
      <c r="AJ495" s="28">
        <v>35</v>
      </c>
      <c r="AK495" s="28"/>
      <c r="AL495" s="28">
        <v>35</v>
      </c>
      <c r="AM495" s="28">
        <v>12</v>
      </c>
      <c r="AN495" s="28">
        <v>82</v>
      </c>
      <c r="AO495" s="28">
        <v>41</v>
      </c>
      <c r="AP495" s="28">
        <v>4008</v>
      </c>
    </row>
    <row r="496" spans="1:42">
      <c r="A496" s="28">
        <v>373</v>
      </c>
      <c r="B496" s="28" t="s">
        <v>1584</v>
      </c>
      <c r="C496" s="28" t="s">
        <v>482</v>
      </c>
      <c r="D496" s="28" t="s">
        <v>1585</v>
      </c>
      <c r="E496" s="28" t="s">
        <v>45</v>
      </c>
      <c r="F496" s="28">
        <v>1</v>
      </c>
      <c r="G496" s="28" t="s">
        <v>46</v>
      </c>
      <c r="H496" s="28">
        <v>101</v>
      </c>
      <c r="I496" s="28" t="s">
        <v>125</v>
      </c>
      <c r="J496" s="28">
        <v>10109</v>
      </c>
      <c r="K496" s="28" t="s">
        <v>490</v>
      </c>
      <c r="L496" s="36"/>
      <c r="M496" s="28" t="e">
        <f>VLOOKUP(A:A,[1]查询当前所有门店保管帐库存!$A:$E,5,FALSE)</f>
        <v>#N/A</v>
      </c>
      <c r="N496" s="28">
        <v>27</v>
      </c>
      <c r="O496" s="28">
        <v>41.5</v>
      </c>
      <c r="P496" s="28">
        <v>41.5</v>
      </c>
      <c r="Q496" s="28"/>
      <c r="R496" s="30">
        <v>0.349397590361446</v>
      </c>
      <c r="S496" s="28" t="s">
        <v>49</v>
      </c>
      <c r="T496" s="28" t="s">
        <v>50</v>
      </c>
      <c r="U496" s="28" t="s">
        <v>111</v>
      </c>
      <c r="V496" s="28" t="s">
        <v>52</v>
      </c>
      <c r="W496" s="28" t="s">
        <v>53</v>
      </c>
      <c r="X496" s="28" t="s">
        <v>54</v>
      </c>
      <c r="Y496" s="28" t="s">
        <v>55</v>
      </c>
      <c r="Z496" s="28" t="s">
        <v>68</v>
      </c>
      <c r="AA496" s="28" t="s">
        <v>69</v>
      </c>
      <c r="AB496" s="28" t="s">
        <v>82</v>
      </c>
      <c r="AC496" s="28" t="s">
        <v>59</v>
      </c>
      <c r="AD496" s="28" t="s">
        <v>60</v>
      </c>
      <c r="AE496" s="28">
        <v>5</v>
      </c>
      <c r="AF496" s="28" t="s">
        <v>70</v>
      </c>
      <c r="AG496" s="28"/>
      <c r="AH496" s="28">
        <v>2</v>
      </c>
      <c r="AI496" s="28"/>
      <c r="AJ496" s="28">
        <v>21</v>
      </c>
      <c r="AK496" s="28"/>
      <c r="AL496" s="28">
        <v>21</v>
      </c>
      <c r="AM496" s="28">
        <v>7</v>
      </c>
      <c r="AN496" s="28">
        <v>12</v>
      </c>
      <c r="AO496" s="28">
        <v>3</v>
      </c>
      <c r="AP496" s="28">
        <v>4008</v>
      </c>
    </row>
    <row r="497" spans="1:42">
      <c r="A497" s="28">
        <v>107186</v>
      </c>
      <c r="B497" s="28" t="s">
        <v>1586</v>
      </c>
      <c r="C497" s="28" t="s">
        <v>1587</v>
      </c>
      <c r="D497" s="28" t="s">
        <v>1588</v>
      </c>
      <c r="E497" s="28" t="s">
        <v>91</v>
      </c>
      <c r="F497" s="28">
        <v>2</v>
      </c>
      <c r="G497" s="28" t="s">
        <v>208</v>
      </c>
      <c r="H497" s="28">
        <v>207</v>
      </c>
      <c r="I497" s="28" t="s">
        <v>292</v>
      </c>
      <c r="J497" s="28">
        <v>20703</v>
      </c>
      <c r="K497" s="28" t="s">
        <v>821</v>
      </c>
      <c r="L497" s="36"/>
      <c r="M497" s="28" t="e">
        <f>VLOOKUP(A:A,[1]查询当前所有门店保管帐库存!$A:$E,5,FALSE)</f>
        <v>#N/A</v>
      </c>
      <c r="N497" s="28">
        <v>163</v>
      </c>
      <c r="O497" s="28">
        <v>460</v>
      </c>
      <c r="P497" s="28">
        <v>460</v>
      </c>
      <c r="Q497" s="28"/>
      <c r="R497" s="30">
        <v>0.645652173913044</v>
      </c>
      <c r="S497" s="28" t="s">
        <v>49</v>
      </c>
      <c r="T497" s="28" t="s">
        <v>54</v>
      </c>
      <c r="U497" s="28" t="s">
        <v>51</v>
      </c>
      <c r="V497" s="28" t="s">
        <v>87</v>
      </c>
      <c r="W497" s="28" t="s">
        <v>53</v>
      </c>
      <c r="X497" s="28" t="s">
        <v>54</v>
      </c>
      <c r="Y497" s="28" t="s">
        <v>101</v>
      </c>
      <c r="Z497" s="28" t="s">
        <v>180</v>
      </c>
      <c r="AA497" s="28" t="s">
        <v>155</v>
      </c>
      <c r="AB497" s="28" t="s">
        <v>211</v>
      </c>
      <c r="AC497" s="28" t="s">
        <v>59</v>
      </c>
      <c r="AD497" s="28" t="s">
        <v>60</v>
      </c>
      <c r="AE497" s="28">
        <v>11235</v>
      </c>
      <c r="AF497" s="28" t="s">
        <v>273</v>
      </c>
      <c r="AG497" s="28"/>
      <c r="AH497" s="28"/>
      <c r="AI497" s="28"/>
      <c r="AJ497" s="28">
        <v>4</v>
      </c>
      <c r="AK497" s="28"/>
      <c r="AL497" s="28">
        <v>4</v>
      </c>
      <c r="AM497" s="28">
        <v>1</v>
      </c>
      <c r="AN497" s="28">
        <v>3</v>
      </c>
      <c r="AO497" s="28">
        <v>1</v>
      </c>
      <c r="AP497" s="28">
        <v>4256</v>
      </c>
    </row>
    <row r="498" spans="1:42">
      <c r="A498" s="28">
        <v>72753</v>
      </c>
      <c r="B498" s="28" t="s">
        <v>1586</v>
      </c>
      <c r="C498" s="28" t="s">
        <v>1589</v>
      </c>
      <c r="D498" s="28" t="s">
        <v>1590</v>
      </c>
      <c r="E498" s="28" t="s">
        <v>91</v>
      </c>
      <c r="F498" s="28">
        <v>2</v>
      </c>
      <c r="G498" s="28" t="s">
        <v>208</v>
      </c>
      <c r="H498" s="28">
        <v>207</v>
      </c>
      <c r="I498" s="28" t="s">
        <v>292</v>
      </c>
      <c r="J498" s="28">
        <v>20703</v>
      </c>
      <c r="K498" s="28" t="s">
        <v>821</v>
      </c>
      <c r="L498" s="36"/>
      <c r="M498" s="28" t="e">
        <f>VLOOKUP(A:A,[1]查询当前所有门店保管帐库存!$A:$E,5,FALSE)</f>
        <v>#N/A</v>
      </c>
      <c r="N498" s="28">
        <v>1904</v>
      </c>
      <c r="O498" s="28">
        <v>4920</v>
      </c>
      <c r="P498" s="28">
        <v>4920</v>
      </c>
      <c r="Q498" s="28"/>
      <c r="R498" s="30">
        <v>0.613008130081301</v>
      </c>
      <c r="S498" s="28" t="s">
        <v>49</v>
      </c>
      <c r="T498" s="28" t="s">
        <v>54</v>
      </c>
      <c r="U498" s="28" t="s">
        <v>111</v>
      </c>
      <c r="V498" s="28" t="s">
        <v>87</v>
      </c>
      <c r="W498" s="28" t="s">
        <v>53</v>
      </c>
      <c r="X498" s="28" t="s">
        <v>54</v>
      </c>
      <c r="Y498" s="28" t="s">
        <v>101</v>
      </c>
      <c r="Z498" s="28" t="s">
        <v>180</v>
      </c>
      <c r="AA498" s="28" t="s">
        <v>155</v>
      </c>
      <c r="AB498" s="28" t="s">
        <v>211</v>
      </c>
      <c r="AC498" s="28" t="s">
        <v>59</v>
      </c>
      <c r="AD498" s="28" t="s">
        <v>60</v>
      </c>
      <c r="AE498" s="28">
        <v>11235</v>
      </c>
      <c r="AF498" s="28" t="s">
        <v>273</v>
      </c>
      <c r="AG498" s="28"/>
      <c r="AH498" s="28"/>
      <c r="AI498" s="28"/>
      <c r="AJ498" s="28">
        <v>1</v>
      </c>
      <c r="AK498" s="28"/>
      <c r="AL498" s="28">
        <v>1</v>
      </c>
      <c r="AM498" s="28">
        <v>1</v>
      </c>
      <c r="AN498" s="28"/>
      <c r="AO498" s="28"/>
      <c r="AP498" s="28">
        <v>4256</v>
      </c>
    </row>
    <row r="499" hidden="1" spans="1:42">
      <c r="A499" s="28">
        <v>26008</v>
      </c>
      <c r="B499" s="28" t="s">
        <v>1591</v>
      </c>
      <c r="C499" s="28" t="s">
        <v>1592</v>
      </c>
      <c r="D499" s="28" t="s">
        <v>1593</v>
      </c>
      <c r="E499" s="28" t="s">
        <v>91</v>
      </c>
      <c r="F499" s="28">
        <v>1</v>
      </c>
      <c r="G499" s="28" t="s">
        <v>46</v>
      </c>
      <c r="H499" s="28">
        <v>103</v>
      </c>
      <c r="I499" s="28" t="s">
        <v>129</v>
      </c>
      <c r="J499" s="28">
        <v>10301</v>
      </c>
      <c r="K499" s="28" t="s">
        <v>130</v>
      </c>
      <c r="L499" s="36">
        <v>2</v>
      </c>
      <c r="M499" s="28" t="e">
        <f>VLOOKUP(A:A,[1]查询当前所有门店保管帐库存!$A:$E,5,FALSE)</f>
        <v>#N/A</v>
      </c>
      <c r="N499" s="28">
        <v>4.45</v>
      </c>
      <c r="O499" s="28">
        <v>5.5</v>
      </c>
      <c r="P499" s="28">
        <v>5.5</v>
      </c>
      <c r="Q499" s="28"/>
      <c r="R499" s="30">
        <v>0.190909090909091</v>
      </c>
      <c r="S499" s="28" t="s">
        <v>49</v>
      </c>
      <c r="T499" s="28" t="s">
        <v>67</v>
      </c>
      <c r="U499" s="28" t="s">
        <v>77</v>
      </c>
      <c r="V499" s="28" t="s">
        <v>78</v>
      </c>
      <c r="W499" s="28" t="s">
        <v>53</v>
      </c>
      <c r="X499" s="28" t="s">
        <v>54</v>
      </c>
      <c r="Y499" s="28" t="s">
        <v>55</v>
      </c>
      <c r="Z499" s="28" t="s">
        <v>56</v>
      </c>
      <c r="AA499" s="28" t="s">
        <v>81</v>
      </c>
      <c r="AB499" s="28" t="s">
        <v>82</v>
      </c>
      <c r="AC499" s="28" t="s">
        <v>59</v>
      </c>
      <c r="AD499" s="28" t="s">
        <v>60</v>
      </c>
      <c r="AE499" s="28">
        <v>1580</v>
      </c>
      <c r="AF499" s="28" t="s">
        <v>83</v>
      </c>
      <c r="AG499" s="28"/>
      <c r="AH499" s="28">
        <v>126</v>
      </c>
      <c r="AI499" s="28"/>
      <c r="AJ499" s="28">
        <v>0</v>
      </c>
      <c r="AK499" s="28"/>
      <c r="AL499" s="28"/>
      <c r="AM499" s="28"/>
      <c r="AN499" s="28"/>
      <c r="AO499" s="28"/>
      <c r="AP499" s="28">
        <v>4008</v>
      </c>
    </row>
    <row r="500" spans="1:42">
      <c r="A500" s="28">
        <v>107153</v>
      </c>
      <c r="B500" s="28" t="s">
        <v>1586</v>
      </c>
      <c r="C500" s="28" t="s">
        <v>1594</v>
      </c>
      <c r="D500" s="28" t="s">
        <v>1588</v>
      </c>
      <c r="E500" s="28" t="s">
        <v>91</v>
      </c>
      <c r="F500" s="28">
        <v>2</v>
      </c>
      <c r="G500" s="28" t="s">
        <v>208</v>
      </c>
      <c r="H500" s="28">
        <v>207</v>
      </c>
      <c r="I500" s="28" t="s">
        <v>292</v>
      </c>
      <c r="J500" s="28">
        <v>20703</v>
      </c>
      <c r="K500" s="28" t="s">
        <v>821</v>
      </c>
      <c r="L500" s="36"/>
      <c r="M500" s="28" t="e">
        <f>VLOOKUP(A:A,[1]查询当前所有门店保管帐库存!$A:$E,5,FALSE)</f>
        <v>#N/A</v>
      </c>
      <c r="N500" s="28">
        <v>662</v>
      </c>
      <c r="O500" s="28">
        <v>1800</v>
      </c>
      <c r="P500" s="28">
        <v>1800</v>
      </c>
      <c r="Q500" s="28"/>
      <c r="R500" s="30">
        <v>0.632222222222222</v>
      </c>
      <c r="S500" s="28" t="s">
        <v>49</v>
      </c>
      <c r="T500" s="28" t="s">
        <v>54</v>
      </c>
      <c r="U500" s="28" t="s">
        <v>111</v>
      </c>
      <c r="V500" s="28" t="s">
        <v>87</v>
      </c>
      <c r="W500" s="28" t="s">
        <v>53</v>
      </c>
      <c r="X500" s="28" t="s">
        <v>54</v>
      </c>
      <c r="Y500" s="28" t="s">
        <v>101</v>
      </c>
      <c r="Z500" s="28" t="s">
        <v>180</v>
      </c>
      <c r="AA500" s="28" t="s">
        <v>155</v>
      </c>
      <c r="AB500" s="28" t="s">
        <v>211</v>
      </c>
      <c r="AC500" s="28" t="s">
        <v>59</v>
      </c>
      <c r="AD500" s="28" t="s">
        <v>60</v>
      </c>
      <c r="AE500" s="28">
        <v>11235</v>
      </c>
      <c r="AF500" s="28" t="s">
        <v>273</v>
      </c>
      <c r="AG500" s="28"/>
      <c r="AH500" s="28"/>
      <c r="AI500" s="28"/>
      <c r="AJ500" s="28">
        <v>2</v>
      </c>
      <c r="AK500" s="28"/>
      <c r="AL500" s="28">
        <v>2</v>
      </c>
      <c r="AM500" s="28">
        <v>1</v>
      </c>
      <c r="AN500" s="28"/>
      <c r="AO500" s="28"/>
      <c r="AP500" s="28">
        <v>4256</v>
      </c>
    </row>
    <row r="501" spans="1:42">
      <c r="A501" s="28">
        <v>10826</v>
      </c>
      <c r="B501" s="28" t="s">
        <v>1595</v>
      </c>
      <c r="C501" s="28" t="s">
        <v>888</v>
      </c>
      <c r="D501" s="28" t="s">
        <v>136</v>
      </c>
      <c r="E501" s="28" t="s">
        <v>91</v>
      </c>
      <c r="F501" s="28">
        <v>1</v>
      </c>
      <c r="G501" s="28" t="s">
        <v>46</v>
      </c>
      <c r="H501" s="28">
        <v>104</v>
      </c>
      <c r="I501" s="28" t="s">
        <v>265</v>
      </c>
      <c r="J501" s="28">
        <v>10407</v>
      </c>
      <c r="K501" s="28" t="s">
        <v>376</v>
      </c>
      <c r="L501" s="36"/>
      <c r="M501" s="28" t="e">
        <f>VLOOKUP(A:A,[1]查询当前所有门店保管帐库存!$A:$E,5,FALSE)</f>
        <v>#N/A</v>
      </c>
      <c r="N501" s="28">
        <v>2.87</v>
      </c>
      <c r="O501" s="28">
        <v>10</v>
      </c>
      <c r="P501" s="28">
        <v>10</v>
      </c>
      <c r="Q501" s="28"/>
      <c r="R501" s="30">
        <v>0.713</v>
      </c>
      <c r="S501" s="28" t="s">
        <v>49</v>
      </c>
      <c r="T501" s="28" t="s">
        <v>50</v>
      </c>
      <c r="U501" s="28" t="s">
        <v>77</v>
      </c>
      <c r="V501" s="28" t="s">
        <v>87</v>
      </c>
      <c r="W501" s="28" t="s">
        <v>53</v>
      </c>
      <c r="X501" s="28" t="s">
        <v>54</v>
      </c>
      <c r="Y501" s="28" t="s">
        <v>55</v>
      </c>
      <c r="Z501" s="28" t="s">
        <v>56</v>
      </c>
      <c r="AA501" s="28" t="s">
        <v>69</v>
      </c>
      <c r="AB501" s="28" t="s">
        <v>82</v>
      </c>
      <c r="AC501" s="28" t="s">
        <v>59</v>
      </c>
      <c r="AD501" s="28" t="s">
        <v>60</v>
      </c>
      <c r="AE501" s="28">
        <v>5</v>
      </c>
      <c r="AF501" s="28" t="s">
        <v>70</v>
      </c>
      <c r="AG501" s="28"/>
      <c r="AH501" s="28"/>
      <c r="AI501" s="28"/>
      <c r="AJ501" s="28">
        <v>92</v>
      </c>
      <c r="AK501" s="28"/>
      <c r="AL501" s="28">
        <v>92</v>
      </c>
      <c r="AM501" s="28">
        <v>38</v>
      </c>
      <c r="AN501" s="28">
        <v>31</v>
      </c>
      <c r="AO501" s="28">
        <v>12</v>
      </c>
      <c r="AP501" s="28">
        <v>4008</v>
      </c>
    </row>
    <row r="502" spans="1:42">
      <c r="A502" s="28">
        <v>107180</v>
      </c>
      <c r="B502" s="28" t="s">
        <v>1586</v>
      </c>
      <c r="C502" s="28" t="s">
        <v>1596</v>
      </c>
      <c r="D502" s="28" t="s">
        <v>1588</v>
      </c>
      <c r="E502" s="28" t="s">
        <v>91</v>
      </c>
      <c r="F502" s="28">
        <v>2</v>
      </c>
      <c r="G502" s="28" t="s">
        <v>208</v>
      </c>
      <c r="H502" s="28">
        <v>207</v>
      </c>
      <c r="I502" s="28" t="s">
        <v>292</v>
      </c>
      <c r="J502" s="28">
        <v>20703</v>
      </c>
      <c r="K502" s="28" t="s">
        <v>821</v>
      </c>
      <c r="L502" s="36"/>
      <c r="M502" s="28" t="e">
        <f>VLOOKUP(A:A,[1]查询当前所有门店保管帐库存!$A:$E,5,FALSE)</f>
        <v>#N/A</v>
      </c>
      <c r="N502" s="28">
        <v>284</v>
      </c>
      <c r="O502" s="28">
        <v>790</v>
      </c>
      <c r="P502" s="28">
        <v>790</v>
      </c>
      <c r="Q502" s="28"/>
      <c r="R502" s="30">
        <v>0.640506329113924</v>
      </c>
      <c r="S502" s="28" t="s">
        <v>49</v>
      </c>
      <c r="T502" s="28" t="s">
        <v>54</v>
      </c>
      <c r="U502" s="28" t="s">
        <v>111</v>
      </c>
      <c r="V502" s="28" t="s">
        <v>87</v>
      </c>
      <c r="W502" s="28" t="s">
        <v>53</v>
      </c>
      <c r="X502" s="28" t="s">
        <v>54</v>
      </c>
      <c r="Y502" s="28" t="s">
        <v>101</v>
      </c>
      <c r="Z502" s="28" t="s">
        <v>180</v>
      </c>
      <c r="AA502" s="28" t="s">
        <v>155</v>
      </c>
      <c r="AB502" s="28" t="s">
        <v>211</v>
      </c>
      <c r="AC502" s="28" t="s">
        <v>59</v>
      </c>
      <c r="AD502" s="28" t="s">
        <v>60</v>
      </c>
      <c r="AE502" s="28">
        <v>11235</v>
      </c>
      <c r="AF502" s="28" t="s">
        <v>273</v>
      </c>
      <c r="AG502" s="28"/>
      <c r="AH502" s="28"/>
      <c r="AI502" s="28"/>
      <c r="AJ502" s="28">
        <v>6</v>
      </c>
      <c r="AK502" s="28"/>
      <c r="AL502" s="28">
        <v>6</v>
      </c>
      <c r="AM502" s="28">
        <v>1</v>
      </c>
      <c r="AN502" s="28"/>
      <c r="AO502" s="28"/>
      <c r="AP502" s="28">
        <v>4256</v>
      </c>
    </row>
    <row r="503" spans="1:42">
      <c r="A503" s="28">
        <v>8319</v>
      </c>
      <c r="B503" s="28" t="s">
        <v>1597</v>
      </c>
      <c r="C503" s="28" t="s">
        <v>1598</v>
      </c>
      <c r="D503" s="28" t="s">
        <v>858</v>
      </c>
      <c r="E503" s="28" t="s">
        <v>962</v>
      </c>
      <c r="F503" s="28">
        <v>4</v>
      </c>
      <c r="G503" s="28" t="s">
        <v>108</v>
      </c>
      <c r="H503" s="28">
        <v>404</v>
      </c>
      <c r="I503" s="28" t="s">
        <v>219</v>
      </c>
      <c r="J503" s="28">
        <v>40402</v>
      </c>
      <c r="K503" s="28" t="s">
        <v>1162</v>
      </c>
      <c r="L503" s="36"/>
      <c r="M503" s="28" t="e">
        <f>VLOOKUP(A:A,[1]查询当前所有门店保管帐库存!$A:$E,5,FALSE)</f>
        <v>#N/A</v>
      </c>
      <c r="N503" s="28">
        <v>69</v>
      </c>
      <c r="O503" s="28">
        <v>115</v>
      </c>
      <c r="P503" s="28">
        <v>115</v>
      </c>
      <c r="Q503" s="28"/>
      <c r="R503" s="30">
        <v>0.4</v>
      </c>
      <c r="S503" s="28" t="s">
        <v>76</v>
      </c>
      <c r="T503" s="28" t="s">
        <v>54</v>
      </c>
      <c r="U503" s="28" t="s">
        <v>77</v>
      </c>
      <c r="V503" s="28" t="s">
        <v>52</v>
      </c>
      <c r="W503" s="28" t="s">
        <v>53</v>
      </c>
      <c r="X503" s="28" t="s">
        <v>54</v>
      </c>
      <c r="Y503" s="28" t="s">
        <v>55</v>
      </c>
      <c r="Z503" s="28" t="s">
        <v>127</v>
      </c>
      <c r="AA503" s="28" t="s">
        <v>155</v>
      </c>
      <c r="AB503" s="28" t="s">
        <v>113</v>
      </c>
      <c r="AC503" s="28" t="s">
        <v>59</v>
      </c>
      <c r="AD503" s="28" t="s">
        <v>60</v>
      </c>
      <c r="AE503" s="28">
        <v>13700</v>
      </c>
      <c r="AF503" s="28" t="s">
        <v>222</v>
      </c>
      <c r="AG503" s="28"/>
      <c r="AH503" s="28"/>
      <c r="AI503" s="28"/>
      <c r="AJ503" s="28">
        <v>46</v>
      </c>
      <c r="AK503" s="28">
        <v>4</v>
      </c>
      <c r="AL503" s="28">
        <v>42</v>
      </c>
      <c r="AM503" s="28">
        <v>25</v>
      </c>
      <c r="AN503" s="28">
        <v>7</v>
      </c>
      <c r="AO503" s="28">
        <v>5</v>
      </c>
      <c r="AP503" s="28">
        <v>6305</v>
      </c>
    </row>
    <row r="504" spans="1:42">
      <c r="A504" s="28">
        <v>11023</v>
      </c>
      <c r="B504" s="28" t="s">
        <v>755</v>
      </c>
      <c r="C504" s="28" t="s">
        <v>1599</v>
      </c>
      <c r="D504" s="28" t="s">
        <v>709</v>
      </c>
      <c r="E504" s="28" t="s">
        <v>45</v>
      </c>
      <c r="F504" s="28">
        <v>7</v>
      </c>
      <c r="G504" s="28" t="s">
        <v>198</v>
      </c>
      <c r="H504" s="28">
        <v>703</v>
      </c>
      <c r="I504" s="28" t="s">
        <v>710</v>
      </c>
      <c r="J504" s="28">
        <v>70307</v>
      </c>
      <c r="K504" s="28" t="s">
        <v>711</v>
      </c>
      <c r="L504" s="36"/>
      <c r="M504" s="28" t="e">
        <f>VLOOKUP(A:A,[1]查询当前所有门店保管帐库存!$A:$E,5,FALSE)</f>
        <v>#N/A</v>
      </c>
      <c r="N504" s="28">
        <v>11</v>
      </c>
      <c r="O504" s="28">
        <v>13.9</v>
      </c>
      <c r="P504" s="28">
        <v>13.9</v>
      </c>
      <c r="Q504" s="28"/>
      <c r="R504" s="30">
        <v>0.20863309352518</v>
      </c>
      <c r="S504" s="28" t="s">
        <v>54</v>
      </c>
      <c r="T504" s="28" t="s">
        <v>54</v>
      </c>
      <c r="U504" s="28" t="s">
        <v>51</v>
      </c>
      <c r="V504" s="28" t="s">
        <v>52</v>
      </c>
      <c r="W504" s="28" t="s">
        <v>54</v>
      </c>
      <c r="X504" s="28" t="s">
        <v>54</v>
      </c>
      <c r="Y504" s="28" t="s">
        <v>54</v>
      </c>
      <c r="Z504" s="28" t="s">
        <v>54</v>
      </c>
      <c r="AA504" s="28" t="s">
        <v>54</v>
      </c>
      <c r="AB504" s="28" t="s">
        <v>54</v>
      </c>
      <c r="AC504" s="28" t="s">
        <v>54</v>
      </c>
      <c r="AD504" s="28" t="s">
        <v>54</v>
      </c>
      <c r="AE504" s="28">
        <v>5</v>
      </c>
      <c r="AF504" s="28" t="s">
        <v>70</v>
      </c>
      <c r="AG504" s="28"/>
      <c r="AH504" s="28">
        <v>105</v>
      </c>
      <c r="AI504" s="28"/>
      <c r="AJ504" s="28">
        <v>33</v>
      </c>
      <c r="AK504" s="28"/>
      <c r="AL504" s="28">
        <v>33</v>
      </c>
      <c r="AM504" s="28">
        <v>16</v>
      </c>
      <c r="AN504" s="28">
        <v>432</v>
      </c>
      <c r="AO504" s="28">
        <v>74</v>
      </c>
      <c r="AP504" s="28"/>
    </row>
    <row r="505" spans="1:42">
      <c r="A505" s="28">
        <v>321</v>
      </c>
      <c r="B505" s="28" t="s">
        <v>1600</v>
      </c>
      <c r="C505" s="28" t="s">
        <v>1601</v>
      </c>
      <c r="D505" s="28" t="s">
        <v>64</v>
      </c>
      <c r="E505" s="28" t="s">
        <v>45</v>
      </c>
      <c r="F505" s="28">
        <v>1</v>
      </c>
      <c r="G505" s="28" t="s">
        <v>46</v>
      </c>
      <c r="H505" s="28">
        <v>101</v>
      </c>
      <c r="I505" s="28" t="s">
        <v>125</v>
      </c>
      <c r="J505" s="28">
        <v>10109</v>
      </c>
      <c r="K505" s="28" t="s">
        <v>490</v>
      </c>
      <c r="L505" s="36"/>
      <c r="M505" s="28" t="e">
        <f>VLOOKUP(A:A,[1]查询当前所有门店保管帐库存!$A:$E,5,FALSE)</f>
        <v>#N/A</v>
      </c>
      <c r="N505" s="28">
        <v>2.54999745</v>
      </c>
      <c r="O505" s="28">
        <v>3</v>
      </c>
      <c r="P505" s="28">
        <v>3</v>
      </c>
      <c r="Q505" s="28"/>
      <c r="R505" s="30">
        <v>0.15000085</v>
      </c>
      <c r="S505" s="28" t="s">
        <v>49</v>
      </c>
      <c r="T505" s="28" t="s">
        <v>50</v>
      </c>
      <c r="U505" s="28" t="s">
        <v>77</v>
      </c>
      <c r="V505" s="28" t="s">
        <v>78</v>
      </c>
      <c r="W505" s="28" t="s">
        <v>53</v>
      </c>
      <c r="X505" s="28" t="s">
        <v>54</v>
      </c>
      <c r="Y505" s="28" t="s">
        <v>55</v>
      </c>
      <c r="Z505" s="28" t="s">
        <v>68</v>
      </c>
      <c r="AA505" s="28" t="s">
        <v>340</v>
      </c>
      <c r="AB505" s="28" t="s">
        <v>82</v>
      </c>
      <c r="AC505" s="28" t="s">
        <v>59</v>
      </c>
      <c r="AD505" s="28" t="s">
        <v>60</v>
      </c>
      <c r="AE505" s="28">
        <v>77771</v>
      </c>
      <c r="AF505" s="28" t="s">
        <v>341</v>
      </c>
      <c r="AG505" s="28"/>
      <c r="AH505" s="28">
        <v>100</v>
      </c>
      <c r="AI505" s="28"/>
      <c r="AJ505" s="28">
        <v>2</v>
      </c>
      <c r="AK505" s="28"/>
      <c r="AL505" s="28">
        <v>2</v>
      </c>
      <c r="AM505" s="28">
        <v>1</v>
      </c>
      <c r="AN505" s="28">
        <v>2</v>
      </c>
      <c r="AO505" s="28">
        <v>2</v>
      </c>
      <c r="AP505" s="28">
        <v>4008</v>
      </c>
    </row>
    <row r="506" spans="1:42">
      <c r="A506" s="28">
        <v>107177</v>
      </c>
      <c r="B506" s="28" t="s">
        <v>1586</v>
      </c>
      <c r="C506" s="28" t="s">
        <v>1602</v>
      </c>
      <c r="D506" s="28" t="s">
        <v>1588</v>
      </c>
      <c r="E506" s="28" t="s">
        <v>91</v>
      </c>
      <c r="F506" s="28">
        <v>2</v>
      </c>
      <c r="G506" s="28" t="s">
        <v>208</v>
      </c>
      <c r="H506" s="28">
        <v>207</v>
      </c>
      <c r="I506" s="28" t="s">
        <v>292</v>
      </c>
      <c r="J506" s="28">
        <v>20703</v>
      </c>
      <c r="K506" s="28" t="s">
        <v>821</v>
      </c>
      <c r="L506" s="36"/>
      <c r="M506" s="28" t="e">
        <f>VLOOKUP(A:A,[1]查询当前所有门店保管帐库存!$A:$E,5,FALSE)</f>
        <v>#N/A</v>
      </c>
      <c r="N506" s="28">
        <v>1124</v>
      </c>
      <c r="O506" s="28">
        <v>2850</v>
      </c>
      <c r="P506" s="28">
        <v>2850</v>
      </c>
      <c r="Q506" s="28"/>
      <c r="R506" s="30">
        <v>0.605614035087719</v>
      </c>
      <c r="S506" s="28" t="s">
        <v>49</v>
      </c>
      <c r="T506" s="28" t="s">
        <v>54</v>
      </c>
      <c r="U506" s="28" t="s">
        <v>111</v>
      </c>
      <c r="V506" s="28" t="s">
        <v>87</v>
      </c>
      <c r="W506" s="28" t="s">
        <v>53</v>
      </c>
      <c r="X506" s="28" t="s">
        <v>54</v>
      </c>
      <c r="Y506" s="28" t="s">
        <v>101</v>
      </c>
      <c r="Z506" s="28" t="s">
        <v>180</v>
      </c>
      <c r="AA506" s="28" t="s">
        <v>221</v>
      </c>
      <c r="AB506" s="28" t="s">
        <v>211</v>
      </c>
      <c r="AC506" s="28" t="s">
        <v>59</v>
      </c>
      <c r="AD506" s="28" t="s">
        <v>60</v>
      </c>
      <c r="AE506" s="28">
        <v>11235</v>
      </c>
      <c r="AF506" s="28" t="s">
        <v>273</v>
      </c>
      <c r="AG506" s="28"/>
      <c r="AH506" s="28"/>
      <c r="AI506" s="28"/>
      <c r="AJ506" s="28">
        <v>2</v>
      </c>
      <c r="AK506" s="28"/>
      <c r="AL506" s="28">
        <v>2</v>
      </c>
      <c r="AM506" s="28">
        <v>1</v>
      </c>
      <c r="AN506" s="28"/>
      <c r="AO506" s="28"/>
      <c r="AP506" s="28">
        <v>4256</v>
      </c>
    </row>
    <row r="507" spans="1:42">
      <c r="A507" s="28">
        <v>107185</v>
      </c>
      <c r="B507" s="28" t="s">
        <v>1586</v>
      </c>
      <c r="C507" s="28" t="s">
        <v>1603</v>
      </c>
      <c r="D507" s="28" t="s">
        <v>1588</v>
      </c>
      <c r="E507" s="28" t="s">
        <v>91</v>
      </c>
      <c r="F507" s="28">
        <v>2</v>
      </c>
      <c r="G507" s="28" t="s">
        <v>208</v>
      </c>
      <c r="H507" s="28">
        <v>207</v>
      </c>
      <c r="I507" s="28" t="s">
        <v>292</v>
      </c>
      <c r="J507" s="28">
        <v>20703</v>
      </c>
      <c r="K507" s="28" t="s">
        <v>821</v>
      </c>
      <c r="L507" s="36"/>
      <c r="M507" s="28" t="e">
        <f>VLOOKUP(A:A,[1]查询当前所有门店保管帐库存!$A:$E,5,FALSE)</f>
        <v>#N/A</v>
      </c>
      <c r="N507" s="28">
        <v>655</v>
      </c>
      <c r="O507" s="28">
        <v>1600</v>
      </c>
      <c r="P507" s="28">
        <v>1600</v>
      </c>
      <c r="Q507" s="28"/>
      <c r="R507" s="30">
        <v>0.590625</v>
      </c>
      <c r="S507" s="28" t="s">
        <v>49</v>
      </c>
      <c r="T507" s="28" t="s">
        <v>54</v>
      </c>
      <c r="U507" s="28" t="s">
        <v>111</v>
      </c>
      <c r="V507" s="28" t="s">
        <v>87</v>
      </c>
      <c r="W507" s="28" t="s">
        <v>53</v>
      </c>
      <c r="X507" s="28" t="s">
        <v>54</v>
      </c>
      <c r="Y507" s="28" t="s">
        <v>101</v>
      </c>
      <c r="Z507" s="28" t="s">
        <v>180</v>
      </c>
      <c r="AA507" s="28" t="s">
        <v>221</v>
      </c>
      <c r="AB507" s="28" t="s">
        <v>211</v>
      </c>
      <c r="AC507" s="28" t="s">
        <v>59</v>
      </c>
      <c r="AD507" s="28" t="s">
        <v>60</v>
      </c>
      <c r="AE507" s="28">
        <v>11235</v>
      </c>
      <c r="AF507" s="28" t="s">
        <v>273</v>
      </c>
      <c r="AG507" s="28"/>
      <c r="AH507" s="28"/>
      <c r="AI507" s="28"/>
      <c r="AJ507" s="28">
        <v>2</v>
      </c>
      <c r="AK507" s="28"/>
      <c r="AL507" s="28">
        <v>2</v>
      </c>
      <c r="AM507" s="28">
        <v>1</v>
      </c>
      <c r="AN507" s="28"/>
      <c r="AO507" s="28"/>
      <c r="AP507" s="28">
        <v>4256</v>
      </c>
    </row>
    <row r="508" spans="1:42">
      <c r="A508" s="28">
        <v>28418</v>
      </c>
      <c r="B508" s="28" t="s">
        <v>1604</v>
      </c>
      <c r="C508" s="28" t="s">
        <v>1605</v>
      </c>
      <c r="D508" s="28" t="s">
        <v>523</v>
      </c>
      <c r="E508" s="28" t="s">
        <v>160</v>
      </c>
      <c r="F508" s="28">
        <v>7</v>
      </c>
      <c r="G508" s="28" t="s">
        <v>198</v>
      </c>
      <c r="H508" s="28">
        <v>705</v>
      </c>
      <c r="I508" s="28" t="s">
        <v>199</v>
      </c>
      <c r="J508" s="28">
        <v>70502</v>
      </c>
      <c r="K508" s="28" t="s">
        <v>527</v>
      </c>
      <c r="L508" s="36"/>
      <c r="M508" s="28" t="e">
        <f>VLOOKUP(A:A,[1]查询当前所有门店保管帐库存!$A:$E,5,FALSE)</f>
        <v>#N/A</v>
      </c>
      <c r="N508" s="28">
        <v>190.4</v>
      </c>
      <c r="O508" s="28">
        <v>238</v>
      </c>
      <c r="P508" s="28">
        <v>238</v>
      </c>
      <c r="Q508" s="28"/>
      <c r="R508" s="30">
        <v>0.2</v>
      </c>
      <c r="S508" s="28" t="s">
        <v>76</v>
      </c>
      <c r="T508" s="28" t="s">
        <v>54</v>
      </c>
      <c r="U508" s="28" t="s">
        <v>51</v>
      </c>
      <c r="V508" s="28" t="s">
        <v>78</v>
      </c>
      <c r="W508" s="28" t="s">
        <v>53</v>
      </c>
      <c r="X508" s="28" t="s">
        <v>54</v>
      </c>
      <c r="Y508" s="28" t="s">
        <v>55</v>
      </c>
      <c r="Z508" s="28" t="s">
        <v>127</v>
      </c>
      <c r="AA508" s="28" t="s">
        <v>840</v>
      </c>
      <c r="AB508" s="28" t="s">
        <v>113</v>
      </c>
      <c r="AC508" s="28" t="s">
        <v>59</v>
      </c>
      <c r="AD508" s="28" t="s">
        <v>60</v>
      </c>
      <c r="AE508" s="28">
        <v>14454</v>
      </c>
      <c r="AF508" s="28" t="s">
        <v>841</v>
      </c>
      <c r="AG508" s="28"/>
      <c r="AH508" s="28">
        <v>126</v>
      </c>
      <c r="AI508" s="28"/>
      <c r="AJ508" s="28">
        <v>5</v>
      </c>
      <c r="AK508" s="28"/>
      <c r="AL508" s="28">
        <v>5</v>
      </c>
      <c r="AM508" s="28">
        <v>3</v>
      </c>
      <c r="AN508" s="28">
        <v>3</v>
      </c>
      <c r="AO508" s="28">
        <v>2</v>
      </c>
      <c r="AP508" s="28">
        <v>6305</v>
      </c>
    </row>
    <row r="509" spans="1:42">
      <c r="A509" s="28">
        <v>107179</v>
      </c>
      <c r="B509" s="28" t="s">
        <v>1586</v>
      </c>
      <c r="C509" s="28" t="s">
        <v>1606</v>
      </c>
      <c r="D509" s="28" t="s">
        <v>1588</v>
      </c>
      <c r="E509" s="28" t="s">
        <v>91</v>
      </c>
      <c r="F509" s="28">
        <v>2</v>
      </c>
      <c r="G509" s="28" t="s">
        <v>208</v>
      </c>
      <c r="H509" s="28">
        <v>207</v>
      </c>
      <c r="I509" s="28" t="s">
        <v>292</v>
      </c>
      <c r="J509" s="28">
        <v>20703</v>
      </c>
      <c r="K509" s="28" t="s">
        <v>821</v>
      </c>
      <c r="L509" s="36"/>
      <c r="M509" s="28" t="e">
        <f>VLOOKUP(A:A,[1]查询当前所有门店保管帐库存!$A:$E,5,FALSE)</f>
        <v>#N/A</v>
      </c>
      <c r="N509" s="28">
        <v>790</v>
      </c>
      <c r="O509" s="28">
        <v>2020</v>
      </c>
      <c r="P509" s="28">
        <v>2020</v>
      </c>
      <c r="Q509" s="28"/>
      <c r="R509" s="30">
        <v>0.608910891089109</v>
      </c>
      <c r="S509" s="28" t="s">
        <v>49</v>
      </c>
      <c r="T509" s="28" t="s">
        <v>54</v>
      </c>
      <c r="U509" s="28" t="s">
        <v>111</v>
      </c>
      <c r="V509" s="28" t="s">
        <v>87</v>
      </c>
      <c r="W509" s="28" t="s">
        <v>53</v>
      </c>
      <c r="X509" s="28" t="s">
        <v>54</v>
      </c>
      <c r="Y509" s="28" t="s">
        <v>101</v>
      </c>
      <c r="Z509" s="28" t="s">
        <v>180</v>
      </c>
      <c r="AA509" s="28" t="s">
        <v>155</v>
      </c>
      <c r="AB509" s="28" t="s">
        <v>211</v>
      </c>
      <c r="AC509" s="28" t="s">
        <v>59</v>
      </c>
      <c r="AD509" s="28" t="s">
        <v>60</v>
      </c>
      <c r="AE509" s="28">
        <v>11235</v>
      </c>
      <c r="AF509" s="28" t="s">
        <v>273</v>
      </c>
      <c r="AG509" s="28"/>
      <c r="AH509" s="28"/>
      <c r="AI509" s="28"/>
      <c r="AJ509" s="28">
        <v>0</v>
      </c>
      <c r="AK509" s="28"/>
      <c r="AL509" s="28"/>
      <c r="AM509" s="28"/>
      <c r="AN509" s="28"/>
      <c r="AO509" s="28"/>
      <c r="AP509" s="28">
        <v>4256</v>
      </c>
    </row>
    <row r="510" hidden="1" spans="1:42">
      <c r="A510" s="28">
        <v>11259</v>
      </c>
      <c r="B510" s="28" t="s">
        <v>1607</v>
      </c>
      <c r="C510" s="28" t="s">
        <v>645</v>
      </c>
      <c r="D510" s="28" t="s">
        <v>90</v>
      </c>
      <c r="E510" s="28" t="s">
        <v>91</v>
      </c>
      <c r="F510" s="28">
        <v>1</v>
      </c>
      <c r="G510" s="28" t="s">
        <v>46</v>
      </c>
      <c r="H510" s="28">
        <v>115</v>
      </c>
      <c r="I510" s="28" t="s">
        <v>99</v>
      </c>
      <c r="J510" s="28">
        <v>11503</v>
      </c>
      <c r="K510" s="28" t="s">
        <v>172</v>
      </c>
      <c r="L510" s="36">
        <v>2</v>
      </c>
      <c r="M510" s="28" t="e">
        <f>VLOOKUP(A:A,[1]查询当前所有门店保管帐库存!$A:$E,5,FALSE)</f>
        <v>#N/A</v>
      </c>
      <c r="N510" s="28">
        <v>18.156</v>
      </c>
      <c r="O510" s="28">
        <v>19.8</v>
      </c>
      <c r="P510" s="28">
        <v>19.8</v>
      </c>
      <c r="Q510" s="28"/>
      <c r="R510" s="30">
        <v>0.0830303030303031</v>
      </c>
      <c r="S510" s="28" t="s">
        <v>49</v>
      </c>
      <c r="T510" s="28" t="s">
        <v>67</v>
      </c>
      <c r="U510" s="28" t="s">
        <v>51</v>
      </c>
      <c r="V510" s="28" t="s">
        <v>78</v>
      </c>
      <c r="W510" s="28" t="s">
        <v>53</v>
      </c>
      <c r="X510" s="28" t="s">
        <v>54</v>
      </c>
      <c r="Y510" s="28" t="s">
        <v>55</v>
      </c>
      <c r="Z510" s="28" t="s">
        <v>56</v>
      </c>
      <c r="AA510" s="28" t="s">
        <v>340</v>
      </c>
      <c r="AB510" s="28" t="s">
        <v>82</v>
      </c>
      <c r="AC510" s="28" t="s">
        <v>59</v>
      </c>
      <c r="AD510" s="28" t="s">
        <v>60</v>
      </c>
      <c r="AE510" s="28">
        <v>77771</v>
      </c>
      <c r="AF510" s="28" t="s">
        <v>341</v>
      </c>
      <c r="AG510" s="28"/>
      <c r="AH510" s="28">
        <v>1</v>
      </c>
      <c r="AI510" s="28"/>
      <c r="AJ510" s="28">
        <v>98</v>
      </c>
      <c r="AK510" s="28"/>
      <c r="AL510" s="28">
        <v>98</v>
      </c>
      <c r="AM510" s="28">
        <v>36</v>
      </c>
      <c r="AN510" s="28">
        <v>32</v>
      </c>
      <c r="AO510" s="28">
        <v>14</v>
      </c>
      <c r="AP510" s="28">
        <v>4008</v>
      </c>
    </row>
    <row r="511" spans="1:42">
      <c r="A511" s="28">
        <v>8440</v>
      </c>
      <c r="B511" s="28" t="s">
        <v>1608</v>
      </c>
      <c r="C511" s="28" t="s">
        <v>1609</v>
      </c>
      <c r="D511" s="28" t="s">
        <v>774</v>
      </c>
      <c r="E511" s="28" t="s">
        <v>507</v>
      </c>
      <c r="F511" s="28">
        <v>6</v>
      </c>
      <c r="G511" s="28" t="s">
        <v>245</v>
      </c>
      <c r="H511" s="28">
        <v>601</v>
      </c>
      <c r="I511" s="28" t="s">
        <v>246</v>
      </c>
      <c r="J511" s="28">
        <v>60101</v>
      </c>
      <c r="K511" s="28" t="s">
        <v>247</v>
      </c>
      <c r="L511" s="36"/>
      <c r="M511" s="28" t="e">
        <f>VLOOKUP(A:A,[1]查询当前所有门店保管帐库存!$A:$E,5,FALSE)</f>
        <v>#N/A</v>
      </c>
      <c r="N511" s="28">
        <v>31</v>
      </c>
      <c r="O511" s="28">
        <v>48</v>
      </c>
      <c r="P511" s="28">
        <v>48</v>
      </c>
      <c r="Q511" s="28"/>
      <c r="R511" s="30">
        <v>0.354166666666667</v>
      </c>
      <c r="S511" s="28" t="s">
        <v>76</v>
      </c>
      <c r="T511" s="28" t="s">
        <v>54</v>
      </c>
      <c r="U511" s="28" t="s">
        <v>111</v>
      </c>
      <c r="V511" s="28" t="s">
        <v>52</v>
      </c>
      <c r="W511" s="28" t="s">
        <v>53</v>
      </c>
      <c r="X511" s="28" t="s">
        <v>54</v>
      </c>
      <c r="Y511" s="28" t="s">
        <v>55</v>
      </c>
      <c r="Z511" s="28" t="s">
        <v>56</v>
      </c>
      <c r="AA511" s="28" t="s">
        <v>155</v>
      </c>
      <c r="AB511" s="28" t="s">
        <v>113</v>
      </c>
      <c r="AC511" s="28" t="s">
        <v>59</v>
      </c>
      <c r="AD511" s="28" t="s">
        <v>60</v>
      </c>
      <c r="AE511" s="28">
        <v>21235</v>
      </c>
      <c r="AF511" s="28" t="s">
        <v>777</v>
      </c>
      <c r="AG511" s="28"/>
      <c r="AH511" s="28"/>
      <c r="AI511" s="28"/>
      <c r="AJ511" s="28">
        <v>31</v>
      </c>
      <c r="AK511" s="28">
        <v>10</v>
      </c>
      <c r="AL511" s="28">
        <v>21</v>
      </c>
      <c r="AM511" s="28">
        <v>9</v>
      </c>
      <c r="AN511" s="28">
        <v>19</v>
      </c>
      <c r="AO511" s="28">
        <v>7</v>
      </c>
      <c r="AP511" s="28">
        <v>6305</v>
      </c>
    </row>
    <row r="512" spans="1:42">
      <c r="A512" s="28">
        <v>8444</v>
      </c>
      <c r="B512" s="28" t="s">
        <v>1610</v>
      </c>
      <c r="C512" s="28" t="s">
        <v>1611</v>
      </c>
      <c r="D512" s="28" t="s">
        <v>774</v>
      </c>
      <c r="E512" s="28" t="s">
        <v>91</v>
      </c>
      <c r="F512" s="28">
        <v>6</v>
      </c>
      <c r="G512" s="28" t="s">
        <v>245</v>
      </c>
      <c r="H512" s="28">
        <v>601</v>
      </c>
      <c r="I512" s="28" t="s">
        <v>246</v>
      </c>
      <c r="J512" s="28">
        <v>60101</v>
      </c>
      <c r="K512" s="28" t="s">
        <v>247</v>
      </c>
      <c r="L512" s="36"/>
      <c r="M512" s="28" t="e">
        <f>VLOOKUP(A:A,[1]查询当前所有门店保管帐库存!$A:$E,5,FALSE)</f>
        <v>#N/A</v>
      </c>
      <c r="N512" s="28">
        <v>131.6</v>
      </c>
      <c r="O512" s="28">
        <v>198</v>
      </c>
      <c r="P512" s="28">
        <v>198</v>
      </c>
      <c r="Q512" s="28"/>
      <c r="R512" s="30">
        <v>0.335353535353535</v>
      </c>
      <c r="S512" s="28" t="s">
        <v>76</v>
      </c>
      <c r="T512" s="28" t="s">
        <v>54</v>
      </c>
      <c r="U512" s="28" t="s">
        <v>111</v>
      </c>
      <c r="V512" s="28" t="s">
        <v>52</v>
      </c>
      <c r="W512" s="28" t="s">
        <v>53</v>
      </c>
      <c r="X512" s="28" t="s">
        <v>54</v>
      </c>
      <c r="Y512" s="28" t="s">
        <v>55</v>
      </c>
      <c r="Z512" s="28" t="s">
        <v>56</v>
      </c>
      <c r="AA512" s="28" t="s">
        <v>155</v>
      </c>
      <c r="AB512" s="28" t="s">
        <v>113</v>
      </c>
      <c r="AC512" s="28" t="s">
        <v>59</v>
      </c>
      <c r="AD512" s="28" t="s">
        <v>60</v>
      </c>
      <c r="AE512" s="28">
        <v>21235</v>
      </c>
      <c r="AF512" s="28" t="s">
        <v>777</v>
      </c>
      <c r="AG512" s="28"/>
      <c r="AH512" s="28"/>
      <c r="AI512" s="28"/>
      <c r="AJ512" s="28">
        <v>19</v>
      </c>
      <c r="AK512" s="28"/>
      <c r="AL512" s="28">
        <v>19</v>
      </c>
      <c r="AM512" s="28">
        <v>12</v>
      </c>
      <c r="AN512" s="28">
        <v>15</v>
      </c>
      <c r="AO512" s="28">
        <v>9</v>
      </c>
      <c r="AP512" s="28">
        <v>6305</v>
      </c>
    </row>
    <row r="513" spans="1:42">
      <c r="A513" s="28">
        <v>15764</v>
      </c>
      <c r="B513" s="28" t="s">
        <v>1612</v>
      </c>
      <c r="C513" s="28" t="s">
        <v>1613</v>
      </c>
      <c r="D513" s="28" t="s">
        <v>1614</v>
      </c>
      <c r="E513" s="28" t="s">
        <v>1615</v>
      </c>
      <c r="F513" s="28">
        <v>4</v>
      </c>
      <c r="G513" s="28" t="s">
        <v>108</v>
      </c>
      <c r="H513" s="28">
        <v>405</v>
      </c>
      <c r="I513" s="28" t="s">
        <v>1616</v>
      </c>
      <c r="J513" s="28">
        <v>40505</v>
      </c>
      <c r="K513" s="28" t="s">
        <v>1617</v>
      </c>
      <c r="L513" s="36"/>
      <c r="M513" s="28" t="e">
        <f>VLOOKUP(A:A,[1]查询当前所有门店保管帐库存!$A:$E,5,FALSE)</f>
        <v>#N/A</v>
      </c>
      <c r="N513" s="28"/>
      <c r="O513" s="28">
        <v>39.8</v>
      </c>
      <c r="P513" s="28">
        <v>39.8</v>
      </c>
      <c r="Q513" s="28"/>
      <c r="R513" s="30">
        <v>1</v>
      </c>
      <c r="S513" s="28" t="s">
        <v>76</v>
      </c>
      <c r="T513" s="28" t="s">
        <v>54</v>
      </c>
      <c r="U513" s="28" t="s">
        <v>51</v>
      </c>
      <c r="V513" s="28" t="s">
        <v>52</v>
      </c>
      <c r="W513" s="28" t="s">
        <v>53</v>
      </c>
      <c r="X513" s="28" t="s">
        <v>54</v>
      </c>
      <c r="Y513" s="28" t="s">
        <v>55</v>
      </c>
      <c r="Z513" s="28" t="s">
        <v>56</v>
      </c>
      <c r="AA513" s="28" t="s">
        <v>54</v>
      </c>
      <c r="AB513" s="28" t="s">
        <v>113</v>
      </c>
      <c r="AC513" s="28" t="s">
        <v>59</v>
      </c>
      <c r="AD513" s="28" t="s">
        <v>60</v>
      </c>
      <c r="AE513" s="28"/>
      <c r="AF513" s="28" t="s">
        <v>54</v>
      </c>
      <c r="AG513" s="28"/>
      <c r="AH513" s="28"/>
      <c r="AI513" s="28"/>
      <c r="AJ513" s="28">
        <v>0</v>
      </c>
      <c r="AK513" s="28"/>
      <c r="AL513" s="28"/>
      <c r="AM513" s="28"/>
      <c r="AN513" s="28"/>
      <c r="AO513" s="28"/>
      <c r="AP513" s="28">
        <v>6305</v>
      </c>
    </row>
    <row r="514" spans="1:42">
      <c r="A514" s="28">
        <v>66534</v>
      </c>
      <c r="B514" s="28" t="s">
        <v>1259</v>
      </c>
      <c r="C514" s="28" t="s">
        <v>1618</v>
      </c>
      <c r="D514" s="28" t="s">
        <v>858</v>
      </c>
      <c r="E514" s="28" t="s">
        <v>962</v>
      </c>
      <c r="F514" s="28">
        <v>4</v>
      </c>
      <c r="G514" s="28" t="s">
        <v>108</v>
      </c>
      <c r="H514" s="28">
        <v>401</v>
      </c>
      <c r="I514" s="28" t="s">
        <v>226</v>
      </c>
      <c r="J514" s="28">
        <v>40105</v>
      </c>
      <c r="K514" s="28" t="s">
        <v>963</v>
      </c>
      <c r="L514" s="36"/>
      <c r="M514" s="28" t="e">
        <f>VLOOKUP(A:A,[1]查询当前所有门店保管帐库存!$A:$E,5,FALSE)</f>
        <v>#N/A</v>
      </c>
      <c r="N514" s="28">
        <v>680.4</v>
      </c>
      <c r="O514" s="28">
        <v>980</v>
      </c>
      <c r="P514" s="28">
        <v>980</v>
      </c>
      <c r="Q514" s="28"/>
      <c r="R514" s="30">
        <v>0.305714285714286</v>
      </c>
      <c r="S514" s="28" t="s">
        <v>76</v>
      </c>
      <c r="T514" s="28" t="s">
        <v>54</v>
      </c>
      <c r="U514" s="28" t="s">
        <v>111</v>
      </c>
      <c r="V514" s="28" t="s">
        <v>52</v>
      </c>
      <c r="W514" s="28" t="s">
        <v>53</v>
      </c>
      <c r="X514" s="28" t="s">
        <v>54</v>
      </c>
      <c r="Y514" s="28" t="s">
        <v>55</v>
      </c>
      <c r="Z514" s="28" t="s">
        <v>127</v>
      </c>
      <c r="AA514" s="28" t="s">
        <v>155</v>
      </c>
      <c r="AB514" s="28" t="s">
        <v>113</v>
      </c>
      <c r="AC514" s="28" t="s">
        <v>59</v>
      </c>
      <c r="AD514" s="28" t="s">
        <v>60</v>
      </c>
      <c r="AE514" s="28">
        <v>13700</v>
      </c>
      <c r="AF514" s="28" t="s">
        <v>222</v>
      </c>
      <c r="AG514" s="28"/>
      <c r="AH514" s="28"/>
      <c r="AI514" s="28"/>
      <c r="AJ514" s="28">
        <v>2</v>
      </c>
      <c r="AK514" s="28">
        <v>1</v>
      </c>
      <c r="AL514" s="28">
        <v>1</v>
      </c>
      <c r="AM514" s="28">
        <v>1</v>
      </c>
      <c r="AN514" s="28">
        <v>10</v>
      </c>
      <c r="AO514" s="28">
        <v>5</v>
      </c>
      <c r="AP514" s="28">
        <v>6305</v>
      </c>
    </row>
    <row r="515" spans="1:42">
      <c r="A515" s="28">
        <v>45124</v>
      </c>
      <c r="B515" s="28" t="s">
        <v>1619</v>
      </c>
      <c r="C515" s="28" t="s">
        <v>1620</v>
      </c>
      <c r="D515" s="28" t="s">
        <v>1621</v>
      </c>
      <c r="E515" s="28" t="s">
        <v>91</v>
      </c>
      <c r="F515" s="28">
        <v>1</v>
      </c>
      <c r="G515" s="28" t="s">
        <v>46</v>
      </c>
      <c r="H515" s="28">
        <v>101</v>
      </c>
      <c r="I515" s="28" t="s">
        <v>125</v>
      </c>
      <c r="J515" s="28">
        <v>10102</v>
      </c>
      <c r="K515" s="28" t="s">
        <v>431</v>
      </c>
      <c r="L515" s="36"/>
      <c r="M515" s="28" t="e">
        <f>VLOOKUP(A:A,[1]查询当前所有门店保管帐库存!$A:$E,5,FALSE)</f>
        <v>#N/A</v>
      </c>
      <c r="N515" s="28">
        <v>2.9</v>
      </c>
      <c r="O515" s="28">
        <v>14.8</v>
      </c>
      <c r="P515" s="28">
        <v>14.8</v>
      </c>
      <c r="Q515" s="28"/>
      <c r="R515" s="30">
        <v>0.804054054054054</v>
      </c>
      <c r="S515" s="28" t="s">
        <v>49</v>
      </c>
      <c r="T515" s="28" t="s">
        <v>50</v>
      </c>
      <c r="U515" s="28" t="s">
        <v>77</v>
      </c>
      <c r="V515" s="28" t="s">
        <v>87</v>
      </c>
      <c r="W515" s="28" t="s">
        <v>53</v>
      </c>
      <c r="X515" s="28" t="s">
        <v>54</v>
      </c>
      <c r="Y515" s="28" t="s">
        <v>55</v>
      </c>
      <c r="Z515" s="28" t="s">
        <v>56</v>
      </c>
      <c r="AA515" s="28" t="s">
        <v>81</v>
      </c>
      <c r="AB515" s="28" t="s">
        <v>82</v>
      </c>
      <c r="AC515" s="28" t="s">
        <v>59</v>
      </c>
      <c r="AD515" s="28" t="s">
        <v>60</v>
      </c>
      <c r="AE515" s="28">
        <v>5</v>
      </c>
      <c r="AF515" s="28" t="s">
        <v>70</v>
      </c>
      <c r="AG515" s="28"/>
      <c r="AH515" s="28">
        <v>2</v>
      </c>
      <c r="AI515" s="28"/>
      <c r="AJ515" s="28">
        <v>4</v>
      </c>
      <c r="AK515" s="28"/>
      <c r="AL515" s="28">
        <v>4</v>
      </c>
      <c r="AM515" s="28">
        <v>3</v>
      </c>
      <c r="AN515" s="28">
        <v>4</v>
      </c>
      <c r="AO515" s="28">
        <v>1</v>
      </c>
      <c r="AP515" s="28">
        <v>4008</v>
      </c>
    </row>
    <row r="516" spans="1:42">
      <c r="A516" s="28">
        <v>112147</v>
      </c>
      <c r="B516" s="28" t="s">
        <v>1586</v>
      </c>
      <c r="C516" s="28" t="s">
        <v>1622</v>
      </c>
      <c r="D516" s="28" t="s">
        <v>1588</v>
      </c>
      <c r="E516" s="28" t="s">
        <v>91</v>
      </c>
      <c r="F516" s="28">
        <v>2</v>
      </c>
      <c r="G516" s="28" t="s">
        <v>208</v>
      </c>
      <c r="H516" s="28">
        <v>207</v>
      </c>
      <c r="I516" s="28" t="s">
        <v>292</v>
      </c>
      <c r="J516" s="28">
        <v>20703</v>
      </c>
      <c r="K516" s="28" t="s">
        <v>821</v>
      </c>
      <c r="L516" s="36"/>
      <c r="M516" s="28" t="e">
        <f>VLOOKUP(A:A,[1]查询当前所有门店保管帐库存!$A:$E,5,FALSE)</f>
        <v>#N/A</v>
      </c>
      <c r="N516" s="28">
        <v>1365</v>
      </c>
      <c r="O516" s="28">
        <v>3790</v>
      </c>
      <c r="P516" s="28">
        <v>3790</v>
      </c>
      <c r="Q516" s="28"/>
      <c r="R516" s="30">
        <v>0.639841688654354</v>
      </c>
      <c r="S516" s="28" t="s">
        <v>49</v>
      </c>
      <c r="T516" s="28" t="s">
        <v>54</v>
      </c>
      <c r="U516" s="28" t="s">
        <v>111</v>
      </c>
      <c r="V516" s="28" t="s">
        <v>87</v>
      </c>
      <c r="W516" s="28" t="s">
        <v>53</v>
      </c>
      <c r="X516" s="28" t="s">
        <v>54</v>
      </c>
      <c r="Y516" s="28" t="s">
        <v>101</v>
      </c>
      <c r="Z516" s="28" t="s">
        <v>180</v>
      </c>
      <c r="AA516" s="28" t="s">
        <v>221</v>
      </c>
      <c r="AB516" s="28" t="s">
        <v>211</v>
      </c>
      <c r="AC516" s="28" t="s">
        <v>59</v>
      </c>
      <c r="AD516" s="28" t="s">
        <v>60</v>
      </c>
      <c r="AE516" s="28">
        <v>11235</v>
      </c>
      <c r="AF516" s="28" t="s">
        <v>273</v>
      </c>
      <c r="AG516" s="28"/>
      <c r="AH516" s="28"/>
      <c r="AI516" s="28"/>
      <c r="AJ516" s="28">
        <v>2</v>
      </c>
      <c r="AK516" s="28"/>
      <c r="AL516" s="28">
        <v>2</v>
      </c>
      <c r="AM516" s="28">
        <v>1</v>
      </c>
      <c r="AN516" s="28"/>
      <c r="AO516" s="28"/>
      <c r="AP516" s="28">
        <v>4256</v>
      </c>
    </row>
    <row r="517" spans="1:42">
      <c r="A517" s="28">
        <v>73528</v>
      </c>
      <c r="B517" s="28" t="s">
        <v>1623</v>
      </c>
      <c r="C517" s="28" t="s">
        <v>1624</v>
      </c>
      <c r="D517" s="28" t="s">
        <v>1625</v>
      </c>
      <c r="E517" s="28" t="s">
        <v>91</v>
      </c>
      <c r="F517" s="28">
        <v>2</v>
      </c>
      <c r="G517" s="28" t="s">
        <v>208</v>
      </c>
      <c r="H517" s="28">
        <v>207</v>
      </c>
      <c r="I517" s="28" t="s">
        <v>292</v>
      </c>
      <c r="J517" s="28">
        <v>20703</v>
      </c>
      <c r="K517" s="28" t="s">
        <v>821</v>
      </c>
      <c r="L517" s="36"/>
      <c r="M517" s="28" t="e">
        <f>VLOOKUP(A:A,[1]查询当前所有门店保管帐库存!$A:$E,5,FALSE)</f>
        <v>#N/A</v>
      </c>
      <c r="N517" s="28">
        <v>357</v>
      </c>
      <c r="O517" s="28">
        <v>1020</v>
      </c>
      <c r="P517" s="28">
        <v>1020</v>
      </c>
      <c r="Q517" s="28"/>
      <c r="R517" s="30">
        <v>0.65</v>
      </c>
      <c r="S517" s="28" t="s">
        <v>49</v>
      </c>
      <c r="T517" s="28" t="s">
        <v>54</v>
      </c>
      <c r="U517" s="28" t="s">
        <v>111</v>
      </c>
      <c r="V517" s="28" t="s">
        <v>87</v>
      </c>
      <c r="W517" s="28" t="s">
        <v>53</v>
      </c>
      <c r="X517" s="28" t="s">
        <v>54</v>
      </c>
      <c r="Y517" s="28" t="s">
        <v>101</v>
      </c>
      <c r="Z517" s="28" t="s">
        <v>180</v>
      </c>
      <c r="AA517" s="28" t="s">
        <v>228</v>
      </c>
      <c r="AB517" s="28" t="s">
        <v>211</v>
      </c>
      <c r="AC517" s="28" t="s">
        <v>59</v>
      </c>
      <c r="AD517" s="28" t="s">
        <v>60</v>
      </c>
      <c r="AE517" s="28">
        <v>11235</v>
      </c>
      <c r="AF517" s="28" t="s">
        <v>273</v>
      </c>
      <c r="AG517" s="28"/>
      <c r="AH517" s="28"/>
      <c r="AI517" s="28"/>
      <c r="AJ517" s="28">
        <v>3</v>
      </c>
      <c r="AK517" s="28"/>
      <c r="AL517" s="28">
        <v>3</v>
      </c>
      <c r="AM517" s="28">
        <v>1</v>
      </c>
      <c r="AN517" s="28"/>
      <c r="AO517" s="28"/>
      <c r="AP517" s="28">
        <v>4256</v>
      </c>
    </row>
    <row r="518" spans="1:42">
      <c r="A518" s="28">
        <v>42934</v>
      </c>
      <c r="B518" s="28" t="s">
        <v>1626</v>
      </c>
      <c r="C518" s="28" t="s">
        <v>1627</v>
      </c>
      <c r="D518" s="28" t="s">
        <v>1628</v>
      </c>
      <c r="E518" s="28" t="s">
        <v>45</v>
      </c>
      <c r="F518" s="28">
        <v>3</v>
      </c>
      <c r="G518" s="28" t="s">
        <v>394</v>
      </c>
      <c r="H518" s="28">
        <v>312</v>
      </c>
      <c r="I518" s="28" t="s">
        <v>1140</v>
      </c>
      <c r="J518" s="28">
        <v>31203</v>
      </c>
      <c r="K518" s="28" t="s">
        <v>1140</v>
      </c>
      <c r="L518" s="36"/>
      <c r="M518" s="28" t="e">
        <f>VLOOKUP(A:A,[1]查询当前所有门店保管帐库存!$A:$E,5,FALSE)</f>
        <v>#N/A</v>
      </c>
      <c r="N518" s="28">
        <v>42.28</v>
      </c>
      <c r="O518" s="28">
        <v>178</v>
      </c>
      <c r="P518" s="28">
        <v>178</v>
      </c>
      <c r="Q518" s="28"/>
      <c r="R518" s="30">
        <v>0.76247191011236</v>
      </c>
      <c r="S518" s="28" t="s">
        <v>49</v>
      </c>
      <c r="T518" s="28" t="s">
        <v>54</v>
      </c>
      <c r="U518" s="28" t="s">
        <v>77</v>
      </c>
      <c r="V518" s="28" t="s">
        <v>87</v>
      </c>
      <c r="W518" s="28" t="s">
        <v>53</v>
      </c>
      <c r="X518" s="28" t="s">
        <v>54</v>
      </c>
      <c r="Y518" s="28" t="s">
        <v>55</v>
      </c>
      <c r="Z518" s="28" t="s">
        <v>56</v>
      </c>
      <c r="AA518" s="28" t="s">
        <v>54</v>
      </c>
      <c r="AB518" s="28" t="s">
        <v>593</v>
      </c>
      <c r="AC518" s="28" t="s">
        <v>59</v>
      </c>
      <c r="AD518" s="28" t="s">
        <v>60</v>
      </c>
      <c r="AE518" s="28">
        <v>25668</v>
      </c>
      <c r="AF518" s="28" t="s">
        <v>1141</v>
      </c>
      <c r="AG518" s="28"/>
      <c r="AH518" s="28">
        <v>126</v>
      </c>
      <c r="AI518" s="28"/>
      <c r="AJ518" s="28">
        <v>28</v>
      </c>
      <c r="AK518" s="28"/>
      <c r="AL518" s="28">
        <v>28</v>
      </c>
      <c r="AM518" s="28">
        <v>16</v>
      </c>
      <c r="AN518" s="28">
        <v>1</v>
      </c>
      <c r="AO518" s="28">
        <v>1</v>
      </c>
      <c r="AP518" s="28">
        <v>4004</v>
      </c>
    </row>
    <row r="519" spans="1:42">
      <c r="A519" s="28">
        <v>49773</v>
      </c>
      <c r="B519" s="28" t="s">
        <v>1629</v>
      </c>
      <c r="C519" s="28" t="s">
        <v>1630</v>
      </c>
      <c r="D519" s="28" t="s">
        <v>591</v>
      </c>
      <c r="E519" s="28" t="s">
        <v>45</v>
      </c>
      <c r="F519" s="28">
        <v>3</v>
      </c>
      <c r="G519" s="28" t="s">
        <v>394</v>
      </c>
      <c r="H519" s="28">
        <v>304</v>
      </c>
      <c r="I519" s="28" t="s">
        <v>395</v>
      </c>
      <c r="J519" s="28">
        <v>30403</v>
      </c>
      <c r="K519" s="28" t="s">
        <v>1631</v>
      </c>
      <c r="L519" s="36"/>
      <c r="M519" s="28" t="e">
        <f>VLOOKUP(A:A,[1]查询当前所有门店保管帐库存!$A:$E,5,FALSE)</f>
        <v>#N/A</v>
      </c>
      <c r="N519" s="28">
        <v>72.77</v>
      </c>
      <c r="O519" s="28">
        <v>198</v>
      </c>
      <c r="P519" s="28">
        <v>198</v>
      </c>
      <c r="Q519" s="28"/>
      <c r="R519" s="30">
        <v>0.632474747474748</v>
      </c>
      <c r="S519" s="28" t="s">
        <v>54</v>
      </c>
      <c r="T519" s="28" t="s">
        <v>54</v>
      </c>
      <c r="U519" s="28" t="s">
        <v>51</v>
      </c>
      <c r="V519" s="28" t="s">
        <v>87</v>
      </c>
      <c r="W519" s="28" t="s">
        <v>54</v>
      </c>
      <c r="X519" s="28" t="s">
        <v>54</v>
      </c>
      <c r="Y519" s="28" t="s">
        <v>54</v>
      </c>
      <c r="Z519" s="28" t="s">
        <v>54</v>
      </c>
      <c r="AA519" s="28" t="s">
        <v>54</v>
      </c>
      <c r="AB519" s="28" t="s">
        <v>54</v>
      </c>
      <c r="AC519" s="28" t="s">
        <v>54</v>
      </c>
      <c r="AD519" s="28" t="s">
        <v>54</v>
      </c>
      <c r="AE519" s="28">
        <v>5</v>
      </c>
      <c r="AF519" s="28" t="s">
        <v>70</v>
      </c>
      <c r="AG519" s="28"/>
      <c r="AH519" s="28">
        <v>77</v>
      </c>
      <c r="AI519" s="28"/>
      <c r="AJ519" s="28">
        <v>0</v>
      </c>
      <c r="AK519" s="28"/>
      <c r="AL519" s="28"/>
      <c r="AM519" s="28"/>
      <c r="AN519" s="28"/>
      <c r="AO519" s="28"/>
      <c r="AP519" s="28"/>
    </row>
    <row r="520" spans="1:42">
      <c r="A520" s="28">
        <v>49782</v>
      </c>
      <c r="B520" s="28" t="s">
        <v>1632</v>
      </c>
      <c r="C520" s="28" t="s">
        <v>1633</v>
      </c>
      <c r="D520" s="28" t="s">
        <v>591</v>
      </c>
      <c r="E520" s="28" t="s">
        <v>45</v>
      </c>
      <c r="F520" s="28">
        <v>3</v>
      </c>
      <c r="G520" s="28" t="s">
        <v>394</v>
      </c>
      <c r="H520" s="28">
        <v>306</v>
      </c>
      <c r="I520" s="28" t="s">
        <v>542</v>
      </c>
      <c r="J520" s="28">
        <v>30601</v>
      </c>
      <c r="K520" s="28" t="s">
        <v>592</v>
      </c>
      <c r="L520" s="36"/>
      <c r="M520" s="28" t="e">
        <f>VLOOKUP(A:A,[1]查询当前所有门店保管帐库存!$A:$E,5,FALSE)</f>
        <v>#N/A</v>
      </c>
      <c r="N520" s="28">
        <v>36.5</v>
      </c>
      <c r="O520" s="28">
        <v>146</v>
      </c>
      <c r="P520" s="28">
        <v>146</v>
      </c>
      <c r="Q520" s="28"/>
      <c r="R520" s="30">
        <v>0.75</v>
      </c>
      <c r="S520" s="28" t="s">
        <v>49</v>
      </c>
      <c r="T520" s="28" t="s">
        <v>54</v>
      </c>
      <c r="U520" s="28" t="s">
        <v>51</v>
      </c>
      <c r="V520" s="28" t="s">
        <v>87</v>
      </c>
      <c r="W520" s="28" t="s">
        <v>53</v>
      </c>
      <c r="X520" s="28" t="s">
        <v>54</v>
      </c>
      <c r="Y520" s="28" t="s">
        <v>55</v>
      </c>
      <c r="Z520" s="28" t="s">
        <v>56</v>
      </c>
      <c r="AA520" s="28" t="s">
        <v>221</v>
      </c>
      <c r="AB520" s="28" t="s">
        <v>593</v>
      </c>
      <c r="AC520" s="28" t="s">
        <v>59</v>
      </c>
      <c r="AD520" s="28" t="s">
        <v>60</v>
      </c>
      <c r="AE520" s="28">
        <v>21891</v>
      </c>
      <c r="AF520" s="28" t="s">
        <v>594</v>
      </c>
      <c r="AG520" s="28"/>
      <c r="AH520" s="28">
        <v>77</v>
      </c>
      <c r="AI520" s="28"/>
      <c r="AJ520" s="28">
        <v>25</v>
      </c>
      <c r="AK520" s="28"/>
      <c r="AL520" s="28">
        <v>25</v>
      </c>
      <c r="AM520" s="28">
        <v>13</v>
      </c>
      <c r="AN520" s="28">
        <v>7</v>
      </c>
      <c r="AO520" s="28">
        <v>3</v>
      </c>
      <c r="AP520" s="28">
        <v>4004</v>
      </c>
    </row>
    <row r="521" spans="1:42">
      <c r="A521" s="28">
        <v>82036</v>
      </c>
      <c r="B521" s="28" t="s">
        <v>1634</v>
      </c>
      <c r="C521" s="28" t="s">
        <v>1635</v>
      </c>
      <c r="D521" s="28" t="s">
        <v>1636</v>
      </c>
      <c r="E521" s="28" t="s">
        <v>91</v>
      </c>
      <c r="F521" s="28">
        <v>4</v>
      </c>
      <c r="G521" s="28" t="s">
        <v>108</v>
      </c>
      <c r="H521" s="28">
        <v>404</v>
      </c>
      <c r="I521" s="28" t="s">
        <v>219</v>
      </c>
      <c r="J521" s="28">
        <v>40402</v>
      </c>
      <c r="K521" s="28" t="s">
        <v>1162</v>
      </c>
      <c r="L521" s="36"/>
      <c r="M521" s="28" t="e">
        <f>VLOOKUP(A:A,[1]查询当前所有门店保管帐库存!$A:$E,5,FALSE)</f>
        <v>#N/A</v>
      </c>
      <c r="N521" s="28">
        <v>406</v>
      </c>
      <c r="O521" s="28">
        <v>580</v>
      </c>
      <c r="P521" s="28">
        <v>580</v>
      </c>
      <c r="Q521" s="28"/>
      <c r="R521" s="30">
        <v>0.3</v>
      </c>
      <c r="S521" s="28" t="s">
        <v>76</v>
      </c>
      <c r="T521" s="28" t="s">
        <v>54</v>
      </c>
      <c r="U521" s="28" t="s">
        <v>51</v>
      </c>
      <c r="V521" s="28" t="s">
        <v>52</v>
      </c>
      <c r="W521" s="28" t="s">
        <v>53</v>
      </c>
      <c r="X521" s="28" t="s">
        <v>54</v>
      </c>
      <c r="Y521" s="28" t="s">
        <v>55</v>
      </c>
      <c r="Z521" s="28" t="s">
        <v>127</v>
      </c>
      <c r="AA521" s="28" t="s">
        <v>155</v>
      </c>
      <c r="AB521" s="28" t="s">
        <v>113</v>
      </c>
      <c r="AC521" s="28" t="s">
        <v>59</v>
      </c>
      <c r="AD521" s="28" t="s">
        <v>60</v>
      </c>
      <c r="AE521" s="28">
        <v>13700</v>
      </c>
      <c r="AF521" s="28" t="s">
        <v>222</v>
      </c>
      <c r="AG521" s="28"/>
      <c r="AH521" s="28"/>
      <c r="AI521" s="28"/>
      <c r="AJ521" s="28">
        <v>44</v>
      </c>
      <c r="AK521" s="28">
        <v>6</v>
      </c>
      <c r="AL521" s="28">
        <v>38</v>
      </c>
      <c r="AM521" s="28">
        <v>30</v>
      </c>
      <c r="AN521" s="28">
        <v>9</v>
      </c>
      <c r="AO521" s="28">
        <v>8</v>
      </c>
      <c r="AP521" s="28">
        <v>6305</v>
      </c>
    </row>
    <row r="522" spans="1:42">
      <c r="A522" s="28">
        <v>61846</v>
      </c>
      <c r="B522" s="28" t="s">
        <v>1637</v>
      </c>
      <c r="C522" s="28" t="s">
        <v>1638</v>
      </c>
      <c r="D522" s="28" t="s">
        <v>1431</v>
      </c>
      <c r="E522" s="28" t="s">
        <v>270</v>
      </c>
      <c r="F522" s="28">
        <v>8</v>
      </c>
      <c r="G522" s="28" t="s">
        <v>349</v>
      </c>
      <c r="H522" s="28">
        <v>804</v>
      </c>
      <c r="I522" s="28" t="s">
        <v>1473</v>
      </c>
      <c r="J522" s="28">
        <v>80406</v>
      </c>
      <c r="K522" s="28" t="s">
        <v>1639</v>
      </c>
      <c r="L522" s="36"/>
      <c r="M522" s="28" t="e">
        <f>VLOOKUP(A:A,[1]查询当前所有门店保管帐库存!$A:$E,5,FALSE)</f>
        <v>#N/A</v>
      </c>
      <c r="N522" s="28">
        <v>14.13</v>
      </c>
      <c r="O522" s="28">
        <v>20.3</v>
      </c>
      <c r="P522" s="28">
        <v>20.3</v>
      </c>
      <c r="Q522" s="28"/>
      <c r="R522" s="30">
        <v>0.303940886699507</v>
      </c>
      <c r="S522" s="28" t="s">
        <v>54</v>
      </c>
      <c r="T522" s="28" t="s">
        <v>54</v>
      </c>
      <c r="U522" s="28" t="s">
        <v>51</v>
      </c>
      <c r="V522" s="28" t="s">
        <v>52</v>
      </c>
      <c r="W522" s="28" t="s">
        <v>54</v>
      </c>
      <c r="X522" s="28" t="s">
        <v>54</v>
      </c>
      <c r="Y522" s="28" t="s">
        <v>54</v>
      </c>
      <c r="Z522" s="28" t="s">
        <v>54</v>
      </c>
      <c r="AA522" s="28" t="s">
        <v>54</v>
      </c>
      <c r="AB522" s="28" t="s">
        <v>54</v>
      </c>
      <c r="AC522" s="28" t="s">
        <v>54</v>
      </c>
      <c r="AD522" s="28" t="s">
        <v>54</v>
      </c>
      <c r="AE522" s="28">
        <v>24648</v>
      </c>
      <c r="AF522" s="28" t="s">
        <v>1433</v>
      </c>
      <c r="AG522" s="28"/>
      <c r="AH522" s="28">
        <v>77</v>
      </c>
      <c r="AI522" s="28"/>
      <c r="AJ522" s="28">
        <v>7</v>
      </c>
      <c r="AK522" s="28"/>
      <c r="AL522" s="28">
        <v>7</v>
      </c>
      <c r="AM522" s="28">
        <v>4</v>
      </c>
      <c r="AN522" s="28">
        <v>75</v>
      </c>
      <c r="AO522" s="28">
        <v>20</v>
      </c>
      <c r="AP522" s="28"/>
    </row>
    <row r="523" spans="1:42">
      <c r="A523" s="28">
        <v>115395</v>
      </c>
      <c r="B523" s="28" t="s">
        <v>1623</v>
      </c>
      <c r="C523" s="28" t="s">
        <v>1640</v>
      </c>
      <c r="D523" s="28" t="s">
        <v>1641</v>
      </c>
      <c r="E523" s="28" t="s">
        <v>91</v>
      </c>
      <c r="F523" s="28">
        <v>2</v>
      </c>
      <c r="G523" s="28" t="s">
        <v>208</v>
      </c>
      <c r="H523" s="28">
        <v>207</v>
      </c>
      <c r="I523" s="28" t="s">
        <v>292</v>
      </c>
      <c r="J523" s="28">
        <v>20703</v>
      </c>
      <c r="K523" s="28" t="s">
        <v>821</v>
      </c>
      <c r="L523" s="36"/>
      <c r="M523" s="28" t="e">
        <f>VLOOKUP(A:A,[1]查询当前所有门店保管帐库存!$A:$E,5,FALSE)</f>
        <v>#N/A</v>
      </c>
      <c r="N523" s="28">
        <v>2877</v>
      </c>
      <c r="O523" s="28">
        <v>6900</v>
      </c>
      <c r="P523" s="28">
        <v>6900</v>
      </c>
      <c r="Q523" s="28"/>
      <c r="R523" s="30">
        <v>0.58304347826087</v>
      </c>
      <c r="S523" s="28" t="s">
        <v>49</v>
      </c>
      <c r="T523" s="28" t="s">
        <v>54</v>
      </c>
      <c r="U523" s="28" t="s">
        <v>111</v>
      </c>
      <c r="V523" s="28" t="s">
        <v>87</v>
      </c>
      <c r="W523" s="28" t="s">
        <v>53</v>
      </c>
      <c r="X523" s="28" t="s">
        <v>54</v>
      </c>
      <c r="Y523" s="28" t="s">
        <v>101</v>
      </c>
      <c r="Z523" s="28" t="s">
        <v>180</v>
      </c>
      <c r="AA523" s="28" t="s">
        <v>228</v>
      </c>
      <c r="AB523" s="28" t="s">
        <v>211</v>
      </c>
      <c r="AC523" s="28" t="s">
        <v>59</v>
      </c>
      <c r="AD523" s="28" t="s">
        <v>60</v>
      </c>
      <c r="AE523" s="28">
        <v>11235</v>
      </c>
      <c r="AF523" s="28" t="s">
        <v>273</v>
      </c>
      <c r="AG523" s="28"/>
      <c r="AH523" s="28"/>
      <c r="AI523" s="28"/>
      <c r="AJ523" s="28">
        <v>0</v>
      </c>
      <c r="AK523" s="28"/>
      <c r="AL523" s="28"/>
      <c r="AM523" s="28"/>
      <c r="AN523" s="28"/>
      <c r="AO523" s="28"/>
      <c r="AP523" s="28">
        <v>4256</v>
      </c>
    </row>
    <row r="524" spans="1:42">
      <c r="A524" s="28">
        <v>94436</v>
      </c>
      <c r="B524" s="28" t="s">
        <v>1642</v>
      </c>
      <c r="C524" s="28" t="s">
        <v>1643</v>
      </c>
      <c r="D524" s="28" t="s">
        <v>1644</v>
      </c>
      <c r="E524" s="28" t="s">
        <v>91</v>
      </c>
      <c r="F524" s="28">
        <v>2</v>
      </c>
      <c r="G524" s="28" t="s">
        <v>208</v>
      </c>
      <c r="H524" s="28">
        <v>207</v>
      </c>
      <c r="I524" s="28" t="s">
        <v>292</v>
      </c>
      <c r="J524" s="28">
        <v>20703</v>
      </c>
      <c r="K524" s="28" t="s">
        <v>821</v>
      </c>
      <c r="L524" s="36"/>
      <c r="M524" s="28" t="e">
        <f>VLOOKUP(A:A,[1]查询当前所有门店保管帐库存!$A:$E,5,FALSE)</f>
        <v>#N/A</v>
      </c>
      <c r="N524" s="28">
        <v>1245.5</v>
      </c>
      <c r="O524" s="28">
        <v>2915</v>
      </c>
      <c r="P524" s="28">
        <v>2915</v>
      </c>
      <c r="Q524" s="28"/>
      <c r="R524" s="30">
        <v>0.572727272727273</v>
      </c>
      <c r="S524" s="28" t="s">
        <v>49</v>
      </c>
      <c r="T524" s="28" t="s">
        <v>54</v>
      </c>
      <c r="U524" s="28" t="s">
        <v>111</v>
      </c>
      <c r="V524" s="28" t="s">
        <v>87</v>
      </c>
      <c r="W524" s="28" t="s">
        <v>53</v>
      </c>
      <c r="X524" s="28" t="s">
        <v>54</v>
      </c>
      <c r="Y524" s="28" t="s">
        <v>101</v>
      </c>
      <c r="Z524" s="28" t="s">
        <v>56</v>
      </c>
      <c r="AA524" s="28" t="s">
        <v>155</v>
      </c>
      <c r="AB524" s="28" t="s">
        <v>211</v>
      </c>
      <c r="AC524" s="28" t="s">
        <v>59</v>
      </c>
      <c r="AD524" s="28" t="s">
        <v>60</v>
      </c>
      <c r="AE524" s="28">
        <v>78449</v>
      </c>
      <c r="AF524" s="28" t="s">
        <v>825</v>
      </c>
      <c r="AG524" s="28"/>
      <c r="AH524" s="28"/>
      <c r="AI524" s="28"/>
      <c r="AJ524" s="28">
        <v>7</v>
      </c>
      <c r="AK524" s="28"/>
      <c r="AL524" s="28">
        <v>7</v>
      </c>
      <c r="AM524" s="28">
        <v>4</v>
      </c>
      <c r="AN524" s="28"/>
      <c r="AO524" s="28"/>
      <c r="AP524" s="28">
        <v>4256</v>
      </c>
    </row>
    <row r="525" spans="1:42">
      <c r="A525" s="28">
        <v>69175</v>
      </c>
      <c r="B525" s="28" t="s">
        <v>1645</v>
      </c>
      <c r="C525" s="28" t="s">
        <v>177</v>
      </c>
      <c r="D525" s="28" t="s">
        <v>1646</v>
      </c>
      <c r="E525" s="28" t="s">
        <v>45</v>
      </c>
      <c r="F525" s="28">
        <v>7</v>
      </c>
      <c r="G525" s="28" t="s">
        <v>198</v>
      </c>
      <c r="H525" s="28">
        <v>702</v>
      </c>
      <c r="I525" s="28" t="s">
        <v>524</v>
      </c>
      <c r="J525" s="28">
        <v>70207</v>
      </c>
      <c r="K525" s="28" t="s">
        <v>706</v>
      </c>
      <c r="L525" s="36"/>
      <c r="M525" s="28" t="e">
        <f>VLOOKUP(A:A,[1]查询当前所有门店保管帐库存!$A:$E,5,FALSE)</f>
        <v>#N/A</v>
      </c>
      <c r="N525" s="28">
        <v>6</v>
      </c>
      <c r="O525" s="28">
        <v>15</v>
      </c>
      <c r="P525" s="28">
        <v>15</v>
      </c>
      <c r="Q525" s="28"/>
      <c r="R525" s="30">
        <v>0.6</v>
      </c>
      <c r="S525" s="28" t="s">
        <v>76</v>
      </c>
      <c r="T525" s="28" t="s">
        <v>54</v>
      </c>
      <c r="U525" s="28" t="s">
        <v>51</v>
      </c>
      <c r="V525" s="28" t="s">
        <v>87</v>
      </c>
      <c r="W525" s="28" t="s">
        <v>53</v>
      </c>
      <c r="X525" s="28" t="s">
        <v>54</v>
      </c>
      <c r="Y525" s="28" t="s">
        <v>55</v>
      </c>
      <c r="Z525" s="28" t="s">
        <v>56</v>
      </c>
      <c r="AA525" s="28" t="s">
        <v>120</v>
      </c>
      <c r="AB525" s="28" t="s">
        <v>82</v>
      </c>
      <c r="AC525" s="28" t="s">
        <v>59</v>
      </c>
      <c r="AD525" s="28" t="s">
        <v>60</v>
      </c>
      <c r="AE525" s="28">
        <v>5629</v>
      </c>
      <c r="AF525" s="28" t="s">
        <v>149</v>
      </c>
      <c r="AG525" s="28"/>
      <c r="AH525" s="28"/>
      <c r="AI525" s="28"/>
      <c r="AJ525" s="28">
        <v>51</v>
      </c>
      <c r="AK525" s="28"/>
      <c r="AL525" s="28">
        <v>51</v>
      </c>
      <c r="AM525" s="28">
        <v>21</v>
      </c>
      <c r="AN525" s="28">
        <v>25</v>
      </c>
      <c r="AO525" s="28">
        <v>12</v>
      </c>
      <c r="AP525" s="28">
        <v>4008</v>
      </c>
    </row>
    <row r="526" spans="1:42">
      <c r="A526" s="28">
        <v>94435</v>
      </c>
      <c r="B526" s="28" t="s">
        <v>1642</v>
      </c>
      <c r="C526" s="28" t="s">
        <v>1647</v>
      </c>
      <c r="D526" s="28" t="s">
        <v>1644</v>
      </c>
      <c r="E526" s="28" t="s">
        <v>91</v>
      </c>
      <c r="F526" s="28">
        <v>2</v>
      </c>
      <c r="G526" s="28" t="s">
        <v>208</v>
      </c>
      <c r="H526" s="28">
        <v>207</v>
      </c>
      <c r="I526" s="28" t="s">
        <v>292</v>
      </c>
      <c r="J526" s="28">
        <v>20703</v>
      </c>
      <c r="K526" s="28" t="s">
        <v>821</v>
      </c>
      <c r="L526" s="36"/>
      <c r="M526" s="28" t="e">
        <f>VLOOKUP(A:A,[1]查询当前所有门店保管帐库存!$A:$E,5,FALSE)</f>
        <v>#N/A</v>
      </c>
      <c r="N526" s="28">
        <v>1035</v>
      </c>
      <c r="O526" s="28">
        <v>3000</v>
      </c>
      <c r="P526" s="28">
        <v>3000</v>
      </c>
      <c r="Q526" s="28"/>
      <c r="R526" s="30">
        <v>0.655</v>
      </c>
      <c r="S526" s="28" t="s">
        <v>49</v>
      </c>
      <c r="T526" s="28" t="s">
        <v>54</v>
      </c>
      <c r="U526" s="28" t="s">
        <v>111</v>
      </c>
      <c r="V526" s="28" t="s">
        <v>87</v>
      </c>
      <c r="W526" s="28" t="s">
        <v>53</v>
      </c>
      <c r="X526" s="28" t="s">
        <v>54</v>
      </c>
      <c r="Y526" s="28" t="s">
        <v>101</v>
      </c>
      <c r="Z526" s="28" t="s">
        <v>56</v>
      </c>
      <c r="AA526" s="28" t="s">
        <v>155</v>
      </c>
      <c r="AB526" s="28" t="s">
        <v>211</v>
      </c>
      <c r="AC526" s="28" t="s">
        <v>59</v>
      </c>
      <c r="AD526" s="28" t="s">
        <v>60</v>
      </c>
      <c r="AE526" s="28">
        <v>78449</v>
      </c>
      <c r="AF526" s="28" t="s">
        <v>825</v>
      </c>
      <c r="AG526" s="28"/>
      <c r="AH526" s="28">
        <v>100</v>
      </c>
      <c r="AI526" s="28"/>
      <c r="AJ526" s="28">
        <v>7</v>
      </c>
      <c r="AK526" s="28"/>
      <c r="AL526" s="28">
        <v>7</v>
      </c>
      <c r="AM526" s="28">
        <v>4</v>
      </c>
      <c r="AN526" s="28"/>
      <c r="AO526" s="28"/>
      <c r="AP526" s="28">
        <v>4256</v>
      </c>
    </row>
    <row r="527" spans="1:42">
      <c r="A527" s="28">
        <v>47237</v>
      </c>
      <c r="B527" s="28" t="s">
        <v>1648</v>
      </c>
      <c r="C527" s="28" t="s">
        <v>1649</v>
      </c>
      <c r="D527" s="28" t="s">
        <v>1650</v>
      </c>
      <c r="E527" s="28" t="s">
        <v>45</v>
      </c>
      <c r="F527" s="28">
        <v>1</v>
      </c>
      <c r="G527" s="28" t="s">
        <v>46</v>
      </c>
      <c r="H527" s="28">
        <v>114</v>
      </c>
      <c r="I527" s="28" t="s">
        <v>118</v>
      </c>
      <c r="J527" s="28">
        <v>11402</v>
      </c>
      <c r="K527" s="28" t="s">
        <v>179</v>
      </c>
      <c r="L527" s="36"/>
      <c r="M527" s="28">
        <f>VLOOKUP(A:A,[1]查询当前所有门店保管帐库存!$A:$E,5,FALSE)</f>
        <v>2</v>
      </c>
      <c r="N527" s="28">
        <v>41.86</v>
      </c>
      <c r="O527" s="28">
        <v>58</v>
      </c>
      <c r="P527" s="28">
        <v>58</v>
      </c>
      <c r="Q527" s="28"/>
      <c r="R527" s="30">
        <v>0.278275862068966</v>
      </c>
      <c r="S527" s="28" t="s">
        <v>76</v>
      </c>
      <c r="T527" s="28" t="s">
        <v>50</v>
      </c>
      <c r="U527" s="28" t="s">
        <v>111</v>
      </c>
      <c r="V527" s="28" t="s">
        <v>52</v>
      </c>
      <c r="W527" s="28" t="s">
        <v>79</v>
      </c>
      <c r="X527" s="28" t="s">
        <v>54</v>
      </c>
      <c r="Y527" s="28" t="s">
        <v>55</v>
      </c>
      <c r="Z527" s="28" t="s">
        <v>180</v>
      </c>
      <c r="AA527" s="28" t="s">
        <v>81</v>
      </c>
      <c r="AB527" s="28" t="s">
        <v>58</v>
      </c>
      <c r="AC527" s="28" t="s">
        <v>59</v>
      </c>
      <c r="AD527" s="28" t="s">
        <v>60</v>
      </c>
      <c r="AE527" s="28">
        <v>9978</v>
      </c>
      <c r="AF527" s="28" t="s">
        <v>190</v>
      </c>
      <c r="AG527" s="28"/>
      <c r="AH527" s="28"/>
      <c r="AI527" s="28"/>
      <c r="AJ527" s="28">
        <v>167</v>
      </c>
      <c r="AK527" s="28">
        <v>27</v>
      </c>
      <c r="AL527" s="28">
        <v>140</v>
      </c>
      <c r="AM527" s="28">
        <v>49</v>
      </c>
      <c r="AN527" s="28">
        <v>204</v>
      </c>
      <c r="AO527" s="28">
        <v>44</v>
      </c>
      <c r="AP527" s="28">
        <v>4005</v>
      </c>
    </row>
    <row r="528" hidden="1" spans="1:42">
      <c r="A528" s="28">
        <v>27070</v>
      </c>
      <c r="B528" s="28" t="s">
        <v>1651</v>
      </c>
      <c r="C528" s="28" t="s">
        <v>1652</v>
      </c>
      <c r="D528" s="28" t="s">
        <v>1653</v>
      </c>
      <c r="E528" s="28" t="s">
        <v>91</v>
      </c>
      <c r="F528" s="28">
        <v>1</v>
      </c>
      <c r="G528" s="28" t="s">
        <v>46</v>
      </c>
      <c r="H528" s="28">
        <v>111</v>
      </c>
      <c r="I528" s="28" t="s">
        <v>161</v>
      </c>
      <c r="J528" s="28">
        <v>11104</v>
      </c>
      <c r="K528" s="28" t="s">
        <v>162</v>
      </c>
      <c r="L528" s="36">
        <v>2</v>
      </c>
      <c r="M528" s="28" t="e">
        <f>VLOOKUP(A:A,[1]查询当前所有门店保管帐库存!$A:$E,5,FALSE)</f>
        <v>#N/A</v>
      </c>
      <c r="N528" s="28">
        <v>3.28</v>
      </c>
      <c r="O528" s="28">
        <v>10.7</v>
      </c>
      <c r="P528" s="28">
        <v>10.7</v>
      </c>
      <c r="Q528" s="28"/>
      <c r="R528" s="30">
        <v>0.693457943925234</v>
      </c>
      <c r="S528" s="28" t="s">
        <v>76</v>
      </c>
      <c r="T528" s="28" t="s">
        <v>50</v>
      </c>
      <c r="U528" s="28" t="s">
        <v>51</v>
      </c>
      <c r="V528" s="28" t="s">
        <v>87</v>
      </c>
      <c r="W528" s="28" t="s">
        <v>53</v>
      </c>
      <c r="X528" s="28" t="s">
        <v>54</v>
      </c>
      <c r="Y528" s="28" t="s">
        <v>55</v>
      </c>
      <c r="Z528" s="28" t="s">
        <v>56</v>
      </c>
      <c r="AA528" s="28" t="s">
        <v>69</v>
      </c>
      <c r="AB528" s="28" t="s">
        <v>82</v>
      </c>
      <c r="AC528" s="28" t="s">
        <v>59</v>
      </c>
      <c r="AD528" s="28" t="s">
        <v>60</v>
      </c>
      <c r="AE528" s="28">
        <v>5</v>
      </c>
      <c r="AF528" s="28" t="s">
        <v>70</v>
      </c>
      <c r="AG528" s="28"/>
      <c r="AH528" s="28"/>
      <c r="AI528" s="28"/>
      <c r="AJ528" s="28">
        <v>3</v>
      </c>
      <c r="AK528" s="28"/>
      <c r="AL528" s="28">
        <v>3</v>
      </c>
      <c r="AM528" s="28">
        <v>2</v>
      </c>
      <c r="AN528" s="28">
        <v>6</v>
      </c>
      <c r="AO528" s="28">
        <v>4</v>
      </c>
      <c r="AP528" s="28">
        <v>4008</v>
      </c>
    </row>
    <row r="529" hidden="1" spans="1:42">
      <c r="A529" s="28">
        <v>1233</v>
      </c>
      <c r="B529" s="28" t="s">
        <v>1654</v>
      </c>
      <c r="C529" s="28" t="s">
        <v>1649</v>
      </c>
      <c r="D529" s="28" t="s">
        <v>1655</v>
      </c>
      <c r="E529" s="28" t="s">
        <v>45</v>
      </c>
      <c r="F529" s="28">
        <v>1</v>
      </c>
      <c r="G529" s="28" t="s">
        <v>46</v>
      </c>
      <c r="H529" s="28">
        <v>121</v>
      </c>
      <c r="I529" s="28" t="s">
        <v>146</v>
      </c>
      <c r="J529" s="28">
        <v>12109</v>
      </c>
      <c r="K529" s="28" t="s">
        <v>1656</v>
      </c>
      <c r="L529" s="36">
        <v>2</v>
      </c>
      <c r="M529" s="28" t="e">
        <f>VLOOKUP(A:A,[1]查询当前所有门店保管帐库存!$A:$E,5,FALSE)</f>
        <v>#N/A</v>
      </c>
      <c r="N529" s="28">
        <v>6.1</v>
      </c>
      <c r="O529" s="28">
        <v>6.9</v>
      </c>
      <c r="P529" s="28">
        <v>6.9</v>
      </c>
      <c r="Q529" s="28"/>
      <c r="R529" s="30">
        <v>0.115942028985507</v>
      </c>
      <c r="S529" s="28" t="s">
        <v>49</v>
      </c>
      <c r="T529" s="28" t="s">
        <v>67</v>
      </c>
      <c r="U529" s="28" t="s">
        <v>77</v>
      </c>
      <c r="V529" s="28" t="s">
        <v>78</v>
      </c>
      <c r="W529" s="28" t="s">
        <v>53</v>
      </c>
      <c r="X529" s="28" t="s">
        <v>54</v>
      </c>
      <c r="Y529" s="28" t="s">
        <v>55</v>
      </c>
      <c r="Z529" s="28" t="s">
        <v>68</v>
      </c>
      <c r="AA529" s="28" t="s">
        <v>81</v>
      </c>
      <c r="AB529" s="28" t="s">
        <v>82</v>
      </c>
      <c r="AC529" s="28" t="s">
        <v>59</v>
      </c>
      <c r="AD529" s="28" t="s">
        <v>60</v>
      </c>
      <c r="AE529" s="28">
        <v>5</v>
      </c>
      <c r="AF529" s="28" t="s">
        <v>70</v>
      </c>
      <c r="AG529" s="28"/>
      <c r="AH529" s="28"/>
      <c r="AI529" s="28"/>
      <c r="AJ529" s="28">
        <v>261</v>
      </c>
      <c r="AK529" s="28"/>
      <c r="AL529" s="28">
        <v>261</v>
      </c>
      <c r="AM529" s="28">
        <v>66</v>
      </c>
      <c r="AN529" s="28">
        <v>203</v>
      </c>
      <c r="AO529" s="28">
        <v>31</v>
      </c>
      <c r="AP529" s="28">
        <v>4008</v>
      </c>
    </row>
    <row r="530" spans="1:42">
      <c r="A530" s="28">
        <v>50937</v>
      </c>
      <c r="B530" s="28" t="s">
        <v>1657</v>
      </c>
      <c r="C530" s="28" t="s">
        <v>1658</v>
      </c>
      <c r="D530" s="28" t="s">
        <v>1491</v>
      </c>
      <c r="E530" s="28" t="s">
        <v>1492</v>
      </c>
      <c r="F530" s="28">
        <v>5</v>
      </c>
      <c r="G530" s="28" t="s">
        <v>1085</v>
      </c>
      <c r="H530" s="28">
        <v>501</v>
      </c>
      <c r="I530" s="28" t="s">
        <v>1086</v>
      </c>
      <c r="J530" s="28">
        <v>50105</v>
      </c>
      <c r="K530" s="28" t="s">
        <v>1493</v>
      </c>
      <c r="L530" s="36"/>
      <c r="M530" s="28" t="e">
        <f>VLOOKUP(A:A,[1]查询当前所有门店保管帐库存!$A:$E,5,FALSE)</f>
        <v>#N/A</v>
      </c>
      <c r="N530" s="28">
        <v>4.6</v>
      </c>
      <c r="O530" s="28">
        <v>6.6</v>
      </c>
      <c r="P530" s="28">
        <v>6.6</v>
      </c>
      <c r="Q530" s="28"/>
      <c r="R530" s="30">
        <v>0.303030303030303</v>
      </c>
      <c r="S530" s="28" t="s">
        <v>76</v>
      </c>
      <c r="T530" s="28" t="s">
        <v>54</v>
      </c>
      <c r="U530" s="28" t="s">
        <v>77</v>
      </c>
      <c r="V530" s="28" t="s">
        <v>52</v>
      </c>
      <c r="W530" s="28" t="s">
        <v>53</v>
      </c>
      <c r="X530" s="28" t="s">
        <v>54</v>
      </c>
      <c r="Y530" s="28" t="s">
        <v>248</v>
      </c>
      <c r="Z530" s="28" t="s">
        <v>56</v>
      </c>
      <c r="AA530" s="28" t="s">
        <v>148</v>
      </c>
      <c r="AB530" s="28" t="s">
        <v>113</v>
      </c>
      <c r="AC530" s="28" t="s">
        <v>59</v>
      </c>
      <c r="AD530" s="28" t="s">
        <v>60</v>
      </c>
      <c r="AE530" s="28">
        <v>1573</v>
      </c>
      <c r="AF530" s="28" t="s">
        <v>535</v>
      </c>
      <c r="AG530" s="28"/>
      <c r="AH530" s="28">
        <v>1</v>
      </c>
      <c r="AI530" s="28"/>
      <c r="AJ530" s="28">
        <v>0</v>
      </c>
      <c r="AK530" s="28"/>
      <c r="AL530" s="28"/>
      <c r="AM530" s="28"/>
      <c r="AN530" s="28"/>
      <c r="AO530" s="28"/>
      <c r="AP530" s="28">
        <v>6305</v>
      </c>
    </row>
    <row r="531" spans="1:42">
      <c r="A531" s="28">
        <v>52532</v>
      </c>
      <c r="B531" s="28" t="s">
        <v>1659</v>
      </c>
      <c r="C531" s="28" t="s">
        <v>1660</v>
      </c>
      <c r="D531" s="28" t="s">
        <v>855</v>
      </c>
      <c r="E531" s="28" t="s">
        <v>45</v>
      </c>
      <c r="F531" s="28">
        <v>3</v>
      </c>
      <c r="G531" s="28" t="s">
        <v>394</v>
      </c>
      <c r="H531" s="28">
        <v>304</v>
      </c>
      <c r="I531" s="28" t="s">
        <v>395</v>
      </c>
      <c r="J531" s="28">
        <v>30407</v>
      </c>
      <c r="K531" s="28" t="s">
        <v>1661</v>
      </c>
      <c r="L531" s="36"/>
      <c r="M531" s="28">
        <f>VLOOKUP(A:A,[1]查询当前所有门店保管帐库存!$A:$E,5,FALSE)</f>
        <v>2</v>
      </c>
      <c r="N531" s="28">
        <v>32.585</v>
      </c>
      <c r="O531" s="28">
        <v>98</v>
      </c>
      <c r="P531" s="28">
        <v>98</v>
      </c>
      <c r="Q531" s="28">
        <v>88</v>
      </c>
      <c r="R531" s="30">
        <v>0.6675</v>
      </c>
      <c r="S531" s="28" t="s">
        <v>49</v>
      </c>
      <c r="T531" s="28" t="s">
        <v>54</v>
      </c>
      <c r="U531" s="28" t="s">
        <v>77</v>
      </c>
      <c r="V531" s="28" t="s">
        <v>87</v>
      </c>
      <c r="W531" s="28" t="s">
        <v>79</v>
      </c>
      <c r="X531" s="28" t="s">
        <v>154</v>
      </c>
      <c r="Y531" s="28" t="s">
        <v>55</v>
      </c>
      <c r="Z531" s="28" t="s">
        <v>397</v>
      </c>
      <c r="AA531" s="28" t="s">
        <v>340</v>
      </c>
      <c r="AB531" s="28" t="s">
        <v>593</v>
      </c>
      <c r="AC531" s="28" t="s">
        <v>59</v>
      </c>
      <c r="AD531" s="28" t="s">
        <v>60</v>
      </c>
      <c r="AE531" s="28">
        <v>444</v>
      </c>
      <c r="AF531" s="28" t="s">
        <v>341</v>
      </c>
      <c r="AG531" s="28"/>
      <c r="AH531" s="28"/>
      <c r="AI531" s="28"/>
      <c r="AJ531" s="28">
        <v>246</v>
      </c>
      <c r="AK531" s="28">
        <v>22</v>
      </c>
      <c r="AL531" s="28">
        <v>224</v>
      </c>
      <c r="AM531" s="28">
        <v>71</v>
      </c>
      <c r="AN531" s="28">
        <v>252</v>
      </c>
      <c r="AO531" s="28">
        <v>60</v>
      </c>
      <c r="AP531" s="28">
        <v>4004</v>
      </c>
    </row>
    <row r="532" spans="1:42">
      <c r="A532" s="28">
        <v>17387</v>
      </c>
      <c r="B532" s="28" t="s">
        <v>1662</v>
      </c>
      <c r="C532" s="28" t="s">
        <v>1663</v>
      </c>
      <c r="D532" s="28" t="s">
        <v>329</v>
      </c>
      <c r="E532" s="28" t="s">
        <v>160</v>
      </c>
      <c r="F532" s="28">
        <v>1</v>
      </c>
      <c r="G532" s="28" t="s">
        <v>46</v>
      </c>
      <c r="H532" s="28">
        <v>121</v>
      </c>
      <c r="I532" s="28" t="s">
        <v>146</v>
      </c>
      <c r="J532" s="28">
        <v>12108</v>
      </c>
      <c r="K532" s="28" t="s">
        <v>1311</v>
      </c>
      <c r="L532" s="36"/>
      <c r="M532" s="28" t="e">
        <f>VLOOKUP(A:A,[1]查询当前所有门店保管帐库存!$A:$E,5,FALSE)</f>
        <v>#N/A</v>
      </c>
      <c r="N532" s="28">
        <v>9.71</v>
      </c>
      <c r="O532" s="28">
        <v>15</v>
      </c>
      <c r="P532" s="28">
        <v>15</v>
      </c>
      <c r="Q532" s="28"/>
      <c r="R532" s="30">
        <v>0.352666666666667</v>
      </c>
      <c r="S532" s="28" t="s">
        <v>76</v>
      </c>
      <c r="T532" s="28" t="s">
        <v>50</v>
      </c>
      <c r="U532" s="28" t="s">
        <v>77</v>
      </c>
      <c r="V532" s="28" t="s">
        <v>52</v>
      </c>
      <c r="W532" s="28" t="s">
        <v>79</v>
      </c>
      <c r="X532" s="28" t="s">
        <v>54</v>
      </c>
      <c r="Y532" s="28" t="s">
        <v>55</v>
      </c>
      <c r="Z532" s="28" t="s">
        <v>56</v>
      </c>
      <c r="AA532" s="28" t="s">
        <v>81</v>
      </c>
      <c r="AB532" s="28" t="s">
        <v>82</v>
      </c>
      <c r="AC532" s="28" t="s">
        <v>59</v>
      </c>
      <c r="AD532" s="28" t="s">
        <v>60</v>
      </c>
      <c r="AE532" s="28">
        <v>5629</v>
      </c>
      <c r="AF532" s="28" t="s">
        <v>149</v>
      </c>
      <c r="AG532" s="28"/>
      <c r="AH532" s="28">
        <v>2</v>
      </c>
      <c r="AI532" s="28"/>
      <c r="AJ532" s="28">
        <v>148</v>
      </c>
      <c r="AK532" s="28">
        <v>60</v>
      </c>
      <c r="AL532" s="28">
        <v>88</v>
      </c>
      <c r="AM532" s="28">
        <v>22</v>
      </c>
      <c r="AN532" s="28">
        <v>144</v>
      </c>
      <c r="AO532" s="28">
        <v>21</v>
      </c>
      <c r="AP532" s="28">
        <v>4008</v>
      </c>
    </row>
    <row r="533" spans="1:42">
      <c r="A533" s="28">
        <v>126319</v>
      </c>
      <c r="B533" s="28" t="s">
        <v>1664</v>
      </c>
      <c r="C533" s="28" t="s">
        <v>1665</v>
      </c>
      <c r="D533" s="28" t="s">
        <v>824</v>
      </c>
      <c r="E533" s="28" t="s">
        <v>91</v>
      </c>
      <c r="F533" s="28">
        <v>2</v>
      </c>
      <c r="G533" s="28" t="s">
        <v>208</v>
      </c>
      <c r="H533" s="28">
        <v>207</v>
      </c>
      <c r="I533" s="28" t="s">
        <v>292</v>
      </c>
      <c r="J533" s="28">
        <v>20703</v>
      </c>
      <c r="K533" s="28" t="s">
        <v>821</v>
      </c>
      <c r="L533" s="36"/>
      <c r="M533" s="28" t="e">
        <f>VLOOKUP(A:A,[1]查询当前所有门店保管帐库存!$A:$E,5,FALSE)</f>
        <v>#N/A</v>
      </c>
      <c r="N533" s="28">
        <v>441</v>
      </c>
      <c r="O533" s="28">
        <v>1300</v>
      </c>
      <c r="P533" s="28">
        <v>1300</v>
      </c>
      <c r="Q533" s="28"/>
      <c r="R533" s="30">
        <v>0.660769230769231</v>
      </c>
      <c r="S533" s="28" t="s">
        <v>49</v>
      </c>
      <c r="T533" s="28" t="s">
        <v>54</v>
      </c>
      <c r="U533" s="28" t="s">
        <v>111</v>
      </c>
      <c r="V533" s="28" t="s">
        <v>87</v>
      </c>
      <c r="W533" s="28" t="s">
        <v>53</v>
      </c>
      <c r="X533" s="28" t="s">
        <v>54</v>
      </c>
      <c r="Y533" s="28" t="s">
        <v>101</v>
      </c>
      <c r="Z533" s="28" t="s">
        <v>56</v>
      </c>
      <c r="AA533" s="28" t="s">
        <v>221</v>
      </c>
      <c r="AB533" s="28" t="s">
        <v>211</v>
      </c>
      <c r="AC533" s="28" t="s">
        <v>59</v>
      </c>
      <c r="AD533" s="28" t="s">
        <v>60</v>
      </c>
      <c r="AE533" s="28">
        <v>78449</v>
      </c>
      <c r="AF533" s="28" t="s">
        <v>825</v>
      </c>
      <c r="AG533" s="28"/>
      <c r="AH533" s="28"/>
      <c r="AI533" s="28"/>
      <c r="AJ533" s="28">
        <v>6</v>
      </c>
      <c r="AK533" s="28"/>
      <c r="AL533" s="28">
        <v>6</v>
      </c>
      <c r="AM533" s="28">
        <v>4</v>
      </c>
      <c r="AN533" s="28"/>
      <c r="AO533" s="28"/>
      <c r="AP533" s="28">
        <v>4256</v>
      </c>
    </row>
    <row r="534" spans="1:42">
      <c r="A534" s="28">
        <v>9297</v>
      </c>
      <c r="B534" s="28" t="s">
        <v>1666</v>
      </c>
      <c r="C534" s="28" t="s">
        <v>51</v>
      </c>
      <c r="D534" s="28" t="s">
        <v>206</v>
      </c>
      <c r="E534" s="28" t="s">
        <v>1667</v>
      </c>
      <c r="F534" s="28">
        <v>2</v>
      </c>
      <c r="G534" s="28" t="s">
        <v>208</v>
      </c>
      <c r="H534" s="28">
        <v>205</v>
      </c>
      <c r="I534" s="28" t="s">
        <v>209</v>
      </c>
      <c r="J534" s="28">
        <v>20508</v>
      </c>
      <c r="K534" s="28" t="s">
        <v>261</v>
      </c>
      <c r="L534" s="36"/>
      <c r="M534" s="28" t="e">
        <f>VLOOKUP(A:A,[1]查询当前所有门店保管帐库存!$A:$E,5,FALSE)</f>
        <v>#N/A</v>
      </c>
      <c r="N534" s="28">
        <v>17</v>
      </c>
      <c r="O534" s="28">
        <v>28</v>
      </c>
      <c r="P534" s="28">
        <v>28</v>
      </c>
      <c r="Q534" s="28"/>
      <c r="R534" s="30">
        <v>0.392857142857143</v>
      </c>
      <c r="S534" s="28" t="s">
        <v>49</v>
      </c>
      <c r="T534" s="28" t="s">
        <v>54</v>
      </c>
      <c r="U534" s="28" t="s">
        <v>77</v>
      </c>
      <c r="V534" s="28" t="s">
        <v>52</v>
      </c>
      <c r="W534" s="28" t="s">
        <v>53</v>
      </c>
      <c r="X534" s="28" t="s">
        <v>54</v>
      </c>
      <c r="Y534" s="28" t="s">
        <v>101</v>
      </c>
      <c r="Z534" s="28" t="s">
        <v>56</v>
      </c>
      <c r="AA534" s="28" t="s">
        <v>512</v>
      </c>
      <c r="AB534" s="28" t="s">
        <v>211</v>
      </c>
      <c r="AC534" s="28" t="s">
        <v>59</v>
      </c>
      <c r="AD534" s="28" t="s">
        <v>60</v>
      </c>
      <c r="AE534" s="28">
        <v>78227</v>
      </c>
      <c r="AF534" s="28" t="s">
        <v>513</v>
      </c>
      <c r="AG534" s="28"/>
      <c r="AH534" s="28">
        <v>126</v>
      </c>
      <c r="AI534" s="28"/>
      <c r="AJ534" s="28">
        <v>19</v>
      </c>
      <c r="AK534" s="28"/>
      <c r="AL534" s="28">
        <v>19</v>
      </c>
      <c r="AM534" s="28">
        <v>1</v>
      </c>
      <c r="AN534" s="28"/>
      <c r="AO534" s="28"/>
      <c r="AP534" s="28">
        <v>4256</v>
      </c>
    </row>
    <row r="535" spans="1:42">
      <c r="A535" s="28">
        <v>30915</v>
      </c>
      <c r="B535" s="28" t="s">
        <v>1666</v>
      </c>
      <c r="C535" s="28" t="s">
        <v>1668</v>
      </c>
      <c r="D535" s="28" t="s">
        <v>206</v>
      </c>
      <c r="E535" s="28" t="s">
        <v>1667</v>
      </c>
      <c r="F535" s="28">
        <v>2</v>
      </c>
      <c r="G535" s="28" t="s">
        <v>208</v>
      </c>
      <c r="H535" s="28">
        <v>205</v>
      </c>
      <c r="I535" s="28" t="s">
        <v>209</v>
      </c>
      <c r="J535" s="28">
        <v>20508</v>
      </c>
      <c r="K535" s="28" t="s">
        <v>261</v>
      </c>
      <c r="L535" s="36"/>
      <c r="M535" s="28" t="e">
        <f>VLOOKUP(A:A,[1]查询当前所有门店保管帐库存!$A:$E,5,FALSE)</f>
        <v>#N/A</v>
      </c>
      <c r="N535" s="28">
        <v>13.493</v>
      </c>
      <c r="O535" s="28">
        <v>25</v>
      </c>
      <c r="P535" s="28">
        <v>25</v>
      </c>
      <c r="Q535" s="28"/>
      <c r="R535" s="30">
        <v>0.46028</v>
      </c>
      <c r="S535" s="28" t="s">
        <v>49</v>
      </c>
      <c r="T535" s="28" t="s">
        <v>54</v>
      </c>
      <c r="U535" s="28" t="s">
        <v>77</v>
      </c>
      <c r="V535" s="28" t="s">
        <v>87</v>
      </c>
      <c r="W535" s="28" t="s">
        <v>53</v>
      </c>
      <c r="X535" s="28" t="s">
        <v>54</v>
      </c>
      <c r="Y535" s="28" t="s">
        <v>101</v>
      </c>
      <c r="Z535" s="28" t="s">
        <v>56</v>
      </c>
      <c r="AA535" s="28" t="s">
        <v>69</v>
      </c>
      <c r="AB535" s="28" t="s">
        <v>211</v>
      </c>
      <c r="AC535" s="28" t="s">
        <v>59</v>
      </c>
      <c r="AD535" s="28" t="s">
        <v>60</v>
      </c>
      <c r="AE535" s="28">
        <v>5</v>
      </c>
      <c r="AF535" s="28" t="s">
        <v>70</v>
      </c>
      <c r="AG535" s="28"/>
      <c r="AH535" s="28">
        <v>126</v>
      </c>
      <c r="AI535" s="28"/>
      <c r="AJ535" s="28">
        <v>0</v>
      </c>
      <c r="AK535" s="28"/>
      <c r="AL535" s="28"/>
      <c r="AM535" s="28"/>
      <c r="AN535" s="28"/>
      <c r="AO535" s="28"/>
      <c r="AP535" s="28">
        <v>4256</v>
      </c>
    </row>
    <row r="536" spans="1:42">
      <c r="A536" s="28">
        <v>84115</v>
      </c>
      <c r="B536" s="28" t="s">
        <v>1669</v>
      </c>
      <c r="C536" s="28" t="s">
        <v>1670</v>
      </c>
      <c r="D536" s="28" t="s">
        <v>858</v>
      </c>
      <c r="E536" s="28" t="s">
        <v>962</v>
      </c>
      <c r="F536" s="28">
        <v>4</v>
      </c>
      <c r="G536" s="28" t="s">
        <v>108</v>
      </c>
      <c r="H536" s="28">
        <v>404</v>
      </c>
      <c r="I536" s="28" t="s">
        <v>219</v>
      </c>
      <c r="J536" s="28">
        <v>40402</v>
      </c>
      <c r="K536" s="28" t="s">
        <v>1162</v>
      </c>
      <c r="L536" s="36"/>
      <c r="M536" s="28" t="e">
        <f>VLOOKUP(A:A,[1]查询当前所有门店保管帐库存!$A:$E,5,FALSE)</f>
        <v>#N/A</v>
      </c>
      <c r="N536" s="28"/>
      <c r="O536" s="28">
        <v>368</v>
      </c>
      <c r="P536" s="28">
        <v>368</v>
      </c>
      <c r="Q536" s="28"/>
      <c r="R536" s="30">
        <v>1</v>
      </c>
      <c r="S536" s="28" t="s">
        <v>76</v>
      </c>
      <c r="T536" s="28" t="s">
        <v>54</v>
      </c>
      <c r="U536" s="28" t="s">
        <v>77</v>
      </c>
      <c r="V536" s="28" t="s">
        <v>87</v>
      </c>
      <c r="W536" s="28" t="s">
        <v>53</v>
      </c>
      <c r="X536" s="28" t="s">
        <v>54</v>
      </c>
      <c r="Y536" s="28" t="s">
        <v>55</v>
      </c>
      <c r="Z536" s="28" t="s">
        <v>127</v>
      </c>
      <c r="AA536" s="28" t="s">
        <v>54</v>
      </c>
      <c r="AB536" s="28" t="s">
        <v>113</v>
      </c>
      <c r="AC536" s="28" t="s">
        <v>59</v>
      </c>
      <c r="AD536" s="28" t="s">
        <v>60</v>
      </c>
      <c r="AE536" s="28"/>
      <c r="AF536" s="28" t="s">
        <v>54</v>
      </c>
      <c r="AG536" s="28"/>
      <c r="AH536" s="28"/>
      <c r="AI536" s="28"/>
      <c r="AJ536" s="28">
        <v>4</v>
      </c>
      <c r="AK536" s="28"/>
      <c r="AL536" s="28">
        <v>4</v>
      </c>
      <c r="AM536" s="28">
        <v>2</v>
      </c>
      <c r="AN536" s="28">
        <v>1</v>
      </c>
      <c r="AO536" s="28">
        <v>1</v>
      </c>
      <c r="AP536" s="28">
        <v>6305</v>
      </c>
    </row>
    <row r="537" spans="1:42">
      <c r="A537" s="28">
        <v>42867</v>
      </c>
      <c r="B537" s="28" t="s">
        <v>1671</v>
      </c>
      <c r="C537" s="28" t="s">
        <v>196</v>
      </c>
      <c r="D537" s="28" t="s">
        <v>197</v>
      </c>
      <c r="E537" s="28" t="s">
        <v>45</v>
      </c>
      <c r="F537" s="28">
        <v>7</v>
      </c>
      <c r="G537" s="28" t="s">
        <v>198</v>
      </c>
      <c r="H537" s="28">
        <v>705</v>
      </c>
      <c r="I537" s="28" t="s">
        <v>199</v>
      </c>
      <c r="J537" s="28">
        <v>70501</v>
      </c>
      <c r="K537" s="28" t="s">
        <v>200</v>
      </c>
      <c r="L537" s="36"/>
      <c r="M537" s="28" t="e">
        <f>VLOOKUP(A:A,[1]查询当前所有门店保管帐库存!$A:$E,5,FALSE)</f>
        <v>#N/A</v>
      </c>
      <c r="N537" s="28">
        <v>140.08</v>
      </c>
      <c r="O537" s="28">
        <v>155</v>
      </c>
      <c r="P537" s="28">
        <v>155</v>
      </c>
      <c r="Q537" s="28"/>
      <c r="R537" s="30">
        <v>0.0962580645161289</v>
      </c>
      <c r="S537" s="28" t="s">
        <v>76</v>
      </c>
      <c r="T537" s="28" t="s">
        <v>54</v>
      </c>
      <c r="U537" s="28" t="s">
        <v>77</v>
      </c>
      <c r="V537" s="28" t="s">
        <v>78</v>
      </c>
      <c r="W537" s="28" t="s">
        <v>53</v>
      </c>
      <c r="X537" s="28" t="s">
        <v>54</v>
      </c>
      <c r="Y537" s="28" t="s">
        <v>55</v>
      </c>
      <c r="Z537" s="28" t="s">
        <v>127</v>
      </c>
      <c r="AA537" s="28" t="s">
        <v>54</v>
      </c>
      <c r="AB537" s="28" t="s">
        <v>113</v>
      </c>
      <c r="AC537" s="28" t="s">
        <v>59</v>
      </c>
      <c r="AD537" s="28" t="s">
        <v>60</v>
      </c>
      <c r="AE537" s="28">
        <v>99</v>
      </c>
      <c r="AF537" s="28" t="s">
        <v>201</v>
      </c>
      <c r="AG537" s="28"/>
      <c r="AH537" s="28"/>
      <c r="AI537" s="28"/>
      <c r="AJ537" s="28">
        <v>0</v>
      </c>
      <c r="AK537" s="28"/>
      <c r="AL537" s="28"/>
      <c r="AM537" s="28"/>
      <c r="AN537" s="28"/>
      <c r="AO537" s="28"/>
      <c r="AP537" s="28">
        <v>6305</v>
      </c>
    </row>
    <row r="538" spans="1:42">
      <c r="A538" s="28">
        <v>9296</v>
      </c>
      <c r="B538" s="28" t="s">
        <v>1666</v>
      </c>
      <c r="C538" s="28" t="s">
        <v>1672</v>
      </c>
      <c r="D538" s="28" t="s">
        <v>206</v>
      </c>
      <c r="E538" s="28" t="s">
        <v>1667</v>
      </c>
      <c r="F538" s="28">
        <v>2</v>
      </c>
      <c r="G538" s="28" t="s">
        <v>208</v>
      </c>
      <c r="H538" s="28">
        <v>205</v>
      </c>
      <c r="I538" s="28" t="s">
        <v>209</v>
      </c>
      <c r="J538" s="28">
        <v>20508</v>
      </c>
      <c r="K538" s="28" t="s">
        <v>261</v>
      </c>
      <c r="L538" s="36"/>
      <c r="M538" s="28" t="e">
        <f>VLOOKUP(A:A,[1]查询当前所有门店保管帐库存!$A:$E,5,FALSE)</f>
        <v>#N/A</v>
      </c>
      <c r="N538" s="28">
        <v>21</v>
      </c>
      <c r="O538" s="28">
        <v>30</v>
      </c>
      <c r="P538" s="28">
        <v>30</v>
      </c>
      <c r="Q538" s="28"/>
      <c r="R538" s="30">
        <v>0.3</v>
      </c>
      <c r="S538" s="28" t="s">
        <v>49</v>
      </c>
      <c r="T538" s="28" t="s">
        <v>54</v>
      </c>
      <c r="U538" s="28" t="s">
        <v>77</v>
      </c>
      <c r="V538" s="28" t="s">
        <v>52</v>
      </c>
      <c r="W538" s="28" t="s">
        <v>53</v>
      </c>
      <c r="X538" s="28" t="s">
        <v>54</v>
      </c>
      <c r="Y538" s="28" t="s">
        <v>101</v>
      </c>
      <c r="Z538" s="28" t="s">
        <v>56</v>
      </c>
      <c r="AA538" s="28" t="s">
        <v>512</v>
      </c>
      <c r="AB538" s="28" t="s">
        <v>211</v>
      </c>
      <c r="AC538" s="28" t="s">
        <v>59</v>
      </c>
      <c r="AD538" s="28" t="s">
        <v>60</v>
      </c>
      <c r="AE538" s="28">
        <v>78227</v>
      </c>
      <c r="AF538" s="28" t="s">
        <v>513</v>
      </c>
      <c r="AG538" s="28"/>
      <c r="AH538" s="28">
        <v>126</v>
      </c>
      <c r="AI538" s="28"/>
      <c r="AJ538" s="28">
        <v>0</v>
      </c>
      <c r="AK538" s="28"/>
      <c r="AL538" s="28"/>
      <c r="AM538" s="28"/>
      <c r="AN538" s="28"/>
      <c r="AO538" s="28"/>
      <c r="AP538" s="28">
        <v>4256</v>
      </c>
    </row>
    <row r="539" hidden="1" spans="1:42">
      <c r="A539" s="28">
        <v>27257</v>
      </c>
      <c r="B539" s="28" t="s">
        <v>1673</v>
      </c>
      <c r="C539" s="28" t="s">
        <v>1674</v>
      </c>
      <c r="D539" s="28" t="s">
        <v>375</v>
      </c>
      <c r="E539" s="28" t="s">
        <v>45</v>
      </c>
      <c r="F539" s="28">
        <v>1</v>
      </c>
      <c r="G539" s="28" t="s">
        <v>46</v>
      </c>
      <c r="H539" s="28">
        <v>108</v>
      </c>
      <c r="I539" s="28" t="s">
        <v>417</v>
      </c>
      <c r="J539" s="28">
        <v>10809</v>
      </c>
      <c r="K539" s="28" t="s">
        <v>1302</v>
      </c>
      <c r="L539" s="36">
        <v>2</v>
      </c>
      <c r="M539" s="28" t="e">
        <f>VLOOKUP(A:A,[1]查询当前所有门店保管帐库存!$A:$E,5,FALSE)</f>
        <v>#N/A</v>
      </c>
      <c r="N539" s="28">
        <v>18.64</v>
      </c>
      <c r="O539" s="28">
        <v>26.8</v>
      </c>
      <c r="P539" s="28">
        <v>26.8</v>
      </c>
      <c r="Q539" s="28"/>
      <c r="R539" s="30">
        <v>0.304477611940298</v>
      </c>
      <c r="S539" s="28" t="s">
        <v>49</v>
      </c>
      <c r="T539" s="28" t="s">
        <v>50</v>
      </c>
      <c r="U539" s="28" t="s">
        <v>51</v>
      </c>
      <c r="V539" s="28" t="s">
        <v>52</v>
      </c>
      <c r="W539" s="28" t="s">
        <v>79</v>
      </c>
      <c r="X539" s="28" t="s">
        <v>54</v>
      </c>
      <c r="Y539" s="28" t="s">
        <v>55</v>
      </c>
      <c r="Z539" s="28" t="s">
        <v>56</v>
      </c>
      <c r="AA539" s="28" t="s">
        <v>148</v>
      </c>
      <c r="AB539" s="28" t="s">
        <v>82</v>
      </c>
      <c r="AC539" s="28" t="s">
        <v>59</v>
      </c>
      <c r="AD539" s="28" t="s">
        <v>60</v>
      </c>
      <c r="AE539" s="28">
        <v>1316</v>
      </c>
      <c r="AF539" s="28" t="s">
        <v>308</v>
      </c>
      <c r="AG539" s="28"/>
      <c r="AH539" s="28">
        <v>125</v>
      </c>
      <c r="AI539" s="28"/>
      <c r="AJ539" s="28">
        <v>53</v>
      </c>
      <c r="AK539" s="28">
        <v>10</v>
      </c>
      <c r="AL539" s="28">
        <v>43</v>
      </c>
      <c r="AM539" s="28">
        <v>5</v>
      </c>
      <c r="AN539" s="28">
        <v>144</v>
      </c>
      <c r="AO539" s="28">
        <v>8</v>
      </c>
      <c r="AP539" s="28">
        <v>4008</v>
      </c>
    </row>
    <row r="540" spans="1:42">
      <c r="A540" s="28">
        <v>145738</v>
      </c>
      <c r="B540" s="28" t="s">
        <v>1675</v>
      </c>
      <c r="C540" s="28" t="s">
        <v>1676</v>
      </c>
      <c r="D540" s="28" t="s">
        <v>731</v>
      </c>
      <c r="E540" s="28" t="s">
        <v>270</v>
      </c>
      <c r="F540" s="28">
        <v>2</v>
      </c>
      <c r="G540" s="28" t="s">
        <v>208</v>
      </c>
      <c r="H540" s="28">
        <v>208</v>
      </c>
      <c r="I540" s="28" t="s">
        <v>260</v>
      </c>
      <c r="J540" s="28">
        <v>20817</v>
      </c>
      <c r="K540" s="28" t="s">
        <v>938</v>
      </c>
      <c r="L540" s="36"/>
      <c r="M540" s="28" t="e">
        <f>VLOOKUP(A:A,[1]查询当前所有门店保管帐库存!$A:$E,5,FALSE)</f>
        <v>#N/A</v>
      </c>
      <c r="N540" s="28">
        <v>7.22</v>
      </c>
      <c r="O540" s="28">
        <v>19</v>
      </c>
      <c r="P540" s="28">
        <v>19</v>
      </c>
      <c r="Q540" s="28"/>
      <c r="R540" s="30">
        <v>0.62</v>
      </c>
      <c r="S540" s="28" t="s">
        <v>49</v>
      </c>
      <c r="T540" s="28" t="s">
        <v>54</v>
      </c>
      <c r="U540" s="28" t="s">
        <v>77</v>
      </c>
      <c r="V540" s="28" t="s">
        <v>87</v>
      </c>
      <c r="W540" s="28" t="s">
        <v>79</v>
      </c>
      <c r="X540" s="28" t="s">
        <v>154</v>
      </c>
      <c r="Y540" s="28" t="s">
        <v>80</v>
      </c>
      <c r="Z540" s="28" t="s">
        <v>56</v>
      </c>
      <c r="AA540" s="28" t="s">
        <v>840</v>
      </c>
      <c r="AB540" s="28" t="s">
        <v>211</v>
      </c>
      <c r="AC540" s="28" t="s">
        <v>182</v>
      </c>
      <c r="AD540" s="28" t="s">
        <v>60</v>
      </c>
      <c r="AE540" s="28">
        <v>86052</v>
      </c>
      <c r="AF540" s="28" t="s">
        <v>1677</v>
      </c>
      <c r="AG540" s="28"/>
      <c r="AH540" s="28"/>
      <c r="AI540" s="28"/>
      <c r="AJ540" s="28">
        <v>203</v>
      </c>
      <c r="AK540" s="28"/>
      <c r="AL540" s="28">
        <v>203</v>
      </c>
      <c r="AM540" s="28">
        <v>68</v>
      </c>
      <c r="AN540" s="28">
        <v>303</v>
      </c>
      <c r="AO540" s="28">
        <v>67</v>
      </c>
      <c r="AP540" s="28">
        <v>4256</v>
      </c>
    </row>
    <row r="541" spans="1:42">
      <c r="A541" s="28">
        <v>43946</v>
      </c>
      <c r="B541" s="28" t="s">
        <v>1051</v>
      </c>
      <c r="C541" s="28" t="s">
        <v>1678</v>
      </c>
      <c r="D541" s="28" t="s">
        <v>1679</v>
      </c>
      <c r="E541" s="28" t="s">
        <v>91</v>
      </c>
      <c r="F541" s="28">
        <v>1</v>
      </c>
      <c r="G541" s="28" t="s">
        <v>46</v>
      </c>
      <c r="H541" s="28">
        <v>110</v>
      </c>
      <c r="I541" s="28" t="s">
        <v>280</v>
      </c>
      <c r="J541" s="28">
        <v>11007</v>
      </c>
      <c r="K541" s="28" t="s">
        <v>1054</v>
      </c>
      <c r="L541" s="36"/>
      <c r="M541" s="28" t="e">
        <f>VLOOKUP(A:A,[1]查询当前所有门店保管帐库存!$A:$E,5,FALSE)</f>
        <v>#N/A</v>
      </c>
      <c r="N541" s="28">
        <v>308.5</v>
      </c>
      <c r="O541" s="28">
        <v>395</v>
      </c>
      <c r="P541" s="28">
        <v>395</v>
      </c>
      <c r="Q541" s="28"/>
      <c r="R541" s="30">
        <v>0.218987341772152</v>
      </c>
      <c r="S541" s="28" t="s">
        <v>49</v>
      </c>
      <c r="T541" s="28" t="s">
        <v>50</v>
      </c>
      <c r="U541" s="28" t="s">
        <v>111</v>
      </c>
      <c r="V541" s="28" t="s">
        <v>52</v>
      </c>
      <c r="W541" s="28" t="s">
        <v>53</v>
      </c>
      <c r="X541" s="28" t="s">
        <v>54</v>
      </c>
      <c r="Y541" s="28" t="s">
        <v>55</v>
      </c>
      <c r="Z541" s="28" t="s">
        <v>180</v>
      </c>
      <c r="AA541" s="28" t="s">
        <v>81</v>
      </c>
      <c r="AB541" s="28" t="s">
        <v>58</v>
      </c>
      <c r="AC541" s="28" t="s">
        <v>59</v>
      </c>
      <c r="AD541" s="28" t="s">
        <v>60</v>
      </c>
      <c r="AE541" s="28">
        <v>9978</v>
      </c>
      <c r="AF541" s="28" t="s">
        <v>190</v>
      </c>
      <c r="AG541" s="28"/>
      <c r="AH541" s="28">
        <v>126</v>
      </c>
      <c r="AI541" s="28"/>
      <c r="AJ541" s="28">
        <v>0</v>
      </c>
      <c r="AK541" s="28"/>
      <c r="AL541" s="28"/>
      <c r="AM541" s="28"/>
      <c r="AN541" s="28">
        <v>2</v>
      </c>
      <c r="AO541" s="28">
        <v>1</v>
      </c>
      <c r="AP541" s="28">
        <v>4005</v>
      </c>
    </row>
    <row r="542" spans="1:42">
      <c r="A542" s="28">
        <v>77866</v>
      </c>
      <c r="B542" s="28" t="s">
        <v>1680</v>
      </c>
      <c r="C542" s="28" t="s">
        <v>1681</v>
      </c>
      <c r="D542" s="28" t="s">
        <v>1682</v>
      </c>
      <c r="E542" s="28" t="s">
        <v>962</v>
      </c>
      <c r="F542" s="28">
        <v>4</v>
      </c>
      <c r="G542" s="28" t="s">
        <v>108</v>
      </c>
      <c r="H542" s="28">
        <v>404</v>
      </c>
      <c r="I542" s="28" t="s">
        <v>219</v>
      </c>
      <c r="J542" s="28">
        <v>40402</v>
      </c>
      <c r="K542" s="28" t="s">
        <v>1162</v>
      </c>
      <c r="L542" s="36"/>
      <c r="M542" s="28" t="e">
        <f>VLOOKUP(A:A,[1]查询当前所有门店保管帐库存!$A:$E,5,FALSE)</f>
        <v>#N/A</v>
      </c>
      <c r="N542" s="28"/>
      <c r="O542" s="28">
        <v>430</v>
      </c>
      <c r="P542" s="28">
        <v>430</v>
      </c>
      <c r="Q542" s="28"/>
      <c r="R542" s="30">
        <v>1</v>
      </c>
      <c r="S542" s="28" t="s">
        <v>76</v>
      </c>
      <c r="T542" s="28" t="s">
        <v>54</v>
      </c>
      <c r="U542" s="28" t="s">
        <v>51</v>
      </c>
      <c r="V542" s="28" t="s">
        <v>52</v>
      </c>
      <c r="W542" s="28" t="s">
        <v>53</v>
      </c>
      <c r="X542" s="28" t="s">
        <v>54</v>
      </c>
      <c r="Y542" s="28" t="s">
        <v>55</v>
      </c>
      <c r="Z542" s="28" t="s">
        <v>56</v>
      </c>
      <c r="AA542" s="28" t="s">
        <v>54</v>
      </c>
      <c r="AB542" s="28" t="s">
        <v>113</v>
      </c>
      <c r="AC542" s="28" t="s">
        <v>59</v>
      </c>
      <c r="AD542" s="28" t="s">
        <v>60</v>
      </c>
      <c r="AE542" s="28"/>
      <c r="AF542" s="28" t="s">
        <v>54</v>
      </c>
      <c r="AG542" s="28"/>
      <c r="AH542" s="28"/>
      <c r="AI542" s="28"/>
      <c r="AJ542" s="28">
        <v>7</v>
      </c>
      <c r="AK542" s="28"/>
      <c r="AL542" s="28">
        <v>7</v>
      </c>
      <c r="AM542" s="28">
        <v>3</v>
      </c>
      <c r="AN542" s="28"/>
      <c r="AO542" s="28"/>
      <c r="AP542" s="28">
        <v>6305</v>
      </c>
    </row>
    <row r="543" spans="1:42">
      <c r="A543" s="28">
        <v>67869</v>
      </c>
      <c r="B543" s="28" t="s">
        <v>1683</v>
      </c>
      <c r="C543" s="28" t="s">
        <v>1684</v>
      </c>
      <c r="D543" s="28" t="s">
        <v>1685</v>
      </c>
      <c r="E543" s="28" t="s">
        <v>160</v>
      </c>
      <c r="F543" s="28">
        <v>5</v>
      </c>
      <c r="G543" s="28" t="s">
        <v>1085</v>
      </c>
      <c r="H543" s="28">
        <v>501</v>
      </c>
      <c r="I543" s="28" t="s">
        <v>1086</v>
      </c>
      <c r="J543" s="28">
        <v>50107</v>
      </c>
      <c r="K543" s="28" t="s">
        <v>1087</v>
      </c>
      <c r="L543" s="36"/>
      <c r="M543" s="28" t="e">
        <f>VLOOKUP(A:A,[1]查询当前所有门店保管帐库存!$A:$E,5,FALSE)</f>
        <v>#N/A</v>
      </c>
      <c r="N543" s="28">
        <v>5.95</v>
      </c>
      <c r="O543" s="28">
        <v>8.5</v>
      </c>
      <c r="P543" s="28">
        <v>8.5</v>
      </c>
      <c r="Q543" s="28"/>
      <c r="R543" s="30">
        <v>0.3</v>
      </c>
      <c r="S543" s="28" t="s">
        <v>76</v>
      </c>
      <c r="T543" s="28" t="s">
        <v>54</v>
      </c>
      <c r="U543" s="28" t="s">
        <v>77</v>
      </c>
      <c r="V543" s="28" t="s">
        <v>52</v>
      </c>
      <c r="W543" s="28" t="s">
        <v>53</v>
      </c>
      <c r="X543" s="28" t="s">
        <v>54</v>
      </c>
      <c r="Y543" s="28" t="s">
        <v>248</v>
      </c>
      <c r="Z543" s="28" t="s">
        <v>56</v>
      </c>
      <c r="AA543" s="28" t="s">
        <v>148</v>
      </c>
      <c r="AB543" s="28" t="s">
        <v>113</v>
      </c>
      <c r="AC543" s="28" t="s">
        <v>59</v>
      </c>
      <c r="AD543" s="28" t="s">
        <v>60</v>
      </c>
      <c r="AE543" s="28">
        <v>1573</v>
      </c>
      <c r="AF543" s="28" t="s">
        <v>535</v>
      </c>
      <c r="AG543" s="28"/>
      <c r="AH543" s="28">
        <v>1</v>
      </c>
      <c r="AI543" s="28"/>
      <c r="AJ543" s="28">
        <v>0</v>
      </c>
      <c r="AK543" s="28"/>
      <c r="AL543" s="28"/>
      <c r="AM543" s="28"/>
      <c r="AN543" s="28"/>
      <c r="AO543" s="28"/>
      <c r="AP543" s="28">
        <v>6305</v>
      </c>
    </row>
    <row r="544" hidden="1" spans="1:42">
      <c r="A544" s="28">
        <v>41850</v>
      </c>
      <c r="B544" s="28" t="s">
        <v>1686</v>
      </c>
      <c r="C544" s="28" t="s">
        <v>1687</v>
      </c>
      <c r="D544" s="28" t="s">
        <v>1688</v>
      </c>
      <c r="E544" s="28" t="s">
        <v>91</v>
      </c>
      <c r="F544" s="28">
        <v>1</v>
      </c>
      <c r="G544" s="28" t="s">
        <v>46</v>
      </c>
      <c r="H544" s="28">
        <v>116</v>
      </c>
      <c r="I544" s="28" t="s">
        <v>92</v>
      </c>
      <c r="J544" s="28">
        <v>11601</v>
      </c>
      <c r="K544" s="28" t="s">
        <v>93</v>
      </c>
      <c r="L544" s="36">
        <v>2</v>
      </c>
      <c r="M544" s="28" t="e">
        <f>VLOOKUP(A:A,[1]查询当前所有门店保管帐库存!$A:$E,5,FALSE)</f>
        <v>#N/A</v>
      </c>
      <c r="N544" s="28">
        <v>12</v>
      </c>
      <c r="O544" s="28">
        <v>18.8</v>
      </c>
      <c r="P544" s="28">
        <v>18.8</v>
      </c>
      <c r="Q544" s="28"/>
      <c r="R544" s="30">
        <v>0.361702127659574</v>
      </c>
      <c r="S544" s="28" t="s">
        <v>49</v>
      </c>
      <c r="T544" s="28" t="s">
        <v>50</v>
      </c>
      <c r="U544" s="28" t="s">
        <v>77</v>
      </c>
      <c r="V544" s="28" t="s">
        <v>52</v>
      </c>
      <c r="W544" s="28" t="s">
        <v>53</v>
      </c>
      <c r="X544" s="28" t="s">
        <v>54</v>
      </c>
      <c r="Y544" s="28" t="s">
        <v>55</v>
      </c>
      <c r="Z544" s="28" t="s">
        <v>56</v>
      </c>
      <c r="AA544" s="28" t="s">
        <v>221</v>
      </c>
      <c r="AB544" s="28" t="s">
        <v>82</v>
      </c>
      <c r="AC544" s="28" t="s">
        <v>59</v>
      </c>
      <c r="AD544" s="28" t="s">
        <v>60</v>
      </c>
      <c r="AE544" s="28">
        <v>21552</v>
      </c>
      <c r="AF544" s="28" t="s">
        <v>1173</v>
      </c>
      <c r="AG544" s="28"/>
      <c r="AH544" s="28">
        <v>49</v>
      </c>
      <c r="AI544" s="28"/>
      <c r="AJ544" s="28">
        <v>0</v>
      </c>
      <c r="AK544" s="28"/>
      <c r="AL544" s="28"/>
      <c r="AM544" s="28"/>
      <c r="AN544" s="28"/>
      <c r="AO544" s="28"/>
      <c r="AP544" s="28">
        <v>4008</v>
      </c>
    </row>
    <row r="545" spans="1:42">
      <c r="A545" s="28">
        <v>39507</v>
      </c>
      <c r="B545" s="28" t="s">
        <v>1689</v>
      </c>
      <c r="C545" s="28" t="s">
        <v>989</v>
      </c>
      <c r="D545" s="28" t="s">
        <v>1690</v>
      </c>
      <c r="E545" s="28" t="s">
        <v>91</v>
      </c>
      <c r="F545" s="28">
        <v>1</v>
      </c>
      <c r="G545" s="28" t="s">
        <v>46</v>
      </c>
      <c r="H545" s="28">
        <v>119</v>
      </c>
      <c r="I545" s="28" t="s">
        <v>422</v>
      </c>
      <c r="J545" s="28">
        <v>11903</v>
      </c>
      <c r="K545" s="28" t="s">
        <v>1314</v>
      </c>
      <c r="L545" s="36"/>
      <c r="M545" s="28" t="e">
        <f>VLOOKUP(A:A,[1]查询当前所有门店保管帐库存!$A:$E,5,FALSE)</f>
        <v>#N/A</v>
      </c>
      <c r="N545" s="28">
        <v>32.3</v>
      </c>
      <c r="O545" s="28">
        <v>79</v>
      </c>
      <c r="P545" s="28">
        <v>79</v>
      </c>
      <c r="Q545" s="28"/>
      <c r="R545" s="30">
        <v>0.591139240506329</v>
      </c>
      <c r="S545" s="28" t="s">
        <v>49</v>
      </c>
      <c r="T545" s="28" t="s">
        <v>50</v>
      </c>
      <c r="U545" s="28" t="s">
        <v>51</v>
      </c>
      <c r="V545" s="28" t="s">
        <v>87</v>
      </c>
      <c r="W545" s="28" t="s">
        <v>53</v>
      </c>
      <c r="X545" s="28" t="s">
        <v>54</v>
      </c>
      <c r="Y545" s="28" t="s">
        <v>55</v>
      </c>
      <c r="Z545" s="28" t="s">
        <v>56</v>
      </c>
      <c r="AA545" s="28" t="s">
        <v>1691</v>
      </c>
      <c r="AB545" s="28" t="s">
        <v>58</v>
      </c>
      <c r="AC545" s="28" t="s">
        <v>59</v>
      </c>
      <c r="AD545" s="28" t="s">
        <v>60</v>
      </c>
      <c r="AE545" s="28">
        <v>75765</v>
      </c>
      <c r="AF545" s="28" t="s">
        <v>1692</v>
      </c>
      <c r="AG545" s="28"/>
      <c r="AH545" s="28"/>
      <c r="AI545" s="28"/>
      <c r="AJ545" s="28">
        <v>384</v>
      </c>
      <c r="AK545" s="28">
        <v>223</v>
      </c>
      <c r="AL545" s="28">
        <v>161</v>
      </c>
      <c r="AM545" s="28">
        <v>35</v>
      </c>
      <c r="AN545" s="28">
        <v>130</v>
      </c>
      <c r="AO545" s="28">
        <v>20</v>
      </c>
      <c r="AP545" s="28">
        <v>4005</v>
      </c>
    </row>
    <row r="546" spans="1:42">
      <c r="A546" s="28">
        <v>63974</v>
      </c>
      <c r="B546" s="28" t="s">
        <v>1693</v>
      </c>
      <c r="C546" s="28" t="s">
        <v>1694</v>
      </c>
      <c r="D546" s="28" t="s">
        <v>1695</v>
      </c>
      <c r="E546" s="28" t="s">
        <v>572</v>
      </c>
      <c r="F546" s="28">
        <v>4</v>
      </c>
      <c r="G546" s="28" t="s">
        <v>108</v>
      </c>
      <c r="H546" s="28">
        <v>408</v>
      </c>
      <c r="I546" s="28" t="s">
        <v>1696</v>
      </c>
      <c r="J546" s="28">
        <v>40801</v>
      </c>
      <c r="K546" s="28" t="s">
        <v>1696</v>
      </c>
      <c r="L546" s="36"/>
      <c r="M546" s="28" t="e">
        <f>VLOOKUP(A:A,[1]查询当前所有门店保管帐库存!$A:$E,5,FALSE)</f>
        <v>#N/A</v>
      </c>
      <c r="N546" s="28">
        <v>1.989</v>
      </c>
      <c r="O546" s="28">
        <v>5.5</v>
      </c>
      <c r="P546" s="28">
        <v>5.5</v>
      </c>
      <c r="Q546" s="28"/>
      <c r="R546" s="30">
        <v>0.638363636363636</v>
      </c>
      <c r="S546" s="28" t="s">
        <v>76</v>
      </c>
      <c r="T546" s="28" t="s">
        <v>54</v>
      </c>
      <c r="U546" s="28" t="s">
        <v>77</v>
      </c>
      <c r="V546" s="28" t="s">
        <v>87</v>
      </c>
      <c r="W546" s="28" t="s">
        <v>53</v>
      </c>
      <c r="X546" s="28" t="s">
        <v>54</v>
      </c>
      <c r="Y546" s="28" t="s">
        <v>55</v>
      </c>
      <c r="Z546" s="28" t="s">
        <v>56</v>
      </c>
      <c r="AA546" s="28" t="s">
        <v>340</v>
      </c>
      <c r="AB546" s="28" t="s">
        <v>82</v>
      </c>
      <c r="AC546" s="28" t="s">
        <v>59</v>
      </c>
      <c r="AD546" s="28" t="s">
        <v>60</v>
      </c>
      <c r="AE546" s="28">
        <v>77771</v>
      </c>
      <c r="AF546" s="28" t="s">
        <v>341</v>
      </c>
      <c r="AG546" s="28"/>
      <c r="AH546" s="28"/>
      <c r="AI546" s="28"/>
      <c r="AJ546" s="28">
        <v>11</v>
      </c>
      <c r="AK546" s="28"/>
      <c r="AL546" s="28">
        <v>11</v>
      </c>
      <c r="AM546" s="28">
        <v>5</v>
      </c>
      <c r="AN546" s="28">
        <v>8</v>
      </c>
      <c r="AO546" s="28">
        <v>4</v>
      </c>
      <c r="AP546" s="28">
        <v>4008</v>
      </c>
    </row>
    <row r="547" spans="1:42">
      <c r="A547" s="28">
        <v>55713</v>
      </c>
      <c r="B547" s="28" t="s">
        <v>1697</v>
      </c>
      <c r="C547" s="28" t="s">
        <v>1136</v>
      </c>
      <c r="D547" s="28" t="s">
        <v>1698</v>
      </c>
      <c r="E547" s="28" t="s">
        <v>160</v>
      </c>
      <c r="F547" s="28">
        <v>1</v>
      </c>
      <c r="G547" s="28" t="s">
        <v>46</v>
      </c>
      <c r="H547" s="28">
        <v>117</v>
      </c>
      <c r="I547" s="28" t="s">
        <v>1699</v>
      </c>
      <c r="J547" s="28">
        <v>11701</v>
      </c>
      <c r="K547" s="28" t="s">
        <v>1700</v>
      </c>
      <c r="L547" s="36"/>
      <c r="M547" s="28" t="e">
        <f>VLOOKUP(A:A,[1]查询当前所有门店保管帐库存!$A:$E,5,FALSE)</f>
        <v>#N/A</v>
      </c>
      <c r="N547" s="28">
        <v>40.8</v>
      </c>
      <c r="O547" s="28">
        <v>43.9</v>
      </c>
      <c r="P547" s="28">
        <v>43.9</v>
      </c>
      <c r="Q547" s="28"/>
      <c r="R547" s="30">
        <v>0.070615034168565</v>
      </c>
      <c r="S547" s="28" t="s">
        <v>76</v>
      </c>
      <c r="T547" s="28" t="s">
        <v>50</v>
      </c>
      <c r="U547" s="28" t="s">
        <v>77</v>
      </c>
      <c r="V547" s="28" t="s">
        <v>78</v>
      </c>
      <c r="W547" s="28" t="s">
        <v>53</v>
      </c>
      <c r="X547" s="28" t="s">
        <v>54</v>
      </c>
      <c r="Y547" s="28" t="s">
        <v>55</v>
      </c>
      <c r="Z547" s="28" t="s">
        <v>180</v>
      </c>
      <c r="AA547" s="28" t="s">
        <v>141</v>
      </c>
      <c r="AB547" s="28" t="s">
        <v>58</v>
      </c>
      <c r="AC547" s="28" t="s">
        <v>59</v>
      </c>
      <c r="AD547" s="28" t="s">
        <v>60</v>
      </c>
      <c r="AE547" s="28">
        <v>3183</v>
      </c>
      <c r="AF547" s="28" t="s">
        <v>142</v>
      </c>
      <c r="AG547" s="28"/>
      <c r="AH547" s="28">
        <v>2</v>
      </c>
      <c r="AI547" s="28"/>
      <c r="AJ547" s="28">
        <v>30</v>
      </c>
      <c r="AK547" s="28">
        <v>5</v>
      </c>
      <c r="AL547" s="28">
        <v>25</v>
      </c>
      <c r="AM547" s="28">
        <v>13</v>
      </c>
      <c r="AN547" s="28">
        <v>53</v>
      </c>
      <c r="AO547" s="28">
        <v>9</v>
      </c>
      <c r="AP547" s="28">
        <v>4005</v>
      </c>
    </row>
    <row r="548" spans="1:42">
      <c r="A548" s="28">
        <v>72636</v>
      </c>
      <c r="B548" s="28" t="s">
        <v>1701</v>
      </c>
      <c r="C548" s="28" t="s">
        <v>1702</v>
      </c>
      <c r="D548" s="28" t="s">
        <v>1703</v>
      </c>
      <c r="E548" s="28" t="s">
        <v>91</v>
      </c>
      <c r="F548" s="28">
        <v>1</v>
      </c>
      <c r="G548" s="28" t="s">
        <v>46</v>
      </c>
      <c r="H548" s="28">
        <v>116</v>
      </c>
      <c r="I548" s="28" t="s">
        <v>92</v>
      </c>
      <c r="J548" s="28">
        <v>11601</v>
      </c>
      <c r="K548" s="28" t="s">
        <v>93</v>
      </c>
      <c r="L548" s="36"/>
      <c r="M548" s="28" t="e">
        <f>VLOOKUP(A:A,[1]查询当前所有门店保管帐库存!$A:$E,5,FALSE)</f>
        <v>#N/A</v>
      </c>
      <c r="N548" s="28">
        <v>36.86</v>
      </c>
      <c r="O548" s="28">
        <v>45.1</v>
      </c>
      <c r="P548" s="28">
        <v>45.1</v>
      </c>
      <c r="Q548" s="28"/>
      <c r="R548" s="30">
        <v>0.182705099778271</v>
      </c>
      <c r="S548" s="28" t="s">
        <v>49</v>
      </c>
      <c r="T548" s="28" t="s">
        <v>50</v>
      </c>
      <c r="U548" s="28" t="s">
        <v>77</v>
      </c>
      <c r="V548" s="28" t="s">
        <v>78</v>
      </c>
      <c r="W548" s="28" t="s">
        <v>53</v>
      </c>
      <c r="X548" s="28" t="s">
        <v>54</v>
      </c>
      <c r="Y548" s="28" t="s">
        <v>55</v>
      </c>
      <c r="Z548" s="28" t="s">
        <v>56</v>
      </c>
      <c r="AA548" s="28" t="s">
        <v>81</v>
      </c>
      <c r="AB548" s="28" t="s">
        <v>58</v>
      </c>
      <c r="AC548" s="28" t="s">
        <v>59</v>
      </c>
      <c r="AD548" s="28" t="s">
        <v>60</v>
      </c>
      <c r="AE548" s="28">
        <v>9978</v>
      </c>
      <c r="AF548" s="28" t="s">
        <v>190</v>
      </c>
      <c r="AG548" s="28"/>
      <c r="AH548" s="28">
        <v>2</v>
      </c>
      <c r="AI548" s="28"/>
      <c r="AJ548" s="28">
        <v>330</v>
      </c>
      <c r="AK548" s="28">
        <v>45</v>
      </c>
      <c r="AL548" s="28">
        <v>285</v>
      </c>
      <c r="AM548" s="28">
        <v>48</v>
      </c>
      <c r="AN548" s="28">
        <v>231</v>
      </c>
      <c r="AO548" s="28">
        <v>21</v>
      </c>
      <c r="AP548" s="28">
        <v>4005</v>
      </c>
    </row>
    <row r="549" spans="1:42">
      <c r="A549" s="28">
        <v>74675</v>
      </c>
      <c r="B549" s="28" t="s">
        <v>1669</v>
      </c>
      <c r="C549" s="28" t="s">
        <v>1704</v>
      </c>
      <c r="D549" s="28" t="s">
        <v>858</v>
      </c>
      <c r="E549" s="28" t="s">
        <v>962</v>
      </c>
      <c r="F549" s="28">
        <v>4</v>
      </c>
      <c r="G549" s="28" t="s">
        <v>108</v>
      </c>
      <c r="H549" s="28">
        <v>404</v>
      </c>
      <c r="I549" s="28" t="s">
        <v>219</v>
      </c>
      <c r="J549" s="28">
        <v>40402</v>
      </c>
      <c r="K549" s="28" t="s">
        <v>1162</v>
      </c>
      <c r="L549" s="36"/>
      <c r="M549" s="28" t="e">
        <f>VLOOKUP(A:A,[1]查询当前所有门店保管帐库存!$A:$E,5,FALSE)</f>
        <v>#N/A</v>
      </c>
      <c r="N549" s="28"/>
      <c r="O549" s="28">
        <v>468</v>
      </c>
      <c r="P549" s="28">
        <v>468</v>
      </c>
      <c r="Q549" s="28"/>
      <c r="R549" s="30">
        <v>1</v>
      </c>
      <c r="S549" s="28" t="s">
        <v>76</v>
      </c>
      <c r="T549" s="28" t="s">
        <v>54</v>
      </c>
      <c r="U549" s="28" t="s">
        <v>51</v>
      </c>
      <c r="V549" s="28" t="s">
        <v>52</v>
      </c>
      <c r="W549" s="28" t="s">
        <v>53</v>
      </c>
      <c r="X549" s="28" t="s">
        <v>54</v>
      </c>
      <c r="Y549" s="28" t="s">
        <v>55</v>
      </c>
      <c r="Z549" s="28" t="s">
        <v>127</v>
      </c>
      <c r="AA549" s="28" t="s">
        <v>54</v>
      </c>
      <c r="AB549" s="28" t="s">
        <v>113</v>
      </c>
      <c r="AC549" s="28" t="s">
        <v>59</v>
      </c>
      <c r="AD549" s="28" t="s">
        <v>60</v>
      </c>
      <c r="AE549" s="28"/>
      <c r="AF549" s="28" t="s">
        <v>54</v>
      </c>
      <c r="AG549" s="28"/>
      <c r="AH549" s="28"/>
      <c r="AI549" s="28"/>
      <c r="AJ549" s="28">
        <v>3</v>
      </c>
      <c r="AK549" s="28"/>
      <c r="AL549" s="28">
        <v>3</v>
      </c>
      <c r="AM549" s="28">
        <v>3</v>
      </c>
      <c r="AN549" s="28"/>
      <c r="AO549" s="28"/>
      <c r="AP549" s="28">
        <v>6305</v>
      </c>
    </row>
    <row r="550" hidden="1" spans="1:42">
      <c r="A550" s="28">
        <v>27268</v>
      </c>
      <c r="B550" s="28" t="s">
        <v>1705</v>
      </c>
      <c r="C550" s="28" t="s">
        <v>343</v>
      </c>
      <c r="D550" s="28" t="s">
        <v>375</v>
      </c>
      <c r="E550" s="28" t="s">
        <v>45</v>
      </c>
      <c r="F550" s="28">
        <v>1</v>
      </c>
      <c r="G550" s="28" t="s">
        <v>46</v>
      </c>
      <c r="H550" s="28">
        <v>116</v>
      </c>
      <c r="I550" s="28" t="s">
        <v>92</v>
      </c>
      <c r="J550" s="28">
        <v>11601</v>
      </c>
      <c r="K550" s="28" t="s">
        <v>93</v>
      </c>
      <c r="L550" s="36">
        <v>2</v>
      </c>
      <c r="M550" s="28" t="e">
        <f>VLOOKUP(A:A,[1]查询当前所有门店保管帐库存!$A:$E,5,FALSE)</f>
        <v>#N/A</v>
      </c>
      <c r="N550" s="28">
        <v>18.2</v>
      </c>
      <c r="O550" s="28">
        <v>26</v>
      </c>
      <c r="P550" s="28">
        <v>26</v>
      </c>
      <c r="Q550" s="28"/>
      <c r="R550" s="30">
        <v>0.3</v>
      </c>
      <c r="S550" s="28" t="s">
        <v>49</v>
      </c>
      <c r="T550" s="28" t="s">
        <v>50</v>
      </c>
      <c r="U550" s="28" t="s">
        <v>77</v>
      </c>
      <c r="V550" s="28" t="s">
        <v>52</v>
      </c>
      <c r="W550" s="28" t="s">
        <v>79</v>
      </c>
      <c r="X550" s="28" t="s">
        <v>54</v>
      </c>
      <c r="Y550" s="28" t="s">
        <v>55</v>
      </c>
      <c r="Z550" s="28" t="s">
        <v>56</v>
      </c>
      <c r="AA550" s="28" t="s">
        <v>148</v>
      </c>
      <c r="AB550" s="28" t="s">
        <v>82</v>
      </c>
      <c r="AC550" s="28" t="s">
        <v>59</v>
      </c>
      <c r="AD550" s="28" t="s">
        <v>60</v>
      </c>
      <c r="AE550" s="28">
        <v>1316</v>
      </c>
      <c r="AF550" s="28" t="s">
        <v>308</v>
      </c>
      <c r="AG550" s="28"/>
      <c r="AH550" s="28">
        <v>46</v>
      </c>
      <c r="AI550" s="28"/>
      <c r="AJ550" s="28">
        <v>137</v>
      </c>
      <c r="AK550" s="28"/>
      <c r="AL550" s="28">
        <v>137</v>
      </c>
      <c r="AM550" s="28">
        <v>10</v>
      </c>
      <c r="AN550" s="28">
        <v>259</v>
      </c>
      <c r="AO550" s="28">
        <v>8</v>
      </c>
      <c r="AP550" s="28">
        <v>4008</v>
      </c>
    </row>
    <row r="551" hidden="1" spans="1:42">
      <c r="A551" s="28">
        <v>2370</v>
      </c>
      <c r="B551" s="28" t="s">
        <v>1706</v>
      </c>
      <c r="C551" s="28" t="s">
        <v>407</v>
      </c>
      <c r="D551" s="28" t="s">
        <v>1707</v>
      </c>
      <c r="E551" s="28" t="s">
        <v>45</v>
      </c>
      <c r="F551" s="28">
        <v>1</v>
      </c>
      <c r="G551" s="28" t="s">
        <v>46</v>
      </c>
      <c r="H551" s="28">
        <v>119</v>
      </c>
      <c r="I551" s="28" t="s">
        <v>422</v>
      </c>
      <c r="J551" s="28">
        <v>11907</v>
      </c>
      <c r="K551" s="28" t="s">
        <v>584</v>
      </c>
      <c r="L551" s="36">
        <v>2</v>
      </c>
      <c r="M551" s="28" t="e">
        <f>VLOOKUP(A:A,[1]查询当前所有门店保管帐库存!$A:$E,5,FALSE)</f>
        <v>#N/A</v>
      </c>
      <c r="N551" s="28">
        <v>20</v>
      </c>
      <c r="O551" s="28">
        <v>25</v>
      </c>
      <c r="P551" s="28">
        <v>25</v>
      </c>
      <c r="Q551" s="28"/>
      <c r="R551" s="30">
        <v>0.2</v>
      </c>
      <c r="S551" s="28" t="s">
        <v>49</v>
      </c>
      <c r="T551" s="28" t="s">
        <v>67</v>
      </c>
      <c r="U551" s="28" t="s">
        <v>111</v>
      </c>
      <c r="V551" s="28" t="s">
        <v>78</v>
      </c>
      <c r="W551" s="28" t="s">
        <v>53</v>
      </c>
      <c r="X551" s="28" t="s">
        <v>54</v>
      </c>
      <c r="Y551" s="28" t="s">
        <v>55</v>
      </c>
      <c r="Z551" s="28" t="s">
        <v>68</v>
      </c>
      <c r="AA551" s="28" t="s">
        <v>81</v>
      </c>
      <c r="AB551" s="28" t="s">
        <v>82</v>
      </c>
      <c r="AC551" s="28" t="s">
        <v>59</v>
      </c>
      <c r="AD551" s="28" t="s">
        <v>60</v>
      </c>
      <c r="AE551" s="28">
        <v>5629</v>
      </c>
      <c r="AF551" s="28" t="s">
        <v>149</v>
      </c>
      <c r="AG551" s="28"/>
      <c r="AH551" s="28"/>
      <c r="AI551" s="28"/>
      <c r="AJ551" s="28">
        <v>150</v>
      </c>
      <c r="AK551" s="28"/>
      <c r="AL551" s="28">
        <v>150</v>
      </c>
      <c r="AM551" s="28">
        <v>63</v>
      </c>
      <c r="AN551" s="28">
        <v>41</v>
      </c>
      <c r="AO551" s="28">
        <v>18</v>
      </c>
      <c r="AP551" s="28">
        <v>4008</v>
      </c>
    </row>
    <row r="552" spans="1:42">
      <c r="A552" s="28">
        <v>67787</v>
      </c>
      <c r="B552" s="28" t="s">
        <v>1708</v>
      </c>
      <c r="C552" s="28" t="s">
        <v>258</v>
      </c>
      <c r="D552" s="28" t="s">
        <v>1709</v>
      </c>
      <c r="E552" s="28" t="s">
        <v>160</v>
      </c>
      <c r="F552" s="28">
        <v>5</v>
      </c>
      <c r="G552" s="28" t="s">
        <v>1085</v>
      </c>
      <c r="H552" s="28">
        <v>501</v>
      </c>
      <c r="I552" s="28" t="s">
        <v>1086</v>
      </c>
      <c r="J552" s="28">
        <v>50107</v>
      </c>
      <c r="K552" s="28" t="s">
        <v>1087</v>
      </c>
      <c r="L552" s="36"/>
      <c r="M552" s="28" t="e">
        <f>VLOOKUP(A:A,[1]查询当前所有门店保管帐库存!$A:$E,5,FALSE)</f>
        <v>#N/A</v>
      </c>
      <c r="N552" s="28">
        <v>25</v>
      </c>
      <c r="O552" s="28">
        <v>35</v>
      </c>
      <c r="P552" s="28">
        <v>35</v>
      </c>
      <c r="Q552" s="28"/>
      <c r="R552" s="30">
        <v>0.285714285714286</v>
      </c>
      <c r="S552" s="28" t="s">
        <v>76</v>
      </c>
      <c r="T552" s="28" t="s">
        <v>54</v>
      </c>
      <c r="U552" s="28" t="s">
        <v>51</v>
      </c>
      <c r="V552" s="28" t="s">
        <v>52</v>
      </c>
      <c r="W552" s="28" t="s">
        <v>79</v>
      </c>
      <c r="X552" s="28" t="s">
        <v>54</v>
      </c>
      <c r="Y552" s="28" t="s">
        <v>248</v>
      </c>
      <c r="Z552" s="28" t="s">
        <v>397</v>
      </c>
      <c r="AA552" s="28" t="s">
        <v>81</v>
      </c>
      <c r="AB552" s="28" t="s">
        <v>58</v>
      </c>
      <c r="AC552" s="28" t="s">
        <v>59</v>
      </c>
      <c r="AD552" s="28" t="s">
        <v>60</v>
      </c>
      <c r="AE552" s="28">
        <v>18036</v>
      </c>
      <c r="AF552" s="28" t="s">
        <v>871</v>
      </c>
      <c r="AG552" s="28"/>
      <c r="AH552" s="28"/>
      <c r="AI552" s="28"/>
      <c r="AJ552" s="28">
        <v>2</v>
      </c>
      <c r="AK552" s="28"/>
      <c r="AL552" s="28">
        <v>2</v>
      </c>
      <c r="AM552" s="28">
        <v>2</v>
      </c>
      <c r="AN552" s="28">
        <v>18</v>
      </c>
      <c r="AO552" s="28">
        <v>5</v>
      </c>
      <c r="AP552" s="28">
        <v>4005</v>
      </c>
    </row>
    <row r="553" hidden="1" spans="1:42">
      <c r="A553" s="28">
        <v>30557</v>
      </c>
      <c r="B553" s="28" t="s">
        <v>1710</v>
      </c>
      <c r="C553" s="28" t="s">
        <v>717</v>
      </c>
      <c r="D553" s="28" t="s">
        <v>1711</v>
      </c>
      <c r="E553" s="28" t="s">
        <v>91</v>
      </c>
      <c r="F553" s="28">
        <v>1</v>
      </c>
      <c r="G553" s="28" t="s">
        <v>46</v>
      </c>
      <c r="H553" s="28">
        <v>106</v>
      </c>
      <c r="I553" s="28" t="s">
        <v>65</v>
      </c>
      <c r="J553" s="28">
        <v>10601</v>
      </c>
      <c r="K553" s="28" t="s">
        <v>669</v>
      </c>
      <c r="L553" s="36">
        <v>2</v>
      </c>
      <c r="M553" s="28" t="e">
        <f>VLOOKUP(A:A,[1]查询当前所有门店保管帐库存!$A:$E,5,FALSE)</f>
        <v>#N/A</v>
      </c>
      <c r="N553" s="28">
        <v>9.5</v>
      </c>
      <c r="O553" s="28">
        <v>10.8</v>
      </c>
      <c r="P553" s="28">
        <v>10.8</v>
      </c>
      <c r="Q553" s="28"/>
      <c r="R553" s="30">
        <v>0.12037037037037</v>
      </c>
      <c r="S553" s="28" t="s">
        <v>49</v>
      </c>
      <c r="T553" s="28" t="s">
        <v>50</v>
      </c>
      <c r="U553" s="28" t="s">
        <v>77</v>
      </c>
      <c r="V553" s="28" t="s">
        <v>78</v>
      </c>
      <c r="W553" s="28" t="s">
        <v>53</v>
      </c>
      <c r="X553" s="28" t="s">
        <v>54</v>
      </c>
      <c r="Y553" s="28" t="s">
        <v>55</v>
      </c>
      <c r="Z553" s="28" t="s">
        <v>56</v>
      </c>
      <c r="AA553" s="28" t="s">
        <v>57</v>
      </c>
      <c r="AB553" s="28" t="s">
        <v>58</v>
      </c>
      <c r="AC553" s="28" t="s">
        <v>59</v>
      </c>
      <c r="AD553" s="28" t="s">
        <v>60</v>
      </c>
      <c r="AE553" s="28">
        <v>70543</v>
      </c>
      <c r="AF553" s="28" t="s">
        <v>168</v>
      </c>
      <c r="AG553" s="28"/>
      <c r="AH553" s="28">
        <v>2</v>
      </c>
      <c r="AI553" s="28"/>
      <c r="AJ553" s="28">
        <v>99</v>
      </c>
      <c r="AK553" s="28"/>
      <c r="AL553" s="28">
        <v>99</v>
      </c>
      <c r="AM553" s="28">
        <v>35</v>
      </c>
      <c r="AN553" s="28">
        <v>56</v>
      </c>
      <c r="AO553" s="28">
        <v>26</v>
      </c>
      <c r="AP553" s="28">
        <v>4005</v>
      </c>
    </row>
    <row r="554" spans="1:42">
      <c r="A554" s="28">
        <v>64859</v>
      </c>
      <c r="B554" s="28" t="s">
        <v>1712</v>
      </c>
      <c r="C554" s="28" t="s">
        <v>1136</v>
      </c>
      <c r="D554" s="28" t="s">
        <v>1713</v>
      </c>
      <c r="E554" s="28" t="s">
        <v>160</v>
      </c>
      <c r="F554" s="28">
        <v>6</v>
      </c>
      <c r="G554" s="28" t="s">
        <v>245</v>
      </c>
      <c r="H554" s="28">
        <v>604</v>
      </c>
      <c r="I554" s="28" t="s">
        <v>650</v>
      </c>
      <c r="J554" s="28">
        <v>60401</v>
      </c>
      <c r="K554" s="28" t="s">
        <v>650</v>
      </c>
      <c r="L554" s="36"/>
      <c r="M554" s="28" t="e">
        <f>VLOOKUP(A:A,[1]查询当前所有门店保管帐库存!$A:$E,5,FALSE)</f>
        <v>#N/A</v>
      </c>
      <c r="N554" s="28">
        <v>10.2</v>
      </c>
      <c r="O554" s="28">
        <v>25</v>
      </c>
      <c r="P554" s="28">
        <v>25</v>
      </c>
      <c r="Q554" s="28"/>
      <c r="R554" s="30">
        <v>0.592</v>
      </c>
      <c r="S554" s="28" t="s">
        <v>76</v>
      </c>
      <c r="T554" s="28" t="s">
        <v>54</v>
      </c>
      <c r="U554" s="28" t="s">
        <v>51</v>
      </c>
      <c r="V554" s="28" t="s">
        <v>87</v>
      </c>
      <c r="W554" s="28" t="s">
        <v>79</v>
      </c>
      <c r="X554" s="28" t="s">
        <v>54</v>
      </c>
      <c r="Y554" s="28" t="s">
        <v>55</v>
      </c>
      <c r="Z554" s="28" t="s">
        <v>56</v>
      </c>
      <c r="AA554" s="28" t="s">
        <v>81</v>
      </c>
      <c r="AB554" s="28" t="s">
        <v>113</v>
      </c>
      <c r="AC554" s="28" t="s">
        <v>59</v>
      </c>
      <c r="AD554" s="28" t="s">
        <v>60</v>
      </c>
      <c r="AE554" s="28">
        <v>14547</v>
      </c>
      <c r="AF554" s="28" t="s">
        <v>617</v>
      </c>
      <c r="AG554" s="28"/>
      <c r="AH554" s="28">
        <v>77</v>
      </c>
      <c r="AI554" s="28"/>
      <c r="AJ554" s="28">
        <v>61</v>
      </c>
      <c r="AK554" s="28"/>
      <c r="AL554" s="28">
        <v>61</v>
      </c>
      <c r="AM554" s="28">
        <v>29</v>
      </c>
      <c r="AN554" s="28">
        <v>8</v>
      </c>
      <c r="AO554" s="28">
        <v>5</v>
      </c>
      <c r="AP554" s="28">
        <v>6305</v>
      </c>
    </row>
    <row r="555" hidden="1" spans="1:42">
      <c r="A555" s="28">
        <v>30739</v>
      </c>
      <c r="B555" s="28" t="s">
        <v>1714</v>
      </c>
      <c r="C555" s="28" t="s">
        <v>1715</v>
      </c>
      <c r="D555" s="28" t="s">
        <v>1716</v>
      </c>
      <c r="E555" s="28" t="s">
        <v>91</v>
      </c>
      <c r="F555" s="28">
        <v>1</v>
      </c>
      <c r="G555" s="28" t="s">
        <v>46</v>
      </c>
      <c r="H555" s="28">
        <v>104</v>
      </c>
      <c r="I555" s="28" t="s">
        <v>265</v>
      </c>
      <c r="J555" s="28">
        <v>10409</v>
      </c>
      <c r="K555" s="28" t="s">
        <v>314</v>
      </c>
      <c r="L555" s="36">
        <v>2</v>
      </c>
      <c r="M555" s="28" t="e">
        <f>VLOOKUP(A:A,[1]查询当前所有门店保管帐库存!$A:$E,5,FALSE)</f>
        <v>#N/A</v>
      </c>
      <c r="N555" s="28">
        <v>5.7</v>
      </c>
      <c r="O555" s="28">
        <v>16</v>
      </c>
      <c r="P555" s="28">
        <v>16</v>
      </c>
      <c r="Q555" s="28"/>
      <c r="R555" s="30">
        <v>0.64375</v>
      </c>
      <c r="S555" s="28" t="s">
        <v>49</v>
      </c>
      <c r="T555" s="28" t="s">
        <v>50</v>
      </c>
      <c r="U555" s="28" t="s">
        <v>51</v>
      </c>
      <c r="V555" s="28" t="s">
        <v>87</v>
      </c>
      <c r="W555" s="28" t="s">
        <v>79</v>
      </c>
      <c r="X555" s="28" t="s">
        <v>154</v>
      </c>
      <c r="Y555" s="28" t="s">
        <v>55</v>
      </c>
      <c r="Z555" s="28" t="s">
        <v>56</v>
      </c>
      <c r="AA555" s="28" t="s">
        <v>621</v>
      </c>
      <c r="AB555" s="28" t="s">
        <v>82</v>
      </c>
      <c r="AC555" s="28" t="s">
        <v>59</v>
      </c>
      <c r="AD555" s="28" t="s">
        <v>60</v>
      </c>
      <c r="AE555" s="28">
        <v>21115</v>
      </c>
      <c r="AF555" s="28" t="s">
        <v>1717</v>
      </c>
      <c r="AG555" s="28"/>
      <c r="AH555" s="28">
        <v>126</v>
      </c>
      <c r="AI555" s="28"/>
      <c r="AJ555" s="28">
        <v>5</v>
      </c>
      <c r="AK555" s="28"/>
      <c r="AL555" s="28">
        <v>5</v>
      </c>
      <c r="AM555" s="28">
        <v>2</v>
      </c>
      <c r="AN555" s="28"/>
      <c r="AO555" s="28"/>
      <c r="AP555" s="28">
        <v>4008</v>
      </c>
    </row>
    <row r="556" spans="1:42">
      <c r="A556" s="28">
        <v>74558</v>
      </c>
      <c r="B556" s="28" t="s">
        <v>1718</v>
      </c>
      <c r="C556" s="28" t="s">
        <v>1719</v>
      </c>
      <c r="D556" s="28" t="s">
        <v>1720</v>
      </c>
      <c r="E556" s="28" t="s">
        <v>962</v>
      </c>
      <c r="F556" s="28">
        <v>5</v>
      </c>
      <c r="G556" s="28" t="s">
        <v>1085</v>
      </c>
      <c r="H556" s="28">
        <v>504</v>
      </c>
      <c r="I556" s="28" t="s">
        <v>1721</v>
      </c>
      <c r="J556" s="28">
        <v>50407</v>
      </c>
      <c r="K556" s="28" t="s">
        <v>1722</v>
      </c>
      <c r="L556" s="36"/>
      <c r="M556" s="28" t="e">
        <f>VLOOKUP(A:A,[1]查询当前所有门店保管帐库存!$A:$E,5,FALSE)</f>
        <v>#N/A</v>
      </c>
      <c r="N556" s="28">
        <v>177.07</v>
      </c>
      <c r="O556" s="28">
        <v>248</v>
      </c>
      <c r="P556" s="28">
        <v>248</v>
      </c>
      <c r="Q556" s="28"/>
      <c r="R556" s="30">
        <v>0.286008064516129</v>
      </c>
      <c r="S556" s="28" t="s">
        <v>54</v>
      </c>
      <c r="T556" s="28" t="s">
        <v>54</v>
      </c>
      <c r="U556" s="28" t="s">
        <v>51</v>
      </c>
      <c r="V556" s="28" t="s">
        <v>52</v>
      </c>
      <c r="W556" s="28" t="s">
        <v>54</v>
      </c>
      <c r="X556" s="28" t="s">
        <v>54</v>
      </c>
      <c r="Y556" s="28" t="s">
        <v>54</v>
      </c>
      <c r="Z556" s="28" t="s">
        <v>54</v>
      </c>
      <c r="AA556" s="28" t="s">
        <v>54</v>
      </c>
      <c r="AB556" s="28" t="s">
        <v>54</v>
      </c>
      <c r="AC556" s="28" t="s">
        <v>54</v>
      </c>
      <c r="AD556" s="28" t="s">
        <v>54</v>
      </c>
      <c r="AE556" s="28">
        <v>606</v>
      </c>
      <c r="AF556" s="28" t="s">
        <v>910</v>
      </c>
      <c r="AG556" s="28"/>
      <c r="AH556" s="28"/>
      <c r="AI556" s="28"/>
      <c r="AJ556" s="28">
        <v>9</v>
      </c>
      <c r="AK556" s="28"/>
      <c r="AL556" s="28">
        <v>9</v>
      </c>
      <c r="AM556" s="28">
        <v>5</v>
      </c>
      <c r="AN556" s="28">
        <v>1</v>
      </c>
      <c r="AO556" s="28">
        <v>1</v>
      </c>
      <c r="AP556" s="28"/>
    </row>
    <row r="557" spans="1:42">
      <c r="A557" s="28">
        <v>86840</v>
      </c>
      <c r="B557" s="28" t="s">
        <v>1201</v>
      </c>
      <c r="C557" s="28" t="s">
        <v>1723</v>
      </c>
      <c r="D557" s="28" t="s">
        <v>1203</v>
      </c>
      <c r="E557" s="28" t="s">
        <v>962</v>
      </c>
      <c r="F557" s="28">
        <v>4</v>
      </c>
      <c r="G557" s="28" t="s">
        <v>108</v>
      </c>
      <c r="H557" s="28">
        <v>404</v>
      </c>
      <c r="I557" s="28" t="s">
        <v>219</v>
      </c>
      <c r="J557" s="28">
        <v>40402</v>
      </c>
      <c r="K557" s="28" t="s">
        <v>1162</v>
      </c>
      <c r="L557" s="36"/>
      <c r="M557" s="28" t="e">
        <f>VLOOKUP(A:A,[1]查询当前所有门店保管帐库存!$A:$E,5,FALSE)</f>
        <v>#N/A</v>
      </c>
      <c r="N557" s="28"/>
      <c r="O557" s="28">
        <v>398</v>
      </c>
      <c r="P557" s="28">
        <v>398</v>
      </c>
      <c r="Q557" s="28"/>
      <c r="R557" s="30">
        <v>1</v>
      </c>
      <c r="S557" s="28" t="s">
        <v>76</v>
      </c>
      <c r="T557" s="28" t="s">
        <v>54</v>
      </c>
      <c r="U557" s="28" t="s">
        <v>51</v>
      </c>
      <c r="V557" s="28" t="s">
        <v>52</v>
      </c>
      <c r="W557" s="28" t="s">
        <v>53</v>
      </c>
      <c r="X557" s="28" t="s">
        <v>54</v>
      </c>
      <c r="Y557" s="28" t="s">
        <v>55</v>
      </c>
      <c r="Z557" s="28" t="s">
        <v>56</v>
      </c>
      <c r="AA557" s="28" t="s">
        <v>69</v>
      </c>
      <c r="AB557" s="28" t="s">
        <v>82</v>
      </c>
      <c r="AC557" s="28" t="s">
        <v>59</v>
      </c>
      <c r="AD557" s="28" t="s">
        <v>60</v>
      </c>
      <c r="AE557" s="28"/>
      <c r="AF557" s="28" t="s">
        <v>54</v>
      </c>
      <c r="AG557" s="28"/>
      <c r="AH557" s="28">
        <v>80</v>
      </c>
      <c r="AI557" s="28"/>
      <c r="AJ557" s="28">
        <v>8</v>
      </c>
      <c r="AK557" s="28"/>
      <c r="AL557" s="28">
        <v>8</v>
      </c>
      <c r="AM557" s="28">
        <v>7</v>
      </c>
      <c r="AN557" s="28">
        <v>1</v>
      </c>
      <c r="AO557" s="28">
        <v>1</v>
      </c>
      <c r="AP557" s="28">
        <v>4008</v>
      </c>
    </row>
    <row r="558" spans="1:42">
      <c r="A558" s="28">
        <v>42723</v>
      </c>
      <c r="B558" s="28" t="s">
        <v>1724</v>
      </c>
      <c r="C558" s="28" t="s">
        <v>1725</v>
      </c>
      <c r="D558" s="28" t="s">
        <v>1726</v>
      </c>
      <c r="E558" s="28" t="s">
        <v>45</v>
      </c>
      <c r="F558" s="28">
        <v>8</v>
      </c>
      <c r="G558" s="28" t="s">
        <v>349</v>
      </c>
      <c r="H558" s="28">
        <v>804</v>
      </c>
      <c r="I558" s="28" t="s">
        <v>1473</v>
      </c>
      <c r="J558" s="28">
        <v>80407</v>
      </c>
      <c r="K558" s="28" t="s">
        <v>1727</v>
      </c>
      <c r="L558" s="36"/>
      <c r="M558" s="28" t="e">
        <f>VLOOKUP(A:A,[1]查询当前所有门店保管帐库存!$A:$E,5,FALSE)</f>
        <v>#N/A</v>
      </c>
      <c r="N558" s="28">
        <v>14</v>
      </c>
      <c r="O558" s="28">
        <v>19</v>
      </c>
      <c r="P558" s="28">
        <v>19</v>
      </c>
      <c r="Q558" s="28"/>
      <c r="R558" s="30">
        <v>0.263157894736842</v>
      </c>
      <c r="S558" s="28" t="s">
        <v>49</v>
      </c>
      <c r="T558" s="28" t="s">
        <v>54</v>
      </c>
      <c r="U558" s="28" t="s">
        <v>77</v>
      </c>
      <c r="V558" s="28" t="s">
        <v>52</v>
      </c>
      <c r="W558" s="28" t="s">
        <v>53</v>
      </c>
      <c r="X558" s="28" t="s">
        <v>54</v>
      </c>
      <c r="Y558" s="28" t="s">
        <v>80</v>
      </c>
      <c r="Z558" s="28" t="s">
        <v>56</v>
      </c>
      <c r="AA558" s="28" t="s">
        <v>155</v>
      </c>
      <c r="AB558" s="28" t="s">
        <v>113</v>
      </c>
      <c r="AC558" s="28" t="s">
        <v>59</v>
      </c>
      <c r="AD558" s="28" t="s">
        <v>60</v>
      </c>
      <c r="AE558" s="28">
        <v>19055</v>
      </c>
      <c r="AF558" s="28" t="s">
        <v>1728</v>
      </c>
      <c r="AG558" s="28"/>
      <c r="AH558" s="28">
        <v>2</v>
      </c>
      <c r="AI558" s="28"/>
      <c r="AJ558" s="28">
        <v>150</v>
      </c>
      <c r="AK558" s="28">
        <v>55</v>
      </c>
      <c r="AL558" s="28">
        <v>95</v>
      </c>
      <c r="AM558" s="28">
        <v>62</v>
      </c>
      <c r="AN558" s="28">
        <v>68</v>
      </c>
      <c r="AO558" s="28">
        <v>44</v>
      </c>
      <c r="AP558" s="28">
        <v>6305</v>
      </c>
    </row>
    <row r="559" spans="1:42">
      <c r="A559" s="28">
        <v>72457</v>
      </c>
      <c r="B559" s="28" t="s">
        <v>1729</v>
      </c>
      <c r="C559" s="28" t="s">
        <v>1730</v>
      </c>
      <c r="D559" s="28" t="s">
        <v>1731</v>
      </c>
      <c r="E559" s="28" t="s">
        <v>252</v>
      </c>
      <c r="F559" s="28">
        <v>5</v>
      </c>
      <c r="G559" s="28" t="s">
        <v>1085</v>
      </c>
      <c r="H559" s="28">
        <v>502</v>
      </c>
      <c r="I559" s="28" t="s">
        <v>1732</v>
      </c>
      <c r="J559" s="28">
        <v>50202</v>
      </c>
      <c r="K559" s="28" t="s">
        <v>1733</v>
      </c>
      <c r="L559" s="36"/>
      <c r="M559" s="28" t="e">
        <f>VLOOKUP(A:A,[1]查询当前所有门店保管帐库存!$A:$E,5,FALSE)</f>
        <v>#N/A</v>
      </c>
      <c r="N559" s="28">
        <v>7.3</v>
      </c>
      <c r="O559" s="28">
        <v>10</v>
      </c>
      <c r="P559" s="28">
        <v>10</v>
      </c>
      <c r="Q559" s="28"/>
      <c r="R559" s="30">
        <v>0.27</v>
      </c>
      <c r="S559" s="28" t="s">
        <v>76</v>
      </c>
      <c r="T559" s="28" t="s">
        <v>54</v>
      </c>
      <c r="U559" s="28" t="s">
        <v>51</v>
      </c>
      <c r="V559" s="28" t="s">
        <v>52</v>
      </c>
      <c r="W559" s="28" t="s">
        <v>53</v>
      </c>
      <c r="X559" s="28" t="s">
        <v>54</v>
      </c>
      <c r="Y559" s="28" t="s">
        <v>55</v>
      </c>
      <c r="Z559" s="28" t="s">
        <v>56</v>
      </c>
      <c r="AA559" s="28" t="s">
        <v>148</v>
      </c>
      <c r="AB559" s="28" t="s">
        <v>113</v>
      </c>
      <c r="AC559" s="28" t="s">
        <v>59</v>
      </c>
      <c r="AD559" s="28" t="s">
        <v>60</v>
      </c>
      <c r="AE559" s="28">
        <v>1573</v>
      </c>
      <c r="AF559" s="28" t="s">
        <v>535</v>
      </c>
      <c r="AG559" s="28"/>
      <c r="AH559" s="28">
        <v>126</v>
      </c>
      <c r="AI559" s="28"/>
      <c r="AJ559" s="28">
        <v>0</v>
      </c>
      <c r="AK559" s="28"/>
      <c r="AL559" s="28"/>
      <c r="AM559" s="28"/>
      <c r="AN559" s="28"/>
      <c r="AO559" s="28"/>
      <c r="AP559" s="28">
        <v>6305</v>
      </c>
    </row>
    <row r="560" spans="1:42">
      <c r="A560" s="28">
        <v>49992</v>
      </c>
      <c r="B560" s="28" t="s">
        <v>1734</v>
      </c>
      <c r="C560" s="28" t="s">
        <v>1735</v>
      </c>
      <c r="D560" s="28" t="s">
        <v>1736</v>
      </c>
      <c r="E560" s="28" t="s">
        <v>91</v>
      </c>
      <c r="F560" s="28">
        <v>1</v>
      </c>
      <c r="G560" s="28" t="s">
        <v>46</v>
      </c>
      <c r="H560" s="28">
        <v>108</v>
      </c>
      <c r="I560" s="28" t="s">
        <v>417</v>
      </c>
      <c r="J560" s="28">
        <v>10802</v>
      </c>
      <c r="K560" s="28" t="s">
        <v>579</v>
      </c>
      <c r="L560" s="36"/>
      <c r="M560" s="28">
        <f>VLOOKUP(A:A,[1]查询当前所有门店保管帐库存!$A:$E,5,FALSE)</f>
        <v>5</v>
      </c>
      <c r="N560" s="28">
        <v>6.63</v>
      </c>
      <c r="O560" s="28">
        <v>22</v>
      </c>
      <c r="P560" s="28">
        <v>22</v>
      </c>
      <c r="Q560" s="28"/>
      <c r="R560" s="30">
        <v>0.698636363636364</v>
      </c>
      <c r="S560" s="28" t="s">
        <v>49</v>
      </c>
      <c r="T560" s="28" t="s">
        <v>50</v>
      </c>
      <c r="U560" s="28" t="s">
        <v>51</v>
      </c>
      <c r="V560" s="28" t="s">
        <v>87</v>
      </c>
      <c r="W560" s="28" t="s">
        <v>53</v>
      </c>
      <c r="X560" s="28" t="s">
        <v>154</v>
      </c>
      <c r="Y560" s="28" t="s">
        <v>55</v>
      </c>
      <c r="Z560" s="28" t="s">
        <v>56</v>
      </c>
      <c r="AA560" s="28" t="s">
        <v>81</v>
      </c>
      <c r="AB560" s="28" t="s">
        <v>113</v>
      </c>
      <c r="AC560" s="28" t="s">
        <v>59</v>
      </c>
      <c r="AD560" s="28" t="s">
        <v>60</v>
      </c>
      <c r="AE560" s="28">
        <v>606</v>
      </c>
      <c r="AF560" s="28" t="s">
        <v>910</v>
      </c>
      <c r="AG560" s="28"/>
      <c r="AH560" s="28"/>
      <c r="AI560" s="28"/>
      <c r="AJ560" s="28">
        <v>614</v>
      </c>
      <c r="AK560" s="28">
        <v>208</v>
      </c>
      <c r="AL560" s="28">
        <v>406</v>
      </c>
      <c r="AM560" s="28">
        <v>72</v>
      </c>
      <c r="AN560" s="28">
        <v>553</v>
      </c>
      <c r="AO560" s="28">
        <v>69</v>
      </c>
      <c r="AP560" s="28">
        <v>6305</v>
      </c>
    </row>
    <row r="561" spans="1:42">
      <c r="A561" s="28">
        <v>61854</v>
      </c>
      <c r="B561" s="28" t="s">
        <v>1737</v>
      </c>
      <c r="C561" s="28" t="s">
        <v>860</v>
      </c>
      <c r="D561" s="28" t="s">
        <v>1431</v>
      </c>
      <c r="E561" s="28" t="s">
        <v>270</v>
      </c>
      <c r="F561" s="28">
        <v>8</v>
      </c>
      <c r="G561" s="28" t="s">
        <v>349</v>
      </c>
      <c r="H561" s="28">
        <v>804</v>
      </c>
      <c r="I561" s="28" t="s">
        <v>1473</v>
      </c>
      <c r="J561" s="28">
        <v>80406</v>
      </c>
      <c r="K561" s="28" t="s">
        <v>1639</v>
      </c>
      <c r="L561" s="36"/>
      <c r="M561" s="28" t="e">
        <f>VLOOKUP(A:A,[1]查询当前所有门店保管帐库存!$A:$E,5,FALSE)</f>
        <v>#N/A</v>
      </c>
      <c r="N561" s="28">
        <v>12.69</v>
      </c>
      <c r="O561" s="28">
        <v>18.4</v>
      </c>
      <c r="P561" s="28">
        <v>18.4</v>
      </c>
      <c r="Q561" s="28"/>
      <c r="R561" s="30">
        <v>0.310326086956522</v>
      </c>
      <c r="S561" s="28" t="s">
        <v>54</v>
      </c>
      <c r="T561" s="28" t="s">
        <v>54</v>
      </c>
      <c r="U561" s="28" t="s">
        <v>51</v>
      </c>
      <c r="V561" s="28" t="s">
        <v>52</v>
      </c>
      <c r="W561" s="28" t="s">
        <v>54</v>
      </c>
      <c r="X561" s="28" t="s">
        <v>54</v>
      </c>
      <c r="Y561" s="28" t="s">
        <v>54</v>
      </c>
      <c r="Z561" s="28" t="s">
        <v>54</v>
      </c>
      <c r="AA561" s="28" t="s">
        <v>54</v>
      </c>
      <c r="AB561" s="28" t="s">
        <v>54</v>
      </c>
      <c r="AC561" s="28" t="s">
        <v>54</v>
      </c>
      <c r="AD561" s="28" t="s">
        <v>54</v>
      </c>
      <c r="AE561" s="28">
        <v>24648</v>
      </c>
      <c r="AF561" s="28" t="s">
        <v>1433</v>
      </c>
      <c r="AG561" s="28"/>
      <c r="AH561" s="28">
        <v>77</v>
      </c>
      <c r="AI561" s="28"/>
      <c r="AJ561" s="28">
        <v>86</v>
      </c>
      <c r="AK561" s="28"/>
      <c r="AL561" s="28">
        <v>86</v>
      </c>
      <c r="AM561" s="28">
        <v>45</v>
      </c>
      <c r="AN561" s="28">
        <v>169</v>
      </c>
      <c r="AO561" s="28">
        <v>62</v>
      </c>
      <c r="AP561" s="28"/>
    </row>
    <row r="562" spans="1:42">
      <c r="A562" s="28">
        <v>61940</v>
      </c>
      <c r="B562" s="28" t="s">
        <v>1738</v>
      </c>
      <c r="C562" s="28" t="s">
        <v>1739</v>
      </c>
      <c r="D562" s="28" t="s">
        <v>1740</v>
      </c>
      <c r="E562" s="28" t="s">
        <v>160</v>
      </c>
      <c r="F562" s="28">
        <v>5</v>
      </c>
      <c r="G562" s="28" t="s">
        <v>1085</v>
      </c>
      <c r="H562" s="28">
        <v>503</v>
      </c>
      <c r="I562" s="28" t="s">
        <v>1741</v>
      </c>
      <c r="J562" s="28">
        <v>50305</v>
      </c>
      <c r="K562" s="28" t="s">
        <v>1742</v>
      </c>
      <c r="L562" s="36"/>
      <c r="M562" s="28" t="e">
        <f>VLOOKUP(A:A,[1]查询当前所有门店保管帐库存!$A:$E,5,FALSE)</f>
        <v>#N/A</v>
      </c>
      <c r="N562" s="28">
        <v>10.71</v>
      </c>
      <c r="O562" s="28">
        <v>14.8</v>
      </c>
      <c r="P562" s="28">
        <v>14.8</v>
      </c>
      <c r="Q562" s="28"/>
      <c r="R562" s="30">
        <v>0.276351351351351</v>
      </c>
      <c r="S562" s="28" t="s">
        <v>76</v>
      </c>
      <c r="T562" s="28" t="s">
        <v>54</v>
      </c>
      <c r="U562" s="28" t="s">
        <v>77</v>
      </c>
      <c r="V562" s="28" t="s">
        <v>52</v>
      </c>
      <c r="W562" s="28" t="s">
        <v>53</v>
      </c>
      <c r="X562" s="28" t="s">
        <v>54</v>
      </c>
      <c r="Y562" s="28" t="s">
        <v>55</v>
      </c>
      <c r="Z562" s="28" t="s">
        <v>56</v>
      </c>
      <c r="AA562" s="28" t="s">
        <v>81</v>
      </c>
      <c r="AB562" s="28" t="s">
        <v>113</v>
      </c>
      <c r="AC562" s="28" t="s">
        <v>59</v>
      </c>
      <c r="AD562" s="28" t="s">
        <v>60</v>
      </c>
      <c r="AE562" s="28">
        <v>14547</v>
      </c>
      <c r="AF562" s="28" t="s">
        <v>617</v>
      </c>
      <c r="AG562" s="28"/>
      <c r="AH562" s="28">
        <v>126</v>
      </c>
      <c r="AI562" s="28"/>
      <c r="AJ562" s="28">
        <v>0</v>
      </c>
      <c r="AK562" s="28"/>
      <c r="AL562" s="28"/>
      <c r="AM562" s="28"/>
      <c r="AN562" s="28"/>
      <c r="AO562" s="28"/>
      <c r="AP562" s="28">
        <v>6305</v>
      </c>
    </row>
    <row r="563" hidden="1" spans="1:42">
      <c r="A563" s="28">
        <v>69095</v>
      </c>
      <c r="B563" s="28" t="s">
        <v>1743</v>
      </c>
      <c r="C563" s="28" t="s">
        <v>1744</v>
      </c>
      <c r="D563" s="28" t="s">
        <v>98</v>
      </c>
      <c r="E563" s="28" t="s">
        <v>91</v>
      </c>
      <c r="F563" s="28">
        <v>1</v>
      </c>
      <c r="G563" s="28" t="s">
        <v>46</v>
      </c>
      <c r="H563" s="28">
        <v>101</v>
      </c>
      <c r="I563" s="28" t="s">
        <v>125</v>
      </c>
      <c r="J563" s="28">
        <v>10110</v>
      </c>
      <c r="K563" s="28" t="s">
        <v>1356</v>
      </c>
      <c r="L563" s="36">
        <v>2</v>
      </c>
      <c r="M563" s="28" t="e">
        <f>VLOOKUP(A:A,[1]查询当前所有门店保管帐库存!$A:$E,5,FALSE)</f>
        <v>#N/A</v>
      </c>
      <c r="N563" s="28">
        <v>4.5</v>
      </c>
      <c r="O563" s="28">
        <v>24</v>
      </c>
      <c r="P563" s="28">
        <v>24</v>
      </c>
      <c r="Q563" s="28"/>
      <c r="R563" s="30">
        <v>0.8125</v>
      </c>
      <c r="S563" s="28" t="s">
        <v>49</v>
      </c>
      <c r="T563" s="28" t="s">
        <v>50</v>
      </c>
      <c r="U563" s="28" t="s">
        <v>51</v>
      </c>
      <c r="V563" s="28" t="s">
        <v>87</v>
      </c>
      <c r="W563" s="28" t="s">
        <v>53</v>
      </c>
      <c r="X563" s="28" t="s">
        <v>54</v>
      </c>
      <c r="Y563" s="28" t="s">
        <v>55</v>
      </c>
      <c r="Z563" s="28" t="s">
        <v>56</v>
      </c>
      <c r="AA563" s="28" t="s">
        <v>905</v>
      </c>
      <c r="AB563" s="28" t="s">
        <v>82</v>
      </c>
      <c r="AC563" s="28" t="s">
        <v>59</v>
      </c>
      <c r="AD563" s="28" t="s">
        <v>60</v>
      </c>
      <c r="AE563" s="28">
        <v>72172</v>
      </c>
      <c r="AF563" s="28" t="s">
        <v>1745</v>
      </c>
      <c r="AG563" s="28"/>
      <c r="AH563" s="28"/>
      <c r="AI563" s="28"/>
      <c r="AJ563" s="28">
        <v>44</v>
      </c>
      <c r="AK563" s="28"/>
      <c r="AL563" s="28">
        <v>44</v>
      </c>
      <c r="AM563" s="28">
        <v>22</v>
      </c>
      <c r="AN563" s="28">
        <v>12</v>
      </c>
      <c r="AO563" s="28">
        <v>9</v>
      </c>
      <c r="AP563" s="28">
        <v>4008</v>
      </c>
    </row>
    <row r="564" spans="1:42">
      <c r="A564" s="28">
        <v>66297</v>
      </c>
      <c r="B564" s="28" t="s">
        <v>1746</v>
      </c>
      <c r="C564" s="28" t="s">
        <v>1747</v>
      </c>
      <c r="D564" s="28" t="s">
        <v>1748</v>
      </c>
      <c r="E564" s="28" t="s">
        <v>1749</v>
      </c>
      <c r="F564" s="28">
        <v>1</v>
      </c>
      <c r="G564" s="28" t="s">
        <v>46</v>
      </c>
      <c r="H564" s="28">
        <v>101</v>
      </c>
      <c r="I564" s="28" t="s">
        <v>125</v>
      </c>
      <c r="J564" s="28">
        <v>10102</v>
      </c>
      <c r="K564" s="28" t="s">
        <v>431</v>
      </c>
      <c r="L564" s="36"/>
      <c r="M564" s="28" t="e">
        <f>VLOOKUP(A:A,[1]查询当前所有门店保管帐库存!$A:$E,5,FALSE)</f>
        <v>#N/A</v>
      </c>
      <c r="N564" s="28">
        <v>7.5</v>
      </c>
      <c r="O564" s="28">
        <v>11</v>
      </c>
      <c r="P564" s="28">
        <v>11</v>
      </c>
      <c r="Q564" s="28"/>
      <c r="R564" s="30">
        <v>0.318181818181818</v>
      </c>
      <c r="S564" s="28" t="s">
        <v>49</v>
      </c>
      <c r="T564" s="28" t="s">
        <v>50</v>
      </c>
      <c r="U564" s="28" t="s">
        <v>77</v>
      </c>
      <c r="V564" s="28" t="s">
        <v>52</v>
      </c>
      <c r="W564" s="28" t="s">
        <v>53</v>
      </c>
      <c r="X564" s="28" t="s">
        <v>54</v>
      </c>
      <c r="Y564" s="28" t="s">
        <v>55</v>
      </c>
      <c r="Z564" s="28" t="s">
        <v>56</v>
      </c>
      <c r="AA564" s="28" t="s">
        <v>120</v>
      </c>
      <c r="AB564" s="28" t="s">
        <v>82</v>
      </c>
      <c r="AC564" s="28" t="s">
        <v>59</v>
      </c>
      <c r="AD564" s="28" t="s">
        <v>60</v>
      </c>
      <c r="AE564" s="28">
        <v>1534</v>
      </c>
      <c r="AF564" s="28" t="s">
        <v>121</v>
      </c>
      <c r="AG564" s="28"/>
      <c r="AH564" s="28">
        <v>24</v>
      </c>
      <c r="AI564" s="28"/>
      <c r="AJ564" s="28">
        <v>15</v>
      </c>
      <c r="AK564" s="28">
        <v>4</v>
      </c>
      <c r="AL564" s="28">
        <v>11</v>
      </c>
      <c r="AM564" s="28">
        <v>6</v>
      </c>
      <c r="AN564" s="28"/>
      <c r="AO564" s="28"/>
      <c r="AP564" s="28">
        <v>4008</v>
      </c>
    </row>
    <row r="565" spans="1:42">
      <c r="A565" s="28">
        <v>21903</v>
      </c>
      <c r="B565" s="28" t="s">
        <v>1750</v>
      </c>
      <c r="C565" s="28" t="s">
        <v>1751</v>
      </c>
      <c r="D565" s="28" t="s">
        <v>1752</v>
      </c>
      <c r="E565" s="28" t="s">
        <v>91</v>
      </c>
      <c r="F565" s="28">
        <v>1</v>
      </c>
      <c r="G565" s="28" t="s">
        <v>46</v>
      </c>
      <c r="H565" s="28">
        <v>108</v>
      </c>
      <c r="I565" s="28" t="s">
        <v>417</v>
      </c>
      <c r="J565" s="28">
        <v>10802</v>
      </c>
      <c r="K565" s="28" t="s">
        <v>579</v>
      </c>
      <c r="L565" s="36"/>
      <c r="M565" s="28" t="e">
        <f>VLOOKUP(A:A,[1]查询当前所有门店保管帐库存!$A:$E,5,FALSE)</f>
        <v>#N/A</v>
      </c>
      <c r="N565" s="28">
        <v>34</v>
      </c>
      <c r="O565" s="28">
        <v>37.8</v>
      </c>
      <c r="P565" s="28">
        <v>37.8</v>
      </c>
      <c r="Q565" s="28"/>
      <c r="R565" s="30">
        <v>0.1005291005291</v>
      </c>
      <c r="S565" s="28" t="s">
        <v>76</v>
      </c>
      <c r="T565" s="28" t="s">
        <v>50</v>
      </c>
      <c r="U565" s="28" t="s">
        <v>111</v>
      </c>
      <c r="V565" s="28" t="s">
        <v>78</v>
      </c>
      <c r="W565" s="28" t="s">
        <v>53</v>
      </c>
      <c r="X565" s="28" t="s">
        <v>54</v>
      </c>
      <c r="Y565" s="28" t="s">
        <v>55</v>
      </c>
      <c r="Z565" s="28" t="s">
        <v>56</v>
      </c>
      <c r="AA565" s="28" t="s">
        <v>148</v>
      </c>
      <c r="AB565" s="28" t="s">
        <v>113</v>
      </c>
      <c r="AC565" s="28" t="s">
        <v>59</v>
      </c>
      <c r="AD565" s="28" t="s">
        <v>60</v>
      </c>
      <c r="AE565" s="28">
        <v>2</v>
      </c>
      <c r="AF565" s="28" t="s">
        <v>238</v>
      </c>
      <c r="AG565" s="28"/>
      <c r="AH565" s="28"/>
      <c r="AI565" s="28"/>
      <c r="AJ565" s="28">
        <v>136</v>
      </c>
      <c r="AK565" s="28">
        <v>55</v>
      </c>
      <c r="AL565" s="28">
        <v>81</v>
      </c>
      <c r="AM565" s="28">
        <v>36</v>
      </c>
      <c r="AN565" s="28">
        <v>41</v>
      </c>
      <c r="AO565" s="28">
        <v>18</v>
      </c>
      <c r="AP565" s="28">
        <v>6305</v>
      </c>
    </row>
    <row r="566" spans="1:42">
      <c r="A566" s="28">
        <v>35082</v>
      </c>
      <c r="B566" s="28" t="s">
        <v>1753</v>
      </c>
      <c r="C566" s="28" t="s">
        <v>1754</v>
      </c>
      <c r="D566" s="28" t="s">
        <v>1755</v>
      </c>
      <c r="E566" s="28" t="s">
        <v>91</v>
      </c>
      <c r="F566" s="28">
        <v>1</v>
      </c>
      <c r="G566" s="28" t="s">
        <v>46</v>
      </c>
      <c r="H566" s="28">
        <v>107</v>
      </c>
      <c r="I566" s="28" t="s">
        <v>47</v>
      </c>
      <c r="J566" s="28">
        <v>10702</v>
      </c>
      <c r="K566" s="28" t="s">
        <v>48</v>
      </c>
      <c r="L566" s="36"/>
      <c r="M566" s="28" t="e">
        <f>VLOOKUP(A:A,[1]查询当前所有门店保管帐库存!$A:$E,5,FALSE)</f>
        <v>#N/A</v>
      </c>
      <c r="N566" s="28">
        <v>31</v>
      </c>
      <c r="O566" s="28">
        <v>35</v>
      </c>
      <c r="P566" s="28">
        <v>35</v>
      </c>
      <c r="Q566" s="28"/>
      <c r="R566" s="30">
        <v>0.114285714285714</v>
      </c>
      <c r="S566" s="28" t="s">
        <v>49</v>
      </c>
      <c r="T566" s="28" t="s">
        <v>50</v>
      </c>
      <c r="U566" s="28" t="s">
        <v>51</v>
      </c>
      <c r="V566" s="28" t="s">
        <v>78</v>
      </c>
      <c r="W566" s="28" t="s">
        <v>53</v>
      </c>
      <c r="X566" s="28" t="s">
        <v>54</v>
      </c>
      <c r="Y566" s="28" t="s">
        <v>55</v>
      </c>
      <c r="Z566" s="28" t="s">
        <v>68</v>
      </c>
      <c r="AA566" s="28" t="s">
        <v>69</v>
      </c>
      <c r="AB566" s="28" t="s">
        <v>82</v>
      </c>
      <c r="AC566" s="28" t="s">
        <v>59</v>
      </c>
      <c r="AD566" s="28" t="s">
        <v>60</v>
      </c>
      <c r="AE566" s="28">
        <v>5</v>
      </c>
      <c r="AF566" s="28" t="s">
        <v>70</v>
      </c>
      <c r="AG566" s="28"/>
      <c r="AH566" s="28"/>
      <c r="AI566" s="28"/>
      <c r="AJ566" s="28">
        <v>105</v>
      </c>
      <c r="AK566" s="28">
        <v>6</v>
      </c>
      <c r="AL566" s="28">
        <v>99</v>
      </c>
      <c r="AM566" s="28">
        <v>16</v>
      </c>
      <c r="AN566" s="28">
        <v>116</v>
      </c>
      <c r="AO566" s="28">
        <v>20</v>
      </c>
      <c r="AP566" s="28">
        <v>4008</v>
      </c>
    </row>
    <row r="567" spans="1:42">
      <c r="A567" s="28">
        <v>106936</v>
      </c>
      <c r="B567" s="28" t="s">
        <v>1756</v>
      </c>
      <c r="C567" s="28" t="s">
        <v>144</v>
      </c>
      <c r="D567" s="28" t="s">
        <v>523</v>
      </c>
      <c r="E567" s="28" t="s">
        <v>45</v>
      </c>
      <c r="F567" s="28">
        <v>7</v>
      </c>
      <c r="G567" s="28" t="s">
        <v>198</v>
      </c>
      <c r="H567" s="28">
        <v>705</v>
      </c>
      <c r="I567" s="28" t="s">
        <v>199</v>
      </c>
      <c r="J567" s="28">
        <v>70502</v>
      </c>
      <c r="K567" s="28" t="s">
        <v>527</v>
      </c>
      <c r="L567" s="36"/>
      <c r="M567" s="28" t="e">
        <f>VLOOKUP(A:A,[1]查询当前所有门店保管帐库存!$A:$E,5,FALSE)</f>
        <v>#N/A</v>
      </c>
      <c r="N567" s="28">
        <v>288</v>
      </c>
      <c r="O567" s="28">
        <v>368</v>
      </c>
      <c r="P567" s="28">
        <v>368</v>
      </c>
      <c r="Q567" s="28"/>
      <c r="R567" s="30">
        <v>0.217391304347826</v>
      </c>
      <c r="S567" s="28" t="s">
        <v>76</v>
      </c>
      <c r="T567" s="28" t="s">
        <v>54</v>
      </c>
      <c r="U567" s="28" t="s">
        <v>111</v>
      </c>
      <c r="V567" s="28" t="s">
        <v>52</v>
      </c>
      <c r="W567" s="28" t="s">
        <v>53</v>
      </c>
      <c r="X567" s="28" t="s">
        <v>54</v>
      </c>
      <c r="Y567" s="28" t="s">
        <v>55</v>
      </c>
      <c r="Z567" s="28" t="s">
        <v>127</v>
      </c>
      <c r="AA567" s="28" t="s">
        <v>840</v>
      </c>
      <c r="AB567" s="28" t="s">
        <v>113</v>
      </c>
      <c r="AC567" s="28" t="s">
        <v>59</v>
      </c>
      <c r="AD567" s="28" t="s">
        <v>60</v>
      </c>
      <c r="AE567" s="28">
        <v>14454</v>
      </c>
      <c r="AF567" s="28" t="s">
        <v>841</v>
      </c>
      <c r="AG567" s="28"/>
      <c r="AH567" s="28">
        <v>126</v>
      </c>
      <c r="AI567" s="28"/>
      <c r="AJ567" s="28">
        <v>1</v>
      </c>
      <c r="AK567" s="28"/>
      <c r="AL567" s="28">
        <v>1</v>
      </c>
      <c r="AM567" s="28">
        <v>1</v>
      </c>
      <c r="AN567" s="28">
        <v>3</v>
      </c>
      <c r="AO567" s="28">
        <v>3</v>
      </c>
      <c r="AP567" s="28">
        <v>6305</v>
      </c>
    </row>
    <row r="568" spans="1:42">
      <c r="A568" s="28">
        <v>106934</v>
      </c>
      <c r="B568" s="28" t="s">
        <v>1757</v>
      </c>
      <c r="C568" s="28" t="s">
        <v>196</v>
      </c>
      <c r="D568" s="28" t="s">
        <v>523</v>
      </c>
      <c r="E568" s="28" t="s">
        <v>45</v>
      </c>
      <c r="F568" s="28">
        <v>7</v>
      </c>
      <c r="G568" s="28" t="s">
        <v>198</v>
      </c>
      <c r="H568" s="28">
        <v>705</v>
      </c>
      <c r="I568" s="28" t="s">
        <v>199</v>
      </c>
      <c r="J568" s="28">
        <v>70502</v>
      </c>
      <c r="K568" s="28" t="s">
        <v>527</v>
      </c>
      <c r="L568" s="36"/>
      <c r="M568" s="28" t="e">
        <f>VLOOKUP(A:A,[1]查询当前所有门店保管帐库存!$A:$E,5,FALSE)</f>
        <v>#N/A</v>
      </c>
      <c r="N568" s="28">
        <v>188</v>
      </c>
      <c r="O568" s="28">
        <v>245</v>
      </c>
      <c r="P568" s="28">
        <v>245</v>
      </c>
      <c r="Q568" s="28"/>
      <c r="R568" s="30">
        <v>0.23265306122449</v>
      </c>
      <c r="S568" s="28" t="s">
        <v>76</v>
      </c>
      <c r="T568" s="28" t="s">
        <v>54</v>
      </c>
      <c r="U568" s="28" t="s">
        <v>51</v>
      </c>
      <c r="V568" s="28" t="s">
        <v>52</v>
      </c>
      <c r="W568" s="28" t="s">
        <v>53</v>
      </c>
      <c r="X568" s="28" t="s">
        <v>54</v>
      </c>
      <c r="Y568" s="28" t="s">
        <v>55</v>
      </c>
      <c r="Z568" s="28" t="s">
        <v>127</v>
      </c>
      <c r="AA568" s="28" t="s">
        <v>840</v>
      </c>
      <c r="AB568" s="28" t="s">
        <v>113</v>
      </c>
      <c r="AC568" s="28" t="s">
        <v>59</v>
      </c>
      <c r="AD568" s="28" t="s">
        <v>60</v>
      </c>
      <c r="AE568" s="28">
        <v>14454</v>
      </c>
      <c r="AF568" s="28" t="s">
        <v>841</v>
      </c>
      <c r="AG568" s="28"/>
      <c r="AH568" s="28">
        <v>126</v>
      </c>
      <c r="AI568" s="28"/>
      <c r="AJ568" s="28">
        <v>6</v>
      </c>
      <c r="AK568" s="28"/>
      <c r="AL568" s="28">
        <v>6</v>
      </c>
      <c r="AM568" s="28">
        <v>3</v>
      </c>
      <c r="AN568" s="28">
        <v>2</v>
      </c>
      <c r="AO568" s="28">
        <v>2</v>
      </c>
      <c r="AP568" s="28">
        <v>6305</v>
      </c>
    </row>
    <row r="569" spans="1:42">
      <c r="A569" s="28">
        <v>45311</v>
      </c>
      <c r="B569" s="28" t="s">
        <v>1758</v>
      </c>
      <c r="C569" s="28" t="s">
        <v>645</v>
      </c>
      <c r="D569" s="28" t="s">
        <v>1759</v>
      </c>
      <c r="E569" s="28" t="s">
        <v>91</v>
      </c>
      <c r="F569" s="28">
        <v>1</v>
      </c>
      <c r="G569" s="28" t="s">
        <v>46</v>
      </c>
      <c r="H569" s="28">
        <v>102</v>
      </c>
      <c r="I569" s="28" t="s">
        <v>366</v>
      </c>
      <c r="J569" s="28">
        <v>10201</v>
      </c>
      <c r="K569" s="28" t="s">
        <v>390</v>
      </c>
      <c r="L569" s="36"/>
      <c r="M569" s="28" t="e">
        <f>VLOOKUP(A:A,[1]查询当前所有门店保管帐库存!$A:$E,5,FALSE)</f>
        <v>#N/A</v>
      </c>
      <c r="N569" s="28">
        <v>5.3</v>
      </c>
      <c r="O569" s="28">
        <v>8.6</v>
      </c>
      <c r="P569" s="28">
        <v>8.6</v>
      </c>
      <c r="Q569" s="28"/>
      <c r="R569" s="30">
        <v>0.383720930232558</v>
      </c>
      <c r="S569" s="28" t="s">
        <v>54</v>
      </c>
      <c r="T569" s="28" t="s">
        <v>54</v>
      </c>
      <c r="U569" s="28" t="s">
        <v>77</v>
      </c>
      <c r="V569" s="28" t="s">
        <v>52</v>
      </c>
      <c r="W569" s="28" t="s">
        <v>54</v>
      </c>
      <c r="X569" s="28" t="s">
        <v>54</v>
      </c>
      <c r="Y569" s="28" t="s">
        <v>54</v>
      </c>
      <c r="Z569" s="28" t="s">
        <v>54</v>
      </c>
      <c r="AA569" s="28" t="s">
        <v>54</v>
      </c>
      <c r="AB569" s="28" t="s">
        <v>54</v>
      </c>
      <c r="AC569" s="28" t="s">
        <v>54</v>
      </c>
      <c r="AD569" s="28" t="s">
        <v>54</v>
      </c>
      <c r="AE569" s="28">
        <v>5629</v>
      </c>
      <c r="AF569" s="28" t="s">
        <v>149</v>
      </c>
      <c r="AG569" s="28"/>
      <c r="AH569" s="28">
        <v>104</v>
      </c>
      <c r="AI569" s="28"/>
      <c r="AJ569" s="28">
        <v>7</v>
      </c>
      <c r="AK569" s="28"/>
      <c r="AL569" s="28">
        <v>7</v>
      </c>
      <c r="AM569" s="28">
        <v>2</v>
      </c>
      <c r="AN569" s="28">
        <v>4</v>
      </c>
      <c r="AO569" s="28">
        <v>1</v>
      </c>
      <c r="AP569" s="28"/>
    </row>
    <row r="570" spans="1:42">
      <c r="A570" s="28">
        <v>66959</v>
      </c>
      <c r="B570" s="28" t="s">
        <v>1760</v>
      </c>
      <c r="C570" s="28" t="s">
        <v>1761</v>
      </c>
      <c r="D570" s="28" t="s">
        <v>1344</v>
      </c>
      <c r="E570" s="28" t="s">
        <v>91</v>
      </c>
      <c r="F570" s="28">
        <v>1</v>
      </c>
      <c r="G570" s="28" t="s">
        <v>46</v>
      </c>
      <c r="H570" s="28">
        <v>109</v>
      </c>
      <c r="I570" s="28" t="s">
        <v>187</v>
      </c>
      <c r="J570" s="28">
        <v>10902</v>
      </c>
      <c r="K570" s="28" t="s">
        <v>555</v>
      </c>
      <c r="L570" s="36"/>
      <c r="M570" s="28" t="e">
        <f>VLOOKUP(A:A,[1]查询当前所有门店保管帐库存!$A:$E,5,FALSE)</f>
        <v>#N/A</v>
      </c>
      <c r="N570" s="28">
        <v>26.85</v>
      </c>
      <c r="O570" s="28">
        <v>32.8</v>
      </c>
      <c r="P570" s="28">
        <v>32.8</v>
      </c>
      <c r="Q570" s="28"/>
      <c r="R570" s="30">
        <v>0.18140243902439</v>
      </c>
      <c r="S570" s="28" t="s">
        <v>49</v>
      </c>
      <c r="T570" s="28" t="s">
        <v>50</v>
      </c>
      <c r="U570" s="28" t="s">
        <v>51</v>
      </c>
      <c r="V570" s="28" t="s">
        <v>78</v>
      </c>
      <c r="W570" s="28" t="s">
        <v>53</v>
      </c>
      <c r="X570" s="28" t="s">
        <v>54</v>
      </c>
      <c r="Y570" s="28" t="s">
        <v>55</v>
      </c>
      <c r="Z570" s="28" t="s">
        <v>56</v>
      </c>
      <c r="AA570" s="28" t="s">
        <v>81</v>
      </c>
      <c r="AB570" s="28" t="s">
        <v>82</v>
      </c>
      <c r="AC570" s="28" t="s">
        <v>59</v>
      </c>
      <c r="AD570" s="28" t="s">
        <v>60</v>
      </c>
      <c r="AE570" s="28">
        <v>5629</v>
      </c>
      <c r="AF570" s="28" t="s">
        <v>149</v>
      </c>
      <c r="AG570" s="28"/>
      <c r="AH570" s="28"/>
      <c r="AI570" s="28"/>
      <c r="AJ570" s="28">
        <v>56</v>
      </c>
      <c r="AK570" s="28">
        <v>4</v>
      </c>
      <c r="AL570" s="28">
        <v>52</v>
      </c>
      <c r="AM570" s="28">
        <v>16</v>
      </c>
      <c r="AN570" s="28">
        <v>47</v>
      </c>
      <c r="AO570" s="28">
        <v>12</v>
      </c>
      <c r="AP570" s="28">
        <v>4008</v>
      </c>
    </row>
    <row r="571" spans="1:42">
      <c r="A571" s="28">
        <v>20862</v>
      </c>
      <c r="B571" s="28" t="s">
        <v>1762</v>
      </c>
      <c r="C571" s="28" t="s">
        <v>1763</v>
      </c>
      <c r="D571" s="28" t="s">
        <v>1764</v>
      </c>
      <c r="E571" s="28" t="s">
        <v>91</v>
      </c>
      <c r="F571" s="28">
        <v>1</v>
      </c>
      <c r="G571" s="28" t="s">
        <v>46</v>
      </c>
      <c r="H571" s="28">
        <v>107</v>
      </c>
      <c r="I571" s="28" t="s">
        <v>47</v>
      </c>
      <c r="J571" s="28">
        <v>10703</v>
      </c>
      <c r="K571" s="28" t="s">
        <v>812</v>
      </c>
      <c r="L571" s="36"/>
      <c r="M571" s="28" t="e">
        <f>VLOOKUP(A:A,[1]查询当前所有门店保管帐库存!$A:$E,5,FALSE)</f>
        <v>#N/A</v>
      </c>
      <c r="N571" s="28">
        <v>5.26</v>
      </c>
      <c r="O571" s="28">
        <v>10.5</v>
      </c>
      <c r="P571" s="28">
        <v>10.5</v>
      </c>
      <c r="Q571" s="28"/>
      <c r="R571" s="30">
        <v>0.499047619047619</v>
      </c>
      <c r="S571" s="28" t="s">
        <v>49</v>
      </c>
      <c r="T571" s="28" t="s">
        <v>50</v>
      </c>
      <c r="U571" s="28" t="s">
        <v>77</v>
      </c>
      <c r="V571" s="28" t="s">
        <v>87</v>
      </c>
      <c r="W571" s="28" t="s">
        <v>53</v>
      </c>
      <c r="X571" s="28" t="s">
        <v>54</v>
      </c>
      <c r="Y571" s="28" t="s">
        <v>55</v>
      </c>
      <c r="Z571" s="28" t="s">
        <v>68</v>
      </c>
      <c r="AA571" s="28" t="s">
        <v>57</v>
      </c>
      <c r="AB571" s="28" t="s">
        <v>58</v>
      </c>
      <c r="AC571" s="28" t="s">
        <v>59</v>
      </c>
      <c r="AD571" s="28" t="s">
        <v>60</v>
      </c>
      <c r="AE571" s="28">
        <v>70543</v>
      </c>
      <c r="AF571" s="28" t="s">
        <v>168</v>
      </c>
      <c r="AG571" s="28"/>
      <c r="AH571" s="28">
        <v>24</v>
      </c>
      <c r="AI571" s="28"/>
      <c r="AJ571" s="28">
        <v>41</v>
      </c>
      <c r="AK571" s="28">
        <v>15</v>
      </c>
      <c r="AL571" s="28">
        <v>26</v>
      </c>
      <c r="AM571" s="28">
        <v>12</v>
      </c>
      <c r="AN571" s="28">
        <v>19</v>
      </c>
      <c r="AO571" s="28">
        <v>7</v>
      </c>
      <c r="AP571" s="28">
        <v>4005</v>
      </c>
    </row>
    <row r="572" spans="1:42">
      <c r="A572" s="28">
        <v>67470</v>
      </c>
      <c r="B572" s="28" t="s">
        <v>1765</v>
      </c>
      <c r="C572" s="28" t="s">
        <v>1766</v>
      </c>
      <c r="D572" s="28" t="s">
        <v>1767</v>
      </c>
      <c r="E572" s="28" t="s">
        <v>91</v>
      </c>
      <c r="F572" s="28">
        <v>1</v>
      </c>
      <c r="G572" s="28" t="s">
        <v>46</v>
      </c>
      <c r="H572" s="28">
        <v>107</v>
      </c>
      <c r="I572" s="28" t="s">
        <v>47</v>
      </c>
      <c r="J572" s="28">
        <v>10704</v>
      </c>
      <c r="K572" s="28" t="s">
        <v>686</v>
      </c>
      <c r="L572" s="36"/>
      <c r="M572" s="28" t="e">
        <f>VLOOKUP(A:A,[1]查询当前所有门店保管帐库存!$A:$E,5,FALSE)</f>
        <v>#N/A</v>
      </c>
      <c r="N572" s="28">
        <v>6.8</v>
      </c>
      <c r="O572" s="28">
        <v>25</v>
      </c>
      <c r="P572" s="28">
        <v>25</v>
      </c>
      <c r="Q572" s="28"/>
      <c r="R572" s="30">
        <v>0.728</v>
      </c>
      <c r="S572" s="28" t="s">
        <v>49</v>
      </c>
      <c r="T572" s="28" t="s">
        <v>50</v>
      </c>
      <c r="U572" s="28" t="s">
        <v>51</v>
      </c>
      <c r="V572" s="28" t="s">
        <v>87</v>
      </c>
      <c r="W572" s="28" t="s">
        <v>53</v>
      </c>
      <c r="X572" s="28" t="s">
        <v>54</v>
      </c>
      <c r="Y572" s="28" t="s">
        <v>55</v>
      </c>
      <c r="Z572" s="28" t="s">
        <v>68</v>
      </c>
      <c r="AA572" s="28" t="s">
        <v>148</v>
      </c>
      <c r="AB572" s="28" t="s">
        <v>58</v>
      </c>
      <c r="AC572" s="28" t="s">
        <v>59</v>
      </c>
      <c r="AD572" s="28" t="s">
        <v>60</v>
      </c>
      <c r="AE572" s="28">
        <v>78485</v>
      </c>
      <c r="AF572" s="28" t="s">
        <v>61</v>
      </c>
      <c r="AG572" s="28"/>
      <c r="AH572" s="28"/>
      <c r="AI572" s="28"/>
      <c r="AJ572" s="28">
        <v>50</v>
      </c>
      <c r="AK572" s="28">
        <v>9</v>
      </c>
      <c r="AL572" s="28">
        <v>41</v>
      </c>
      <c r="AM572" s="28">
        <v>18</v>
      </c>
      <c r="AN572" s="28">
        <v>24</v>
      </c>
      <c r="AO572" s="28">
        <v>10</v>
      </c>
      <c r="AP572" s="28">
        <v>4005</v>
      </c>
    </row>
    <row r="573" spans="1:42">
      <c r="A573" s="28">
        <v>3528</v>
      </c>
      <c r="B573" s="28" t="s">
        <v>1768</v>
      </c>
      <c r="C573" s="28" t="s">
        <v>1769</v>
      </c>
      <c r="D573" s="28" t="s">
        <v>1770</v>
      </c>
      <c r="E573" s="28" t="s">
        <v>45</v>
      </c>
      <c r="F573" s="28">
        <v>1</v>
      </c>
      <c r="G573" s="28" t="s">
        <v>46</v>
      </c>
      <c r="H573" s="28">
        <v>116</v>
      </c>
      <c r="I573" s="28" t="s">
        <v>92</v>
      </c>
      <c r="J573" s="28">
        <v>11602</v>
      </c>
      <c r="K573" s="28" t="s">
        <v>444</v>
      </c>
      <c r="L573" s="36"/>
      <c r="M573" s="28" t="e">
        <f>VLOOKUP(A:A,[1]查询当前所有门店保管帐库存!$A:$E,5,FALSE)</f>
        <v>#N/A</v>
      </c>
      <c r="N573" s="28">
        <v>22.32</v>
      </c>
      <c r="O573" s="28">
        <v>27</v>
      </c>
      <c r="P573" s="28">
        <v>27</v>
      </c>
      <c r="Q573" s="28"/>
      <c r="R573" s="30">
        <v>0.173333333333333</v>
      </c>
      <c r="S573" s="28" t="s">
        <v>49</v>
      </c>
      <c r="T573" s="28" t="s">
        <v>50</v>
      </c>
      <c r="U573" s="28" t="s">
        <v>51</v>
      </c>
      <c r="V573" s="28" t="s">
        <v>78</v>
      </c>
      <c r="W573" s="28" t="s">
        <v>53</v>
      </c>
      <c r="X573" s="28" t="s">
        <v>54</v>
      </c>
      <c r="Y573" s="28" t="s">
        <v>55</v>
      </c>
      <c r="Z573" s="28" t="s">
        <v>68</v>
      </c>
      <c r="AA573" s="28" t="s">
        <v>81</v>
      </c>
      <c r="AB573" s="28" t="s">
        <v>82</v>
      </c>
      <c r="AC573" s="28" t="s">
        <v>59</v>
      </c>
      <c r="AD573" s="28" t="s">
        <v>60</v>
      </c>
      <c r="AE573" s="28">
        <v>5629</v>
      </c>
      <c r="AF573" s="28" t="s">
        <v>149</v>
      </c>
      <c r="AG573" s="28"/>
      <c r="AH573" s="28">
        <v>24</v>
      </c>
      <c r="AI573" s="28"/>
      <c r="AJ573" s="28">
        <v>44</v>
      </c>
      <c r="AK573" s="28">
        <v>7</v>
      </c>
      <c r="AL573" s="28">
        <v>37</v>
      </c>
      <c r="AM573" s="28">
        <v>12</v>
      </c>
      <c r="AN573" s="28">
        <v>13</v>
      </c>
      <c r="AO573" s="28">
        <v>6</v>
      </c>
      <c r="AP573" s="28">
        <v>4008</v>
      </c>
    </row>
    <row r="574" hidden="1" spans="1:42">
      <c r="A574" s="28">
        <v>135007</v>
      </c>
      <c r="B574" s="28" t="s">
        <v>1771</v>
      </c>
      <c r="C574" s="28" t="s">
        <v>1772</v>
      </c>
      <c r="D574" s="28" t="s">
        <v>1773</v>
      </c>
      <c r="E574" s="28" t="s">
        <v>91</v>
      </c>
      <c r="F574" s="28">
        <v>1</v>
      </c>
      <c r="G574" s="28" t="s">
        <v>46</v>
      </c>
      <c r="H574" s="28">
        <v>115</v>
      </c>
      <c r="I574" s="28" t="s">
        <v>99</v>
      </c>
      <c r="J574" s="28">
        <v>11501</v>
      </c>
      <c r="K574" s="28" t="s">
        <v>100</v>
      </c>
      <c r="L574" s="36">
        <v>2</v>
      </c>
      <c r="M574" s="28" t="e">
        <f>VLOOKUP(A:A,[1]查询当前所有门店保管帐库存!$A:$E,5,FALSE)</f>
        <v>#N/A</v>
      </c>
      <c r="N574" s="28">
        <v>20</v>
      </c>
      <c r="O574" s="28">
        <v>25</v>
      </c>
      <c r="P574" s="28">
        <v>25</v>
      </c>
      <c r="Q574" s="28"/>
      <c r="R574" s="30">
        <v>0.2</v>
      </c>
      <c r="S574" s="28" t="s">
        <v>49</v>
      </c>
      <c r="T574" s="28" t="s">
        <v>67</v>
      </c>
      <c r="U574" s="28" t="s">
        <v>77</v>
      </c>
      <c r="V574" s="28" t="s">
        <v>78</v>
      </c>
      <c r="W574" s="28" t="s">
        <v>53</v>
      </c>
      <c r="X574" s="28" t="s">
        <v>54</v>
      </c>
      <c r="Y574" s="28" t="s">
        <v>55</v>
      </c>
      <c r="Z574" s="28" t="s">
        <v>56</v>
      </c>
      <c r="AA574" s="28" t="s">
        <v>112</v>
      </c>
      <c r="AB574" s="28" t="s">
        <v>82</v>
      </c>
      <c r="AC574" s="28" t="s">
        <v>59</v>
      </c>
      <c r="AD574" s="28" t="s">
        <v>60</v>
      </c>
      <c r="AE574" s="28">
        <v>77090</v>
      </c>
      <c r="AF574" s="28" t="s">
        <v>1774</v>
      </c>
      <c r="AG574" s="28"/>
      <c r="AH574" s="28">
        <v>1</v>
      </c>
      <c r="AI574" s="28"/>
      <c r="AJ574" s="28">
        <v>179</v>
      </c>
      <c r="AK574" s="28">
        <v>76</v>
      </c>
      <c r="AL574" s="28">
        <v>103</v>
      </c>
      <c r="AM574" s="28">
        <v>37</v>
      </c>
      <c r="AN574" s="28">
        <v>137</v>
      </c>
      <c r="AO574" s="28">
        <v>23</v>
      </c>
      <c r="AP574" s="28">
        <v>4008</v>
      </c>
    </row>
    <row r="575" spans="1:42">
      <c r="A575" s="28">
        <v>49403</v>
      </c>
      <c r="B575" s="28" t="s">
        <v>346</v>
      </c>
      <c r="C575" s="28" t="s">
        <v>1775</v>
      </c>
      <c r="D575" s="28" t="s">
        <v>348</v>
      </c>
      <c r="E575" s="28" t="s">
        <v>91</v>
      </c>
      <c r="F575" s="28">
        <v>8</v>
      </c>
      <c r="G575" s="28" t="s">
        <v>349</v>
      </c>
      <c r="H575" s="28">
        <v>802</v>
      </c>
      <c r="I575" s="28" t="s">
        <v>350</v>
      </c>
      <c r="J575" s="28">
        <v>80208</v>
      </c>
      <c r="K575" s="28" t="s">
        <v>351</v>
      </c>
      <c r="L575" s="36"/>
      <c r="M575" s="28" t="e">
        <f>VLOOKUP(A:A,[1]查询当前所有门店保管帐库存!$A:$E,5,FALSE)</f>
        <v>#N/A</v>
      </c>
      <c r="N575" s="28">
        <v>55</v>
      </c>
      <c r="O575" s="28">
        <v>108</v>
      </c>
      <c r="P575" s="28">
        <v>108</v>
      </c>
      <c r="Q575" s="28"/>
      <c r="R575" s="30">
        <v>0.490740740740741</v>
      </c>
      <c r="S575" s="28" t="s">
        <v>49</v>
      </c>
      <c r="T575" s="28" t="s">
        <v>54</v>
      </c>
      <c r="U575" s="28" t="s">
        <v>111</v>
      </c>
      <c r="V575" s="28" t="s">
        <v>87</v>
      </c>
      <c r="W575" s="28" t="s">
        <v>53</v>
      </c>
      <c r="X575" s="28" t="s">
        <v>54</v>
      </c>
      <c r="Y575" s="28" t="s">
        <v>55</v>
      </c>
      <c r="Z575" s="28" t="s">
        <v>56</v>
      </c>
      <c r="AA575" s="28" t="s">
        <v>54</v>
      </c>
      <c r="AB575" s="28" t="s">
        <v>113</v>
      </c>
      <c r="AC575" s="28" t="s">
        <v>59</v>
      </c>
      <c r="AD575" s="28" t="s">
        <v>60</v>
      </c>
      <c r="AE575" s="28">
        <v>10674</v>
      </c>
      <c r="AF575" s="28" t="s">
        <v>352</v>
      </c>
      <c r="AG575" s="28"/>
      <c r="AH575" s="28">
        <v>77</v>
      </c>
      <c r="AI575" s="28"/>
      <c r="AJ575" s="28">
        <v>0</v>
      </c>
      <c r="AK575" s="28"/>
      <c r="AL575" s="28"/>
      <c r="AM575" s="28"/>
      <c r="AN575" s="28"/>
      <c r="AO575" s="28"/>
      <c r="AP575" s="28">
        <v>6305</v>
      </c>
    </row>
    <row r="576" hidden="1" spans="1:42">
      <c r="A576" s="28">
        <v>118740</v>
      </c>
      <c r="B576" s="28" t="s">
        <v>1776</v>
      </c>
      <c r="C576" s="28" t="s">
        <v>1777</v>
      </c>
      <c r="D576" s="28" t="s">
        <v>236</v>
      </c>
      <c r="E576" s="28" t="s">
        <v>91</v>
      </c>
      <c r="F576" s="28">
        <v>1</v>
      </c>
      <c r="G576" s="28" t="s">
        <v>46</v>
      </c>
      <c r="H576" s="28">
        <v>114</v>
      </c>
      <c r="I576" s="28" t="s">
        <v>118</v>
      </c>
      <c r="J576" s="28">
        <v>11405</v>
      </c>
      <c r="K576" s="28" t="s">
        <v>1134</v>
      </c>
      <c r="L576" s="36">
        <v>2</v>
      </c>
      <c r="M576" s="28" t="e">
        <f>VLOOKUP(A:A,[1]查询当前所有门店保管帐库存!$A:$E,5,FALSE)</f>
        <v>#N/A</v>
      </c>
      <c r="N576" s="28">
        <v>5.1</v>
      </c>
      <c r="O576" s="28">
        <v>13</v>
      </c>
      <c r="P576" s="28">
        <v>13</v>
      </c>
      <c r="Q576" s="28"/>
      <c r="R576" s="30">
        <v>0.607692307692308</v>
      </c>
      <c r="S576" s="28" t="s">
        <v>49</v>
      </c>
      <c r="T576" s="28" t="s">
        <v>67</v>
      </c>
      <c r="U576" s="28" t="s">
        <v>51</v>
      </c>
      <c r="V576" s="28" t="s">
        <v>87</v>
      </c>
      <c r="W576" s="28" t="s">
        <v>53</v>
      </c>
      <c r="X576" s="28" t="s">
        <v>54</v>
      </c>
      <c r="Y576" s="28" t="s">
        <v>55</v>
      </c>
      <c r="Z576" s="28" t="s">
        <v>56</v>
      </c>
      <c r="AA576" s="28" t="s">
        <v>81</v>
      </c>
      <c r="AB576" s="28" t="s">
        <v>113</v>
      </c>
      <c r="AC576" s="28" t="s">
        <v>59</v>
      </c>
      <c r="AD576" s="28" t="s">
        <v>60</v>
      </c>
      <c r="AE576" s="28">
        <v>14547</v>
      </c>
      <c r="AF576" s="28" t="s">
        <v>617</v>
      </c>
      <c r="AG576" s="28"/>
      <c r="AH576" s="28"/>
      <c r="AI576" s="28"/>
      <c r="AJ576" s="28">
        <v>30</v>
      </c>
      <c r="AK576" s="28"/>
      <c r="AL576" s="28">
        <v>30</v>
      </c>
      <c r="AM576" s="28">
        <v>13</v>
      </c>
      <c r="AN576" s="28">
        <v>13</v>
      </c>
      <c r="AO576" s="28">
        <v>9</v>
      </c>
      <c r="AP576" s="28">
        <v>6305</v>
      </c>
    </row>
    <row r="577" spans="1:42">
      <c r="A577" s="28">
        <v>1217</v>
      </c>
      <c r="B577" s="28" t="s">
        <v>1778</v>
      </c>
      <c r="C577" s="28" t="s">
        <v>343</v>
      </c>
      <c r="D577" s="28" t="s">
        <v>364</v>
      </c>
      <c r="E577" s="28" t="s">
        <v>45</v>
      </c>
      <c r="F577" s="28">
        <v>1</v>
      </c>
      <c r="G577" s="28" t="s">
        <v>46</v>
      </c>
      <c r="H577" s="28">
        <v>107</v>
      </c>
      <c r="I577" s="28" t="s">
        <v>47</v>
      </c>
      <c r="J577" s="28">
        <v>10706</v>
      </c>
      <c r="K577" s="28" t="s">
        <v>440</v>
      </c>
      <c r="L577" s="36"/>
      <c r="M577" s="28" t="e">
        <f>VLOOKUP(A:A,[1]查询当前所有门店保管帐库存!$A:$E,5,FALSE)</f>
        <v>#N/A</v>
      </c>
      <c r="N577" s="28">
        <v>6.09</v>
      </c>
      <c r="O577" s="28">
        <v>6.8</v>
      </c>
      <c r="P577" s="28">
        <v>6.8</v>
      </c>
      <c r="Q577" s="28"/>
      <c r="R577" s="30">
        <v>0.104411764705882</v>
      </c>
      <c r="S577" s="28" t="s">
        <v>49</v>
      </c>
      <c r="T577" s="28" t="s">
        <v>50</v>
      </c>
      <c r="U577" s="28" t="s">
        <v>77</v>
      </c>
      <c r="V577" s="28" t="s">
        <v>78</v>
      </c>
      <c r="W577" s="28" t="s">
        <v>53</v>
      </c>
      <c r="X577" s="28" t="s">
        <v>54</v>
      </c>
      <c r="Y577" s="28" t="s">
        <v>55</v>
      </c>
      <c r="Z577" s="28" t="s">
        <v>68</v>
      </c>
      <c r="AA577" s="28" t="s">
        <v>69</v>
      </c>
      <c r="AB577" s="28" t="s">
        <v>82</v>
      </c>
      <c r="AC577" s="28" t="s">
        <v>59</v>
      </c>
      <c r="AD577" s="28" t="s">
        <v>60</v>
      </c>
      <c r="AE577" s="28">
        <v>5</v>
      </c>
      <c r="AF577" s="28" t="s">
        <v>70</v>
      </c>
      <c r="AG577" s="28"/>
      <c r="AH577" s="28">
        <v>77</v>
      </c>
      <c r="AI577" s="28"/>
      <c r="AJ577" s="28">
        <v>29</v>
      </c>
      <c r="AK577" s="28"/>
      <c r="AL577" s="28">
        <v>29</v>
      </c>
      <c r="AM577" s="28">
        <v>17</v>
      </c>
      <c r="AN577" s="28">
        <v>58</v>
      </c>
      <c r="AO577" s="28">
        <v>13</v>
      </c>
      <c r="AP577" s="28">
        <v>4008</v>
      </c>
    </row>
    <row r="578" hidden="1" spans="1:42">
      <c r="A578" s="28">
        <v>115815</v>
      </c>
      <c r="B578" s="28" t="s">
        <v>1779</v>
      </c>
      <c r="C578" s="28" t="s">
        <v>1780</v>
      </c>
      <c r="D578" s="28" t="s">
        <v>1781</v>
      </c>
      <c r="E578" s="28" t="s">
        <v>45</v>
      </c>
      <c r="F578" s="28">
        <v>1</v>
      </c>
      <c r="G578" s="28" t="s">
        <v>46</v>
      </c>
      <c r="H578" s="28">
        <v>104</v>
      </c>
      <c r="I578" s="28" t="s">
        <v>265</v>
      </c>
      <c r="J578" s="28">
        <v>10402</v>
      </c>
      <c r="K578" s="28" t="s">
        <v>921</v>
      </c>
      <c r="L578" s="36">
        <v>2</v>
      </c>
      <c r="M578" s="28" t="e">
        <f>VLOOKUP(A:A,[1]查询当前所有门店保管帐库存!$A:$E,5,FALSE)</f>
        <v>#N/A</v>
      </c>
      <c r="N578" s="28">
        <v>18.5</v>
      </c>
      <c r="O578" s="28">
        <v>32</v>
      </c>
      <c r="P578" s="28">
        <v>32</v>
      </c>
      <c r="Q578" s="28"/>
      <c r="R578" s="30">
        <v>0.421875</v>
      </c>
      <c r="S578" s="28" t="s">
        <v>49</v>
      </c>
      <c r="T578" s="28" t="s">
        <v>50</v>
      </c>
      <c r="U578" s="28" t="s">
        <v>111</v>
      </c>
      <c r="V578" s="28" t="s">
        <v>87</v>
      </c>
      <c r="W578" s="28" t="s">
        <v>53</v>
      </c>
      <c r="X578" s="28" t="s">
        <v>54</v>
      </c>
      <c r="Y578" s="28" t="s">
        <v>55</v>
      </c>
      <c r="Z578" s="28" t="s">
        <v>56</v>
      </c>
      <c r="AA578" s="28" t="s">
        <v>1782</v>
      </c>
      <c r="AB578" s="28" t="s">
        <v>58</v>
      </c>
      <c r="AC578" s="28" t="s">
        <v>59</v>
      </c>
      <c r="AD578" s="28" t="s">
        <v>60</v>
      </c>
      <c r="AE578" s="28">
        <v>26483</v>
      </c>
      <c r="AF578" s="28" t="s">
        <v>1783</v>
      </c>
      <c r="AG578" s="28"/>
      <c r="AH578" s="28"/>
      <c r="AI578" s="28"/>
      <c r="AJ578" s="28">
        <v>129</v>
      </c>
      <c r="AK578" s="28">
        <v>30</v>
      </c>
      <c r="AL578" s="28">
        <v>99</v>
      </c>
      <c r="AM578" s="28">
        <v>39</v>
      </c>
      <c r="AN578" s="28">
        <v>81</v>
      </c>
      <c r="AO578" s="28">
        <v>29</v>
      </c>
      <c r="AP578" s="28">
        <v>4005</v>
      </c>
    </row>
    <row r="579" hidden="1" spans="1:42">
      <c r="A579" s="28">
        <v>106862</v>
      </c>
      <c r="B579" s="28" t="s">
        <v>1784</v>
      </c>
      <c r="C579" s="28" t="s">
        <v>1785</v>
      </c>
      <c r="D579" s="28" t="s">
        <v>1786</v>
      </c>
      <c r="E579" s="28" t="s">
        <v>45</v>
      </c>
      <c r="F579" s="28">
        <v>1</v>
      </c>
      <c r="G579" s="28" t="s">
        <v>46</v>
      </c>
      <c r="H579" s="28">
        <v>112</v>
      </c>
      <c r="I579" s="28" t="s">
        <v>386</v>
      </c>
      <c r="J579" s="28">
        <v>11203</v>
      </c>
      <c r="K579" s="28" t="s">
        <v>387</v>
      </c>
      <c r="L579" s="36">
        <v>2</v>
      </c>
      <c r="M579" s="28" t="e">
        <f>VLOOKUP(A:A,[1]查询当前所有门店保管帐库存!$A:$E,5,FALSE)</f>
        <v>#N/A</v>
      </c>
      <c r="N579" s="28">
        <v>5.5</v>
      </c>
      <c r="O579" s="28">
        <v>9.8</v>
      </c>
      <c r="P579" s="28">
        <v>9.8</v>
      </c>
      <c r="Q579" s="28"/>
      <c r="R579" s="30">
        <v>0.438775510204082</v>
      </c>
      <c r="S579" s="28" t="s">
        <v>49</v>
      </c>
      <c r="T579" s="28" t="s">
        <v>67</v>
      </c>
      <c r="U579" s="28" t="s">
        <v>77</v>
      </c>
      <c r="V579" s="28" t="s">
        <v>87</v>
      </c>
      <c r="W579" s="28" t="s">
        <v>53</v>
      </c>
      <c r="X579" s="28" t="s">
        <v>54</v>
      </c>
      <c r="Y579" s="28" t="s">
        <v>55</v>
      </c>
      <c r="Z579" s="28" t="s">
        <v>68</v>
      </c>
      <c r="AA579" s="28" t="s">
        <v>57</v>
      </c>
      <c r="AB579" s="28" t="s">
        <v>58</v>
      </c>
      <c r="AC579" s="28" t="s">
        <v>59</v>
      </c>
      <c r="AD579" s="28" t="s">
        <v>60</v>
      </c>
      <c r="AE579" s="28">
        <v>70543</v>
      </c>
      <c r="AF579" s="28" t="s">
        <v>168</v>
      </c>
      <c r="AG579" s="28"/>
      <c r="AH579" s="28">
        <v>126</v>
      </c>
      <c r="AI579" s="28"/>
      <c r="AJ579" s="28">
        <v>0</v>
      </c>
      <c r="AK579" s="28"/>
      <c r="AL579" s="28"/>
      <c r="AM579" s="28"/>
      <c r="AN579" s="28">
        <v>2</v>
      </c>
      <c r="AO579" s="28">
        <v>2</v>
      </c>
      <c r="AP579" s="28">
        <v>4005</v>
      </c>
    </row>
    <row r="580" spans="1:42">
      <c r="A580" s="28">
        <v>56298</v>
      </c>
      <c r="B580" s="28" t="s">
        <v>1787</v>
      </c>
      <c r="C580" s="28" t="s">
        <v>1316</v>
      </c>
      <c r="D580" s="28" t="s">
        <v>1788</v>
      </c>
      <c r="E580" s="28" t="s">
        <v>91</v>
      </c>
      <c r="F580" s="28">
        <v>1</v>
      </c>
      <c r="G580" s="28" t="s">
        <v>46</v>
      </c>
      <c r="H580" s="28">
        <v>110</v>
      </c>
      <c r="I580" s="28" t="s">
        <v>280</v>
      </c>
      <c r="J580" s="28">
        <v>11003</v>
      </c>
      <c r="K580" s="28" t="s">
        <v>281</v>
      </c>
      <c r="L580" s="36"/>
      <c r="M580" s="28" t="e">
        <f>VLOOKUP(A:A,[1]查询当前所有门店保管帐库存!$A:$E,5,FALSE)</f>
        <v>#N/A</v>
      </c>
      <c r="N580" s="28">
        <v>16.12</v>
      </c>
      <c r="O580" s="28">
        <v>18.2</v>
      </c>
      <c r="P580" s="28">
        <v>18.2</v>
      </c>
      <c r="Q580" s="28"/>
      <c r="R580" s="30">
        <v>0.114285714285714</v>
      </c>
      <c r="S580" s="28" t="s">
        <v>49</v>
      </c>
      <c r="T580" s="28" t="s">
        <v>50</v>
      </c>
      <c r="U580" s="28" t="s">
        <v>77</v>
      </c>
      <c r="V580" s="28" t="s">
        <v>78</v>
      </c>
      <c r="W580" s="28" t="s">
        <v>53</v>
      </c>
      <c r="X580" s="28" t="s">
        <v>54</v>
      </c>
      <c r="Y580" s="28" t="s">
        <v>55</v>
      </c>
      <c r="Z580" s="28" t="s">
        <v>56</v>
      </c>
      <c r="AA580" s="28" t="s">
        <v>81</v>
      </c>
      <c r="AB580" s="28" t="s">
        <v>113</v>
      </c>
      <c r="AC580" s="28" t="s">
        <v>59</v>
      </c>
      <c r="AD580" s="28" t="s">
        <v>60</v>
      </c>
      <c r="AE580" s="28">
        <v>606</v>
      </c>
      <c r="AF580" s="28" t="s">
        <v>910</v>
      </c>
      <c r="AG580" s="28"/>
      <c r="AH580" s="28">
        <v>46</v>
      </c>
      <c r="AI580" s="28"/>
      <c r="AJ580" s="28">
        <v>107</v>
      </c>
      <c r="AK580" s="28">
        <v>40</v>
      </c>
      <c r="AL580" s="28">
        <v>67</v>
      </c>
      <c r="AM580" s="28">
        <v>18</v>
      </c>
      <c r="AN580" s="28">
        <v>50</v>
      </c>
      <c r="AO580" s="28">
        <v>9</v>
      </c>
      <c r="AP580" s="28">
        <v>6305</v>
      </c>
    </row>
    <row r="581" spans="1:42">
      <c r="A581" s="28">
        <v>6406</v>
      </c>
      <c r="B581" s="28" t="s">
        <v>1789</v>
      </c>
      <c r="C581" s="28" t="s">
        <v>1790</v>
      </c>
      <c r="D581" s="28" t="s">
        <v>1277</v>
      </c>
      <c r="E581" s="28" t="s">
        <v>91</v>
      </c>
      <c r="F581" s="28">
        <v>1</v>
      </c>
      <c r="G581" s="28" t="s">
        <v>46</v>
      </c>
      <c r="H581" s="28">
        <v>107</v>
      </c>
      <c r="I581" s="28" t="s">
        <v>47</v>
      </c>
      <c r="J581" s="28">
        <v>10702</v>
      </c>
      <c r="K581" s="28" t="s">
        <v>48</v>
      </c>
      <c r="L581" s="36"/>
      <c r="M581" s="28">
        <f>VLOOKUP(A:A,[1]查询当前所有门店保管帐库存!$A:$E,5,FALSE)</f>
        <v>4</v>
      </c>
      <c r="N581" s="28">
        <v>9.99</v>
      </c>
      <c r="O581" s="28">
        <v>20.5</v>
      </c>
      <c r="P581" s="28">
        <v>20.5</v>
      </c>
      <c r="Q581" s="28"/>
      <c r="R581" s="30">
        <v>0.512682926829268</v>
      </c>
      <c r="S581" s="28" t="s">
        <v>49</v>
      </c>
      <c r="T581" s="28" t="s">
        <v>50</v>
      </c>
      <c r="U581" s="28" t="s">
        <v>77</v>
      </c>
      <c r="V581" s="28" t="s">
        <v>87</v>
      </c>
      <c r="W581" s="28" t="s">
        <v>53</v>
      </c>
      <c r="X581" s="28" t="s">
        <v>54</v>
      </c>
      <c r="Y581" s="28" t="s">
        <v>55</v>
      </c>
      <c r="Z581" s="28" t="s">
        <v>68</v>
      </c>
      <c r="AA581" s="28" t="s">
        <v>148</v>
      </c>
      <c r="AB581" s="28" t="s">
        <v>113</v>
      </c>
      <c r="AC581" s="28" t="s">
        <v>59</v>
      </c>
      <c r="AD581" s="28" t="s">
        <v>60</v>
      </c>
      <c r="AE581" s="28">
        <v>1001</v>
      </c>
      <c r="AF581" s="28" t="s">
        <v>1791</v>
      </c>
      <c r="AG581" s="28"/>
      <c r="AH581" s="28"/>
      <c r="AI581" s="28"/>
      <c r="AJ581" s="28">
        <v>476</v>
      </c>
      <c r="AK581" s="28">
        <v>437</v>
      </c>
      <c r="AL581" s="28">
        <v>39</v>
      </c>
      <c r="AM581" s="28">
        <v>7</v>
      </c>
      <c r="AN581" s="28">
        <v>46</v>
      </c>
      <c r="AO581" s="28">
        <v>3</v>
      </c>
      <c r="AP581" s="28">
        <v>6305</v>
      </c>
    </row>
    <row r="582" spans="1:42">
      <c r="A582" s="28">
        <v>63076</v>
      </c>
      <c r="B582" s="28" t="s">
        <v>1792</v>
      </c>
      <c r="C582" s="28" t="s">
        <v>1793</v>
      </c>
      <c r="D582" s="28" t="s">
        <v>1794</v>
      </c>
      <c r="E582" s="28" t="s">
        <v>507</v>
      </c>
      <c r="F582" s="28">
        <v>4</v>
      </c>
      <c r="G582" s="28" t="s">
        <v>108</v>
      </c>
      <c r="H582" s="28">
        <v>401</v>
      </c>
      <c r="I582" s="28" t="s">
        <v>226</v>
      </c>
      <c r="J582" s="28">
        <v>40108</v>
      </c>
      <c r="K582" s="28" t="s">
        <v>508</v>
      </c>
      <c r="L582" s="36"/>
      <c r="M582" s="28" t="e">
        <f>VLOOKUP(A:A,[1]查询当前所有门店保管帐库存!$A:$E,5,FALSE)</f>
        <v>#N/A</v>
      </c>
      <c r="N582" s="28">
        <v>13.26</v>
      </c>
      <c r="O582" s="28">
        <v>50</v>
      </c>
      <c r="P582" s="28">
        <v>50</v>
      </c>
      <c r="Q582" s="28"/>
      <c r="R582" s="30">
        <v>0.7348</v>
      </c>
      <c r="S582" s="28" t="s">
        <v>76</v>
      </c>
      <c r="T582" s="28" t="s">
        <v>54</v>
      </c>
      <c r="U582" s="28" t="s">
        <v>77</v>
      </c>
      <c r="V582" s="28" t="s">
        <v>87</v>
      </c>
      <c r="W582" s="28" t="s">
        <v>53</v>
      </c>
      <c r="X582" s="28" t="s">
        <v>54</v>
      </c>
      <c r="Y582" s="28" t="s">
        <v>55</v>
      </c>
      <c r="Z582" s="28" t="s">
        <v>56</v>
      </c>
      <c r="AA582" s="28" t="s">
        <v>81</v>
      </c>
      <c r="AB582" s="28" t="s">
        <v>113</v>
      </c>
      <c r="AC582" s="28" t="s">
        <v>59</v>
      </c>
      <c r="AD582" s="28" t="s">
        <v>60</v>
      </c>
      <c r="AE582" s="28">
        <v>14547</v>
      </c>
      <c r="AF582" s="28" t="s">
        <v>617</v>
      </c>
      <c r="AG582" s="28"/>
      <c r="AH582" s="28"/>
      <c r="AI582" s="28"/>
      <c r="AJ582" s="28">
        <v>6</v>
      </c>
      <c r="AK582" s="28"/>
      <c r="AL582" s="28">
        <v>6</v>
      </c>
      <c r="AM582" s="28">
        <v>5</v>
      </c>
      <c r="AN582" s="28">
        <v>4</v>
      </c>
      <c r="AO582" s="28">
        <v>3</v>
      </c>
      <c r="AP582" s="28">
        <v>6305</v>
      </c>
    </row>
    <row r="583" spans="1:42">
      <c r="A583" s="28">
        <v>733</v>
      </c>
      <c r="B583" s="28" t="s">
        <v>1795</v>
      </c>
      <c r="C583" s="28" t="s">
        <v>1796</v>
      </c>
      <c r="D583" s="28" t="s">
        <v>783</v>
      </c>
      <c r="E583" s="28" t="s">
        <v>91</v>
      </c>
      <c r="F583" s="28">
        <v>1</v>
      </c>
      <c r="G583" s="28" t="s">
        <v>46</v>
      </c>
      <c r="H583" s="28">
        <v>101</v>
      </c>
      <c r="I583" s="28" t="s">
        <v>125</v>
      </c>
      <c r="J583" s="28">
        <v>10101</v>
      </c>
      <c r="K583" s="28" t="s">
        <v>1248</v>
      </c>
      <c r="L583" s="36"/>
      <c r="M583" s="28" t="e">
        <f>VLOOKUP(A:A,[1]查询当前所有门店保管帐库存!$A:$E,5,FALSE)</f>
        <v>#N/A</v>
      </c>
      <c r="N583" s="28">
        <v>3.8</v>
      </c>
      <c r="O583" s="28">
        <v>6</v>
      </c>
      <c r="P583" s="28">
        <v>6</v>
      </c>
      <c r="Q583" s="28"/>
      <c r="R583" s="30">
        <v>0.366666666666667</v>
      </c>
      <c r="S583" s="28" t="s">
        <v>49</v>
      </c>
      <c r="T583" s="28" t="s">
        <v>50</v>
      </c>
      <c r="U583" s="28" t="s">
        <v>77</v>
      </c>
      <c r="V583" s="28" t="s">
        <v>52</v>
      </c>
      <c r="W583" s="28" t="s">
        <v>53</v>
      </c>
      <c r="X583" s="28" t="s">
        <v>54</v>
      </c>
      <c r="Y583" s="28" t="s">
        <v>55</v>
      </c>
      <c r="Z583" s="28" t="s">
        <v>56</v>
      </c>
      <c r="AA583" s="28" t="s">
        <v>57</v>
      </c>
      <c r="AB583" s="28" t="s">
        <v>58</v>
      </c>
      <c r="AC583" s="28" t="s">
        <v>59</v>
      </c>
      <c r="AD583" s="28" t="s">
        <v>60</v>
      </c>
      <c r="AE583" s="28">
        <v>70543</v>
      </c>
      <c r="AF583" s="28" t="s">
        <v>168</v>
      </c>
      <c r="AG583" s="28"/>
      <c r="AH583" s="28">
        <v>2</v>
      </c>
      <c r="AI583" s="28"/>
      <c r="AJ583" s="28">
        <v>8</v>
      </c>
      <c r="AK583" s="28">
        <v>5</v>
      </c>
      <c r="AL583" s="28">
        <v>3</v>
      </c>
      <c r="AM583" s="28">
        <v>2</v>
      </c>
      <c r="AN583" s="28">
        <v>6</v>
      </c>
      <c r="AO583" s="28">
        <v>3</v>
      </c>
      <c r="AP583" s="28">
        <v>4005</v>
      </c>
    </row>
    <row r="584" hidden="1" spans="1:42">
      <c r="A584" s="28">
        <v>115397</v>
      </c>
      <c r="B584" s="28" t="s">
        <v>1797</v>
      </c>
      <c r="C584" s="28" t="s">
        <v>1798</v>
      </c>
      <c r="D584" s="28" t="s">
        <v>1799</v>
      </c>
      <c r="E584" s="28" t="s">
        <v>91</v>
      </c>
      <c r="F584" s="28">
        <v>1</v>
      </c>
      <c r="G584" s="28" t="s">
        <v>46</v>
      </c>
      <c r="H584" s="28">
        <v>103</v>
      </c>
      <c r="I584" s="28" t="s">
        <v>129</v>
      </c>
      <c r="J584" s="28">
        <v>10310</v>
      </c>
      <c r="K584" s="28" t="s">
        <v>1800</v>
      </c>
      <c r="L584" s="36">
        <v>2</v>
      </c>
      <c r="M584" s="28" t="e">
        <f>VLOOKUP(A:A,[1]查询当前所有门店保管帐库存!$A:$E,5,FALSE)</f>
        <v>#N/A</v>
      </c>
      <c r="N584" s="28">
        <v>21</v>
      </c>
      <c r="O584" s="28">
        <v>36</v>
      </c>
      <c r="P584" s="28">
        <v>36</v>
      </c>
      <c r="Q584" s="28"/>
      <c r="R584" s="30">
        <v>0.416666666666667</v>
      </c>
      <c r="S584" s="28" t="s">
        <v>49</v>
      </c>
      <c r="T584" s="28" t="s">
        <v>50</v>
      </c>
      <c r="U584" s="28" t="s">
        <v>111</v>
      </c>
      <c r="V584" s="28" t="s">
        <v>87</v>
      </c>
      <c r="W584" s="28" t="s">
        <v>53</v>
      </c>
      <c r="X584" s="28" t="s">
        <v>54</v>
      </c>
      <c r="Y584" s="28" t="s">
        <v>55</v>
      </c>
      <c r="Z584" s="28" t="s">
        <v>56</v>
      </c>
      <c r="AA584" s="28" t="s">
        <v>81</v>
      </c>
      <c r="AB584" s="28" t="s">
        <v>82</v>
      </c>
      <c r="AC584" s="28" t="s">
        <v>59</v>
      </c>
      <c r="AD584" s="28" t="s">
        <v>60</v>
      </c>
      <c r="AE584" s="28">
        <v>5629</v>
      </c>
      <c r="AF584" s="28" t="s">
        <v>149</v>
      </c>
      <c r="AG584" s="28"/>
      <c r="AH584" s="28"/>
      <c r="AI584" s="28"/>
      <c r="AJ584" s="28">
        <v>0</v>
      </c>
      <c r="AK584" s="28"/>
      <c r="AL584" s="28"/>
      <c r="AM584" s="28"/>
      <c r="AN584" s="28"/>
      <c r="AO584" s="28"/>
      <c r="AP584" s="28">
        <v>4008</v>
      </c>
    </row>
    <row r="585" hidden="1" spans="1:42">
      <c r="A585" s="28">
        <v>23119</v>
      </c>
      <c r="B585" s="28" t="s">
        <v>1801</v>
      </c>
      <c r="C585" s="28" t="s">
        <v>1802</v>
      </c>
      <c r="D585" s="28" t="s">
        <v>364</v>
      </c>
      <c r="E585" s="28" t="s">
        <v>91</v>
      </c>
      <c r="F585" s="28">
        <v>1</v>
      </c>
      <c r="G585" s="28" t="s">
        <v>46</v>
      </c>
      <c r="H585" s="28">
        <v>102</v>
      </c>
      <c r="I585" s="28" t="s">
        <v>366</v>
      </c>
      <c r="J585" s="28">
        <v>10202</v>
      </c>
      <c r="K585" s="28" t="s">
        <v>715</v>
      </c>
      <c r="L585" s="36">
        <v>2</v>
      </c>
      <c r="M585" s="28" t="e">
        <f>VLOOKUP(A:A,[1]查询当前所有门店保管帐库存!$A:$E,5,FALSE)</f>
        <v>#N/A</v>
      </c>
      <c r="N585" s="28">
        <v>5.07</v>
      </c>
      <c r="O585" s="28">
        <v>5.8</v>
      </c>
      <c r="P585" s="28">
        <v>5.8</v>
      </c>
      <c r="Q585" s="28"/>
      <c r="R585" s="30">
        <v>0.125862068965517</v>
      </c>
      <c r="S585" s="28" t="s">
        <v>49</v>
      </c>
      <c r="T585" s="28" t="s">
        <v>67</v>
      </c>
      <c r="U585" s="28" t="s">
        <v>77</v>
      </c>
      <c r="V585" s="28" t="s">
        <v>78</v>
      </c>
      <c r="W585" s="28" t="s">
        <v>79</v>
      </c>
      <c r="X585" s="28" t="s">
        <v>54</v>
      </c>
      <c r="Y585" s="28" t="s">
        <v>55</v>
      </c>
      <c r="Z585" s="28" t="s">
        <v>68</v>
      </c>
      <c r="AA585" s="28" t="s">
        <v>69</v>
      </c>
      <c r="AB585" s="28" t="s">
        <v>82</v>
      </c>
      <c r="AC585" s="28" t="s">
        <v>59</v>
      </c>
      <c r="AD585" s="28" t="s">
        <v>60</v>
      </c>
      <c r="AE585" s="28">
        <v>5</v>
      </c>
      <c r="AF585" s="28" t="s">
        <v>70</v>
      </c>
      <c r="AG585" s="28"/>
      <c r="AH585" s="28"/>
      <c r="AI585" s="28"/>
      <c r="AJ585" s="28">
        <v>57</v>
      </c>
      <c r="AK585" s="28"/>
      <c r="AL585" s="28">
        <v>57</v>
      </c>
      <c r="AM585" s="28">
        <v>10</v>
      </c>
      <c r="AN585" s="28">
        <v>77</v>
      </c>
      <c r="AO585" s="28">
        <v>13</v>
      </c>
      <c r="AP585" s="28">
        <v>4008</v>
      </c>
    </row>
    <row r="586" spans="1:42">
      <c r="A586" s="28">
        <v>11243</v>
      </c>
      <c r="B586" s="28" t="s">
        <v>1803</v>
      </c>
      <c r="C586" s="28" t="s">
        <v>1804</v>
      </c>
      <c r="D586" s="28" t="s">
        <v>1805</v>
      </c>
      <c r="E586" s="28" t="s">
        <v>91</v>
      </c>
      <c r="F586" s="28">
        <v>1</v>
      </c>
      <c r="G586" s="28" t="s">
        <v>46</v>
      </c>
      <c r="H586" s="28">
        <v>101</v>
      </c>
      <c r="I586" s="28" t="s">
        <v>125</v>
      </c>
      <c r="J586" s="28">
        <v>10101</v>
      </c>
      <c r="K586" s="28" t="s">
        <v>1248</v>
      </c>
      <c r="L586" s="36"/>
      <c r="M586" s="28">
        <f>VLOOKUP(A:A,[1]查询当前所有门店保管帐库存!$A:$E,5,FALSE)</f>
        <v>2</v>
      </c>
      <c r="N586" s="28">
        <v>19.05</v>
      </c>
      <c r="O586" s="28">
        <v>23.3</v>
      </c>
      <c r="P586" s="28">
        <v>23.3</v>
      </c>
      <c r="Q586" s="28"/>
      <c r="R586" s="30">
        <v>0.182403433476395</v>
      </c>
      <c r="S586" s="28" t="s">
        <v>49</v>
      </c>
      <c r="T586" s="28" t="s">
        <v>50</v>
      </c>
      <c r="U586" s="28" t="s">
        <v>111</v>
      </c>
      <c r="V586" s="28" t="s">
        <v>78</v>
      </c>
      <c r="W586" s="28" t="s">
        <v>79</v>
      </c>
      <c r="X586" s="28" t="s">
        <v>154</v>
      </c>
      <c r="Y586" s="28" t="s">
        <v>55</v>
      </c>
      <c r="Z586" s="28" t="s">
        <v>68</v>
      </c>
      <c r="AA586" s="28" t="s">
        <v>81</v>
      </c>
      <c r="AB586" s="28" t="s">
        <v>82</v>
      </c>
      <c r="AC586" s="28" t="s">
        <v>59</v>
      </c>
      <c r="AD586" s="28" t="s">
        <v>60</v>
      </c>
      <c r="AE586" s="28">
        <v>5629</v>
      </c>
      <c r="AF586" s="28" t="s">
        <v>149</v>
      </c>
      <c r="AG586" s="28"/>
      <c r="AH586" s="28"/>
      <c r="AI586" s="28"/>
      <c r="AJ586" s="28">
        <v>410</v>
      </c>
      <c r="AK586" s="28">
        <v>191</v>
      </c>
      <c r="AL586" s="28">
        <v>219</v>
      </c>
      <c r="AM586" s="28">
        <v>68</v>
      </c>
      <c r="AN586" s="28">
        <v>645</v>
      </c>
      <c r="AO586" s="28">
        <v>71</v>
      </c>
      <c r="AP586" s="28">
        <v>4008</v>
      </c>
    </row>
    <row r="587" hidden="1" spans="1:42">
      <c r="A587" s="28">
        <v>2581</v>
      </c>
      <c r="B587" s="28" t="s">
        <v>1806</v>
      </c>
      <c r="C587" s="28" t="s">
        <v>1807</v>
      </c>
      <c r="D587" s="28" t="s">
        <v>1808</v>
      </c>
      <c r="E587" s="28" t="s">
        <v>91</v>
      </c>
      <c r="F587" s="28">
        <v>1</v>
      </c>
      <c r="G587" s="28" t="s">
        <v>46</v>
      </c>
      <c r="H587" s="28">
        <v>104</v>
      </c>
      <c r="I587" s="28" t="s">
        <v>265</v>
      </c>
      <c r="J587" s="28">
        <v>10407</v>
      </c>
      <c r="K587" s="28" t="s">
        <v>376</v>
      </c>
      <c r="L587" s="36">
        <v>2</v>
      </c>
      <c r="M587" s="28" t="e">
        <f>VLOOKUP(A:A,[1]查询当前所有门店保管帐库存!$A:$E,5,FALSE)</f>
        <v>#N/A</v>
      </c>
      <c r="N587" s="28">
        <v>12.25</v>
      </c>
      <c r="O587" s="28">
        <v>13.8</v>
      </c>
      <c r="P587" s="28">
        <v>13.8</v>
      </c>
      <c r="Q587" s="28"/>
      <c r="R587" s="30">
        <v>0.11231884057971</v>
      </c>
      <c r="S587" s="28" t="s">
        <v>49</v>
      </c>
      <c r="T587" s="28" t="s">
        <v>67</v>
      </c>
      <c r="U587" s="28" t="s">
        <v>77</v>
      </c>
      <c r="V587" s="28" t="s">
        <v>78</v>
      </c>
      <c r="W587" s="28" t="s">
        <v>79</v>
      </c>
      <c r="X587" s="28" t="s">
        <v>54</v>
      </c>
      <c r="Y587" s="28" t="s">
        <v>55</v>
      </c>
      <c r="Z587" s="28" t="s">
        <v>56</v>
      </c>
      <c r="AA587" s="28" t="s">
        <v>69</v>
      </c>
      <c r="AB587" s="28" t="s">
        <v>82</v>
      </c>
      <c r="AC587" s="28" t="s">
        <v>59</v>
      </c>
      <c r="AD587" s="28" t="s">
        <v>60</v>
      </c>
      <c r="AE587" s="28">
        <v>5</v>
      </c>
      <c r="AF587" s="28" t="s">
        <v>70</v>
      </c>
      <c r="AG587" s="28"/>
      <c r="AH587" s="28">
        <v>5</v>
      </c>
      <c r="AI587" s="28"/>
      <c r="AJ587" s="28">
        <v>49</v>
      </c>
      <c r="AK587" s="28"/>
      <c r="AL587" s="28">
        <v>49</v>
      </c>
      <c r="AM587" s="28">
        <v>19</v>
      </c>
      <c r="AN587" s="28">
        <v>41</v>
      </c>
      <c r="AO587" s="28">
        <v>8</v>
      </c>
      <c r="AP587" s="28">
        <v>4008</v>
      </c>
    </row>
    <row r="588" hidden="1" spans="1:42">
      <c r="A588" s="28">
        <v>24032</v>
      </c>
      <c r="B588" s="28" t="s">
        <v>1809</v>
      </c>
      <c r="C588" s="28" t="s">
        <v>1810</v>
      </c>
      <c r="D588" s="28" t="s">
        <v>1811</v>
      </c>
      <c r="E588" s="28" t="s">
        <v>91</v>
      </c>
      <c r="F588" s="28">
        <v>1</v>
      </c>
      <c r="G588" s="28" t="s">
        <v>46</v>
      </c>
      <c r="H588" s="28">
        <v>114</v>
      </c>
      <c r="I588" s="28" t="s">
        <v>118</v>
      </c>
      <c r="J588" s="28">
        <v>11402</v>
      </c>
      <c r="K588" s="28" t="s">
        <v>179</v>
      </c>
      <c r="L588" s="36">
        <v>2</v>
      </c>
      <c r="M588" s="28" t="e">
        <f>VLOOKUP(A:A,[1]查询当前所有门店保管帐库存!$A:$E,5,FALSE)</f>
        <v>#N/A</v>
      </c>
      <c r="N588" s="28">
        <v>50</v>
      </c>
      <c r="O588" s="28">
        <v>60</v>
      </c>
      <c r="P588" s="28">
        <v>60</v>
      </c>
      <c r="Q588" s="28"/>
      <c r="R588" s="30">
        <v>0.166666666666667</v>
      </c>
      <c r="S588" s="28" t="s">
        <v>49</v>
      </c>
      <c r="T588" s="28" t="s">
        <v>50</v>
      </c>
      <c r="U588" s="28" t="s">
        <v>111</v>
      </c>
      <c r="V588" s="28" t="s">
        <v>78</v>
      </c>
      <c r="W588" s="28" t="s">
        <v>53</v>
      </c>
      <c r="X588" s="28" t="s">
        <v>54</v>
      </c>
      <c r="Y588" s="28" t="s">
        <v>55</v>
      </c>
      <c r="Z588" s="28" t="s">
        <v>180</v>
      </c>
      <c r="AA588" s="28" t="s">
        <v>81</v>
      </c>
      <c r="AB588" s="28" t="s">
        <v>58</v>
      </c>
      <c r="AC588" s="28" t="s">
        <v>59</v>
      </c>
      <c r="AD588" s="28" t="s">
        <v>60</v>
      </c>
      <c r="AE588" s="28">
        <v>9978</v>
      </c>
      <c r="AF588" s="28" t="s">
        <v>190</v>
      </c>
      <c r="AG588" s="28"/>
      <c r="AH588" s="28"/>
      <c r="AI588" s="28"/>
      <c r="AJ588" s="28">
        <v>89</v>
      </c>
      <c r="AK588" s="28"/>
      <c r="AL588" s="28">
        <v>89</v>
      </c>
      <c r="AM588" s="28">
        <v>16</v>
      </c>
      <c r="AN588" s="28">
        <v>76</v>
      </c>
      <c r="AO588" s="28">
        <v>9</v>
      </c>
      <c r="AP588" s="28">
        <v>4005</v>
      </c>
    </row>
    <row r="589" spans="1:42">
      <c r="A589" s="28">
        <v>37164</v>
      </c>
      <c r="B589" s="28" t="s">
        <v>1812</v>
      </c>
      <c r="C589" s="28" t="s">
        <v>1813</v>
      </c>
      <c r="D589" s="28" t="s">
        <v>1814</v>
      </c>
      <c r="E589" s="28" t="s">
        <v>91</v>
      </c>
      <c r="F589" s="28">
        <v>1</v>
      </c>
      <c r="G589" s="28" t="s">
        <v>46</v>
      </c>
      <c r="H589" s="28">
        <v>101</v>
      </c>
      <c r="I589" s="28" t="s">
        <v>125</v>
      </c>
      <c r="J589" s="28">
        <v>10102</v>
      </c>
      <c r="K589" s="28" t="s">
        <v>431</v>
      </c>
      <c r="L589" s="36"/>
      <c r="M589" s="28" t="e">
        <f>VLOOKUP(A:A,[1]查询当前所有门店保管帐库存!$A:$E,5,FALSE)</f>
        <v>#N/A</v>
      </c>
      <c r="N589" s="28">
        <v>5.6</v>
      </c>
      <c r="O589" s="28">
        <v>8</v>
      </c>
      <c r="P589" s="28">
        <v>8</v>
      </c>
      <c r="Q589" s="28"/>
      <c r="R589" s="30">
        <v>0.3</v>
      </c>
      <c r="S589" s="28" t="s">
        <v>49</v>
      </c>
      <c r="T589" s="28" t="s">
        <v>50</v>
      </c>
      <c r="U589" s="28" t="s">
        <v>77</v>
      </c>
      <c r="V589" s="28" t="s">
        <v>52</v>
      </c>
      <c r="W589" s="28" t="s">
        <v>53</v>
      </c>
      <c r="X589" s="28" t="s">
        <v>54</v>
      </c>
      <c r="Y589" s="28" t="s">
        <v>55</v>
      </c>
      <c r="Z589" s="28" t="s">
        <v>56</v>
      </c>
      <c r="AA589" s="28" t="s">
        <v>120</v>
      </c>
      <c r="AB589" s="28" t="s">
        <v>82</v>
      </c>
      <c r="AC589" s="28" t="s">
        <v>59</v>
      </c>
      <c r="AD589" s="28" t="s">
        <v>60</v>
      </c>
      <c r="AE589" s="28">
        <v>5</v>
      </c>
      <c r="AF589" s="28" t="s">
        <v>70</v>
      </c>
      <c r="AG589" s="28"/>
      <c r="AH589" s="28">
        <v>24</v>
      </c>
      <c r="AI589" s="28"/>
      <c r="AJ589" s="28">
        <v>108</v>
      </c>
      <c r="AK589" s="28"/>
      <c r="AL589" s="28">
        <v>108</v>
      </c>
      <c r="AM589" s="28">
        <v>39</v>
      </c>
      <c r="AN589" s="28">
        <v>47</v>
      </c>
      <c r="AO589" s="28">
        <v>21</v>
      </c>
      <c r="AP589" s="28">
        <v>4008</v>
      </c>
    </row>
    <row r="590" spans="1:42">
      <c r="A590" s="28">
        <v>33761</v>
      </c>
      <c r="B590" s="28" t="s">
        <v>1815</v>
      </c>
      <c r="C590" s="28" t="s">
        <v>1816</v>
      </c>
      <c r="D590" s="28" t="s">
        <v>1817</v>
      </c>
      <c r="E590" s="28" t="s">
        <v>91</v>
      </c>
      <c r="F590" s="28">
        <v>1</v>
      </c>
      <c r="G590" s="28" t="s">
        <v>46</v>
      </c>
      <c r="H590" s="28">
        <v>126</v>
      </c>
      <c r="I590" s="28" t="s">
        <v>318</v>
      </c>
      <c r="J590" s="28">
        <v>12604</v>
      </c>
      <c r="K590" s="28" t="s">
        <v>1818</v>
      </c>
      <c r="L590" s="36"/>
      <c r="M590" s="28" t="e">
        <f>VLOOKUP(A:A,[1]查询当前所有门店保管帐库存!$A:$E,5,FALSE)</f>
        <v>#N/A</v>
      </c>
      <c r="N590" s="28">
        <v>2.95</v>
      </c>
      <c r="O590" s="28">
        <v>4</v>
      </c>
      <c r="P590" s="28">
        <v>4</v>
      </c>
      <c r="Q590" s="28"/>
      <c r="R590" s="30">
        <v>0.2625</v>
      </c>
      <c r="S590" s="28" t="s">
        <v>49</v>
      </c>
      <c r="T590" s="28" t="s">
        <v>50</v>
      </c>
      <c r="U590" s="28" t="s">
        <v>77</v>
      </c>
      <c r="V590" s="28" t="s">
        <v>52</v>
      </c>
      <c r="W590" s="28" t="s">
        <v>53</v>
      </c>
      <c r="X590" s="28" t="s">
        <v>54</v>
      </c>
      <c r="Y590" s="28" t="s">
        <v>55</v>
      </c>
      <c r="Z590" s="28" t="s">
        <v>56</v>
      </c>
      <c r="AA590" s="28" t="s">
        <v>81</v>
      </c>
      <c r="AB590" s="28" t="s">
        <v>82</v>
      </c>
      <c r="AC590" s="28" t="s">
        <v>182</v>
      </c>
      <c r="AD590" s="28" t="s">
        <v>60</v>
      </c>
      <c r="AE590" s="28">
        <v>1580</v>
      </c>
      <c r="AF590" s="28" t="s">
        <v>83</v>
      </c>
      <c r="AG590" s="28"/>
      <c r="AH590" s="28">
        <v>104</v>
      </c>
      <c r="AI590" s="28"/>
      <c r="AJ590" s="28">
        <v>8</v>
      </c>
      <c r="AK590" s="28"/>
      <c r="AL590" s="28">
        <v>8</v>
      </c>
      <c r="AM590" s="28">
        <v>5</v>
      </c>
      <c r="AN590" s="28"/>
      <c r="AO590" s="28"/>
      <c r="AP590" s="28">
        <v>4008</v>
      </c>
    </row>
    <row r="591" spans="1:42">
      <c r="A591" s="28">
        <v>24988</v>
      </c>
      <c r="B591" s="28" t="s">
        <v>1819</v>
      </c>
      <c r="C591" s="28" t="s">
        <v>1820</v>
      </c>
      <c r="D591" s="28" t="s">
        <v>1821</v>
      </c>
      <c r="E591" s="28" t="s">
        <v>91</v>
      </c>
      <c r="F591" s="28">
        <v>1</v>
      </c>
      <c r="G591" s="28" t="s">
        <v>46</v>
      </c>
      <c r="H591" s="28">
        <v>104</v>
      </c>
      <c r="I591" s="28" t="s">
        <v>265</v>
      </c>
      <c r="J591" s="28">
        <v>10403</v>
      </c>
      <c r="K591" s="28" t="s">
        <v>266</v>
      </c>
      <c r="L591" s="36"/>
      <c r="M591" s="28" t="e">
        <f>VLOOKUP(A:A,[1]查询当前所有门店保管帐库存!$A:$E,5,FALSE)</f>
        <v>#N/A</v>
      </c>
      <c r="N591" s="28">
        <v>25</v>
      </c>
      <c r="O591" s="28">
        <v>29.8</v>
      </c>
      <c r="P591" s="28">
        <v>29.8</v>
      </c>
      <c r="Q591" s="28"/>
      <c r="R591" s="30">
        <v>0.161073825503356</v>
      </c>
      <c r="S591" s="28" t="s">
        <v>49</v>
      </c>
      <c r="T591" s="28" t="s">
        <v>50</v>
      </c>
      <c r="U591" s="28" t="s">
        <v>51</v>
      </c>
      <c r="V591" s="28" t="s">
        <v>78</v>
      </c>
      <c r="W591" s="28" t="s">
        <v>53</v>
      </c>
      <c r="X591" s="28" t="s">
        <v>54</v>
      </c>
      <c r="Y591" s="28" t="s">
        <v>55</v>
      </c>
      <c r="Z591" s="28" t="s">
        <v>56</v>
      </c>
      <c r="AA591" s="28" t="s">
        <v>148</v>
      </c>
      <c r="AB591" s="28" t="s">
        <v>113</v>
      </c>
      <c r="AC591" s="28" t="s">
        <v>59</v>
      </c>
      <c r="AD591" s="28" t="s">
        <v>60</v>
      </c>
      <c r="AE591" s="28">
        <v>2</v>
      </c>
      <c r="AF591" s="28" t="s">
        <v>238</v>
      </c>
      <c r="AG591" s="28"/>
      <c r="AH591" s="28">
        <v>2</v>
      </c>
      <c r="AI591" s="28"/>
      <c r="AJ591" s="28">
        <v>34</v>
      </c>
      <c r="AK591" s="28">
        <v>18</v>
      </c>
      <c r="AL591" s="28">
        <v>16</v>
      </c>
      <c r="AM591" s="28">
        <v>6</v>
      </c>
      <c r="AN591" s="28">
        <v>2</v>
      </c>
      <c r="AO591" s="28">
        <v>2</v>
      </c>
      <c r="AP591" s="28">
        <v>6305</v>
      </c>
    </row>
    <row r="592" spans="1:42">
      <c r="A592" s="28">
        <v>105992</v>
      </c>
      <c r="B592" s="28" t="s">
        <v>1822</v>
      </c>
      <c r="C592" s="28" t="s">
        <v>258</v>
      </c>
      <c r="D592" s="28" t="s">
        <v>1823</v>
      </c>
      <c r="E592" s="28" t="s">
        <v>91</v>
      </c>
      <c r="F592" s="28">
        <v>7</v>
      </c>
      <c r="G592" s="28" t="s">
        <v>198</v>
      </c>
      <c r="H592" s="28">
        <v>701</v>
      </c>
      <c r="I592" s="28" t="s">
        <v>1824</v>
      </c>
      <c r="J592" s="28">
        <v>70104</v>
      </c>
      <c r="K592" s="28" t="s">
        <v>1825</v>
      </c>
      <c r="L592" s="36"/>
      <c r="M592" s="28" t="e">
        <f>VLOOKUP(A:A,[1]查询当前所有门店保管帐库存!$A:$E,5,FALSE)</f>
        <v>#N/A</v>
      </c>
      <c r="N592" s="28">
        <v>50.7</v>
      </c>
      <c r="O592" s="28">
        <v>78</v>
      </c>
      <c r="P592" s="28">
        <v>78</v>
      </c>
      <c r="Q592" s="28"/>
      <c r="R592" s="30">
        <v>0.35</v>
      </c>
      <c r="S592" s="28" t="s">
        <v>76</v>
      </c>
      <c r="T592" s="28" t="s">
        <v>54</v>
      </c>
      <c r="U592" s="28" t="s">
        <v>51</v>
      </c>
      <c r="V592" s="28" t="s">
        <v>52</v>
      </c>
      <c r="W592" s="28" t="s">
        <v>53</v>
      </c>
      <c r="X592" s="28" t="s">
        <v>54</v>
      </c>
      <c r="Y592" s="28" t="s">
        <v>55</v>
      </c>
      <c r="Z592" s="28" t="s">
        <v>56</v>
      </c>
      <c r="AA592" s="28" t="s">
        <v>155</v>
      </c>
      <c r="AB592" s="28" t="s">
        <v>113</v>
      </c>
      <c r="AC592" s="28" t="s">
        <v>59</v>
      </c>
      <c r="AD592" s="28" t="s">
        <v>60</v>
      </c>
      <c r="AE592" s="28">
        <v>27466</v>
      </c>
      <c r="AF592" s="28" t="s">
        <v>1826</v>
      </c>
      <c r="AG592" s="28"/>
      <c r="AH592" s="28">
        <v>1</v>
      </c>
      <c r="AI592" s="28"/>
      <c r="AJ592" s="28">
        <v>149</v>
      </c>
      <c r="AK592" s="28">
        <v>43</v>
      </c>
      <c r="AL592" s="28">
        <v>106</v>
      </c>
      <c r="AM592" s="28">
        <v>72</v>
      </c>
      <c r="AN592" s="28">
        <v>37</v>
      </c>
      <c r="AO592" s="28">
        <v>18</v>
      </c>
      <c r="AP592" s="28">
        <v>6305</v>
      </c>
    </row>
    <row r="593" hidden="1" spans="1:42">
      <c r="A593" s="28">
        <v>39624</v>
      </c>
      <c r="B593" s="28" t="s">
        <v>1827</v>
      </c>
      <c r="C593" s="28" t="s">
        <v>1828</v>
      </c>
      <c r="D593" s="28" t="s">
        <v>1829</v>
      </c>
      <c r="E593" s="28" t="s">
        <v>91</v>
      </c>
      <c r="F593" s="28">
        <v>1</v>
      </c>
      <c r="G593" s="28" t="s">
        <v>46</v>
      </c>
      <c r="H593" s="28">
        <v>107</v>
      </c>
      <c r="I593" s="28" t="s">
        <v>47</v>
      </c>
      <c r="J593" s="28">
        <v>10702</v>
      </c>
      <c r="K593" s="28" t="s">
        <v>48</v>
      </c>
      <c r="L593" s="36">
        <v>2</v>
      </c>
      <c r="M593" s="28" t="e">
        <f>VLOOKUP(A:A,[1]查询当前所有门店保管帐库存!$A:$E,5,FALSE)</f>
        <v>#N/A</v>
      </c>
      <c r="N593" s="28">
        <v>23</v>
      </c>
      <c r="O593" s="28">
        <v>32</v>
      </c>
      <c r="P593" s="28">
        <v>32</v>
      </c>
      <c r="Q593" s="28"/>
      <c r="R593" s="30">
        <v>0.28125</v>
      </c>
      <c r="S593" s="28" t="s">
        <v>49</v>
      </c>
      <c r="T593" s="28" t="s">
        <v>50</v>
      </c>
      <c r="U593" s="28" t="s">
        <v>51</v>
      </c>
      <c r="V593" s="28" t="s">
        <v>52</v>
      </c>
      <c r="W593" s="28" t="s">
        <v>79</v>
      </c>
      <c r="X593" s="28" t="s">
        <v>54</v>
      </c>
      <c r="Y593" s="28" t="s">
        <v>55</v>
      </c>
      <c r="Z593" s="28" t="s">
        <v>56</v>
      </c>
      <c r="AA593" s="28" t="s">
        <v>148</v>
      </c>
      <c r="AB593" s="28" t="s">
        <v>58</v>
      </c>
      <c r="AC593" s="28" t="s">
        <v>59</v>
      </c>
      <c r="AD593" s="28" t="s">
        <v>60</v>
      </c>
      <c r="AE593" s="28">
        <v>21880</v>
      </c>
      <c r="AF593" s="28" t="s">
        <v>302</v>
      </c>
      <c r="AG593" s="28"/>
      <c r="AH593" s="28">
        <v>4</v>
      </c>
      <c r="AI593" s="28"/>
      <c r="AJ593" s="28">
        <v>150</v>
      </c>
      <c r="AK593" s="28">
        <v>25</v>
      </c>
      <c r="AL593" s="28">
        <v>125</v>
      </c>
      <c r="AM593" s="28">
        <v>35</v>
      </c>
      <c r="AN593" s="28">
        <v>124</v>
      </c>
      <c r="AO593" s="28">
        <v>24</v>
      </c>
      <c r="AP593" s="28">
        <v>4005</v>
      </c>
    </row>
    <row r="594" hidden="1" spans="1:42">
      <c r="A594" s="28">
        <v>131942</v>
      </c>
      <c r="B594" s="28" t="s">
        <v>1830</v>
      </c>
      <c r="C594" s="28" t="s">
        <v>1831</v>
      </c>
      <c r="D594" s="28" t="s">
        <v>1832</v>
      </c>
      <c r="E594" s="28" t="s">
        <v>91</v>
      </c>
      <c r="F594" s="28">
        <v>1</v>
      </c>
      <c r="G594" s="28" t="s">
        <v>46</v>
      </c>
      <c r="H594" s="28">
        <v>105</v>
      </c>
      <c r="I594" s="28" t="s">
        <v>74</v>
      </c>
      <c r="J594" s="28">
        <v>10504</v>
      </c>
      <c r="K594" s="28" t="s">
        <v>975</v>
      </c>
      <c r="L594" s="36">
        <v>2</v>
      </c>
      <c r="M594" s="28" t="e">
        <f>VLOOKUP(A:A,[1]查询当前所有门店保管帐库存!$A:$E,5,FALSE)</f>
        <v>#N/A</v>
      </c>
      <c r="N594" s="28">
        <v>11.65</v>
      </c>
      <c r="O594" s="28">
        <v>16.2</v>
      </c>
      <c r="P594" s="28">
        <v>16.2</v>
      </c>
      <c r="Q594" s="28"/>
      <c r="R594" s="30">
        <v>0.280864197530864</v>
      </c>
      <c r="S594" s="28" t="s">
        <v>49</v>
      </c>
      <c r="T594" s="28" t="s">
        <v>50</v>
      </c>
      <c r="U594" s="28" t="s">
        <v>51</v>
      </c>
      <c r="V594" s="28" t="s">
        <v>52</v>
      </c>
      <c r="W594" s="28" t="s">
        <v>53</v>
      </c>
      <c r="X594" s="28" t="s">
        <v>54</v>
      </c>
      <c r="Y594" s="28" t="s">
        <v>55</v>
      </c>
      <c r="Z594" s="28" t="s">
        <v>56</v>
      </c>
      <c r="AA594" s="28" t="s">
        <v>57</v>
      </c>
      <c r="AB594" s="28" t="s">
        <v>58</v>
      </c>
      <c r="AC594" s="28" t="s">
        <v>59</v>
      </c>
      <c r="AD594" s="28" t="s">
        <v>60</v>
      </c>
      <c r="AE594" s="28">
        <v>70543</v>
      </c>
      <c r="AF594" s="28" t="s">
        <v>168</v>
      </c>
      <c r="AG594" s="28"/>
      <c r="AH594" s="28">
        <v>23</v>
      </c>
      <c r="AI594" s="28"/>
      <c r="AJ594" s="28">
        <v>7</v>
      </c>
      <c r="AK594" s="28"/>
      <c r="AL594" s="28">
        <v>7</v>
      </c>
      <c r="AM594" s="28">
        <v>2</v>
      </c>
      <c r="AN594" s="28">
        <v>3</v>
      </c>
      <c r="AO594" s="28">
        <v>2</v>
      </c>
      <c r="AP594" s="28">
        <v>4005</v>
      </c>
    </row>
    <row r="595" spans="1:42">
      <c r="A595" s="28">
        <v>84347</v>
      </c>
      <c r="B595" s="28" t="s">
        <v>1833</v>
      </c>
      <c r="C595" s="28" t="s">
        <v>1834</v>
      </c>
      <c r="D595" s="28" t="s">
        <v>1505</v>
      </c>
      <c r="E595" s="28" t="s">
        <v>91</v>
      </c>
      <c r="F595" s="28">
        <v>4</v>
      </c>
      <c r="G595" s="28" t="s">
        <v>108</v>
      </c>
      <c r="H595" s="28">
        <v>401</v>
      </c>
      <c r="I595" s="28" t="s">
        <v>226</v>
      </c>
      <c r="J595" s="28">
        <v>40113</v>
      </c>
      <c r="K595" s="28" t="s">
        <v>227</v>
      </c>
      <c r="L595" s="36"/>
      <c r="M595" s="28" t="e">
        <f>VLOOKUP(A:A,[1]查询当前所有门店保管帐库存!$A:$E,5,FALSE)</f>
        <v>#N/A</v>
      </c>
      <c r="N595" s="28">
        <v>27</v>
      </c>
      <c r="O595" s="28">
        <v>128</v>
      </c>
      <c r="P595" s="28">
        <v>128</v>
      </c>
      <c r="Q595" s="28"/>
      <c r="R595" s="30">
        <v>0.7890625</v>
      </c>
      <c r="S595" s="28" t="s">
        <v>76</v>
      </c>
      <c r="T595" s="28" t="s">
        <v>54</v>
      </c>
      <c r="U595" s="28" t="s">
        <v>51</v>
      </c>
      <c r="V595" s="28" t="s">
        <v>87</v>
      </c>
      <c r="W595" s="28" t="s">
        <v>53</v>
      </c>
      <c r="X595" s="28" t="s">
        <v>54</v>
      </c>
      <c r="Y595" s="28" t="s">
        <v>55</v>
      </c>
      <c r="Z595" s="28" t="s">
        <v>56</v>
      </c>
      <c r="AA595" s="28" t="s">
        <v>905</v>
      </c>
      <c r="AB595" s="28" t="s">
        <v>113</v>
      </c>
      <c r="AC595" s="28" t="s">
        <v>59</v>
      </c>
      <c r="AD595" s="28" t="s">
        <v>60</v>
      </c>
      <c r="AE595" s="28">
        <v>66931</v>
      </c>
      <c r="AF595" s="28" t="s">
        <v>1506</v>
      </c>
      <c r="AG595" s="28"/>
      <c r="AH595" s="28"/>
      <c r="AI595" s="28"/>
      <c r="AJ595" s="28">
        <v>33</v>
      </c>
      <c r="AK595" s="28">
        <v>5</v>
      </c>
      <c r="AL595" s="28">
        <v>28</v>
      </c>
      <c r="AM595" s="28">
        <v>19</v>
      </c>
      <c r="AN595" s="28">
        <v>4</v>
      </c>
      <c r="AO595" s="28">
        <v>3</v>
      </c>
      <c r="AP595" s="28">
        <v>6305</v>
      </c>
    </row>
    <row r="596" hidden="1" spans="1:42">
      <c r="A596" s="28">
        <v>113820</v>
      </c>
      <c r="B596" s="28" t="s">
        <v>1835</v>
      </c>
      <c r="C596" s="28" t="s">
        <v>1836</v>
      </c>
      <c r="D596" s="28" t="s">
        <v>627</v>
      </c>
      <c r="E596" s="28" t="s">
        <v>91</v>
      </c>
      <c r="F596" s="28">
        <v>1</v>
      </c>
      <c r="G596" s="28" t="s">
        <v>46</v>
      </c>
      <c r="H596" s="28">
        <v>104</v>
      </c>
      <c r="I596" s="28" t="s">
        <v>265</v>
      </c>
      <c r="J596" s="28">
        <v>10401</v>
      </c>
      <c r="K596" s="28" t="s">
        <v>361</v>
      </c>
      <c r="L596" s="36">
        <v>2</v>
      </c>
      <c r="M596" s="28" t="e">
        <f>VLOOKUP(A:A,[1]查询当前所有门店保管帐库存!$A:$E,5,FALSE)</f>
        <v>#N/A</v>
      </c>
      <c r="N596" s="28">
        <v>8</v>
      </c>
      <c r="O596" s="28"/>
      <c r="P596" s="28"/>
      <c r="Q596" s="28"/>
      <c r="R596" s="30" t="e">
        <v>#DIV/0!</v>
      </c>
      <c r="S596" s="28" t="s">
        <v>54</v>
      </c>
      <c r="T596" s="28" t="s">
        <v>54</v>
      </c>
      <c r="U596" s="28" t="s">
        <v>54</v>
      </c>
      <c r="V596" s="28" t="s">
        <v>54</v>
      </c>
      <c r="W596" s="28" t="s">
        <v>54</v>
      </c>
      <c r="X596" s="28" t="s">
        <v>54</v>
      </c>
      <c r="Y596" s="28" t="s">
        <v>54</v>
      </c>
      <c r="Z596" s="28" t="s">
        <v>54</v>
      </c>
      <c r="AA596" s="28" t="s">
        <v>54</v>
      </c>
      <c r="AB596" s="28" t="s">
        <v>54</v>
      </c>
      <c r="AC596" s="28" t="s">
        <v>54</v>
      </c>
      <c r="AD596" s="28" t="s">
        <v>54</v>
      </c>
      <c r="AE596" s="28">
        <v>5629</v>
      </c>
      <c r="AF596" s="28" t="s">
        <v>149</v>
      </c>
      <c r="AG596" s="28"/>
      <c r="AH596" s="28">
        <v>104</v>
      </c>
      <c r="AI596" s="28"/>
      <c r="AJ596" s="28">
        <v>0</v>
      </c>
      <c r="AK596" s="28"/>
      <c r="AL596" s="28"/>
      <c r="AM596" s="28"/>
      <c r="AN596" s="28"/>
      <c r="AO596" s="28"/>
      <c r="AP596" s="28"/>
    </row>
    <row r="597" spans="1:42">
      <c r="A597" s="28">
        <v>52429</v>
      </c>
      <c r="B597" s="28" t="s">
        <v>1837</v>
      </c>
      <c r="C597" s="28" t="s">
        <v>1838</v>
      </c>
      <c r="D597" s="28" t="s">
        <v>855</v>
      </c>
      <c r="E597" s="28" t="s">
        <v>45</v>
      </c>
      <c r="F597" s="28">
        <v>3</v>
      </c>
      <c r="G597" s="28" t="s">
        <v>394</v>
      </c>
      <c r="H597" s="28">
        <v>304</v>
      </c>
      <c r="I597" s="28" t="s">
        <v>395</v>
      </c>
      <c r="J597" s="28">
        <v>30401</v>
      </c>
      <c r="K597" s="28" t="s">
        <v>1839</v>
      </c>
      <c r="L597" s="36"/>
      <c r="M597" s="28" t="e">
        <f>VLOOKUP(A:A,[1]查询当前所有门店保管帐库存!$A:$E,5,FALSE)</f>
        <v>#N/A</v>
      </c>
      <c r="N597" s="28">
        <v>99.085</v>
      </c>
      <c r="O597" s="28">
        <v>298</v>
      </c>
      <c r="P597" s="28">
        <v>298</v>
      </c>
      <c r="Q597" s="28"/>
      <c r="R597" s="30">
        <v>0.6675</v>
      </c>
      <c r="S597" s="28" t="s">
        <v>49</v>
      </c>
      <c r="T597" s="28" t="s">
        <v>54</v>
      </c>
      <c r="U597" s="28" t="s">
        <v>111</v>
      </c>
      <c r="V597" s="28" t="s">
        <v>87</v>
      </c>
      <c r="W597" s="28" t="s">
        <v>53</v>
      </c>
      <c r="X597" s="28" t="s">
        <v>54</v>
      </c>
      <c r="Y597" s="28" t="s">
        <v>55</v>
      </c>
      <c r="Z597" s="28" t="s">
        <v>397</v>
      </c>
      <c r="AA597" s="28" t="s">
        <v>54</v>
      </c>
      <c r="AB597" s="28" t="s">
        <v>593</v>
      </c>
      <c r="AC597" s="28" t="s">
        <v>59</v>
      </c>
      <c r="AD597" s="28" t="s">
        <v>60</v>
      </c>
      <c r="AE597" s="28">
        <v>444</v>
      </c>
      <c r="AF597" s="28" t="s">
        <v>341</v>
      </c>
      <c r="AG597" s="28"/>
      <c r="AH597" s="28"/>
      <c r="AI597" s="28"/>
      <c r="AJ597" s="28">
        <v>8</v>
      </c>
      <c r="AK597" s="28"/>
      <c r="AL597" s="28">
        <v>8</v>
      </c>
      <c r="AM597" s="28">
        <v>5</v>
      </c>
      <c r="AN597" s="28">
        <v>7</v>
      </c>
      <c r="AO597" s="28">
        <v>4</v>
      </c>
      <c r="AP597" s="28">
        <v>4004</v>
      </c>
    </row>
    <row r="598" hidden="1" spans="1:42">
      <c r="A598" s="28">
        <v>124132</v>
      </c>
      <c r="B598" s="28" t="s">
        <v>1840</v>
      </c>
      <c r="C598" s="28" t="s">
        <v>1841</v>
      </c>
      <c r="D598" s="28" t="s">
        <v>1842</v>
      </c>
      <c r="E598" s="28" t="s">
        <v>91</v>
      </c>
      <c r="F598" s="28">
        <v>1</v>
      </c>
      <c r="G598" s="28" t="s">
        <v>46</v>
      </c>
      <c r="H598" s="28">
        <v>108</v>
      </c>
      <c r="I598" s="28" t="s">
        <v>417</v>
      </c>
      <c r="J598" s="28">
        <v>10810</v>
      </c>
      <c r="K598" s="28" t="s">
        <v>904</v>
      </c>
      <c r="L598" s="36">
        <v>2</v>
      </c>
      <c r="M598" s="28" t="e">
        <f>VLOOKUP(A:A,[1]查询当前所有门店保管帐库存!$A:$E,5,FALSE)</f>
        <v>#N/A</v>
      </c>
      <c r="N598" s="28">
        <v>9.5</v>
      </c>
      <c r="O598" s="28">
        <v>24</v>
      </c>
      <c r="P598" s="28">
        <v>24</v>
      </c>
      <c r="Q598" s="28"/>
      <c r="R598" s="30">
        <v>0.604166666666667</v>
      </c>
      <c r="S598" s="28" t="s">
        <v>49</v>
      </c>
      <c r="T598" s="28" t="s">
        <v>50</v>
      </c>
      <c r="U598" s="28" t="s">
        <v>51</v>
      </c>
      <c r="V598" s="28" t="s">
        <v>87</v>
      </c>
      <c r="W598" s="28" t="s">
        <v>53</v>
      </c>
      <c r="X598" s="28" t="s">
        <v>54</v>
      </c>
      <c r="Y598" s="28" t="s">
        <v>55</v>
      </c>
      <c r="Z598" s="28" t="s">
        <v>68</v>
      </c>
      <c r="AA598" s="28" t="s">
        <v>1691</v>
      </c>
      <c r="AB598" s="28" t="s">
        <v>82</v>
      </c>
      <c r="AC598" s="28" t="s">
        <v>59</v>
      </c>
      <c r="AD598" s="28" t="s">
        <v>60</v>
      </c>
      <c r="AE598" s="28">
        <v>2307</v>
      </c>
      <c r="AF598" s="28" t="s">
        <v>1843</v>
      </c>
      <c r="AG598" s="28"/>
      <c r="AH598" s="28">
        <v>100</v>
      </c>
      <c r="AI598" s="28"/>
      <c r="AJ598" s="28">
        <v>4</v>
      </c>
      <c r="AK598" s="28"/>
      <c r="AL598" s="28">
        <v>4</v>
      </c>
      <c r="AM598" s="28">
        <v>4</v>
      </c>
      <c r="AN598" s="28">
        <v>12</v>
      </c>
      <c r="AO598" s="28">
        <v>5</v>
      </c>
      <c r="AP598" s="28">
        <v>4008</v>
      </c>
    </row>
    <row r="599" spans="1:42">
      <c r="A599" s="28">
        <v>11015</v>
      </c>
      <c r="B599" s="28" t="s">
        <v>1844</v>
      </c>
      <c r="C599" s="28" t="s">
        <v>1599</v>
      </c>
      <c r="D599" s="28" t="s">
        <v>709</v>
      </c>
      <c r="E599" s="28" t="s">
        <v>45</v>
      </c>
      <c r="F599" s="28">
        <v>7</v>
      </c>
      <c r="G599" s="28" t="s">
        <v>198</v>
      </c>
      <c r="H599" s="28">
        <v>703</v>
      </c>
      <c r="I599" s="28" t="s">
        <v>710</v>
      </c>
      <c r="J599" s="28">
        <v>70307</v>
      </c>
      <c r="K599" s="28" t="s">
        <v>711</v>
      </c>
      <c r="L599" s="36"/>
      <c r="M599" s="28" t="e">
        <f>VLOOKUP(A:A,[1]查询当前所有门店保管帐库存!$A:$E,5,FALSE)</f>
        <v>#N/A</v>
      </c>
      <c r="N599" s="28">
        <v>8.85</v>
      </c>
      <c r="O599" s="28">
        <v>12.8</v>
      </c>
      <c r="P599" s="28">
        <v>12.8</v>
      </c>
      <c r="Q599" s="28"/>
      <c r="R599" s="30">
        <v>0.30859375</v>
      </c>
      <c r="S599" s="28" t="s">
        <v>54</v>
      </c>
      <c r="T599" s="28" t="s">
        <v>54</v>
      </c>
      <c r="U599" s="28" t="s">
        <v>51</v>
      </c>
      <c r="V599" s="28" t="s">
        <v>52</v>
      </c>
      <c r="W599" s="28" t="s">
        <v>54</v>
      </c>
      <c r="X599" s="28" t="s">
        <v>54</v>
      </c>
      <c r="Y599" s="28" t="s">
        <v>54</v>
      </c>
      <c r="Z599" s="28" t="s">
        <v>54</v>
      </c>
      <c r="AA599" s="28" t="s">
        <v>54</v>
      </c>
      <c r="AB599" s="28" t="s">
        <v>54</v>
      </c>
      <c r="AC599" s="28" t="s">
        <v>54</v>
      </c>
      <c r="AD599" s="28" t="s">
        <v>54</v>
      </c>
      <c r="AE599" s="28">
        <v>5</v>
      </c>
      <c r="AF599" s="28" t="s">
        <v>70</v>
      </c>
      <c r="AG599" s="28"/>
      <c r="AH599" s="28">
        <v>78</v>
      </c>
      <c r="AI599" s="28"/>
      <c r="AJ599" s="28">
        <v>72</v>
      </c>
      <c r="AK599" s="28"/>
      <c r="AL599" s="28">
        <v>72</v>
      </c>
      <c r="AM599" s="28">
        <v>27</v>
      </c>
      <c r="AN599" s="28">
        <v>390</v>
      </c>
      <c r="AO599" s="28">
        <v>72</v>
      </c>
      <c r="AP599" s="28"/>
    </row>
    <row r="600" hidden="1" spans="1:42">
      <c r="A600" s="28">
        <v>6487</v>
      </c>
      <c r="B600" s="28" t="s">
        <v>1845</v>
      </c>
      <c r="C600" s="28" t="s">
        <v>1846</v>
      </c>
      <c r="D600" s="28" t="s">
        <v>1847</v>
      </c>
      <c r="E600" s="28" t="s">
        <v>91</v>
      </c>
      <c r="F600" s="28">
        <v>1</v>
      </c>
      <c r="G600" s="28" t="s">
        <v>46</v>
      </c>
      <c r="H600" s="28">
        <v>110</v>
      </c>
      <c r="I600" s="28" t="s">
        <v>280</v>
      </c>
      <c r="J600" s="28">
        <v>11001</v>
      </c>
      <c r="K600" s="28" t="s">
        <v>987</v>
      </c>
      <c r="L600" s="36">
        <v>2</v>
      </c>
      <c r="M600" s="28" t="e">
        <f>VLOOKUP(A:A,[1]查询当前所有门店保管帐库存!$A:$E,5,FALSE)</f>
        <v>#N/A</v>
      </c>
      <c r="N600" s="28">
        <v>17.595</v>
      </c>
      <c r="O600" s="28">
        <v>21</v>
      </c>
      <c r="P600" s="28">
        <v>21</v>
      </c>
      <c r="Q600" s="28"/>
      <c r="R600" s="30">
        <v>0.162142857142857</v>
      </c>
      <c r="S600" s="28" t="s">
        <v>49</v>
      </c>
      <c r="T600" s="28" t="s">
        <v>50</v>
      </c>
      <c r="U600" s="28" t="s">
        <v>51</v>
      </c>
      <c r="V600" s="28" t="s">
        <v>78</v>
      </c>
      <c r="W600" s="28" t="s">
        <v>53</v>
      </c>
      <c r="X600" s="28" t="s">
        <v>54</v>
      </c>
      <c r="Y600" s="28" t="s">
        <v>55</v>
      </c>
      <c r="Z600" s="28" t="s">
        <v>56</v>
      </c>
      <c r="AA600" s="28" t="s">
        <v>81</v>
      </c>
      <c r="AB600" s="28" t="s">
        <v>113</v>
      </c>
      <c r="AC600" s="28" t="s">
        <v>59</v>
      </c>
      <c r="AD600" s="28" t="s">
        <v>60</v>
      </c>
      <c r="AE600" s="28">
        <v>14547</v>
      </c>
      <c r="AF600" s="28" t="s">
        <v>617</v>
      </c>
      <c r="AG600" s="28"/>
      <c r="AH600" s="28"/>
      <c r="AI600" s="28"/>
      <c r="AJ600" s="28">
        <v>102</v>
      </c>
      <c r="AK600" s="28"/>
      <c r="AL600" s="28">
        <v>102</v>
      </c>
      <c r="AM600" s="28">
        <v>37</v>
      </c>
      <c r="AN600" s="28">
        <v>33</v>
      </c>
      <c r="AO600" s="28">
        <v>14</v>
      </c>
      <c r="AP600" s="28">
        <v>6305</v>
      </c>
    </row>
    <row r="601" hidden="1" spans="1:42">
      <c r="A601" s="28">
        <v>131907</v>
      </c>
      <c r="B601" s="28" t="s">
        <v>1848</v>
      </c>
      <c r="C601" s="28" t="s">
        <v>1849</v>
      </c>
      <c r="D601" s="28" t="s">
        <v>1850</v>
      </c>
      <c r="E601" s="28" t="s">
        <v>91</v>
      </c>
      <c r="F601" s="28">
        <v>1</v>
      </c>
      <c r="G601" s="28" t="s">
        <v>46</v>
      </c>
      <c r="H601" s="28">
        <v>121</v>
      </c>
      <c r="I601" s="28" t="s">
        <v>146</v>
      </c>
      <c r="J601" s="28">
        <v>12122</v>
      </c>
      <c r="K601" s="28" t="s">
        <v>333</v>
      </c>
      <c r="L601" s="36">
        <v>2</v>
      </c>
      <c r="M601" s="28" t="e">
        <f>VLOOKUP(A:A,[1]查询当前所有门店保管帐库存!$A:$E,5,FALSE)</f>
        <v>#N/A</v>
      </c>
      <c r="N601" s="28">
        <v>89.24</v>
      </c>
      <c r="O601" s="28">
        <v>115</v>
      </c>
      <c r="P601" s="28">
        <v>115</v>
      </c>
      <c r="Q601" s="28"/>
      <c r="R601" s="30">
        <v>0.224</v>
      </c>
      <c r="S601" s="28" t="s">
        <v>76</v>
      </c>
      <c r="T601" s="28" t="s">
        <v>50</v>
      </c>
      <c r="U601" s="28" t="s">
        <v>111</v>
      </c>
      <c r="V601" s="28" t="s">
        <v>52</v>
      </c>
      <c r="W601" s="28" t="s">
        <v>79</v>
      </c>
      <c r="X601" s="28" t="s">
        <v>54</v>
      </c>
      <c r="Y601" s="28" t="s">
        <v>55</v>
      </c>
      <c r="Z601" s="28" t="s">
        <v>56</v>
      </c>
      <c r="AA601" s="28" t="s">
        <v>141</v>
      </c>
      <c r="AB601" s="28" t="s">
        <v>58</v>
      </c>
      <c r="AC601" s="28" t="s">
        <v>59</v>
      </c>
      <c r="AD601" s="28" t="s">
        <v>60</v>
      </c>
      <c r="AE601" s="28">
        <v>3183</v>
      </c>
      <c r="AF601" s="28" t="s">
        <v>142</v>
      </c>
      <c r="AG601" s="28"/>
      <c r="AH601" s="28">
        <v>1</v>
      </c>
      <c r="AI601" s="28"/>
      <c r="AJ601" s="28">
        <v>52</v>
      </c>
      <c r="AK601" s="28">
        <v>12</v>
      </c>
      <c r="AL601" s="28">
        <v>40</v>
      </c>
      <c r="AM601" s="28">
        <v>18</v>
      </c>
      <c r="AN601" s="28">
        <v>36</v>
      </c>
      <c r="AO601" s="28">
        <v>13</v>
      </c>
      <c r="AP601" s="28">
        <v>4005</v>
      </c>
    </row>
    <row r="602" hidden="1" spans="1:42">
      <c r="A602" s="28">
        <v>134761</v>
      </c>
      <c r="B602" s="28" t="s">
        <v>1851</v>
      </c>
      <c r="C602" s="28" t="s">
        <v>1852</v>
      </c>
      <c r="D602" s="28" t="s">
        <v>1853</v>
      </c>
      <c r="E602" s="28" t="s">
        <v>91</v>
      </c>
      <c r="F602" s="28">
        <v>1</v>
      </c>
      <c r="G602" s="28" t="s">
        <v>46</v>
      </c>
      <c r="H602" s="28">
        <v>104</v>
      </c>
      <c r="I602" s="28" t="s">
        <v>265</v>
      </c>
      <c r="J602" s="28">
        <v>10401</v>
      </c>
      <c r="K602" s="28" t="s">
        <v>361</v>
      </c>
      <c r="L602" s="36">
        <v>2</v>
      </c>
      <c r="M602" s="28" t="e">
        <f>VLOOKUP(A:A,[1]查询当前所有门店保管帐库存!$A:$E,5,FALSE)</f>
        <v>#N/A</v>
      </c>
      <c r="N602" s="28">
        <v>21.91</v>
      </c>
      <c r="O602" s="28">
        <v>31.8</v>
      </c>
      <c r="P602" s="28">
        <v>31.8</v>
      </c>
      <c r="Q602" s="28"/>
      <c r="R602" s="30">
        <v>0.311006289308176</v>
      </c>
      <c r="S602" s="28" t="s">
        <v>49</v>
      </c>
      <c r="T602" s="28" t="s">
        <v>50</v>
      </c>
      <c r="U602" s="28" t="s">
        <v>51</v>
      </c>
      <c r="V602" s="28" t="s">
        <v>52</v>
      </c>
      <c r="W602" s="28" t="s">
        <v>53</v>
      </c>
      <c r="X602" s="28" t="s">
        <v>54</v>
      </c>
      <c r="Y602" s="28" t="s">
        <v>55</v>
      </c>
      <c r="Z602" s="28" t="s">
        <v>56</v>
      </c>
      <c r="AA602" s="28" t="s">
        <v>81</v>
      </c>
      <c r="AB602" s="28" t="s">
        <v>113</v>
      </c>
      <c r="AC602" s="28" t="s">
        <v>59</v>
      </c>
      <c r="AD602" s="28" t="s">
        <v>60</v>
      </c>
      <c r="AE602" s="28">
        <v>606</v>
      </c>
      <c r="AF602" s="28" t="s">
        <v>910</v>
      </c>
      <c r="AG602" s="28"/>
      <c r="AH602" s="28"/>
      <c r="AI602" s="28"/>
      <c r="AJ602" s="28">
        <v>11</v>
      </c>
      <c r="AK602" s="28"/>
      <c r="AL602" s="28">
        <v>11</v>
      </c>
      <c r="AM602" s="28">
        <v>4</v>
      </c>
      <c r="AN602" s="28">
        <v>10</v>
      </c>
      <c r="AO602" s="28">
        <v>4</v>
      </c>
      <c r="AP602" s="28">
        <v>6305</v>
      </c>
    </row>
    <row r="603" hidden="1" spans="1:42">
      <c r="A603" s="28">
        <v>9507</v>
      </c>
      <c r="B603" s="28" t="s">
        <v>1854</v>
      </c>
      <c r="C603" s="28" t="s">
        <v>1855</v>
      </c>
      <c r="D603" s="28" t="s">
        <v>1856</v>
      </c>
      <c r="E603" s="28" t="s">
        <v>91</v>
      </c>
      <c r="F603" s="28">
        <v>1</v>
      </c>
      <c r="G603" s="28" t="s">
        <v>46</v>
      </c>
      <c r="H603" s="28">
        <v>104</v>
      </c>
      <c r="I603" s="28" t="s">
        <v>265</v>
      </c>
      <c r="J603" s="28">
        <v>10409</v>
      </c>
      <c r="K603" s="28" t="s">
        <v>314</v>
      </c>
      <c r="L603" s="36">
        <v>2</v>
      </c>
      <c r="M603" s="28" t="e">
        <f>VLOOKUP(A:A,[1]查询当前所有门店保管帐库存!$A:$E,5,FALSE)</f>
        <v>#N/A</v>
      </c>
      <c r="N603" s="28">
        <v>2.95</v>
      </c>
      <c r="O603" s="28">
        <v>6</v>
      </c>
      <c r="P603" s="28">
        <v>6</v>
      </c>
      <c r="Q603" s="28"/>
      <c r="R603" s="30">
        <v>0.508333333333333</v>
      </c>
      <c r="S603" s="28" t="s">
        <v>49</v>
      </c>
      <c r="T603" s="28" t="s">
        <v>50</v>
      </c>
      <c r="U603" s="28" t="s">
        <v>77</v>
      </c>
      <c r="V603" s="28" t="s">
        <v>87</v>
      </c>
      <c r="W603" s="28" t="s">
        <v>79</v>
      </c>
      <c r="X603" s="28" t="s">
        <v>54</v>
      </c>
      <c r="Y603" s="28" t="s">
        <v>55</v>
      </c>
      <c r="Z603" s="28" t="s">
        <v>56</v>
      </c>
      <c r="AA603" s="28" t="s">
        <v>81</v>
      </c>
      <c r="AB603" s="28" t="s">
        <v>82</v>
      </c>
      <c r="AC603" s="28" t="s">
        <v>59</v>
      </c>
      <c r="AD603" s="28" t="s">
        <v>60</v>
      </c>
      <c r="AE603" s="28">
        <v>1580</v>
      </c>
      <c r="AF603" s="28" t="s">
        <v>83</v>
      </c>
      <c r="AG603" s="28"/>
      <c r="AH603" s="28"/>
      <c r="AI603" s="28"/>
      <c r="AJ603" s="28">
        <v>172</v>
      </c>
      <c r="AK603" s="28">
        <v>1</v>
      </c>
      <c r="AL603" s="28">
        <v>171</v>
      </c>
      <c r="AM603" s="28">
        <v>53</v>
      </c>
      <c r="AN603" s="28">
        <v>79</v>
      </c>
      <c r="AO603" s="28">
        <v>24</v>
      </c>
      <c r="AP603" s="28">
        <v>4008</v>
      </c>
    </row>
    <row r="604" spans="1:42">
      <c r="A604" s="28">
        <v>52451</v>
      </c>
      <c r="B604" s="28" t="s">
        <v>1857</v>
      </c>
      <c r="C604" s="28" t="s">
        <v>1858</v>
      </c>
      <c r="D604" s="28" t="s">
        <v>855</v>
      </c>
      <c r="E604" s="28" t="s">
        <v>45</v>
      </c>
      <c r="F604" s="28">
        <v>3</v>
      </c>
      <c r="G604" s="28" t="s">
        <v>394</v>
      </c>
      <c r="H604" s="28">
        <v>306</v>
      </c>
      <c r="I604" s="28" t="s">
        <v>542</v>
      </c>
      <c r="J604" s="28">
        <v>30601</v>
      </c>
      <c r="K604" s="28" t="s">
        <v>592</v>
      </c>
      <c r="L604" s="36"/>
      <c r="M604" s="28" t="e">
        <f>VLOOKUP(A:A,[1]查询当前所有门店保管帐库存!$A:$E,5,FALSE)</f>
        <v>#N/A</v>
      </c>
      <c r="N604" s="28">
        <v>49.21</v>
      </c>
      <c r="O604" s="28">
        <v>148</v>
      </c>
      <c r="P604" s="28">
        <v>148</v>
      </c>
      <c r="Q604" s="28"/>
      <c r="R604" s="30">
        <v>0.6675</v>
      </c>
      <c r="S604" s="28" t="s">
        <v>49</v>
      </c>
      <c r="T604" s="28" t="s">
        <v>54</v>
      </c>
      <c r="U604" s="28" t="s">
        <v>51</v>
      </c>
      <c r="V604" s="28" t="s">
        <v>87</v>
      </c>
      <c r="W604" s="28" t="s">
        <v>608</v>
      </c>
      <c r="X604" s="28" t="s">
        <v>154</v>
      </c>
      <c r="Y604" s="28" t="s">
        <v>55</v>
      </c>
      <c r="Z604" s="28" t="s">
        <v>397</v>
      </c>
      <c r="AA604" s="28" t="s">
        <v>340</v>
      </c>
      <c r="AB604" s="28" t="s">
        <v>593</v>
      </c>
      <c r="AC604" s="28" t="s">
        <v>59</v>
      </c>
      <c r="AD604" s="28" t="s">
        <v>60</v>
      </c>
      <c r="AE604" s="28">
        <v>444</v>
      </c>
      <c r="AF604" s="28" t="s">
        <v>341</v>
      </c>
      <c r="AG604" s="28"/>
      <c r="AH604" s="28"/>
      <c r="AI604" s="28"/>
      <c r="AJ604" s="28">
        <v>490</v>
      </c>
      <c r="AK604" s="28">
        <v>201</v>
      </c>
      <c r="AL604" s="28">
        <v>289</v>
      </c>
      <c r="AM604" s="28">
        <v>69</v>
      </c>
      <c r="AN604" s="28">
        <v>874</v>
      </c>
      <c r="AO604" s="28">
        <v>74</v>
      </c>
      <c r="AP604" s="28">
        <v>4004</v>
      </c>
    </row>
    <row r="605" hidden="1" spans="1:42">
      <c r="A605" s="28">
        <v>58428</v>
      </c>
      <c r="B605" s="28" t="s">
        <v>1859</v>
      </c>
      <c r="C605" s="28" t="s">
        <v>1860</v>
      </c>
      <c r="D605" s="28" t="s">
        <v>627</v>
      </c>
      <c r="E605" s="28" t="s">
        <v>45</v>
      </c>
      <c r="F605" s="28">
        <v>1</v>
      </c>
      <c r="G605" s="28" t="s">
        <v>46</v>
      </c>
      <c r="H605" s="28">
        <v>107</v>
      </c>
      <c r="I605" s="28" t="s">
        <v>47</v>
      </c>
      <c r="J605" s="28">
        <v>10703</v>
      </c>
      <c r="K605" s="28" t="s">
        <v>812</v>
      </c>
      <c r="L605" s="36">
        <v>2</v>
      </c>
      <c r="M605" s="28" t="e">
        <f>VLOOKUP(A:A,[1]查询当前所有门店保管帐库存!$A:$E,5,FALSE)</f>
        <v>#N/A</v>
      </c>
      <c r="N605" s="28">
        <v>9.1</v>
      </c>
      <c r="O605" s="28">
        <v>8.8</v>
      </c>
      <c r="P605" s="28">
        <v>8.8</v>
      </c>
      <c r="Q605" s="28"/>
      <c r="R605" s="30">
        <v>-0.034090909090909</v>
      </c>
      <c r="S605" s="28" t="s">
        <v>54</v>
      </c>
      <c r="T605" s="28" t="s">
        <v>54</v>
      </c>
      <c r="U605" s="28" t="s">
        <v>77</v>
      </c>
      <c r="V605" s="28" t="s">
        <v>78</v>
      </c>
      <c r="W605" s="28" t="s">
        <v>54</v>
      </c>
      <c r="X605" s="28" t="s">
        <v>54</v>
      </c>
      <c r="Y605" s="28" t="s">
        <v>54</v>
      </c>
      <c r="Z605" s="28" t="s">
        <v>54</v>
      </c>
      <c r="AA605" s="28" t="s">
        <v>54</v>
      </c>
      <c r="AB605" s="28" t="s">
        <v>54</v>
      </c>
      <c r="AC605" s="28" t="s">
        <v>54</v>
      </c>
      <c r="AD605" s="28" t="s">
        <v>54</v>
      </c>
      <c r="AE605" s="28">
        <v>70543</v>
      </c>
      <c r="AF605" s="28" t="s">
        <v>168</v>
      </c>
      <c r="AG605" s="28"/>
      <c r="AH605" s="28">
        <v>24</v>
      </c>
      <c r="AI605" s="28"/>
      <c r="AJ605" s="28">
        <v>0</v>
      </c>
      <c r="AK605" s="28"/>
      <c r="AL605" s="28"/>
      <c r="AM605" s="28"/>
      <c r="AN605" s="28"/>
      <c r="AO605" s="28"/>
      <c r="AP605" s="28"/>
    </row>
    <row r="606" spans="1:42">
      <c r="A606" s="28">
        <v>90656</v>
      </c>
      <c r="B606" s="28" t="s">
        <v>1861</v>
      </c>
      <c r="C606" s="28" t="s">
        <v>1862</v>
      </c>
      <c r="D606" s="28" t="s">
        <v>269</v>
      </c>
      <c r="E606" s="28" t="s">
        <v>795</v>
      </c>
      <c r="F606" s="28">
        <v>2</v>
      </c>
      <c r="G606" s="28" t="s">
        <v>208</v>
      </c>
      <c r="H606" s="28">
        <v>205</v>
      </c>
      <c r="I606" s="28" t="s">
        <v>209</v>
      </c>
      <c r="J606" s="28">
        <v>20508</v>
      </c>
      <c r="K606" s="28" t="s">
        <v>261</v>
      </c>
      <c r="L606" s="36"/>
      <c r="M606" s="28" t="e">
        <f>VLOOKUP(A:A,[1]查询当前所有门店保管帐库存!$A:$E,5,FALSE)</f>
        <v>#N/A</v>
      </c>
      <c r="N606" s="28"/>
      <c r="O606" s="28">
        <v>11.82</v>
      </c>
      <c r="P606" s="28">
        <v>11.82</v>
      </c>
      <c r="Q606" s="28"/>
      <c r="R606" s="30">
        <v>1</v>
      </c>
      <c r="S606" s="28" t="s">
        <v>49</v>
      </c>
      <c r="T606" s="28" t="s">
        <v>54</v>
      </c>
      <c r="U606" s="28" t="s">
        <v>77</v>
      </c>
      <c r="V606" s="28" t="s">
        <v>87</v>
      </c>
      <c r="W606" s="28" t="s">
        <v>53</v>
      </c>
      <c r="X606" s="28" t="s">
        <v>54</v>
      </c>
      <c r="Y606" s="28" t="s">
        <v>101</v>
      </c>
      <c r="Z606" s="28" t="s">
        <v>56</v>
      </c>
      <c r="AA606" s="28" t="s">
        <v>512</v>
      </c>
      <c r="AB606" s="28" t="s">
        <v>211</v>
      </c>
      <c r="AC606" s="28" t="s">
        <v>59</v>
      </c>
      <c r="AD606" s="28" t="s">
        <v>60</v>
      </c>
      <c r="AE606" s="28"/>
      <c r="AF606" s="28" t="s">
        <v>54</v>
      </c>
      <c r="AG606" s="28"/>
      <c r="AH606" s="28"/>
      <c r="AI606" s="28"/>
      <c r="AJ606" s="28">
        <v>0</v>
      </c>
      <c r="AK606" s="28"/>
      <c r="AL606" s="28"/>
      <c r="AM606" s="28"/>
      <c r="AN606" s="28"/>
      <c r="AO606" s="28"/>
      <c r="AP606" s="28">
        <v>4256</v>
      </c>
    </row>
    <row r="607" spans="1:42">
      <c r="A607" s="28">
        <v>106912</v>
      </c>
      <c r="B607" s="28" t="s">
        <v>1863</v>
      </c>
      <c r="C607" s="28" t="s">
        <v>1864</v>
      </c>
      <c r="D607" s="28" t="s">
        <v>166</v>
      </c>
      <c r="E607" s="28" t="s">
        <v>91</v>
      </c>
      <c r="F607" s="28">
        <v>1</v>
      </c>
      <c r="G607" s="28" t="s">
        <v>46</v>
      </c>
      <c r="H607" s="28">
        <v>111</v>
      </c>
      <c r="I607" s="28" t="s">
        <v>161</v>
      </c>
      <c r="J607" s="28">
        <v>11104</v>
      </c>
      <c r="K607" s="28" t="s">
        <v>162</v>
      </c>
      <c r="L607" s="36"/>
      <c r="M607" s="28" t="e">
        <f>VLOOKUP(A:A,[1]查询当前所有门店保管帐库存!$A:$E,5,FALSE)</f>
        <v>#N/A</v>
      </c>
      <c r="N607" s="28">
        <v>4</v>
      </c>
      <c r="O607" s="28">
        <v>12.7</v>
      </c>
      <c r="P607" s="28">
        <v>12.7</v>
      </c>
      <c r="Q607" s="28">
        <v>10.8</v>
      </c>
      <c r="R607" s="30">
        <v>0.68503937007874</v>
      </c>
      <c r="S607" s="28" t="s">
        <v>76</v>
      </c>
      <c r="T607" s="28" t="s">
        <v>50</v>
      </c>
      <c r="U607" s="28" t="s">
        <v>51</v>
      </c>
      <c r="V607" s="28" t="s">
        <v>87</v>
      </c>
      <c r="W607" s="28" t="s">
        <v>79</v>
      </c>
      <c r="X607" s="28" t="s">
        <v>154</v>
      </c>
      <c r="Y607" s="28" t="s">
        <v>55</v>
      </c>
      <c r="Z607" s="28" t="s">
        <v>68</v>
      </c>
      <c r="AA607" s="28" t="s">
        <v>69</v>
      </c>
      <c r="AB607" s="28" t="s">
        <v>82</v>
      </c>
      <c r="AC607" s="28" t="s">
        <v>59</v>
      </c>
      <c r="AD607" s="28" t="s">
        <v>60</v>
      </c>
      <c r="AE607" s="28">
        <v>5</v>
      </c>
      <c r="AF607" s="28" t="s">
        <v>70</v>
      </c>
      <c r="AG607" s="28"/>
      <c r="AH607" s="28">
        <v>77</v>
      </c>
      <c r="AI607" s="28"/>
      <c r="AJ607" s="28">
        <v>9</v>
      </c>
      <c r="AK607" s="28"/>
      <c r="AL607" s="28">
        <v>9</v>
      </c>
      <c r="AM607" s="28">
        <v>5</v>
      </c>
      <c r="AN607" s="28">
        <v>129</v>
      </c>
      <c r="AO607" s="28">
        <v>39</v>
      </c>
      <c r="AP607" s="28">
        <v>4008</v>
      </c>
    </row>
    <row r="608" spans="1:42">
      <c r="A608" s="28">
        <v>109335</v>
      </c>
      <c r="B608" s="28" t="s">
        <v>1865</v>
      </c>
      <c r="C608" s="28" t="s">
        <v>529</v>
      </c>
      <c r="D608" s="28" t="s">
        <v>523</v>
      </c>
      <c r="E608" s="28" t="s">
        <v>160</v>
      </c>
      <c r="F608" s="28">
        <v>7</v>
      </c>
      <c r="G608" s="28" t="s">
        <v>198</v>
      </c>
      <c r="H608" s="28">
        <v>705</v>
      </c>
      <c r="I608" s="28" t="s">
        <v>199</v>
      </c>
      <c r="J608" s="28">
        <v>70502</v>
      </c>
      <c r="K608" s="28" t="s">
        <v>527</v>
      </c>
      <c r="L608" s="36"/>
      <c r="M608" s="28" t="e">
        <f>VLOOKUP(A:A,[1]查询当前所有门店保管帐库存!$A:$E,5,FALSE)</f>
        <v>#N/A</v>
      </c>
      <c r="N608" s="28">
        <v>212</v>
      </c>
      <c r="O608" s="28">
        <v>275</v>
      </c>
      <c r="P608" s="28">
        <v>275</v>
      </c>
      <c r="Q608" s="28"/>
      <c r="R608" s="30">
        <v>0.229090909090909</v>
      </c>
      <c r="S608" s="28" t="s">
        <v>76</v>
      </c>
      <c r="T608" s="28" t="s">
        <v>54</v>
      </c>
      <c r="U608" s="28" t="s">
        <v>51</v>
      </c>
      <c r="V608" s="28" t="s">
        <v>52</v>
      </c>
      <c r="W608" s="28" t="s">
        <v>53</v>
      </c>
      <c r="X608" s="28" t="s">
        <v>54</v>
      </c>
      <c r="Y608" s="28" t="s">
        <v>55</v>
      </c>
      <c r="Z608" s="28" t="s">
        <v>127</v>
      </c>
      <c r="AA608" s="28" t="s">
        <v>840</v>
      </c>
      <c r="AB608" s="28" t="s">
        <v>113</v>
      </c>
      <c r="AC608" s="28" t="s">
        <v>59</v>
      </c>
      <c r="AD608" s="28" t="s">
        <v>60</v>
      </c>
      <c r="AE608" s="28">
        <v>14454</v>
      </c>
      <c r="AF608" s="28" t="s">
        <v>841</v>
      </c>
      <c r="AG608" s="28"/>
      <c r="AH608" s="28">
        <v>126</v>
      </c>
      <c r="AI608" s="28"/>
      <c r="AJ608" s="28">
        <v>2</v>
      </c>
      <c r="AK608" s="28"/>
      <c r="AL608" s="28">
        <v>2</v>
      </c>
      <c r="AM608" s="28">
        <v>2</v>
      </c>
      <c r="AN608" s="28">
        <v>3</v>
      </c>
      <c r="AO608" s="28">
        <v>3</v>
      </c>
      <c r="AP608" s="28">
        <v>6305</v>
      </c>
    </row>
    <row r="609" spans="1:42">
      <c r="A609" s="28">
        <v>68324</v>
      </c>
      <c r="B609" s="28" t="s">
        <v>1866</v>
      </c>
      <c r="C609" s="28" t="s">
        <v>1867</v>
      </c>
      <c r="D609" s="28" t="s">
        <v>1868</v>
      </c>
      <c r="E609" s="28" t="s">
        <v>207</v>
      </c>
      <c r="F609" s="28">
        <v>2</v>
      </c>
      <c r="G609" s="28" t="s">
        <v>208</v>
      </c>
      <c r="H609" s="28">
        <v>205</v>
      </c>
      <c r="I609" s="28" t="s">
        <v>209</v>
      </c>
      <c r="J609" s="28">
        <v>20517</v>
      </c>
      <c r="K609" s="28" t="s">
        <v>293</v>
      </c>
      <c r="L609" s="36"/>
      <c r="M609" s="28" t="e">
        <f>VLOOKUP(A:A,[1]查询当前所有门店保管帐库存!$A:$E,5,FALSE)</f>
        <v>#N/A</v>
      </c>
      <c r="N609" s="28">
        <v>0.78</v>
      </c>
      <c r="O609" s="28">
        <v>1.3</v>
      </c>
      <c r="P609" s="28">
        <v>1.3</v>
      </c>
      <c r="Q609" s="28"/>
      <c r="R609" s="30">
        <v>0.4</v>
      </c>
      <c r="S609" s="28" t="s">
        <v>49</v>
      </c>
      <c r="T609" s="28" t="s">
        <v>54</v>
      </c>
      <c r="U609" s="28" t="s">
        <v>77</v>
      </c>
      <c r="V609" s="28" t="s">
        <v>52</v>
      </c>
      <c r="W609" s="28" t="s">
        <v>608</v>
      </c>
      <c r="X609" s="28" t="s">
        <v>54</v>
      </c>
      <c r="Y609" s="28" t="s">
        <v>55</v>
      </c>
      <c r="Z609" s="28" t="s">
        <v>56</v>
      </c>
      <c r="AA609" s="28" t="s">
        <v>512</v>
      </c>
      <c r="AB609" s="28" t="s">
        <v>211</v>
      </c>
      <c r="AC609" s="28" t="s">
        <v>59</v>
      </c>
      <c r="AD609" s="28" t="s">
        <v>60</v>
      </c>
      <c r="AE609" s="28">
        <v>78227</v>
      </c>
      <c r="AF609" s="28" t="s">
        <v>513</v>
      </c>
      <c r="AG609" s="28"/>
      <c r="AH609" s="28"/>
      <c r="AI609" s="28"/>
      <c r="AJ609" s="28">
        <v>110.8</v>
      </c>
      <c r="AK609" s="28"/>
      <c r="AL609" s="28">
        <v>110.8</v>
      </c>
      <c r="AM609" s="28">
        <v>3</v>
      </c>
      <c r="AN609" s="28">
        <v>127</v>
      </c>
      <c r="AO609" s="28">
        <v>2</v>
      </c>
      <c r="AP609" s="28">
        <v>4256</v>
      </c>
    </row>
    <row r="610" spans="1:42">
      <c r="A610" s="28">
        <v>82620</v>
      </c>
      <c r="B610" s="28" t="s">
        <v>1869</v>
      </c>
      <c r="C610" s="28" t="s">
        <v>1870</v>
      </c>
      <c r="D610" s="28" t="s">
        <v>913</v>
      </c>
      <c r="E610" s="28" t="s">
        <v>91</v>
      </c>
      <c r="F610" s="28">
        <v>1</v>
      </c>
      <c r="G610" s="28" t="s">
        <v>46</v>
      </c>
      <c r="H610" s="28">
        <v>110</v>
      </c>
      <c r="I610" s="28" t="s">
        <v>280</v>
      </c>
      <c r="J610" s="28">
        <v>11008</v>
      </c>
      <c r="K610" s="28" t="s">
        <v>1871</v>
      </c>
      <c r="L610" s="36"/>
      <c r="M610" s="28" t="e">
        <f>VLOOKUP(A:A,[1]查询当前所有门店保管帐库存!$A:$E,5,FALSE)</f>
        <v>#N/A</v>
      </c>
      <c r="N610" s="28">
        <v>21</v>
      </c>
      <c r="O610" s="28">
        <v>35</v>
      </c>
      <c r="P610" s="28">
        <v>35</v>
      </c>
      <c r="Q610" s="28"/>
      <c r="R610" s="30">
        <v>0.4</v>
      </c>
      <c r="S610" s="28" t="s">
        <v>49</v>
      </c>
      <c r="T610" s="28" t="s">
        <v>50</v>
      </c>
      <c r="U610" s="28" t="s">
        <v>77</v>
      </c>
      <c r="V610" s="28" t="s">
        <v>52</v>
      </c>
      <c r="W610" s="28" t="s">
        <v>53</v>
      </c>
      <c r="X610" s="28" t="s">
        <v>54</v>
      </c>
      <c r="Y610" s="28" t="s">
        <v>55</v>
      </c>
      <c r="Z610" s="28" t="s">
        <v>56</v>
      </c>
      <c r="AA610" s="28" t="s">
        <v>81</v>
      </c>
      <c r="AB610" s="28" t="s">
        <v>82</v>
      </c>
      <c r="AC610" s="28" t="s">
        <v>182</v>
      </c>
      <c r="AD610" s="28" t="s">
        <v>60</v>
      </c>
      <c r="AE610" s="28">
        <v>5629</v>
      </c>
      <c r="AF610" s="28" t="s">
        <v>149</v>
      </c>
      <c r="AG610" s="28"/>
      <c r="AH610" s="28">
        <v>25</v>
      </c>
      <c r="AI610" s="28"/>
      <c r="AJ610" s="28">
        <v>54</v>
      </c>
      <c r="AK610" s="28"/>
      <c r="AL610" s="28">
        <v>54</v>
      </c>
      <c r="AM610" s="28">
        <v>7</v>
      </c>
      <c r="AN610" s="28">
        <v>117</v>
      </c>
      <c r="AO610" s="28">
        <v>9</v>
      </c>
      <c r="AP610" s="28">
        <v>4008</v>
      </c>
    </row>
    <row r="611" spans="1:42">
      <c r="A611" s="28">
        <v>74500</v>
      </c>
      <c r="B611" s="28" t="s">
        <v>726</v>
      </c>
      <c r="C611" s="28" t="s">
        <v>727</v>
      </c>
      <c r="D611" s="28" t="s">
        <v>1277</v>
      </c>
      <c r="E611" s="28" t="s">
        <v>45</v>
      </c>
      <c r="F611" s="28">
        <v>1</v>
      </c>
      <c r="G611" s="28" t="s">
        <v>46</v>
      </c>
      <c r="H611" s="28">
        <v>112</v>
      </c>
      <c r="I611" s="28" t="s">
        <v>386</v>
      </c>
      <c r="J611" s="28">
        <v>11203</v>
      </c>
      <c r="K611" s="28" t="s">
        <v>387</v>
      </c>
      <c r="L611" s="36"/>
      <c r="M611" s="28" t="e">
        <f>VLOOKUP(A:A,[1]查询当前所有门店保管帐库存!$A:$E,5,FALSE)</f>
        <v>#N/A</v>
      </c>
      <c r="N611" s="28">
        <v>2.5</v>
      </c>
      <c r="O611" s="28">
        <v>4.7</v>
      </c>
      <c r="P611" s="28">
        <v>4.7</v>
      </c>
      <c r="Q611" s="28"/>
      <c r="R611" s="30">
        <v>0.468085106382979</v>
      </c>
      <c r="S611" s="28" t="s">
        <v>49</v>
      </c>
      <c r="T611" s="28" t="s">
        <v>50</v>
      </c>
      <c r="U611" s="28" t="s">
        <v>77</v>
      </c>
      <c r="V611" s="28" t="s">
        <v>87</v>
      </c>
      <c r="W611" s="28" t="s">
        <v>53</v>
      </c>
      <c r="X611" s="28" t="s">
        <v>54</v>
      </c>
      <c r="Y611" s="28" t="s">
        <v>55</v>
      </c>
      <c r="Z611" s="28" t="s">
        <v>68</v>
      </c>
      <c r="AA611" s="28" t="s">
        <v>148</v>
      </c>
      <c r="AB611" s="28" t="s">
        <v>113</v>
      </c>
      <c r="AC611" s="28" t="s">
        <v>59</v>
      </c>
      <c r="AD611" s="28" t="s">
        <v>60</v>
      </c>
      <c r="AE611" s="28">
        <v>2</v>
      </c>
      <c r="AF611" s="28" t="s">
        <v>238</v>
      </c>
      <c r="AG611" s="28"/>
      <c r="AH611" s="28"/>
      <c r="AI611" s="28"/>
      <c r="AJ611" s="28">
        <v>31</v>
      </c>
      <c r="AK611" s="28">
        <v>4</v>
      </c>
      <c r="AL611" s="28">
        <v>27</v>
      </c>
      <c r="AM611" s="28">
        <v>5</v>
      </c>
      <c r="AN611" s="28">
        <v>57</v>
      </c>
      <c r="AO611" s="28">
        <v>5</v>
      </c>
      <c r="AP611" s="28">
        <v>6305</v>
      </c>
    </row>
    <row r="612" spans="1:42">
      <c r="A612" s="28">
        <v>24262</v>
      </c>
      <c r="B612" s="28" t="s">
        <v>1866</v>
      </c>
      <c r="C612" s="28" t="s">
        <v>1872</v>
      </c>
      <c r="D612" s="28" t="s">
        <v>1868</v>
      </c>
      <c r="E612" s="28" t="s">
        <v>207</v>
      </c>
      <c r="F612" s="28">
        <v>2</v>
      </c>
      <c r="G612" s="28" t="s">
        <v>208</v>
      </c>
      <c r="H612" s="28">
        <v>205</v>
      </c>
      <c r="I612" s="28" t="s">
        <v>209</v>
      </c>
      <c r="J612" s="28">
        <v>20517</v>
      </c>
      <c r="K612" s="28" t="s">
        <v>293</v>
      </c>
      <c r="L612" s="36"/>
      <c r="M612" s="28" t="e">
        <f>VLOOKUP(A:A,[1]查询当前所有门店保管帐库存!$A:$E,5,FALSE)</f>
        <v>#N/A</v>
      </c>
      <c r="N612" s="28">
        <v>0.72</v>
      </c>
      <c r="O612" s="28">
        <v>1</v>
      </c>
      <c r="P612" s="28">
        <v>1</v>
      </c>
      <c r="Q612" s="28"/>
      <c r="R612" s="30">
        <v>0.28</v>
      </c>
      <c r="S612" s="28" t="s">
        <v>49</v>
      </c>
      <c r="T612" s="28" t="s">
        <v>54</v>
      </c>
      <c r="U612" s="28" t="s">
        <v>77</v>
      </c>
      <c r="V612" s="28" t="s">
        <v>52</v>
      </c>
      <c r="W612" s="28" t="s">
        <v>79</v>
      </c>
      <c r="X612" s="28" t="s">
        <v>54</v>
      </c>
      <c r="Y612" s="28" t="s">
        <v>55</v>
      </c>
      <c r="Z612" s="28" t="s">
        <v>56</v>
      </c>
      <c r="AA612" s="28" t="s">
        <v>512</v>
      </c>
      <c r="AB612" s="28" t="s">
        <v>211</v>
      </c>
      <c r="AC612" s="28" t="s">
        <v>59</v>
      </c>
      <c r="AD612" s="28" t="s">
        <v>60</v>
      </c>
      <c r="AE612" s="28">
        <v>78227</v>
      </c>
      <c r="AF612" s="28" t="s">
        <v>513</v>
      </c>
      <c r="AG612" s="28"/>
      <c r="AH612" s="28"/>
      <c r="AI612" s="28"/>
      <c r="AJ612" s="28">
        <v>1158.5</v>
      </c>
      <c r="AK612" s="28"/>
      <c r="AL612" s="28">
        <v>1158.5</v>
      </c>
      <c r="AM612" s="28">
        <v>10</v>
      </c>
      <c r="AN612" s="28">
        <v>332.7</v>
      </c>
      <c r="AO612" s="28">
        <v>4</v>
      </c>
      <c r="AP612" s="28">
        <v>4256</v>
      </c>
    </row>
    <row r="613" spans="1:42">
      <c r="A613" s="28">
        <v>23858</v>
      </c>
      <c r="B613" s="28" t="s">
        <v>1873</v>
      </c>
      <c r="C613" s="28" t="s">
        <v>1874</v>
      </c>
      <c r="D613" s="28" t="s">
        <v>1875</v>
      </c>
      <c r="E613" s="28" t="s">
        <v>91</v>
      </c>
      <c r="F613" s="28">
        <v>4</v>
      </c>
      <c r="G613" s="28" t="s">
        <v>108</v>
      </c>
      <c r="H613" s="28">
        <v>403</v>
      </c>
      <c r="I613" s="28" t="s">
        <v>109</v>
      </c>
      <c r="J613" s="28">
        <v>40301</v>
      </c>
      <c r="K613" s="28" t="s">
        <v>110</v>
      </c>
      <c r="L613" s="36"/>
      <c r="M613" s="28">
        <f>VLOOKUP(A:A,[1]查询当前所有门店保管帐库存!$A:$E,5,FALSE)</f>
        <v>1</v>
      </c>
      <c r="N613" s="28">
        <v>21</v>
      </c>
      <c r="O613" s="28">
        <v>25</v>
      </c>
      <c r="P613" s="28">
        <v>25</v>
      </c>
      <c r="Q613" s="28"/>
      <c r="R613" s="30">
        <v>0.16</v>
      </c>
      <c r="S613" s="28" t="s">
        <v>76</v>
      </c>
      <c r="T613" s="28" t="s">
        <v>54</v>
      </c>
      <c r="U613" s="28" t="s">
        <v>77</v>
      </c>
      <c r="V613" s="28" t="s">
        <v>78</v>
      </c>
      <c r="W613" s="28" t="s">
        <v>79</v>
      </c>
      <c r="X613" s="28" t="s">
        <v>54</v>
      </c>
      <c r="Y613" s="28" t="s">
        <v>55</v>
      </c>
      <c r="Z613" s="28" t="s">
        <v>180</v>
      </c>
      <c r="AA613" s="28" t="s">
        <v>112</v>
      </c>
      <c r="AB613" s="28" t="s">
        <v>113</v>
      </c>
      <c r="AC613" s="28" t="s">
        <v>59</v>
      </c>
      <c r="AD613" s="28" t="s">
        <v>60</v>
      </c>
      <c r="AE613" s="28">
        <v>19893</v>
      </c>
      <c r="AF613" s="28" t="s">
        <v>622</v>
      </c>
      <c r="AG613" s="28"/>
      <c r="AH613" s="28"/>
      <c r="AI613" s="28"/>
      <c r="AJ613" s="28">
        <v>117</v>
      </c>
      <c r="AK613" s="28">
        <v>46</v>
      </c>
      <c r="AL613" s="28">
        <v>71</v>
      </c>
      <c r="AM613" s="28">
        <v>38</v>
      </c>
      <c r="AN613" s="28">
        <v>84</v>
      </c>
      <c r="AO613" s="28">
        <v>37</v>
      </c>
      <c r="AP613" s="28">
        <v>6305</v>
      </c>
    </row>
    <row r="614" spans="1:42">
      <c r="A614" s="28">
        <v>44590</v>
      </c>
      <c r="B614" s="28" t="s">
        <v>1876</v>
      </c>
      <c r="C614" s="28" t="s">
        <v>1877</v>
      </c>
      <c r="D614" s="28" t="s">
        <v>1878</v>
      </c>
      <c r="E614" s="28" t="s">
        <v>207</v>
      </c>
      <c r="F614" s="28">
        <v>2</v>
      </c>
      <c r="G614" s="28" t="s">
        <v>208</v>
      </c>
      <c r="H614" s="28">
        <v>205</v>
      </c>
      <c r="I614" s="28" t="s">
        <v>209</v>
      </c>
      <c r="J614" s="28">
        <v>20517</v>
      </c>
      <c r="K614" s="28" t="s">
        <v>293</v>
      </c>
      <c r="L614" s="36"/>
      <c r="M614" s="28" t="e">
        <f>VLOOKUP(A:A,[1]查询当前所有门店保管帐库存!$A:$E,5,FALSE)</f>
        <v>#N/A</v>
      </c>
      <c r="N614" s="28">
        <v>0.8</v>
      </c>
      <c r="O614" s="28">
        <v>1.8</v>
      </c>
      <c r="P614" s="28">
        <v>1.8</v>
      </c>
      <c r="Q614" s="28"/>
      <c r="R614" s="30">
        <v>0.555555555555556</v>
      </c>
      <c r="S614" s="28" t="s">
        <v>49</v>
      </c>
      <c r="T614" s="28" t="s">
        <v>54</v>
      </c>
      <c r="U614" s="28" t="s">
        <v>77</v>
      </c>
      <c r="V614" s="28" t="s">
        <v>87</v>
      </c>
      <c r="W614" s="28" t="s">
        <v>53</v>
      </c>
      <c r="X614" s="28" t="s">
        <v>54</v>
      </c>
      <c r="Y614" s="28" t="s">
        <v>55</v>
      </c>
      <c r="Z614" s="28" t="s">
        <v>56</v>
      </c>
      <c r="AA614" s="28" t="s">
        <v>1036</v>
      </c>
      <c r="AB614" s="28" t="s">
        <v>211</v>
      </c>
      <c r="AC614" s="28" t="s">
        <v>59</v>
      </c>
      <c r="AD614" s="28" t="s">
        <v>60</v>
      </c>
      <c r="AE614" s="28">
        <v>76291</v>
      </c>
      <c r="AF614" s="28" t="s">
        <v>1258</v>
      </c>
      <c r="AG614" s="28"/>
      <c r="AH614" s="28"/>
      <c r="AI614" s="28"/>
      <c r="AJ614" s="28">
        <v>0</v>
      </c>
      <c r="AK614" s="28"/>
      <c r="AL614" s="28"/>
      <c r="AM614" s="28"/>
      <c r="AN614" s="28"/>
      <c r="AO614" s="28"/>
      <c r="AP614" s="28">
        <v>4256</v>
      </c>
    </row>
    <row r="615" hidden="1" spans="1:42">
      <c r="A615" s="28">
        <v>135906</v>
      </c>
      <c r="B615" s="28" t="s">
        <v>1879</v>
      </c>
      <c r="C615" s="28" t="s">
        <v>1880</v>
      </c>
      <c r="D615" s="28" t="s">
        <v>1755</v>
      </c>
      <c r="E615" s="28" t="s">
        <v>91</v>
      </c>
      <c r="F615" s="28">
        <v>1</v>
      </c>
      <c r="G615" s="28" t="s">
        <v>46</v>
      </c>
      <c r="H615" s="28">
        <v>115</v>
      </c>
      <c r="I615" s="28" t="s">
        <v>99</v>
      </c>
      <c r="J615" s="28">
        <v>11507</v>
      </c>
      <c r="K615" s="28" t="s">
        <v>1502</v>
      </c>
      <c r="L615" s="36">
        <v>2</v>
      </c>
      <c r="M615" s="28" t="e">
        <f>VLOOKUP(A:A,[1]查询当前所有门店保管帐库存!$A:$E,5,FALSE)</f>
        <v>#N/A</v>
      </c>
      <c r="N615" s="28">
        <v>15.7</v>
      </c>
      <c r="O615" s="28">
        <v>18</v>
      </c>
      <c r="P615" s="28">
        <v>18</v>
      </c>
      <c r="Q615" s="28"/>
      <c r="R615" s="30">
        <v>0.127777777777778</v>
      </c>
      <c r="S615" s="28" t="s">
        <v>49</v>
      </c>
      <c r="T615" s="28" t="s">
        <v>67</v>
      </c>
      <c r="U615" s="28" t="s">
        <v>77</v>
      </c>
      <c r="V615" s="28" t="s">
        <v>78</v>
      </c>
      <c r="W615" s="28" t="s">
        <v>79</v>
      </c>
      <c r="X615" s="28" t="s">
        <v>54</v>
      </c>
      <c r="Y615" s="28" t="s">
        <v>55</v>
      </c>
      <c r="Z615" s="28" t="s">
        <v>68</v>
      </c>
      <c r="AA615" s="28" t="s">
        <v>69</v>
      </c>
      <c r="AB615" s="28" t="s">
        <v>82</v>
      </c>
      <c r="AC615" s="28" t="s">
        <v>59</v>
      </c>
      <c r="AD615" s="28" t="s">
        <v>60</v>
      </c>
      <c r="AE615" s="28">
        <v>5</v>
      </c>
      <c r="AF615" s="28" t="s">
        <v>70</v>
      </c>
      <c r="AG615" s="28"/>
      <c r="AH615" s="28">
        <v>77</v>
      </c>
      <c r="AI615" s="28"/>
      <c r="AJ615" s="28">
        <v>174</v>
      </c>
      <c r="AK615" s="28"/>
      <c r="AL615" s="28">
        <v>174</v>
      </c>
      <c r="AM615" s="28">
        <v>58</v>
      </c>
      <c r="AN615" s="28">
        <v>126</v>
      </c>
      <c r="AO615" s="28">
        <v>36</v>
      </c>
      <c r="AP615" s="28">
        <v>4008</v>
      </c>
    </row>
    <row r="616" spans="1:42">
      <c r="A616" s="32">
        <v>48729</v>
      </c>
      <c r="B616" s="33" t="s">
        <v>1876</v>
      </c>
      <c r="C616" s="32" t="s">
        <v>1881</v>
      </c>
      <c r="D616" s="33" t="s">
        <v>1868</v>
      </c>
      <c r="E616" s="33" t="s">
        <v>270</v>
      </c>
      <c r="F616" s="32">
        <v>2</v>
      </c>
      <c r="G616" s="33" t="s">
        <v>208</v>
      </c>
      <c r="H616" s="32">
        <v>208</v>
      </c>
      <c r="I616" s="33" t="s">
        <v>260</v>
      </c>
      <c r="J616" s="32">
        <v>20813</v>
      </c>
      <c r="K616" s="33" t="s">
        <v>293</v>
      </c>
      <c r="L616" s="37"/>
      <c r="M616" s="28" t="e">
        <f>VLOOKUP(A:A,[1]查询当前所有门店保管帐库存!$A:$E,5,FALSE)</f>
        <v>#N/A</v>
      </c>
      <c r="N616" s="32">
        <v>34.5</v>
      </c>
      <c r="O616" s="32">
        <v>48</v>
      </c>
      <c r="P616" s="32">
        <v>48</v>
      </c>
      <c r="Q616" s="32"/>
      <c r="R616" s="38">
        <v>0.28125</v>
      </c>
      <c r="S616" s="33" t="s">
        <v>49</v>
      </c>
      <c r="T616" s="32" t="s">
        <v>54</v>
      </c>
      <c r="U616" s="33" t="s">
        <v>51</v>
      </c>
      <c r="V616" s="33" t="s">
        <v>52</v>
      </c>
      <c r="W616" s="33" t="s">
        <v>79</v>
      </c>
      <c r="X616" s="32" t="s">
        <v>54</v>
      </c>
      <c r="Y616" s="33" t="s">
        <v>55</v>
      </c>
      <c r="Z616" s="33" t="s">
        <v>56</v>
      </c>
      <c r="AA616" s="33" t="s">
        <v>155</v>
      </c>
      <c r="AB616" s="33" t="s">
        <v>211</v>
      </c>
      <c r="AC616" s="33" t="s">
        <v>59</v>
      </c>
      <c r="AD616" s="33" t="s">
        <v>60</v>
      </c>
      <c r="AE616" s="32">
        <v>11235</v>
      </c>
      <c r="AF616" s="33" t="s">
        <v>273</v>
      </c>
      <c r="AG616" s="32"/>
      <c r="AH616" s="32">
        <v>86</v>
      </c>
      <c r="AI616" s="32"/>
      <c r="AJ616" s="32">
        <v>0</v>
      </c>
      <c r="AK616" s="32"/>
      <c r="AL616" s="32"/>
      <c r="AM616" s="32"/>
      <c r="AN616" s="32">
        <v>27</v>
      </c>
      <c r="AO616" s="32">
        <v>9</v>
      </c>
      <c r="AP616" s="32">
        <v>4256</v>
      </c>
    </row>
    <row r="617" spans="1:42">
      <c r="A617" s="28">
        <v>38804</v>
      </c>
      <c r="B617" s="28" t="s">
        <v>1882</v>
      </c>
      <c r="C617" s="28" t="s">
        <v>1883</v>
      </c>
      <c r="D617" s="28" t="s">
        <v>1884</v>
      </c>
      <c r="E617" s="28" t="s">
        <v>91</v>
      </c>
      <c r="F617" s="28">
        <v>1</v>
      </c>
      <c r="G617" s="28" t="s">
        <v>46</v>
      </c>
      <c r="H617" s="28">
        <v>115</v>
      </c>
      <c r="I617" s="28" t="s">
        <v>99</v>
      </c>
      <c r="J617" s="28">
        <v>11504</v>
      </c>
      <c r="K617" s="28" t="s">
        <v>690</v>
      </c>
      <c r="L617" s="36"/>
      <c r="M617" s="28" t="e">
        <f>VLOOKUP(A:A,[1]查询当前所有门店保管帐库存!$A:$E,5,FALSE)</f>
        <v>#N/A</v>
      </c>
      <c r="N617" s="28">
        <v>39.5</v>
      </c>
      <c r="O617" s="28">
        <v>46.8</v>
      </c>
      <c r="P617" s="28">
        <v>46.8</v>
      </c>
      <c r="Q617" s="28"/>
      <c r="R617" s="30">
        <v>0.155982905982906</v>
      </c>
      <c r="S617" s="28" t="s">
        <v>49</v>
      </c>
      <c r="T617" s="28" t="s">
        <v>50</v>
      </c>
      <c r="U617" s="28" t="s">
        <v>111</v>
      </c>
      <c r="V617" s="28" t="s">
        <v>78</v>
      </c>
      <c r="W617" s="28" t="s">
        <v>53</v>
      </c>
      <c r="X617" s="28" t="s">
        <v>154</v>
      </c>
      <c r="Y617" s="28" t="s">
        <v>55</v>
      </c>
      <c r="Z617" s="28" t="s">
        <v>56</v>
      </c>
      <c r="AA617" s="28" t="s">
        <v>148</v>
      </c>
      <c r="AB617" s="28" t="s">
        <v>113</v>
      </c>
      <c r="AC617" s="28" t="s">
        <v>59</v>
      </c>
      <c r="AD617" s="28" t="s">
        <v>60</v>
      </c>
      <c r="AE617" s="28">
        <v>13597</v>
      </c>
      <c r="AF617" s="28" t="s">
        <v>183</v>
      </c>
      <c r="AG617" s="28"/>
      <c r="AH617" s="28">
        <v>77</v>
      </c>
      <c r="AI617" s="28"/>
      <c r="AJ617" s="28">
        <v>104</v>
      </c>
      <c r="AK617" s="28"/>
      <c r="AL617" s="28">
        <v>104</v>
      </c>
      <c r="AM617" s="28">
        <v>33</v>
      </c>
      <c r="AN617" s="28">
        <v>192</v>
      </c>
      <c r="AO617" s="28">
        <v>39</v>
      </c>
      <c r="AP617" s="28">
        <v>6305</v>
      </c>
    </row>
    <row r="618" spans="1:42">
      <c r="A618" s="28">
        <v>108185</v>
      </c>
      <c r="B618" s="28" t="s">
        <v>1885</v>
      </c>
      <c r="C618" s="28" t="s">
        <v>1886</v>
      </c>
      <c r="D618" s="28" t="s">
        <v>1887</v>
      </c>
      <c r="E618" s="28" t="s">
        <v>45</v>
      </c>
      <c r="F618" s="28">
        <v>3</v>
      </c>
      <c r="G618" s="28" t="s">
        <v>394</v>
      </c>
      <c r="H618" s="28">
        <v>306</v>
      </c>
      <c r="I618" s="28" t="s">
        <v>542</v>
      </c>
      <c r="J618" s="28">
        <v>30602</v>
      </c>
      <c r="K618" s="28" t="s">
        <v>543</v>
      </c>
      <c r="L618" s="36"/>
      <c r="M618" s="28" t="e">
        <f>VLOOKUP(A:A,[1]查询当前所有门店保管帐库存!$A:$E,5,FALSE)</f>
        <v>#N/A</v>
      </c>
      <c r="N618" s="28">
        <v>47.03</v>
      </c>
      <c r="O618" s="28">
        <v>198</v>
      </c>
      <c r="P618" s="28">
        <v>198</v>
      </c>
      <c r="Q618" s="28"/>
      <c r="R618" s="30">
        <v>0.762474747474747</v>
      </c>
      <c r="S618" s="28" t="s">
        <v>49</v>
      </c>
      <c r="T618" s="28" t="s">
        <v>54</v>
      </c>
      <c r="U618" s="28" t="s">
        <v>111</v>
      </c>
      <c r="V618" s="28" t="s">
        <v>87</v>
      </c>
      <c r="W618" s="28" t="s">
        <v>53</v>
      </c>
      <c r="X618" s="28" t="s">
        <v>54</v>
      </c>
      <c r="Y618" s="28" t="s">
        <v>55</v>
      </c>
      <c r="Z618" s="28" t="s">
        <v>56</v>
      </c>
      <c r="AA618" s="28" t="s">
        <v>54</v>
      </c>
      <c r="AB618" s="28" t="s">
        <v>593</v>
      </c>
      <c r="AC618" s="28" t="s">
        <v>59</v>
      </c>
      <c r="AD618" s="28" t="s">
        <v>60</v>
      </c>
      <c r="AE618" s="28">
        <v>25668</v>
      </c>
      <c r="AF618" s="28" t="s">
        <v>1141</v>
      </c>
      <c r="AG618" s="28"/>
      <c r="AH618" s="28">
        <v>126</v>
      </c>
      <c r="AI618" s="28"/>
      <c r="AJ618" s="28">
        <v>7</v>
      </c>
      <c r="AK618" s="28"/>
      <c r="AL618" s="28">
        <v>7</v>
      </c>
      <c r="AM618" s="28">
        <v>6</v>
      </c>
      <c r="AN618" s="28">
        <v>9</v>
      </c>
      <c r="AO618" s="28">
        <v>3</v>
      </c>
      <c r="AP618" s="28">
        <v>4004</v>
      </c>
    </row>
    <row r="619" hidden="1" spans="1:42">
      <c r="A619" s="28">
        <v>65317</v>
      </c>
      <c r="B619" s="28" t="s">
        <v>1888</v>
      </c>
      <c r="C619" s="28" t="s">
        <v>250</v>
      </c>
      <c r="D619" s="28" t="s">
        <v>1755</v>
      </c>
      <c r="E619" s="28" t="s">
        <v>91</v>
      </c>
      <c r="F619" s="28">
        <v>1</v>
      </c>
      <c r="G619" s="28" t="s">
        <v>46</v>
      </c>
      <c r="H619" s="28">
        <v>102</v>
      </c>
      <c r="I619" s="28" t="s">
        <v>366</v>
      </c>
      <c r="J619" s="28">
        <v>10203</v>
      </c>
      <c r="K619" s="28" t="s">
        <v>1889</v>
      </c>
      <c r="L619" s="36">
        <v>2</v>
      </c>
      <c r="M619" s="28" t="e">
        <f>VLOOKUP(A:A,[1]查询当前所有门店保管帐库存!$A:$E,5,FALSE)</f>
        <v>#N/A</v>
      </c>
      <c r="N619" s="28">
        <v>15.7</v>
      </c>
      <c r="O619" s="28">
        <v>18</v>
      </c>
      <c r="P619" s="28">
        <v>18</v>
      </c>
      <c r="Q619" s="28"/>
      <c r="R619" s="30">
        <v>0.127777777777778</v>
      </c>
      <c r="S619" s="28" t="s">
        <v>49</v>
      </c>
      <c r="T619" s="28" t="s">
        <v>67</v>
      </c>
      <c r="U619" s="28" t="s">
        <v>51</v>
      </c>
      <c r="V619" s="28" t="s">
        <v>78</v>
      </c>
      <c r="W619" s="28" t="s">
        <v>79</v>
      </c>
      <c r="X619" s="28" t="s">
        <v>154</v>
      </c>
      <c r="Y619" s="28" t="s">
        <v>55</v>
      </c>
      <c r="Z619" s="28" t="s">
        <v>68</v>
      </c>
      <c r="AA619" s="28" t="s">
        <v>69</v>
      </c>
      <c r="AB619" s="28" t="s">
        <v>82</v>
      </c>
      <c r="AC619" s="28" t="s">
        <v>59</v>
      </c>
      <c r="AD619" s="28" t="s">
        <v>60</v>
      </c>
      <c r="AE619" s="28">
        <v>5</v>
      </c>
      <c r="AF619" s="28" t="s">
        <v>70</v>
      </c>
      <c r="AG619" s="28"/>
      <c r="AH619" s="28">
        <v>77</v>
      </c>
      <c r="AI619" s="28"/>
      <c r="AJ619" s="28">
        <v>23</v>
      </c>
      <c r="AK619" s="28"/>
      <c r="AL619" s="28">
        <v>23</v>
      </c>
      <c r="AM619" s="28">
        <v>11</v>
      </c>
      <c r="AN619" s="28">
        <v>363</v>
      </c>
      <c r="AO619" s="28">
        <v>69</v>
      </c>
      <c r="AP619" s="28">
        <v>4008</v>
      </c>
    </row>
    <row r="620" spans="1:42">
      <c r="A620" s="28">
        <v>12987</v>
      </c>
      <c r="B620" s="28" t="s">
        <v>964</v>
      </c>
      <c r="C620" s="28" t="s">
        <v>1890</v>
      </c>
      <c r="D620" s="28" t="s">
        <v>858</v>
      </c>
      <c r="E620" s="28" t="s">
        <v>962</v>
      </c>
      <c r="F620" s="28">
        <v>4</v>
      </c>
      <c r="G620" s="28" t="s">
        <v>108</v>
      </c>
      <c r="H620" s="28">
        <v>401</v>
      </c>
      <c r="I620" s="28" t="s">
        <v>226</v>
      </c>
      <c r="J620" s="28">
        <v>40105</v>
      </c>
      <c r="K620" s="28" t="s">
        <v>963</v>
      </c>
      <c r="L620" s="36"/>
      <c r="M620" s="28" t="e">
        <f>VLOOKUP(A:A,[1]查询当前所有门店保管帐库存!$A:$E,5,FALSE)</f>
        <v>#N/A</v>
      </c>
      <c r="N620" s="28">
        <v>793.8</v>
      </c>
      <c r="O620" s="28">
        <v>1100</v>
      </c>
      <c r="P620" s="28">
        <v>1100</v>
      </c>
      <c r="Q620" s="28"/>
      <c r="R620" s="30">
        <v>0.278363636363636</v>
      </c>
      <c r="S620" s="28" t="s">
        <v>76</v>
      </c>
      <c r="T620" s="28" t="s">
        <v>54</v>
      </c>
      <c r="U620" s="28" t="s">
        <v>111</v>
      </c>
      <c r="V620" s="28" t="s">
        <v>52</v>
      </c>
      <c r="W620" s="28" t="s">
        <v>53</v>
      </c>
      <c r="X620" s="28" t="s">
        <v>54</v>
      </c>
      <c r="Y620" s="28" t="s">
        <v>55</v>
      </c>
      <c r="Z620" s="28" t="s">
        <v>127</v>
      </c>
      <c r="AA620" s="28" t="s">
        <v>155</v>
      </c>
      <c r="AB620" s="28" t="s">
        <v>113</v>
      </c>
      <c r="AC620" s="28" t="s">
        <v>59</v>
      </c>
      <c r="AD620" s="28" t="s">
        <v>60</v>
      </c>
      <c r="AE620" s="28">
        <v>13700</v>
      </c>
      <c r="AF620" s="28" t="s">
        <v>222</v>
      </c>
      <c r="AG620" s="28"/>
      <c r="AH620" s="28"/>
      <c r="AI620" s="28"/>
      <c r="AJ620" s="28">
        <v>14</v>
      </c>
      <c r="AK620" s="28">
        <v>2</v>
      </c>
      <c r="AL620" s="28">
        <v>12</v>
      </c>
      <c r="AM620" s="28">
        <v>9</v>
      </c>
      <c r="AN620" s="28">
        <v>1</v>
      </c>
      <c r="AO620" s="28">
        <v>2</v>
      </c>
      <c r="AP620" s="28">
        <v>6305</v>
      </c>
    </row>
    <row r="621" spans="1:42">
      <c r="A621" s="28">
        <v>16741</v>
      </c>
      <c r="B621" s="28" t="s">
        <v>1891</v>
      </c>
      <c r="C621" s="28" t="s">
        <v>692</v>
      </c>
      <c r="D621" s="28" t="s">
        <v>1892</v>
      </c>
      <c r="E621" s="28" t="s">
        <v>45</v>
      </c>
      <c r="F621" s="28">
        <v>1</v>
      </c>
      <c r="G621" s="28" t="s">
        <v>46</v>
      </c>
      <c r="H621" s="28">
        <v>119</v>
      </c>
      <c r="I621" s="28" t="s">
        <v>422</v>
      </c>
      <c r="J621" s="28">
        <v>11904</v>
      </c>
      <c r="K621" s="28" t="s">
        <v>453</v>
      </c>
      <c r="L621" s="36"/>
      <c r="M621" s="28" t="e">
        <f>VLOOKUP(A:A,[1]查询当前所有门店保管帐库存!$A:$E,5,FALSE)</f>
        <v>#N/A</v>
      </c>
      <c r="N621" s="28">
        <v>6.1</v>
      </c>
      <c r="O621" s="28">
        <v>7</v>
      </c>
      <c r="P621" s="28">
        <v>7</v>
      </c>
      <c r="Q621" s="28"/>
      <c r="R621" s="30">
        <v>0.128571428571429</v>
      </c>
      <c r="S621" s="28" t="s">
        <v>49</v>
      </c>
      <c r="T621" s="28" t="s">
        <v>50</v>
      </c>
      <c r="U621" s="28" t="s">
        <v>77</v>
      </c>
      <c r="V621" s="28" t="s">
        <v>78</v>
      </c>
      <c r="W621" s="28" t="s">
        <v>79</v>
      </c>
      <c r="X621" s="28" t="s">
        <v>54</v>
      </c>
      <c r="Y621" s="28" t="s">
        <v>55</v>
      </c>
      <c r="Z621" s="28" t="s">
        <v>56</v>
      </c>
      <c r="AA621" s="28" t="s">
        <v>69</v>
      </c>
      <c r="AB621" s="28" t="s">
        <v>82</v>
      </c>
      <c r="AC621" s="28" t="s">
        <v>59</v>
      </c>
      <c r="AD621" s="28" t="s">
        <v>60</v>
      </c>
      <c r="AE621" s="28">
        <v>5</v>
      </c>
      <c r="AF621" s="28" t="s">
        <v>70</v>
      </c>
      <c r="AG621" s="28"/>
      <c r="AH621" s="28">
        <v>2</v>
      </c>
      <c r="AI621" s="28"/>
      <c r="AJ621" s="28">
        <v>78</v>
      </c>
      <c r="AK621" s="28"/>
      <c r="AL621" s="28">
        <v>78</v>
      </c>
      <c r="AM621" s="28">
        <v>25</v>
      </c>
      <c r="AN621" s="28">
        <v>79</v>
      </c>
      <c r="AO621" s="28">
        <v>18</v>
      </c>
      <c r="AP621" s="28">
        <v>4008</v>
      </c>
    </row>
    <row r="622" hidden="1" spans="1:42">
      <c r="A622" s="28">
        <v>90772</v>
      </c>
      <c r="B622" s="28" t="s">
        <v>1893</v>
      </c>
      <c r="C622" s="28" t="s">
        <v>1894</v>
      </c>
      <c r="D622" s="28" t="s">
        <v>1895</v>
      </c>
      <c r="E622" s="28" t="s">
        <v>91</v>
      </c>
      <c r="F622" s="28">
        <v>1</v>
      </c>
      <c r="G622" s="28" t="s">
        <v>46</v>
      </c>
      <c r="H622" s="28">
        <v>107</v>
      </c>
      <c r="I622" s="28" t="s">
        <v>47</v>
      </c>
      <c r="J622" s="28">
        <v>10707</v>
      </c>
      <c r="K622" s="28" t="s">
        <v>461</v>
      </c>
      <c r="L622" s="36">
        <v>2</v>
      </c>
      <c r="M622" s="28" t="e">
        <f>VLOOKUP(A:A,[1]查询当前所有门店保管帐库存!$A:$E,5,FALSE)</f>
        <v>#N/A</v>
      </c>
      <c r="N622" s="28">
        <v>16</v>
      </c>
      <c r="O622" s="28">
        <v>25.8</v>
      </c>
      <c r="P622" s="28">
        <v>25.8</v>
      </c>
      <c r="Q622" s="28"/>
      <c r="R622" s="30">
        <v>0.37984496124031</v>
      </c>
      <c r="S622" s="28" t="s">
        <v>49</v>
      </c>
      <c r="T622" s="28" t="s">
        <v>50</v>
      </c>
      <c r="U622" s="28" t="s">
        <v>51</v>
      </c>
      <c r="V622" s="28" t="s">
        <v>52</v>
      </c>
      <c r="W622" s="28" t="s">
        <v>79</v>
      </c>
      <c r="X622" s="28" t="s">
        <v>54</v>
      </c>
      <c r="Y622" s="28" t="s">
        <v>55</v>
      </c>
      <c r="Z622" s="28" t="s">
        <v>56</v>
      </c>
      <c r="AA622" s="28" t="s">
        <v>120</v>
      </c>
      <c r="AB622" s="28" t="s">
        <v>82</v>
      </c>
      <c r="AC622" s="28" t="s">
        <v>59</v>
      </c>
      <c r="AD622" s="28" t="s">
        <v>60</v>
      </c>
      <c r="AE622" s="28">
        <v>1534</v>
      </c>
      <c r="AF622" s="28" t="s">
        <v>121</v>
      </c>
      <c r="AG622" s="28"/>
      <c r="AH622" s="28">
        <v>24</v>
      </c>
      <c r="AI622" s="28"/>
      <c r="AJ622" s="28">
        <v>105</v>
      </c>
      <c r="AK622" s="28">
        <v>20</v>
      </c>
      <c r="AL622" s="28">
        <v>85</v>
      </c>
      <c r="AM622" s="28">
        <v>22</v>
      </c>
      <c r="AN622" s="28">
        <v>123</v>
      </c>
      <c r="AO622" s="28">
        <v>16</v>
      </c>
      <c r="AP622" s="28">
        <v>4008</v>
      </c>
    </row>
    <row r="623" spans="1:42">
      <c r="A623" s="28">
        <v>33890</v>
      </c>
      <c r="B623" s="28" t="s">
        <v>1896</v>
      </c>
      <c r="C623" s="28" t="s">
        <v>217</v>
      </c>
      <c r="D623" s="28" t="s">
        <v>1897</v>
      </c>
      <c r="E623" s="28" t="s">
        <v>91</v>
      </c>
      <c r="F623" s="28">
        <v>4</v>
      </c>
      <c r="G623" s="28" t="s">
        <v>108</v>
      </c>
      <c r="H623" s="28">
        <v>404</v>
      </c>
      <c r="I623" s="28" t="s">
        <v>219</v>
      </c>
      <c r="J623" s="28">
        <v>40411</v>
      </c>
      <c r="K623" s="28" t="s">
        <v>220</v>
      </c>
      <c r="L623" s="36"/>
      <c r="M623" s="28" t="e">
        <f>VLOOKUP(A:A,[1]查询当前所有门店保管帐库存!$A:$E,5,FALSE)</f>
        <v>#N/A</v>
      </c>
      <c r="N623" s="28">
        <v>201.5</v>
      </c>
      <c r="O623" s="28">
        <v>269</v>
      </c>
      <c r="P623" s="28">
        <v>269</v>
      </c>
      <c r="Q623" s="28"/>
      <c r="R623" s="30">
        <v>0.25092936802974</v>
      </c>
      <c r="S623" s="28" t="s">
        <v>76</v>
      </c>
      <c r="T623" s="28" t="s">
        <v>54</v>
      </c>
      <c r="U623" s="28" t="s">
        <v>111</v>
      </c>
      <c r="V623" s="28" t="s">
        <v>52</v>
      </c>
      <c r="W623" s="28" t="s">
        <v>53</v>
      </c>
      <c r="X623" s="28" t="s">
        <v>54</v>
      </c>
      <c r="Y623" s="28" t="s">
        <v>55</v>
      </c>
      <c r="Z623" s="28" t="s">
        <v>180</v>
      </c>
      <c r="AA623" s="28" t="s">
        <v>221</v>
      </c>
      <c r="AB623" s="28" t="s">
        <v>113</v>
      </c>
      <c r="AC623" s="28" t="s">
        <v>59</v>
      </c>
      <c r="AD623" s="28" t="s">
        <v>60</v>
      </c>
      <c r="AE623" s="28">
        <v>13700</v>
      </c>
      <c r="AF623" s="28" t="s">
        <v>222</v>
      </c>
      <c r="AG623" s="28"/>
      <c r="AH623" s="28"/>
      <c r="AI623" s="28"/>
      <c r="AJ623" s="28">
        <v>0</v>
      </c>
      <c r="AK623" s="28"/>
      <c r="AL623" s="28"/>
      <c r="AM623" s="28"/>
      <c r="AN623" s="28"/>
      <c r="AO623" s="28"/>
      <c r="AP623" s="28">
        <v>6305</v>
      </c>
    </row>
    <row r="624" spans="1:42">
      <c r="A624" s="28">
        <v>53696</v>
      </c>
      <c r="B624" s="28" t="s">
        <v>1209</v>
      </c>
      <c r="C624" s="28" t="s">
        <v>1898</v>
      </c>
      <c r="D624" s="28" t="s">
        <v>1211</v>
      </c>
      <c r="E624" s="28" t="s">
        <v>962</v>
      </c>
      <c r="F624" s="28">
        <v>4</v>
      </c>
      <c r="G624" s="28" t="s">
        <v>108</v>
      </c>
      <c r="H624" s="28">
        <v>401</v>
      </c>
      <c r="I624" s="28" t="s">
        <v>226</v>
      </c>
      <c r="J624" s="28">
        <v>40103</v>
      </c>
      <c r="K624" s="28" t="s">
        <v>1212</v>
      </c>
      <c r="L624" s="36"/>
      <c r="M624" s="28" t="e">
        <f>VLOOKUP(A:A,[1]查询当前所有门店保管帐库存!$A:$E,5,FALSE)</f>
        <v>#N/A</v>
      </c>
      <c r="N624" s="28">
        <v>292</v>
      </c>
      <c r="O624" s="28">
        <v>390</v>
      </c>
      <c r="P624" s="28">
        <v>390</v>
      </c>
      <c r="Q624" s="28"/>
      <c r="R624" s="30">
        <v>0.251282051282051</v>
      </c>
      <c r="S624" s="28" t="s">
        <v>76</v>
      </c>
      <c r="T624" s="28" t="s">
        <v>54</v>
      </c>
      <c r="U624" s="28" t="s">
        <v>51</v>
      </c>
      <c r="V624" s="28" t="s">
        <v>52</v>
      </c>
      <c r="W624" s="28" t="s">
        <v>53</v>
      </c>
      <c r="X624" s="28" t="s">
        <v>54</v>
      </c>
      <c r="Y624" s="28" t="s">
        <v>55</v>
      </c>
      <c r="Z624" s="28" t="s">
        <v>127</v>
      </c>
      <c r="AA624" s="28" t="s">
        <v>221</v>
      </c>
      <c r="AB624" s="28" t="s">
        <v>113</v>
      </c>
      <c r="AC624" s="28" t="s">
        <v>59</v>
      </c>
      <c r="AD624" s="28" t="s">
        <v>60</v>
      </c>
      <c r="AE624" s="28">
        <v>13700</v>
      </c>
      <c r="AF624" s="28" t="s">
        <v>222</v>
      </c>
      <c r="AG624" s="28"/>
      <c r="AH624" s="28">
        <v>126</v>
      </c>
      <c r="AI624" s="28"/>
      <c r="AJ624" s="28">
        <v>5</v>
      </c>
      <c r="AK624" s="28"/>
      <c r="AL624" s="28">
        <v>5</v>
      </c>
      <c r="AM624" s="28">
        <v>1</v>
      </c>
      <c r="AN624" s="28">
        <v>1</v>
      </c>
      <c r="AO624" s="28">
        <v>1</v>
      </c>
      <c r="AP624" s="28">
        <v>6305</v>
      </c>
    </row>
    <row r="625" spans="1:42">
      <c r="A625" s="28">
        <v>108709</v>
      </c>
      <c r="B625" s="28" t="s">
        <v>1899</v>
      </c>
      <c r="C625" s="28" t="s">
        <v>1900</v>
      </c>
      <c r="D625" s="28" t="s">
        <v>1901</v>
      </c>
      <c r="E625" s="28" t="s">
        <v>91</v>
      </c>
      <c r="F625" s="28">
        <v>3</v>
      </c>
      <c r="G625" s="28" t="s">
        <v>394</v>
      </c>
      <c r="H625" s="28">
        <v>311</v>
      </c>
      <c r="I625" s="28" t="s">
        <v>1902</v>
      </c>
      <c r="J625" s="28">
        <v>31101</v>
      </c>
      <c r="K625" s="28" t="s">
        <v>1903</v>
      </c>
      <c r="L625" s="36"/>
      <c r="M625" s="28" t="e">
        <f>VLOOKUP(A:A,[1]查询当前所有门店保管帐库存!$A:$E,5,FALSE)</f>
        <v>#N/A</v>
      </c>
      <c r="N625" s="28">
        <v>245</v>
      </c>
      <c r="O625" s="28">
        <v>288</v>
      </c>
      <c r="P625" s="28">
        <v>288</v>
      </c>
      <c r="Q625" s="28"/>
      <c r="R625" s="30">
        <v>0.149305555555556</v>
      </c>
      <c r="S625" s="28" t="s">
        <v>49</v>
      </c>
      <c r="T625" s="28" t="s">
        <v>54</v>
      </c>
      <c r="U625" s="28" t="s">
        <v>111</v>
      </c>
      <c r="V625" s="28" t="s">
        <v>78</v>
      </c>
      <c r="W625" s="28" t="s">
        <v>53</v>
      </c>
      <c r="X625" s="28" t="s">
        <v>54</v>
      </c>
      <c r="Y625" s="28" t="s">
        <v>55</v>
      </c>
      <c r="Z625" s="28" t="s">
        <v>56</v>
      </c>
      <c r="AA625" s="28" t="s">
        <v>69</v>
      </c>
      <c r="AB625" s="28" t="s">
        <v>82</v>
      </c>
      <c r="AC625" s="28" t="s">
        <v>59</v>
      </c>
      <c r="AD625" s="28" t="s">
        <v>60</v>
      </c>
      <c r="AE625" s="28">
        <v>5</v>
      </c>
      <c r="AF625" s="28" t="s">
        <v>70</v>
      </c>
      <c r="AG625" s="28"/>
      <c r="AH625" s="28"/>
      <c r="AI625" s="28"/>
      <c r="AJ625" s="28">
        <v>48</v>
      </c>
      <c r="AK625" s="28"/>
      <c r="AL625" s="28">
        <v>48</v>
      </c>
      <c r="AM625" s="28">
        <v>25</v>
      </c>
      <c r="AN625" s="28">
        <v>8</v>
      </c>
      <c r="AO625" s="28">
        <v>8</v>
      </c>
      <c r="AP625" s="28">
        <v>4008</v>
      </c>
    </row>
    <row r="626" hidden="1" spans="1:42">
      <c r="A626" s="28">
        <v>136407</v>
      </c>
      <c r="B626" s="28" t="s">
        <v>1904</v>
      </c>
      <c r="C626" s="28" t="s">
        <v>1905</v>
      </c>
      <c r="D626" s="28" t="s">
        <v>1906</v>
      </c>
      <c r="E626" s="28" t="s">
        <v>160</v>
      </c>
      <c r="F626" s="28">
        <v>1</v>
      </c>
      <c r="G626" s="28" t="s">
        <v>46</v>
      </c>
      <c r="H626" s="28">
        <v>121</v>
      </c>
      <c r="I626" s="28" t="s">
        <v>146</v>
      </c>
      <c r="J626" s="28">
        <v>12122</v>
      </c>
      <c r="K626" s="28" t="s">
        <v>333</v>
      </c>
      <c r="L626" s="36">
        <v>2</v>
      </c>
      <c r="M626" s="28" t="e">
        <f>VLOOKUP(A:A,[1]查询当前所有门店保管帐库存!$A:$E,5,FALSE)</f>
        <v>#N/A</v>
      </c>
      <c r="N626" s="28">
        <v>1.05</v>
      </c>
      <c r="O626" s="28">
        <v>2.5</v>
      </c>
      <c r="P626" s="28">
        <v>2.5</v>
      </c>
      <c r="Q626" s="28"/>
      <c r="R626" s="30">
        <v>0.58</v>
      </c>
      <c r="S626" s="28" t="s">
        <v>76</v>
      </c>
      <c r="T626" s="28" t="s">
        <v>67</v>
      </c>
      <c r="U626" s="28" t="s">
        <v>77</v>
      </c>
      <c r="V626" s="28" t="s">
        <v>87</v>
      </c>
      <c r="W626" s="28" t="s">
        <v>53</v>
      </c>
      <c r="X626" s="28" t="s">
        <v>54</v>
      </c>
      <c r="Y626" s="28" t="s">
        <v>55</v>
      </c>
      <c r="Z626" s="28" t="s">
        <v>56</v>
      </c>
      <c r="AA626" s="28" t="s">
        <v>69</v>
      </c>
      <c r="AB626" s="28" t="s">
        <v>82</v>
      </c>
      <c r="AC626" s="28" t="s">
        <v>59</v>
      </c>
      <c r="AD626" s="28" t="s">
        <v>60</v>
      </c>
      <c r="AE626" s="28">
        <v>5</v>
      </c>
      <c r="AF626" s="28" t="s">
        <v>70</v>
      </c>
      <c r="AG626" s="28"/>
      <c r="AH626" s="28">
        <v>77</v>
      </c>
      <c r="AI626" s="28"/>
      <c r="AJ626" s="28">
        <v>1</v>
      </c>
      <c r="AK626" s="28"/>
      <c r="AL626" s="28">
        <v>1</v>
      </c>
      <c r="AM626" s="28">
        <v>1</v>
      </c>
      <c r="AN626" s="28">
        <v>11</v>
      </c>
      <c r="AO626" s="28">
        <v>2</v>
      </c>
      <c r="AP626" s="28">
        <v>4008</v>
      </c>
    </row>
    <row r="627" spans="1:42">
      <c r="A627" s="28">
        <v>108154</v>
      </c>
      <c r="B627" s="28" t="s">
        <v>1907</v>
      </c>
      <c r="C627" s="28" t="s">
        <v>1370</v>
      </c>
      <c r="D627" s="28" t="s">
        <v>523</v>
      </c>
      <c r="E627" s="28" t="s">
        <v>160</v>
      </c>
      <c r="F627" s="28">
        <v>7</v>
      </c>
      <c r="G627" s="28" t="s">
        <v>198</v>
      </c>
      <c r="H627" s="28">
        <v>705</v>
      </c>
      <c r="I627" s="28" t="s">
        <v>199</v>
      </c>
      <c r="J627" s="28">
        <v>70502</v>
      </c>
      <c r="K627" s="28" t="s">
        <v>527</v>
      </c>
      <c r="L627" s="36"/>
      <c r="M627" s="28" t="e">
        <f>VLOOKUP(A:A,[1]查询当前所有门店保管帐库存!$A:$E,5,FALSE)</f>
        <v>#N/A</v>
      </c>
      <c r="N627" s="28">
        <v>57.7</v>
      </c>
      <c r="O627" s="28">
        <v>78</v>
      </c>
      <c r="P627" s="28">
        <v>78</v>
      </c>
      <c r="Q627" s="28"/>
      <c r="R627" s="30">
        <v>0.26025641025641</v>
      </c>
      <c r="S627" s="28" t="s">
        <v>76</v>
      </c>
      <c r="T627" s="28" t="s">
        <v>54</v>
      </c>
      <c r="U627" s="28" t="s">
        <v>77</v>
      </c>
      <c r="V627" s="28" t="s">
        <v>52</v>
      </c>
      <c r="W627" s="28" t="s">
        <v>53</v>
      </c>
      <c r="X627" s="28" t="s">
        <v>54</v>
      </c>
      <c r="Y627" s="28" t="s">
        <v>55</v>
      </c>
      <c r="Z627" s="28" t="s">
        <v>127</v>
      </c>
      <c r="AA627" s="28" t="s">
        <v>54</v>
      </c>
      <c r="AB627" s="28" t="s">
        <v>113</v>
      </c>
      <c r="AC627" s="28" t="s">
        <v>59</v>
      </c>
      <c r="AD627" s="28" t="s">
        <v>60</v>
      </c>
      <c r="AE627" s="28">
        <v>99</v>
      </c>
      <c r="AF627" s="28" t="s">
        <v>201</v>
      </c>
      <c r="AG627" s="28"/>
      <c r="AH627" s="28">
        <v>77</v>
      </c>
      <c r="AI627" s="28"/>
      <c r="AJ627" s="28">
        <v>0</v>
      </c>
      <c r="AK627" s="28"/>
      <c r="AL627" s="28"/>
      <c r="AM627" s="28"/>
      <c r="AN627" s="28">
        <v>1</v>
      </c>
      <c r="AO627" s="28">
        <v>1</v>
      </c>
      <c r="AP627" s="28">
        <v>6305</v>
      </c>
    </row>
    <row r="628" spans="1:42">
      <c r="A628" s="28">
        <v>24914</v>
      </c>
      <c r="B628" s="28" t="s">
        <v>1908</v>
      </c>
      <c r="C628" s="28" t="s">
        <v>1909</v>
      </c>
      <c r="D628" s="28" t="s">
        <v>1910</v>
      </c>
      <c r="E628" s="28" t="s">
        <v>91</v>
      </c>
      <c r="F628" s="28">
        <v>1</v>
      </c>
      <c r="G628" s="28" t="s">
        <v>46</v>
      </c>
      <c r="H628" s="28">
        <v>107</v>
      </c>
      <c r="I628" s="28" t="s">
        <v>47</v>
      </c>
      <c r="J628" s="28">
        <v>10703</v>
      </c>
      <c r="K628" s="28" t="s">
        <v>812</v>
      </c>
      <c r="L628" s="36"/>
      <c r="M628" s="28" t="e">
        <f>VLOOKUP(A:A,[1]查询当前所有门店保管帐库存!$A:$E,5,FALSE)</f>
        <v>#N/A</v>
      </c>
      <c r="N628" s="28">
        <v>38.2</v>
      </c>
      <c r="O628" s="28">
        <v>45.2</v>
      </c>
      <c r="P628" s="28">
        <v>45.2</v>
      </c>
      <c r="Q628" s="28"/>
      <c r="R628" s="30">
        <v>0.154867256637168</v>
      </c>
      <c r="S628" s="28" t="s">
        <v>49</v>
      </c>
      <c r="T628" s="28" t="s">
        <v>50</v>
      </c>
      <c r="U628" s="28" t="s">
        <v>51</v>
      </c>
      <c r="V628" s="28" t="s">
        <v>78</v>
      </c>
      <c r="W628" s="28" t="s">
        <v>53</v>
      </c>
      <c r="X628" s="28" t="s">
        <v>54</v>
      </c>
      <c r="Y628" s="28" t="s">
        <v>55</v>
      </c>
      <c r="Z628" s="28" t="s">
        <v>56</v>
      </c>
      <c r="AA628" s="28" t="s">
        <v>81</v>
      </c>
      <c r="AB628" s="28" t="s">
        <v>58</v>
      </c>
      <c r="AC628" s="28" t="s">
        <v>59</v>
      </c>
      <c r="AD628" s="28" t="s">
        <v>60</v>
      </c>
      <c r="AE628" s="28">
        <v>9978</v>
      </c>
      <c r="AF628" s="28" t="s">
        <v>190</v>
      </c>
      <c r="AG628" s="28"/>
      <c r="AH628" s="28"/>
      <c r="AI628" s="28"/>
      <c r="AJ628" s="28">
        <v>58</v>
      </c>
      <c r="AK628" s="28">
        <v>11</v>
      </c>
      <c r="AL628" s="28">
        <v>47</v>
      </c>
      <c r="AM628" s="28">
        <v>9</v>
      </c>
      <c r="AN628" s="28">
        <v>3</v>
      </c>
      <c r="AO628" s="28">
        <v>1</v>
      </c>
      <c r="AP628" s="28">
        <v>4005</v>
      </c>
    </row>
    <row r="629" spans="1:42">
      <c r="A629" s="28">
        <v>31087</v>
      </c>
      <c r="B629" s="28" t="s">
        <v>958</v>
      </c>
      <c r="C629" s="28" t="s">
        <v>1911</v>
      </c>
      <c r="D629" s="28" t="s">
        <v>858</v>
      </c>
      <c r="E629" s="28" t="s">
        <v>160</v>
      </c>
      <c r="F629" s="28">
        <v>4</v>
      </c>
      <c r="G629" s="28" t="s">
        <v>108</v>
      </c>
      <c r="H629" s="28">
        <v>401</v>
      </c>
      <c r="I629" s="28" t="s">
        <v>226</v>
      </c>
      <c r="J629" s="28">
        <v>40117</v>
      </c>
      <c r="K629" s="28" t="s">
        <v>957</v>
      </c>
      <c r="L629" s="36"/>
      <c r="M629" s="28" t="e">
        <f>VLOOKUP(A:A,[1]查询当前所有门店保管帐库存!$A:$E,5,FALSE)</f>
        <v>#N/A</v>
      </c>
      <c r="N629" s="28">
        <v>55.25</v>
      </c>
      <c r="O629" s="28">
        <v>85</v>
      </c>
      <c r="P629" s="28">
        <v>85</v>
      </c>
      <c r="Q629" s="28"/>
      <c r="R629" s="30">
        <v>0.35</v>
      </c>
      <c r="S629" s="28" t="s">
        <v>76</v>
      </c>
      <c r="T629" s="28" t="s">
        <v>54</v>
      </c>
      <c r="U629" s="28" t="s">
        <v>51</v>
      </c>
      <c r="V629" s="28" t="s">
        <v>52</v>
      </c>
      <c r="W629" s="28" t="s">
        <v>53</v>
      </c>
      <c r="X629" s="28" t="s">
        <v>54</v>
      </c>
      <c r="Y629" s="28" t="s">
        <v>55</v>
      </c>
      <c r="Z629" s="28" t="s">
        <v>127</v>
      </c>
      <c r="AA629" s="28" t="s">
        <v>221</v>
      </c>
      <c r="AB629" s="28" t="s">
        <v>113</v>
      </c>
      <c r="AC629" s="28" t="s">
        <v>59</v>
      </c>
      <c r="AD629" s="28" t="s">
        <v>60</v>
      </c>
      <c r="AE629" s="28">
        <v>13700</v>
      </c>
      <c r="AF629" s="28" t="s">
        <v>222</v>
      </c>
      <c r="AG629" s="28"/>
      <c r="AH629" s="28"/>
      <c r="AI629" s="28"/>
      <c r="AJ629" s="28">
        <v>24</v>
      </c>
      <c r="AK629" s="28"/>
      <c r="AL629" s="28">
        <v>24</v>
      </c>
      <c r="AM629" s="28">
        <v>15</v>
      </c>
      <c r="AN629" s="28">
        <v>9</v>
      </c>
      <c r="AO629" s="28">
        <v>5</v>
      </c>
      <c r="AP629" s="28">
        <v>6305</v>
      </c>
    </row>
    <row r="630" hidden="1" spans="1:42">
      <c r="A630" s="28">
        <v>30806</v>
      </c>
      <c r="B630" s="28" t="s">
        <v>1859</v>
      </c>
      <c r="C630" s="28" t="s">
        <v>1860</v>
      </c>
      <c r="D630" s="28" t="s">
        <v>1912</v>
      </c>
      <c r="E630" s="28" t="s">
        <v>45</v>
      </c>
      <c r="F630" s="28">
        <v>1</v>
      </c>
      <c r="G630" s="28" t="s">
        <v>46</v>
      </c>
      <c r="H630" s="28">
        <v>107</v>
      </c>
      <c r="I630" s="28" t="s">
        <v>47</v>
      </c>
      <c r="J630" s="28">
        <v>10703</v>
      </c>
      <c r="K630" s="28" t="s">
        <v>812</v>
      </c>
      <c r="L630" s="36">
        <v>2</v>
      </c>
      <c r="M630" s="28" t="e">
        <f>VLOOKUP(A:A,[1]查询当前所有门店保管帐库存!$A:$E,5,FALSE)</f>
        <v>#N/A</v>
      </c>
      <c r="N630" s="28">
        <v>7.7</v>
      </c>
      <c r="O630" s="28">
        <v>15.7</v>
      </c>
      <c r="P630" s="28">
        <v>15.7</v>
      </c>
      <c r="Q630" s="28"/>
      <c r="R630" s="30">
        <v>0.509554140127389</v>
      </c>
      <c r="S630" s="28" t="s">
        <v>49</v>
      </c>
      <c r="T630" s="28" t="s">
        <v>50</v>
      </c>
      <c r="U630" s="28" t="s">
        <v>77</v>
      </c>
      <c r="V630" s="28" t="s">
        <v>87</v>
      </c>
      <c r="W630" s="28" t="s">
        <v>53</v>
      </c>
      <c r="X630" s="28" t="s">
        <v>54</v>
      </c>
      <c r="Y630" s="28" t="s">
        <v>55</v>
      </c>
      <c r="Z630" s="28" t="s">
        <v>56</v>
      </c>
      <c r="AA630" s="28" t="s">
        <v>81</v>
      </c>
      <c r="AB630" s="28" t="s">
        <v>82</v>
      </c>
      <c r="AC630" s="28" t="s">
        <v>59</v>
      </c>
      <c r="AD630" s="28" t="s">
        <v>60</v>
      </c>
      <c r="AE630" s="28">
        <v>5629</v>
      </c>
      <c r="AF630" s="28" t="s">
        <v>149</v>
      </c>
      <c r="AG630" s="28"/>
      <c r="AH630" s="28"/>
      <c r="AI630" s="28"/>
      <c r="AJ630" s="28">
        <v>2</v>
      </c>
      <c r="AK630" s="28"/>
      <c r="AL630" s="28">
        <v>2</v>
      </c>
      <c r="AM630" s="28">
        <v>1</v>
      </c>
      <c r="AN630" s="28">
        <v>21</v>
      </c>
      <c r="AO630" s="28">
        <v>13</v>
      </c>
      <c r="AP630" s="28">
        <v>4008</v>
      </c>
    </row>
    <row r="631" spans="1:42">
      <c r="A631" s="28">
        <v>99832</v>
      </c>
      <c r="B631" s="28" t="s">
        <v>1913</v>
      </c>
      <c r="C631" s="28" t="s">
        <v>1914</v>
      </c>
      <c r="D631" s="28" t="s">
        <v>1161</v>
      </c>
      <c r="E631" s="28" t="s">
        <v>962</v>
      </c>
      <c r="F631" s="28">
        <v>4</v>
      </c>
      <c r="G631" s="28" t="s">
        <v>108</v>
      </c>
      <c r="H631" s="28">
        <v>404</v>
      </c>
      <c r="I631" s="28" t="s">
        <v>219</v>
      </c>
      <c r="J631" s="28">
        <v>40402</v>
      </c>
      <c r="K631" s="28" t="s">
        <v>1162</v>
      </c>
      <c r="L631" s="36"/>
      <c r="M631" s="28" t="e">
        <f>VLOOKUP(A:A,[1]查询当前所有门店保管帐库存!$A:$E,5,FALSE)</f>
        <v>#N/A</v>
      </c>
      <c r="N631" s="28">
        <v>270.64</v>
      </c>
      <c r="O631" s="28">
        <v>398</v>
      </c>
      <c r="P631" s="28">
        <v>398</v>
      </c>
      <c r="Q631" s="28"/>
      <c r="R631" s="30">
        <v>0.32</v>
      </c>
      <c r="S631" s="28" t="s">
        <v>76</v>
      </c>
      <c r="T631" s="28" t="s">
        <v>54</v>
      </c>
      <c r="U631" s="28" t="s">
        <v>51</v>
      </c>
      <c r="V631" s="28" t="s">
        <v>52</v>
      </c>
      <c r="W631" s="28" t="s">
        <v>53</v>
      </c>
      <c r="X631" s="28" t="s">
        <v>54</v>
      </c>
      <c r="Y631" s="28" t="s">
        <v>55</v>
      </c>
      <c r="Z631" s="28" t="s">
        <v>127</v>
      </c>
      <c r="AA631" s="28" t="s">
        <v>155</v>
      </c>
      <c r="AB631" s="28" t="s">
        <v>113</v>
      </c>
      <c r="AC631" s="28" t="s">
        <v>59</v>
      </c>
      <c r="AD631" s="28" t="s">
        <v>60</v>
      </c>
      <c r="AE631" s="28">
        <v>13700</v>
      </c>
      <c r="AF631" s="28" t="s">
        <v>222</v>
      </c>
      <c r="AG631" s="28"/>
      <c r="AH631" s="28"/>
      <c r="AI631" s="28"/>
      <c r="AJ631" s="28">
        <v>41</v>
      </c>
      <c r="AK631" s="28">
        <v>7</v>
      </c>
      <c r="AL631" s="28">
        <v>34</v>
      </c>
      <c r="AM631" s="28">
        <v>16</v>
      </c>
      <c r="AN631" s="28">
        <v>17</v>
      </c>
      <c r="AO631" s="28">
        <v>9</v>
      </c>
      <c r="AP631" s="28">
        <v>6305</v>
      </c>
    </row>
    <row r="632" spans="1:42">
      <c r="A632" s="28">
        <v>65782</v>
      </c>
      <c r="B632" s="28" t="s">
        <v>1915</v>
      </c>
      <c r="C632" s="28" t="s">
        <v>1916</v>
      </c>
      <c r="D632" s="28" t="s">
        <v>1491</v>
      </c>
      <c r="E632" s="28" t="s">
        <v>45</v>
      </c>
      <c r="F632" s="28">
        <v>5</v>
      </c>
      <c r="G632" s="28" t="s">
        <v>1085</v>
      </c>
      <c r="H632" s="28">
        <v>501</v>
      </c>
      <c r="I632" s="28" t="s">
        <v>1086</v>
      </c>
      <c r="J632" s="28">
        <v>50102</v>
      </c>
      <c r="K632" s="28" t="s">
        <v>1917</v>
      </c>
      <c r="L632" s="36"/>
      <c r="M632" s="28" t="e">
        <f>VLOOKUP(A:A,[1]查询当前所有门店保管帐库存!$A:$E,5,FALSE)</f>
        <v>#N/A</v>
      </c>
      <c r="N632" s="28">
        <v>30.83</v>
      </c>
      <c r="O632" s="28">
        <v>44</v>
      </c>
      <c r="P632" s="28">
        <v>44</v>
      </c>
      <c r="Q632" s="28"/>
      <c r="R632" s="30">
        <v>0.299318181818182</v>
      </c>
      <c r="S632" s="28" t="s">
        <v>76</v>
      </c>
      <c r="T632" s="28" t="s">
        <v>54</v>
      </c>
      <c r="U632" s="28" t="s">
        <v>51</v>
      </c>
      <c r="V632" s="28" t="s">
        <v>52</v>
      </c>
      <c r="W632" s="28" t="s">
        <v>53</v>
      </c>
      <c r="X632" s="28" t="s">
        <v>54</v>
      </c>
      <c r="Y632" s="28" t="s">
        <v>248</v>
      </c>
      <c r="Z632" s="28" t="s">
        <v>56</v>
      </c>
      <c r="AA632" s="28" t="s">
        <v>148</v>
      </c>
      <c r="AB632" s="28" t="s">
        <v>113</v>
      </c>
      <c r="AC632" s="28" t="s">
        <v>59</v>
      </c>
      <c r="AD632" s="28" t="s">
        <v>60</v>
      </c>
      <c r="AE632" s="28">
        <v>1573</v>
      </c>
      <c r="AF632" s="28" t="s">
        <v>535</v>
      </c>
      <c r="AG632" s="28"/>
      <c r="AH632" s="28">
        <v>1</v>
      </c>
      <c r="AI632" s="28"/>
      <c r="AJ632" s="28">
        <v>0</v>
      </c>
      <c r="AK632" s="28"/>
      <c r="AL632" s="28"/>
      <c r="AM632" s="28"/>
      <c r="AN632" s="28"/>
      <c r="AO632" s="28"/>
      <c r="AP632" s="28">
        <v>6305</v>
      </c>
    </row>
    <row r="633" spans="1:42">
      <c r="A633" s="28">
        <v>1804</v>
      </c>
      <c r="B633" s="28" t="s">
        <v>1918</v>
      </c>
      <c r="C633" s="28" t="s">
        <v>789</v>
      </c>
      <c r="D633" s="28" t="s">
        <v>364</v>
      </c>
      <c r="E633" s="28" t="s">
        <v>91</v>
      </c>
      <c r="F633" s="28">
        <v>1</v>
      </c>
      <c r="G633" s="28" t="s">
        <v>46</v>
      </c>
      <c r="H633" s="28">
        <v>112</v>
      </c>
      <c r="I633" s="28" t="s">
        <v>386</v>
      </c>
      <c r="J633" s="28">
        <v>11202</v>
      </c>
      <c r="K633" s="28" t="s">
        <v>451</v>
      </c>
      <c r="L633" s="36"/>
      <c r="M633" s="28">
        <f>VLOOKUP(A:A,[1]查询当前所有门店保管帐库存!$A:$E,5,FALSE)</f>
        <v>3</v>
      </c>
      <c r="N633" s="28">
        <v>14.94</v>
      </c>
      <c r="O633" s="28">
        <v>17</v>
      </c>
      <c r="P633" s="28">
        <v>17</v>
      </c>
      <c r="Q633" s="28">
        <v>15.8</v>
      </c>
      <c r="R633" s="30">
        <v>0.121176470588235</v>
      </c>
      <c r="S633" s="28" t="s">
        <v>49</v>
      </c>
      <c r="T633" s="28" t="s">
        <v>67</v>
      </c>
      <c r="U633" s="28" t="s">
        <v>77</v>
      </c>
      <c r="V633" s="28" t="s">
        <v>78</v>
      </c>
      <c r="W633" s="28" t="s">
        <v>79</v>
      </c>
      <c r="X633" s="28" t="s">
        <v>154</v>
      </c>
      <c r="Y633" s="28" t="s">
        <v>55</v>
      </c>
      <c r="Z633" s="28" t="s">
        <v>68</v>
      </c>
      <c r="AA633" s="28" t="s">
        <v>69</v>
      </c>
      <c r="AB633" s="28" t="s">
        <v>82</v>
      </c>
      <c r="AC633" s="28" t="s">
        <v>59</v>
      </c>
      <c r="AD633" s="28" t="s">
        <v>60</v>
      </c>
      <c r="AE633" s="28">
        <v>5</v>
      </c>
      <c r="AF633" s="28" t="s">
        <v>70</v>
      </c>
      <c r="AG633" s="28"/>
      <c r="AH633" s="28"/>
      <c r="AI633" s="28"/>
      <c r="AJ633" s="28">
        <v>213</v>
      </c>
      <c r="AK633" s="28"/>
      <c r="AL633" s="28">
        <v>213</v>
      </c>
      <c r="AM633" s="28">
        <v>69</v>
      </c>
      <c r="AN633" s="28">
        <v>273</v>
      </c>
      <c r="AO633" s="28">
        <v>62</v>
      </c>
      <c r="AP633" s="28">
        <v>4008</v>
      </c>
    </row>
    <row r="634" hidden="1" spans="1:42">
      <c r="A634" s="28">
        <v>135640</v>
      </c>
      <c r="B634" s="28" t="s">
        <v>1919</v>
      </c>
      <c r="C634" s="28" t="s">
        <v>1920</v>
      </c>
      <c r="D634" s="28" t="s">
        <v>1385</v>
      </c>
      <c r="E634" s="28" t="s">
        <v>91</v>
      </c>
      <c r="F634" s="28">
        <v>1</v>
      </c>
      <c r="G634" s="28" t="s">
        <v>46</v>
      </c>
      <c r="H634" s="28">
        <v>103</v>
      </c>
      <c r="I634" s="28" t="s">
        <v>129</v>
      </c>
      <c r="J634" s="28">
        <v>10301</v>
      </c>
      <c r="K634" s="28" t="s">
        <v>130</v>
      </c>
      <c r="L634" s="36">
        <v>2</v>
      </c>
      <c r="M634" s="28" t="e">
        <f>VLOOKUP(A:A,[1]查询当前所有门店保管帐库存!$A:$E,5,FALSE)</f>
        <v>#N/A</v>
      </c>
      <c r="N634" s="28">
        <v>7.65</v>
      </c>
      <c r="O634" s="28">
        <v>18</v>
      </c>
      <c r="P634" s="28">
        <v>18</v>
      </c>
      <c r="Q634" s="28"/>
      <c r="R634" s="30">
        <v>0.575</v>
      </c>
      <c r="S634" s="28" t="s">
        <v>49</v>
      </c>
      <c r="T634" s="28" t="s">
        <v>67</v>
      </c>
      <c r="U634" s="28" t="s">
        <v>51</v>
      </c>
      <c r="V634" s="28" t="s">
        <v>87</v>
      </c>
      <c r="W634" s="28" t="s">
        <v>53</v>
      </c>
      <c r="X634" s="28" t="s">
        <v>54</v>
      </c>
      <c r="Y634" s="28" t="s">
        <v>55</v>
      </c>
      <c r="Z634" s="28" t="s">
        <v>56</v>
      </c>
      <c r="AA634" s="28" t="s">
        <v>81</v>
      </c>
      <c r="AB634" s="28" t="s">
        <v>113</v>
      </c>
      <c r="AC634" s="28" t="s">
        <v>59</v>
      </c>
      <c r="AD634" s="28" t="s">
        <v>60</v>
      </c>
      <c r="AE634" s="28">
        <v>14547</v>
      </c>
      <c r="AF634" s="28" t="s">
        <v>617</v>
      </c>
      <c r="AG634" s="28"/>
      <c r="AH634" s="28">
        <v>78</v>
      </c>
      <c r="AI634" s="28"/>
      <c r="AJ634" s="28">
        <v>19</v>
      </c>
      <c r="AK634" s="28"/>
      <c r="AL634" s="28">
        <v>19</v>
      </c>
      <c r="AM634" s="28">
        <v>13</v>
      </c>
      <c r="AN634" s="28">
        <v>12</v>
      </c>
      <c r="AO634" s="28">
        <v>8</v>
      </c>
      <c r="AP634" s="28">
        <v>6305</v>
      </c>
    </row>
    <row r="635" hidden="1" spans="1:42">
      <c r="A635" s="28">
        <v>107112</v>
      </c>
      <c r="B635" s="28" t="s">
        <v>1256</v>
      </c>
      <c r="C635" s="28" t="s">
        <v>1569</v>
      </c>
      <c r="D635" s="28" t="s">
        <v>923</v>
      </c>
      <c r="E635" s="28" t="s">
        <v>45</v>
      </c>
      <c r="F635" s="28"/>
      <c r="G635" s="28" t="s">
        <v>54</v>
      </c>
      <c r="H635" s="28"/>
      <c r="I635" s="28" t="s">
        <v>54</v>
      </c>
      <c r="J635" s="28"/>
      <c r="K635" s="28" t="s">
        <v>54</v>
      </c>
      <c r="L635" s="36">
        <v>2</v>
      </c>
      <c r="M635" s="28" t="e">
        <f>VLOOKUP(A:A,[1]查询当前所有门店保管帐库存!$A:$E,5,FALSE)</f>
        <v>#N/A</v>
      </c>
      <c r="N635" s="28">
        <v>50.4</v>
      </c>
      <c r="O635" s="28">
        <v>126</v>
      </c>
      <c r="P635" s="28">
        <v>126</v>
      </c>
      <c r="Q635" s="28"/>
      <c r="R635" s="30">
        <v>0.6</v>
      </c>
      <c r="S635" s="28" t="s">
        <v>54</v>
      </c>
      <c r="T635" s="28" t="s">
        <v>54</v>
      </c>
      <c r="U635" s="28" t="s">
        <v>54</v>
      </c>
      <c r="V635" s="28" t="s">
        <v>87</v>
      </c>
      <c r="W635" s="28" t="s">
        <v>54</v>
      </c>
      <c r="X635" s="28" t="s">
        <v>54</v>
      </c>
      <c r="Y635" s="28" t="s">
        <v>54</v>
      </c>
      <c r="Z635" s="28" t="s">
        <v>54</v>
      </c>
      <c r="AA635" s="28" t="s">
        <v>54</v>
      </c>
      <c r="AB635" s="28" t="s">
        <v>54</v>
      </c>
      <c r="AC635" s="28" t="s">
        <v>54</v>
      </c>
      <c r="AD635" s="28" t="s">
        <v>54</v>
      </c>
      <c r="AE635" s="28">
        <v>5</v>
      </c>
      <c r="AF635" s="28" t="s">
        <v>70</v>
      </c>
      <c r="AG635" s="28"/>
      <c r="AH635" s="28">
        <v>104</v>
      </c>
      <c r="AI635" s="28"/>
      <c r="AJ635" s="28">
        <v>25</v>
      </c>
      <c r="AK635" s="28"/>
      <c r="AL635" s="28">
        <v>25</v>
      </c>
      <c r="AM635" s="28">
        <v>3</v>
      </c>
      <c r="AN635" s="28">
        <v>5</v>
      </c>
      <c r="AO635" s="28">
        <v>2</v>
      </c>
      <c r="AP635" s="28"/>
    </row>
    <row r="636" hidden="1" spans="1:42">
      <c r="A636" s="28">
        <v>18244</v>
      </c>
      <c r="B636" s="28" t="s">
        <v>1921</v>
      </c>
      <c r="C636" s="28" t="s">
        <v>1922</v>
      </c>
      <c r="D636" s="28" t="s">
        <v>1923</v>
      </c>
      <c r="E636" s="28" t="s">
        <v>91</v>
      </c>
      <c r="F636" s="28">
        <v>1</v>
      </c>
      <c r="G636" s="28" t="s">
        <v>46</v>
      </c>
      <c r="H636" s="28">
        <v>116</v>
      </c>
      <c r="I636" s="28" t="s">
        <v>92</v>
      </c>
      <c r="J636" s="28">
        <v>11601</v>
      </c>
      <c r="K636" s="28" t="s">
        <v>93</v>
      </c>
      <c r="L636" s="36">
        <v>2</v>
      </c>
      <c r="M636" s="28" t="e">
        <f>VLOOKUP(A:A,[1]查询当前所有门店保管帐库存!$A:$E,5,FALSE)</f>
        <v>#N/A</v>
      </c>
      <c r="N636" s="28">
        <v>71.93</v>
      </c>
      <c r="O636" s="28">
        <v>76.8</v>
      </c>
      <c r="P636" s="28">
        <v>76.8</v>
      </c>
      <c r="Q636" s="28"/>
      <c r="R636" s="30">
        <v>0.0634114583333332</v>
      </c>
      <c r="S636" s="28" t="s">
        <v>49</v>
      </c>
      <c r="T636" s="28" t="s">
        <v>50</v>
      </c>
      <c r="U636" s="28" t="s">
        <v>51</v>
      </c>
      <c r="V636" s="28" t="s">
        <v>78</v>
      </c>
      <c r="W636" s="28" t="s">
        <v>53</v>
      </c>
      <c r="X636" s="28" t="s">
        <v>54</v>
      </c>
      <c r="Y636" s="28" t="s">
        <v>55</v>
      </c>
      <c r="Z636" s="28" t="s">
        <v>56</v>
      </c>
      <c r="AA636" s="28" t="s">
        <v>81</v>
      </c>
      <c r="AB636" s="28" t="s">
        <v>58</v>
      </c>
      <c r="AC636" s="28" t="s">
        <v>59</v>
      </c>
      <c r="AD636" s="28" t="s">
        <v>60</v>
      </c>
      <c r="AE636" s="28">
        <v>9978</v>
      </c>
      <c r="AF636" s="28" t="s">
        <v>190</v>
      </c>
      <c r="AG636" s="28"/>
      <c r="AH636" s="28">
        <v>2</v>
      </c>
      <c r="AI636" s="28"/>
      <c r="AJ636" s="28">
        <v>207</v>
      </c>
      <c r="AK636" s="28">
        <v>22</v>
      </c>
      <c r="AL636" s="28">
        <v>185</v>
      </c>
      <c r="AM636" s="28">
        <v>37</v>
      </c>
      <c r="AN636" s="28">
        <v>196</v>
      </c>
      <c r="AO636" s="28">
        <v>25</v>
      </c>
      <c r="AP636" s="28">
        <v>4005</v>
      </c>
    </row>
    <row r="637" hidden="1" spans="1:42">
      <c r="A637" s="28">
        <v>5387</v>
      </c>
      <c r="B637" s="28" t="s">
        <v>1924</v>
      </c>
      <c r="C637" s="28" t="s">
        <v>1925</v>
      </c>
      <c r="D637" s="28" t="s">
        <v>1926</v>
      </c>
      <c r="E637" s="28" t="s">
        <v>91</v>
      </c>
      <c r="F637" s="28">
        <v>1</v>
      </c>
      <c r="G637" s="28" t="s">
        <v>46</v>
      </c>
      <c r="H637" s="28">
        <v>112</v>
      </c>
      <c r="I637" s="28" t="s">
        <v>386</v>
      </c>
      <c r="J637" s="28">
        <v>11203</v>
      </c>
      <c r="K637" s="28" t="s">
        <v>387</v>
      </c>
      <c r="L637" s="36">
        <v>2</v>
      </c>
      <c r="M637" s="28" t="e">
        <f>VLOOKUP(A:A,[1]查询当前所有门店保管帐库存!$A:$E,5,FALSE)</f>
        <v>#N/A</v>
      </c>
      <c r="N637" s="28">
        <v>3.5</v>
      </c>
      <c r="O637" s="28">
        <v>4.9</v>
      </c>
      <c r="P637" s="28">
        <v>4.9</v>
      </c>
      <c r="Q637" s="28"/>
      <c r="R637" s="30">
        <v>0.285714285714286</v>
      </c>
      <c r="S637" s="28" t="s">
        <v>49</v>
      </c>
      <c r="T637" s="28" t="s">
        <v>67</v>
      </c>
      <c r="U637" s="28" t="s">
        <v>77</v>
      </c>
      <c r="V637" s="28" t="s">
        <v>52</v>
      </c>
      <c r="W637" s="28" t="s">
        <v>79</v>
      </c>
      <c r="X637" s="28" t="s">
        <v>54</v>
      </c>
      <c r="Y637" s="28" t="s">
        <v>55</v>
      </c>
      <c r="Z637" s="28" t="s">
        <v>56</v>
      </c>
      <c r="AA637" s="28" t="s">
        <v>81</v>
      </c>
      <c r="AB637" s="28" t="s">
        <v>82</v>
      </c>
      <c r="AC637" s="28" t="s">
        <v>59</v>
      </c>
      <c r="AD637" s="28" t="s">
        <v>60</v>
      </c>
      <c r="AE637" s="28">
        <v>5</v>
      </c>
      <c r="AF637" s="28" t="s">
        <v>70</v>
      </c>
      <c r="AG637" s="28"/>
      <c r="AH637" s="28">
        <v>2</v>
      </c>
      <c r="AI637" s="28"/>
      <c r="AJ637" s="28">
        <v>17</v>
      </c>
      <c r="AK637" s="28"/>
      <c r="AL637" s="28">
        <v>17</v>
      </c>
      <c r="AM637" s="28">
        <v>12</v>
      </c>
      <c r="AN637" s="28">
        <v>14</v>
      </c>
      <c r="AO637" s="28">
        <v>4</v>
      </c>
      <c r="AP637" s="28">
        <v>4008</v>
      </c>
    </row>
    <row r="638" spans="1:42">
      <c r="A638" s="28">
        <v>2738</v>
      </c>
      <c r="B638" s="28" t="s">
        <v>1927</v>
      </c>
      <c r="C638" s="28" t="s">
        <v>1928</v>
      </c>
      <c r="D638" s="28" t="s">
        <v>284</v>
      </c>
      <c r="E638" s="28" t="s">
        <v>252</v>
      </c>
      <c r="F638" s="28">
        <v>4</v>
      </c>
      <c r="G638" s="28" t="s">
        <v>108</v>
      </c>
      <c r="H638" s="28">
        <v>402</v>
      </c>
      <c r="I638" s="28" t="s">
        <v>285</v>
      </c>
      <c r="J638" s="28">
        <v>40201</v>
      </c>
      <c r="K638" s="28" t="s">
        <v>1060</v>
      </c>
      <c r="L638" s="36"/>
      <c r="M638" s="28" t="e">
        <f>VLOOKUP(A:A,[1]查询当前所有门店保管帐库存!$A:$E,5,FALSE)</f>
        <v>#N/A</v>
      </c>
      <c r="N638" s="28">
        <v>20.1</v>
      </c>
      <c r="O638" s="28">
        <v>32</v>
      </c>
      <c r="P638" s="28">
        <v>32</v>
      </c>
      <c r="Q638" s="28"/>
      <c r="R638" s="30">
        <v>0.371875</v>
      </c>
      <c r="S638" s="28" t="s">
        <v>76</v>
      </c>
      <c r="T638" s="28" t="s">
        <v>54</v>
      </c>
      <c r="U638" s="28" t="s">
        <v>111</v>
      </c>
      <c r="V638" s="28" t="s">
        <v>52</v>
      </c>
      <c r="W638" s="28" t="s">
        <v>53</v>
      </c>
      <c r="X638" s="28" t="s">
        <v>54</v>
      </c>
      <c r="Y638" s="28" t="s">
        <v>248</v>
      </c>
      <c r="Z638" s="28" t="s">
        <v>68</v>
      </c>
      <c r="AA638" s="28" t="s">
        <v>155</v>
      </c>
      <c r="AB638" s="28" t="s">
        <v>113</v>
      </c>
      <c r="AC638" s="28" t="s">
        <v>59</v>
      </c>
      <c r="AD638" s="28" t="s">
        <v>60</v>
      </c>
      <c r="AE638" s="28">
        <v>1055</v>
      </c>
      <c r="AF638" s="28" t="s">
        <v>288</v>
      </c>
      <c r="AG638" s="28"/>
      <c r="AH638" s="28"/>
      <c r="AI638" s="28"/>
      <c r="AJ638" s="28">
        <v>77</v>
      </c>
      <c r="AK638" s="28">
        <v>47</v>
      </c>
      <c r="AL638" s="28">
        <v>30</v>
      </c>
      <c r="AM638" s="28">
        <v>12</v>
      </c>
      <c r="AN638" s="28">
        <v>14</v>
      </c>
      <c r="AO638" s="28">
        <v>7</v>
      </c>
      <c r="AP638" s="28">
        <v>6305</v>
      </c>
    </row>
    <row r="639" spans="1:42">
      <c r="A639" s="28">
        <v>98212</v>
      </c>
      <c r="B639" s="28" t="s">
        <v>1929</v>
      </c>
      <c r="C639" s="28" t="s">
        <v>1930</v>
      </c>
      <c r="D639" s="28" t="s">
        <v>591</v>
      </c>
      <c r="E639" s="28" t="s">
        <v>45</v>
      </c>
      <c r="F639" s="28">
        <v>3</v>
      </c>
      <c r="G639" s="28" t="s">
        <v>394</v>
      </c>
      <c r="H639" s="28">
        <v>304</v>
      </c>
      <c r="I639" s="28" t="s">
        <v>395</v>
      </c>
      <c r="J639" s="28">
        <v>30407</v>
      </c>
      <c r="K639" s="28" t="s">
        <v>1661</v>
      </c>
      <c r="L639" s="36"/>
      <c r="M639" s="28" t="e">
        <f>VLOOKUP(A:A,[1]查询当前所有门店保管帐库存!$A:$E,5,FALSE)</f>
        <v>#N/A</v>
      </c>
      <c r="N639" s="28">
        <v>22</v>
      </c>
      <c r="O639" s="28">
        <v>88</v>
      </c>
      <c r="P639" s="28">
        <v>88</v>
      </c>
      <c r="Q639" s="28"/>
      <c r="R639" s="30">
        <v>0.75</v>
      </c>
      <c r="S639" s="28" t="s">
        <v>49</v>
      </c>
      <c r="T639" s="28" t="s">
        <v>54</v>
      </c>
      <c r="U639" s="28" t="s">
        <v>77</v>
      </c>
      <c r="V639" s="28" t="s">
        <v>87</v>
      </c>
      <c r="W639" s="28" t="s">
        <v>53</v>
      </c>
      <c r="X639" s="28" t="s">
        <v>54</v>
      </c>
      <c r="Y639" s="28" t="s">
        <v>55</v>
      </c>
      <c r="Z639" s="28" t="s">
        <v>56</v>
      </c>
      <c r="AA639" s="28" t="s">
        <v>221</v>
      </c>
      <c r="AB639" s="28" t="s">
        <v>593</v>
      </c>
      <c r="AC639" s="28" t="s">
        <v>59</v>
      </c>
      <c r="AD639" s="28" t="s">
        <v>60</v>
      </c>
      <c r="AE639" s="28">
        <v>21891</v>
      </c>
      <c r="AF639" s="28" t="s">
        <v>594</v>
      </c>
      <c r="AG639" s="28"/>
      <c r="AH639" s="28">
        <v>77</v>
      </c>
      <c r="AI639" s="28"/>
      <c r="AJ639" s="28">
        <v>28</v>
      </c>
      <c r="AK639" s="28"/>
      <c r="AL639" s="28">
        <v>28</v>
      </c>
      <c r="AM639" s="28">
        <v>16</v>
      </c>
      <c r="AN639" s="28">
        <v>5</v>
      </c>
      <c r="AO639" s="28">
        <v>2</v>
      </c>
      <c r="AP639" s="28">
        <v>4004</v>
      </c>
    </row>
    <row r="640" hidden="1" spans="1:42">
      <c r="A640" s="28">
        <v>2755</v>
      </c>
      <c r="B640" s="28" t="s">
        <v>1931</v>
      </c>
      <c r="C640" s="28" t="s">
        <v>1932</v>
      </c>
      <c r="D640" s="28" t="s">
        <v>166</v>
      </c>
      <c r="E640" s="28" t="s">
        <v>160</v>
      </c>
      <c r="F640" s="28">
        <v>1</v>
      </c>
      <c r="G640" s="28" t="s">
        <v>46</v>
      </c>
      <c r="H640" s="28">
        <v>111</v>
      </c>
      <c r="I640" s="28" t="s">
        <v>161</v>
      </c>
      <c r="J640" s="28">
        <v>11112</v>
      </c>
      <c r="K640" s="28" t="s">
        <v>1933</v>
      </c>
      <c r="L640" s="36">
        <v>2</v>
      </c>
      <c r="M640" s="28" t="e">
        <f>VLOOKUP(A:A,[1]查询当前所有门店保管帐库存!$A:$E,5,FALSE)</f>
        <v>#N/A</v>
      </c>
      <c r="N640" s="28">
        <v>7.4</v>
      </c>
      <c r="O640" s="28">
        <v>8.8</v>
      </c>
      <c r="P640" s="28">
        <v>8.8</v>
      </c>
      <c r="Q640" s="28"/>
      <c r="R640" s="30">
        <v>0.159090909090909</v>
      </c>
      <c r="S640" s="28" t="s">
        <v>76</v>
      </c>
      <c r="T640" s="28" t="s">
        <v>67</v>
      </c>
      <c r="U640" s="28" t="s">
        <v>77</v>
      </c>
      <c r="V640" s="28" t="s">
        <v>78</v>
      </c>
      <c r="W640" s="28" t="s">
        <v>79</v>
      </c>
      <c r="X640" s="28" t="s">
        <v>54</v>
      </c>
      <c r="Y640" s="28" t="s">
        <v>55</v>
      </c>
      <c r="Z640" s="28" t="s">
        <v>68</v>
      </c>
      <c r="AA640" s="28" t="s">
        <v>81</v>
      </c>
      <c r="AB640" s="28" t="s">
        <v>82</v>
      </c>
      <c r="AC640" s="28" t="s">
        <v>59</v>
      </c>
      <c r="AD640" s="28" t="s">
        <v>60</v>
      </c>
      <c r="AE640" s="28">
        <v>5629</v>
      </c>
      <c r="AF640" s="28" t="s">
        <v>149</v>
      </c>
      <c r="AG640" s="28"/>
      <c r="AH640" s="28">
        <v>79</v>
      </c>
      <c r="AI640" s="28"/>
      <c r="AJ640" s="28">
        <v>3</v>
      </c>
      <c r="AK640" s="28"/>
      <c r="AL640" s="28">
        <v>3</v>
      </c>
      <c r="AM640" s="28">
        <v>2</v>
      </c>
      <c r="AN640" s="28">
        <v>93</v>
      </c>
      <c r="AO640" s="28">
        <v>33</v>
      </c>
      <c r="AP640" s="28">
        <v>4008</v>
      </c>
    </row>
    <row r="641" spans="1:42">
      <c r="A641" s="28">
        <v>14004</v>
      </c>
      <c r="B641" s="28" t="s">
        <v>1934</v>
      </c>
      <c r="C641" s="28" t="s">
        <v>1935</v>
      </c>
      <c r="D641" s="28" t="s">
        <v>1936</v>
      </c>
      <c r="E641" s="28" t="s">
        <v>91</v>
      </c>
      <c r="F641" s="28">
        <v>1</v>
      </c>
      <c r="G641" s="28" t="s">
        <v>46</v>
      </c>
      <c r="H641" s="28">
        <v>125</v>
      </c>
      <c r="I641" s="28" t="s">
        <v>86</v>
      </c>
      <c r="J641" s="28">
        <v>12501</v>
      </c>
      <c r="K641" s="28" t="s">
        <v>86</v>
      </c>
      <c r="L641" s="36"/>
      <c r="M641" s="28" t="e">
        <f>VLOOKUP(A:A,[1]查询当前所有门店保管帐库存!$A:$E,5,FALSE)</f>
        <v>#N/A</v>
      </c>
      <c r="N641" s="28">
        <v>11.61</v>
      </c>
      <c r="O641" s="28">
        <v>18.8</v>
      </c>
      <c r="P641" s="28">
        <v>18.8</v>
      </c>
      <c r="Q641" s="28"/>
      <c r="R641" s="30">
        <v>0.382446808510638</v>
      </c>
      <c r="S641" s="28" t="s">
        <v>54</v>
      </c>
      <c r="T641" s="28" t="s">
        <v>54</v>
      </c>
      <c r="U641" s="28" t="s">
        <v>51</v>
      </c>
      <c r="V641" s="28" t="s">
        <v>52</v>
      </c>
      <c r="W641" s="28" t="s">
        <v>54</v>
      </c>
      <c r="X641" s="28" t="s">
        <v>54</v>
      </c>
      <c r="Y641" s="28" t="s">
        <v>54</v>
      </c>
      <c r="Z641" s="28" t="s">
        <v>54</v>
      </c>
      <c r="AA641" s="28" t="s">
        <v>54</v>
      </c>
      <c r="AB641" s="28" t="s">
        <v>54</v>
      </c>
      <c r="AC641" s="28" t="s">
        <v>54</v>
      </c>
      <c r="AD641" s="28" t="s">
        <v>54</v>
      </c>
      <c r="AE641" s="28">
        <v>9978</v>
      </c>
      <c r="AF641" s="28" t="s">
        <v>190</v>
      </c>
      <c r="AG641" s="28"/>
      <c r="AH641" s="28">
        <v>104</v>
      </c>
      <c r="AI641" s="28"/>
      <c r="AJ641" s="28">
        <v>3</v>
      </c>
      <c r="AK641" s="28">
        <v>2</v>
      </c>
      <c r="AL641" s="28">
        <v>1</v>
      </c>
      <c r="AM641" s="28">
        <v>1</v>
      </c>
      <c r="AN641" s="28">
        <v>4</v>
      </c>
      <c r="AO641" s="28">
        <v>1</v>
      </c>
      <c r="AP641" s="28"/>
    </row>
    <row r="642" spans="1:42">
      <c r="A642" s="28">
        <v>38582</v>
      </c>
      <c r="B642" s="28" t="s">
        <v>1937</v>
      </c>
      <c r="C642" s="28" t="s">
        <v>770</v>
      </c>
      <c r="D642" s="28" t="s">
        <v>1938</v>
      </c>
      <c r="E642" s="28" t="s">
        <v>91</v>
      </c>
      <c r="F642" s="28">
        <v>1</v>
      </c>
      <c r="G642" s="28" t="s">
        <v>46</v>
      </c>
      <c r="H642" s="28">
        <v>103</v>
      </c>
      <c r="I642" s="28" t="s">
        <v>129</v>
      </c>
      <c r="J642" s="28">
        <v>10303</v>
      </c>
      <c r="K642" s="28" t="s">
        <v>538</v>
      </c>
      <c r="L642" s="36"/>
      <c r="M642" s="28" t="e">
        <f>VLOOKUP(A:A,[1]查询当前所有门店保管帐库存!$A:$E,5,FALSE)</f>
        <v>#N/A</v>
      </c>
      <c r="N642" s="28">
        <v>3.5</v>
      </c>
      <c r="O642" s="28">
        <v>12</v>
      </c>
      <c r="P642" s="28">
        <v>12</v>
      </c>
      <c r="Q642" s="28"/>
      <c r="R642" s="30">
        <v>0.708333333333333</v>
      </c>
      <c r="S642" s="28" t="s">
        <v>49</v>
      </c>
      <c r="T642" s="28" t="s">
        <v>50</v>
      </c>
      <c r="U642" s="28" t="s">
        <v>77</v>
      </c>
      <c r="V642" s="28" t="s">
        <v>87</v>
      </c>
      <c r="W642" s="28" t="s">
        <v>53</v>
      </c>
      <c r="X642" s="28" t="s">
        <v>54</v>
      </c>
      <c r="Y642" s="28" t="s">
        <v>55</v>
      </c>
      <c r="Z642" s="28" t="s">
        <v>56</v>
      </c>
      <c r="AA642" s="28" t="s">
        <v>69</v>
      </c>
      <c r="AB642" s="28" t="s">
        <v>82</v>
      </c>
      <c r="AC642" s="28" t="s">
        <v>59</v>
      </c>
      <c r="AD642" s="28" t="s">
        <v>60</v>
      </c>
      <c r="AE642" s="28">
        <v>5</v>
      </c>
      <c r="AF642" s="28" t="s">
        <v>70</v>
      </c>
      <c r="AG642" s="28"/>
      <c r="AH642" s="28">
        <v>1</v>
      </c>
      <c r="AI642" s="28"/>
      <c r="AJ642" s="28">
        <v>37</v>
      </c>
      <c r="AK642" s="28"/>
      <c r="AL642" s="28">
        <v>37</v>
      </c>
      <c r="AM642" s="28">
        <v>20</v>
      </c>
      <c r="AN642" s="28">
        <v>8</v>
      </c>
      <c r="AO642" s="28">
        <v>6</v>
      </c>
      <c r="AP642" s="28">
        <v>4008</v>
      </c>
    </row>
    <row r="643" spans="1:42">
      <c r="A643" s="28">
        <v>63469</v>
      </c>
      <c r="B643" s="28" t="s">
        <v>1939</v>
      </c>
      <c r="C643" s="28" t="s">
        <v>1940</v>
      </c>
      <c r="D643" s="28" t="s">
        <v>1941</v>
      </c>
      <c r="E643" s="28" t="s">
        <v>91</v>
      </c>
      <c r="F643" s="28">
        <v>1</v>
      </c>
      <c r="G643" s="28" t="s">
        <v>46</v>
      </c>
      <c r="H643" s="28">
        <v>119</v>
      </c>
      <c r="I643" s="28" t="s">
        <v>422</v>
      </c>
      <c r="J643" s="28">
        <v>11902</v>
      </c>
      <c r="K643" s="28" t="s">
        <v>566</v>
      </c>
      <c r="L643" s="36"/>
      <c r="M643" s="28" t="e">
        <f>VLOOKUP(A:A,[1]查询当前所有门店保管帐库存!$A:$E,5,FALSE)</f>
        <v>#N/A</v>
      </c>
      <c r="N643" s="28">
        <v>11</v>
      </c>
      <c r="O643" s="28">
        <v>17</v>
      </c>
      <c r="P643" s="28">
        <v>17</v>
      </c>
      <c r="Q643" s="28"/>
      <c r="R643" s="30">
        <v>0.352941176470588</v>
      </c>
      <c r="S643" s="28" t="s">
        <v>49</v>
      </c>
      <c r="T643" s="28" t="s">
        <v>50</v>
      </c>
      <c r="U643" s="28" t="s">
        <v>77</v>
      </c>
      <c r="V643" s="28" t="s">
        <v>52</v>
      </c>
      <c r="W643" s="28" t="s">
        <v>53</v>
      </c>
      <c r="X643" s="28" t="s">
        <v>54</v>
      </c>
      <c r="Y643" s="28" t="s">
        <v>55</v>
      </c>
      <c r="Z643" s="28" t="s">
        <v>56</v>
      </c>
      <c r="AA643" s="28" t="s">
        <v>81</v>
      </c>
      <c r="AB643" s="28" t="s">
        <v>58</v>
      </c>
      <c r="AC643" s="28" t="s">
        <v>182</v>
      </c>
      <c r="AD643" s="28" t="s">
        <v>60</v>
      </c>
      <c r="AE643" s="28">
        <v>74699</v>
      </c>
      <c r="AF643" s="28" t="s">
        <v>808</v>
      </c>
      <c r="AG643" s="28"/>
      <c r="AH643" s="28"/>
      <c r="AI643" s="28"/>
      <c r="AJ643" s="28">
        <v>16</v>
      </c>
      <c r="AK643" s="28">
        <v>7</v>
      </c>
      <c r="AL643" s="28">
        <v>9</v>
      </c>
      <c r="AM643" s="28">
        <v>3</v>
      </c>
      <c r="AN643" s="28">
        <v>1</v>
      </c>
      <c r="AO643" s="28">
        <v>1</v>
      </c>
      <c r="AP643" s="28">
        <v>4005</v>
      </c>
    </row>
    <row r="644" spans="1:42">
      <c r="A644" s="28">
        <v>40879</v>
      </c>
      <c r="B644" s="28" t="s">
        <v>1942</v>
      </c>
      <c r="C644" s="28" t="s">
        <v>1943</v>
      </c>
      <c r="D644" s="28" t="s">
        <v>1944</v>
      </c>
      <c r="E644" s="28" t="s">
        <v>91</v>
      </c>
      <c r="F644" s="28">
        <v>1</v>
      </c>
      <c r="G644" s="28" t="s">
        <v>46</v>
      </c>
      <c r="H644" s="28">
        <v>119</v>
      </c>
      <c r="I644" s="28" t="s">
        <v>422</v>
      </c>
      <c r="J644" s="28">
        <v>11903</v>
      </c>
      <c r="K644" s="28" t="s">
        <v>1314</v>
      </c>
      <c r="L644" s="36"/>
      <c r="M644" s="28" t="e">
        <f>VLOOKUP(A:A,[1]查询当前所有门店保管帐库存!$A:$E,5,FALSE)</f>
        <v>#N/A</v>
      </c>
      <c r="N644" s="28">
        <v>255</v>
      </c>
      <c r="O644" s="28">
        <v>298</v>
      </c>
      <c r="P644" s="28">
        <v>298</v>
      </c>
      <c r="Q644" s="28">
        <v>268.2</v>
      </c>
      <c r="R644" s="30">
        <v>0.144295302013423</v>
      </c>
      <c r="S644" s="28" t="s">
        <v>49</v>
      </c>
      <c r="T644" s="28" t="s">
        <v>50</v>
      </c>
      <c r="U644" s="28" t="s">
        <v>111</v>
      </c>
      <c r="V644" s="28" t="s">
        <v>78</v>
      </c>
      <c r="W644" s="28" t="s">
        <v>53</v>
      </c>
      <c r="X644" s="28" t="s">
        <v>54</v>
      </c>
      <c r="Y644" s="28" t="s">
        <v>55</v>
      </c>
      <c r="Z644" s="28" t="s">
        <v>56</v>
      </c>
      <c r="AA644" s="28" t="s">
        <v>81</v>
      </c>
      <c r="AB644" s="28" t="s">
        <v>58</v>
      </c>
      <c r="AC644" s="28" t="s">
        <v>59</v>
      </c>
      <c r="AD644" s="28" t="s">
        <v>60</v>
      </c>
      <c r="AE644" s="28">
        <v>9978</v>
      </c>
      <c r="AF644" s="28" t="s">
        <v>190</v>
      </c>
      <c r="AG644" s="28"/>
      <c r="AH644" s="28">
        <v>126</v>
      </c>
      <c r="AI644" s="28"/>
      <c r="AJ644" s="28">
        <v>3</v>
      </c>
      <c r="AK644" s="28"/>
      <c r="AL644" s="28">
        <v>3</v>
      </c>
      <c r="AM644" s="28">
        <v>3</v>
      </c>
      <c r="AN644" s="28">
        <v>12</v>
      </c>
      <c r="AO644" s="28">
        <v>8</v>
      </c>
      <c r="AP644" s="28">
        <v>4005</v>
      </c>
    </row>
    <row r="645" hidden="1" spans="1:42">
      <c r="A645" s="28">
        <v>136145</v>
      </c>
      <c r="B645" s="28" t="s">
        <v>1945</v>
      </c>
      <c r="C645" s="28" t="s">
        <v>1946</v>
      </c>
      <c r="D645" s="28" t="s">
        <v>1947</v>
      </c>
      <c r="E645" s="28" t="s">
        <v>91</v>
      </c>
      <c r="F645" s="28">
        <v>1</v>
      </c>
      <c r="G645" s="28" t="s">
        <v>46</v>
      </c>
      <c r="H645" s="28">
        <v>123</v>
      </c>
      <c r="I645" s="28" t="s">
        <v>253</v>
      </c>
      <c r="J645" s="28">
        <v>12301</v>
      </c>
      <c r="K645" s="28" t="s">
        <v>1169</v>
      </c>
      <c r="L645" s="36">
        <v>2</v>
      </c>
      <c r="M645" s="28" t="e">
        <f>VLOOKUP(A:A,[1]查询当前所有门店保管帐库存!$A:$E,5,FALSE)</f>
        <v>#N/A</v>
      </c>
      <c r="N645" s="28">
        <v>6.8</v>
      </c>
      <c r="O645" s="28">
        <v>18.6</v>
      </c>
      <c r="P645" s="28">
        <v>18.6</v>
      </c>
      <c r="Q645" s="28">
        <v>16.2</v>
      </c>
      <c r="R645" s="30">
        <v>0.634408602150538</v>
      </c>
      <c r="S645" s="28" t="s">
        <v>49</v>
      </c>
      <c r="T645" s="28" t="s">
        <v>67</v>
      </c>
      <c r="U645" s="28" t="s">
        <v>51</v>
      </c>
      <c r="V645" s="28" t="s">
        <v>87</v>
      </c>
      <c r="W645" s="28" t="s">
        <v>79</v>
      </c>
      <c r="X645" s="28" t="s">
        <v>154</v>
      </c>
      <c r="Y645" s="28" t="s">
        <v>55</v>
      </c>
      <c r="Z645" s="28" t="s">
        <v>56</v>
      </c>
      <c r="AA645" s="28" t="s">
        <v>1948</v>
      </c>
      <c r="AB645" s="28" t="s">
        <v>82</v>
      </c>
      <c r="AC645" s="28" t="s">
        <v>59</v>
      </c>
      <c r="AD645" s="28" t="s">
        <v>60</v>
      </c>
      <c r="AE645" s="28">
        <v>64610</v>
      </c>
      <c r="AF645" s="28" t="s">
        <v>1949</v>
      </c>
      <c r="AG645" s="28"/>
      <c r="AH645" s="28">
        <v>126</v>
      </c>
      <c r="AI645" s="28"/>
      <c r="AJ645" s="28">
        <v>44</v>
      </c>
      <c r="AK645" s="28"/>
      <c r="AL645" s="28">
        <v>44</v>
      </c>
      <c r="AM645" s="28">
        <v>20</v>
      </c>
      <c r="AN645" s="28">
        <v>36</v>
      </c>
      <c r="AO645" s="28">
        <v>21</v>
      </c>
      <c r="AP645" s="28">
        <v>4008</v>
      </c>
    </row>
    <row r="646" spans="1:42">
      <c r="A646" s="28">
        <v>57068</v>
      </c>
      <c r="B646" s="28" t="s">
        <v>1950</v>
      </c>
      <c r="C646" s="28" t="s">
        <v>1951</v>
      </c>
      <c r="D646" s="28" t="s">
        <v>1952</v>
      </c>
      <c r="E646" s="28" t="s">
        <v>91</v>
      </c>
      <c r="F646" s="28">
        <v>1</v>
      </c>
      <c r="G646" s="28" t="s">
        <v>46</v>
      </c>
      <c r="H646" s="28">
        <v>107</v>
      </c>
      <c r="I646" s="28" t="s">
        <v>47</v>
      </c>
      <c r="J646" s="28">
        <v>10703</v>
      </c>
      <c r="K646" s="28" t="s">
        <v>812</v>
      </c>
      <c r="L646" s="36"/>
      <c r="M646" s="28" t="e">
        <f>VLOOKUP(A:A,[1]查询当前所有门店保管帐库存!$A:$E,5,FALSE)</f>
        <v>#N/A</v>
      </c>
      <c r="N646" s="28">
        <v>10.5</v>
      </c>
      <c r="O646" s="28">
        <v>22.4</v>
      </c>
      <c r="P646" s="28">
        <v>22.4</v>
      </c>
      <c r="Q646" s="28"/>
      <c r="R646" s="30">
        <v>0.53125</v>
      </c>
      <c r="S646" s="28" t="s">
        <v>49</v>
      </c>
      <c r="T646" s="28" t="s">
        <v>50</v>
      </c>
      <c r="U646" s="28" t="s">
        <v>77</v>
      </c>
      <c r="V646" s="28" t="s">
        <v>87</v>
      </c>
      <c r="W646" s="28" t="s">
        <v>53</v>
      </c>
      <c r="X646" s="28" t="s">
        <v>54</v>
      </c>
      <c r="Y646" s="28" t="s">
        <v>55</v>
      </c>
      <c r="Z646" s="28" t="s">
        <v>56</v>
      </c>
      <c r="AA646" s="28" t="s">
        <v>81</v>
      </c>
      <c r="AB646" s="28" t="s">
        <v>82</v>
      </c>
      <c r="AC646" s="28" t="s">
        <v>59</v>
      </c>
      <c r="AD646" s="28" t="s">
        <v>60</v>
      </c>
      <c r="AE646" s="28">
        <v>78485</v>
      </c>
      <c r="AF646" s="28" t="s">
        <v>61</v>
      </c>
      <c r="AG646" s="28"/>
      <c r="AH646" s="28"/>
      <c r="AI646" s="28"/>
      <c r="AJ646" s="28">
        <v>209</v>
      </c>
      <c r="AK646" s="28">
        <v>33</v>
      </c>
      <c r="AL646" s="28">
        <v>176</v>
      </c>
      <c r="AM646" s="28">
        <v>55</v>
      </c>
      <c r="AN646" s="28">
        <v>113</v>
      </c>
      <c r="AO646" s="28">
        <v>27</v>
      </c>
      <c r="AP646" s="28">
        <v>4008</v>
      </c>
    </row>
    <row r="647" spans="1:42">
      <c r="A647" s="28">
        <v>105451</v>
      </c>
      <c r="B647" s="28" t="s">
        <v>1953</v>
      </c>
      <c r="C647" s="28" t="s">
        <v>624</v>
      </c>
      <c r="D647" s="28" t="s">
        <v>1119</v>
      </c>
      <c r="E647" s="28" t="s">
        <v>91</v>
      </c>
      <c r="F647" s="28">
        <v>1</v>
      </c>
      <c r="G647" s="28" t="s">
        <v>46</v>
      </c>
      <c r="H647" s="28">
        <v>101</v>
      </c>
      <c r="I647" s="28" t="s">
        <v>125</v>
      </c>
      <c r="J647" s="28">
        <v>10107</v>
      </c>
      <c r="K647" s="28" t="s">
        <v>487</v>
      </c>
      <c r="L647" s="36"/>
      <c r="M647" s="28" t="e">
        <f>VLOOKUP(A:A,[1]查询当前所有门店保管帐库存!$A:$E,5,FALSE)</f>
        <v>#N/A</v>
      </c>
      <c r="N647" s="28">
        <v>10.6</v>
      </c>
      <c r="O647" s="28">
        <v>27.5</v>
      </c>
      <c r="P647" s="28">
        <v>27.5</v>
      </c>
      <c r="Q647" s="28"/>
      <c r="R647" s="30">
        <v>0.614545454545455</v>
      </c>
      <c r="S647" s="28" t="s">
        <v>49</v>
      </c>
      <c r="T647" s="28" t="s">
        <v>50</v>
      </c>
      <c r="U647" s="28" t="s">
        <v>111</v>
      </c>
      <c r="V647" s="28" t="s">
        <v>87</v>
      </c>
      <c r="W647" s="28" t="s">
        <v>53</v>
      </c>
      <c r="X647" s="28" t="s">
        <v>54</v>
      </c>
      <c r="Y647" s="28" t="s">
        <v>55</v>
      </c>
      <c r="Z647" s="28" t="s">
        <v>56</v>
      </c>
      <c r="AA647" s="28" t="s">
        <v>54</v>
      </c>
      <c r="AB647" s="28" t="s">
        <v>58</v>
      </c>
      <c r="AC647" s="28" t="s">
        <v>59</v>
      </c>
      <c r="AD647" s="28" t="s">
        <v>60</v>
      </c>
      <c r="AE647" s="28">
        <v>65476</v>
      </c>
      <c r="AF647" s="28" t="s">
        <v>1954</v>
      </c>
      <c r="AG647" s="28"/>
      <c r="AH647" s="28">
        <v>126</v>
      </c>
      <c r="AI647" s="28"/>
      <c r="AJ647" s="28">
        <v>21</v>
      </c>
      <c r="AK647" s="28"/>
      <c r="AL647" s="28">
        <v>21</v>
      </c>
      <c r="AM647" s="28">
        <v>11</v>
      </c>
      <c r="AN647" s="28">
        <v>10</v>
      </c>
      <c r="AO647" s="28">
        <v>8</v>
      </c>
      <c r="AP647" s="28">
        <v>4005</v>
      </c>
    </row>
    <row r="648" hidden="1" spans="1:42">
      <c r="A648" s="28">
        <v>135291</v>
      </c>
      <c r="B648" s="28" t="s">
        <v>1955</v>
      </c>
      <c r="C648" s="28" t="s">
        <v>1956</v>
      </c>
      <c r="D648" s="28" t="s">
        <v>1274</v>
      </c>
      <c r="E648" s="28" t="s">
        <v>91</v>
      </c>
      <c r="F648" s="28">
        <v>1</v>
      </c>
      <c r="G648" s="28" t="s">
        <v>46</v>
      </c>
      <c r="H648" s="28">
        <v>107</v>
      </c>
      <c r="I648" s="28" t="s">
        <v>47</v>
      </c>
      <c r="J648" s="28">
        <v>10704</v>
      </c>
      <c r="K648" s="28" t="s">
        <v>686</v>
      </c>
      <c r="L648" s="36">
        <v>2</v>
      </c>
      <c r="M648" s="28" t="e">
        <f>VLOOKUP(A:A,[1]查询当前所有门店保管帐库存!$A:$E,5,FALSE)</f>
        <v>#N/A</v>
      </c>
      <c r="N648" s="28"/>
      <c r="O648" s="28">
        <v>36.7</v>
      </c>
      <c r="P648" s="28">
        <v>36.7</v>
      </c>
      <c r="Q648" s="28"/>
      <c r="R648" s="30">
        <v>1</v>
      </c>
      <c r="S648" s="28" t="s">
        <v>49</v>
      </c>
      <c r="T648" s="28" t="s">
        <v>67</v>
      </c>
      <c r="U648" s="28" t="s">
        <v>51</v>
      </c>
      <c r="V648" s="28" t="s">
        <v>87</v>
      </c>
      <c r="W648" s="28" t="s">
        <v>53</v>
      </c>
      <c r="X648" s="28" t="s">
        <v>54</v>
      </c>
      <c r="Y648" s="28" t="s">
        <v>55</v>
      </c>
      <c r="Z648" s="28" t="s">
        <v>56</v>
      </c>
      <c r="AA648" s="28" t="s">
        <v>1957</v>
      </c>
      <c r="AB648" s="28" t="s">
        <v>82</v>
      </c>
      <c r="AC648" s="28" t="s">
        <v>59</v>
      </c>
      <c r="AD648" s="28" t="s">
        <v>60</v>
      </c>
      <c r="AE648" s="28"/>
      <c r="AF648" s="28" t="s">
        <v>54</v>
      </c>
      <c r="AG648" s="28"/>
      <c r="AH648" s="28"/>
      <c r="AI648" s="28"/>
      <c r="AJ648" s="28">
        <v>0</v>
      </c>
      <c r="AK648" s="28"/>
      <c r="AL648" s="28"/>
      <c r="AM648" s="28"/>
      <c r="AN648" s="28"/>
      <c r="AO648" s="28"/>
      <c r="AP648" s="28">
        <v>4008</v>
      </c>
    </row>
    <row r="649" spans="1:42">
      <c r="A649" s="28">
        <v>8257</v>
      </c>
      <c r="B649" s="28" t="s">
        <v>1876</v>
      </c>
      <c r="C649" s="28" t="s">
        <v>1958</v>
      </c>
      <c r="D649" s="28" t="s">
        <v>1868</v>
      </c>
      <c r="E649" s="28" t="s">
        <v>207</v>
      </c>
      <c r="F649" s="28">
        <v>2</v>
      </c>
      <c r="G649" s="28" t="s">
        <v>208</v>
      </c>
      <c r="H649" s="28">
        <v>205</v>
      </c>
      <c r="I649" s="28" t="s">
        <v>209</v>
      </c>
      <c r="J649" s="28">
        <v>20517</v>
      </c>
      <c r="K649" s="28" t="s">
        <v>293</v>
      </c>
      <c r="L649" s="36"/>
      <c r="M649" s="28" t="e">
        <f>VLOOKUP(A:A,[1]查询当前所有门店保管帐库存!$A:$E,5,FALSE)</f>
        <v>#N/A</v>
      </c>
      <c r="N649" s="28">
        <v>0.75</v>
      </c>
      <c r="O649" s="28">
        <v>1.1</v>
      </c>
      <c r="P649" s="28">
        <v>1.1</v>
      </c>
      <c r="Q649" s="28"/>
      <c r="R649" s="30">
        <v>0.318181818181818</v>
      </c>
      <c r="S649" s="28" t="s">
        <v>49</v>
      </c>
      <c r="T649" s="28" t="s">
        <v>54</v>
      </c>
      <c r="U649" s="28" t="s">
        <v>77</v>
      </c>
      <c r="V649" s="28" t="s">
        <v>52</v>
      </c>
      <c r="W649" s="28" t="s">
        <v>79</v>
      </c>
      <c r="X649" s="28" t="s">
        <v>54</v>
      </c>
      <c r="Y649" s="28" t="s">
        <v>55</v>
      </c>
      <c r="Z649" s="28" t="s">
        <v>56</v>
      </c>
      <c r="AA649" s="28" t="s">
        <v>512</v>
      </c>
      <c r="AB649" s="28" t="s">
        <v>211</v>
      </c>
      <c r="AC649" s="28" t="s">
        <v>59</v>
      </c>
      <c r="AD649" s="28" t="s">
        <v>60</v>
      </c>
      <c r="AE649" s="28">
        <v>78227</v>
      </c>
      <c r="AF649" s="28" t="s">
        <v>513</v>
      </c>
      <c r="AG649" s="28"/>
      <c r="AH649" s="28"/>
      <c r="AI649" s="28"/>
      <c r="AJ649" s="28">
        <v>484.12</v>
      </c>
      <c r="AK649" s="28"/>
      <c r="AL649" s="28">
        <v>484.12</v>
      </c>
      <c r="AM649" s="28">
        <v>7</v>
      </c>
      <c r="AN649" s="28">
        <v>113.5</v>
      </c>
      <c r="AO649" s="28">
        <v>4</v>
      </c>
      <c r="AP649" s="28">
        <v>4256</v>
      </c>
    </row>
    <row r="650" hidden="1" spans="1:42">
      <c r="A650" s="28">
        <v>4331</v>
      </c>
      <c r="B650" s="28" t="s">
        <v>1959</v>
      </c>
      <c r="C650" s="28" t="s">
        <v>1960</v>
      </c>
      <c r="D650" s="28" t="s">
        <v>1961</v>
      </c>
      <c r="E650" s="28" t="s">
        <v>45</v>
      </c>
      <c r="F650" s="28">
        <v>1</v>
      </c>
      <c r="G650" s="28" t="s">
        <v>46</v>
      </c>
      <c r="H650" s="28">
        <v>106</v>
      </c>
      <c r="I650" s="28" t="s">
        <v>65</v>
      </c>
      <c r="J650" s="28">
        <v>10601</v>
      </c>
      <c r="K650" s="28" t="s">
        <v>669</v>
      </c>
      <c r="L650" s="36">
        <v>2</v>
      </c>
      <c r="M650" s="28" t="e">
        <f>VLOOKUP(A:A,[1]查询当前所有门店保管帐库存!$A:$E,5,FALSE)</f>
        <v>#N/A</v>
      </c>
      <c r="N650" s="28">
        <v>4.1</v>
      </c>
      <c r="O650" s="28">
        <v>4.8</v>
      </c>
      <c r="P650" s="28">
        <v>4.8</v>
      </c>
      <c r="Q650" s="28"/>
      <c r="R650" s="30">
        <v>0.145833333333333</v>
      </c>
      <c r="S650" s="28" t="s">
        <v>49</v>
      </c>
      <c r="T650" s="28" t="s">
        <v>67</v>
      </c>
      <c r="U650" s="28" t="s">
        <v>77</v>
      </c>
      <c r="V650" s="28" t="s">
        <v>78</v>
      </c>
      <c r="W650" s="28" t="s">
        <v>79</v>
      </c>
      <c r="X650" s="28" t="s">
        <v>54</v>
      </c>
      <c r="Y650" s="28" t="s">
        <v>55</v>
      </c>
      <c r="Z650" s="28" t="s">
        <v>56</v>
      </c>
      <c r="AA650" s="28" t="s">
        <v>69</v>
      </c>
      <c r="AB650" s="28" t="s">
        <v>82</v>
      </c>
      <c r="AC650" s="28" t="s">
        <v>59</v>
      </c>
      <c r="AD650" s="28" t="s">
        <v>60</v>
      </c>
      <c r="AE650" s="28">
        <v>5</v>
      </c>
      <c r="AF650" s="28" t="s">
        <v>70</v>
      </c>
      <c r="AG650" s="28"/>
      <c r="AH650" s="28">
        <v>2</v>
      </c>
      <c r="AI650" s="28"/>
      <c r="AJ650" s="28">
        <v>76</v>
      </c>
      <c r="AK650" s="28"/>
      <c r="AL650" s="28">
        <v>76</v>
      </c>
      <c r="AM650" s="28">
        <v>31</v>
      </c>
      <c r="AN650" s="28">
        <v>69</v>
      </c>
      <c r="AO650" s="28">
        <v>22</v>
      </c>
      <c r="AP650" s="28">
        <v>4008</v>
      </c>
    </row>
    <row r="651" hidden="1" spans="1:42">
      <c r="A651" s="28">
        <v>139199</v>
      </c>
      <c r="B651" s="28" t="s">
        <v>1962</v>
      </c>
      <c r="C651" s="28" t="s">
        <v>1963</v>
      </c>
      <c r="D651" s="28" t="s">
        <v>375</v>
      </c>
      <c r="E651" s="28" t="s">
        <v>91</v>
      </c>
      <c r="F651" s="28">
        <v>1</v>
      </c>
      <c r="G651" s="28" t="s">
        <v>46</v>
      </c>
      <c r="H651" s="28">
        <v>105</v>
      </c>
      <c r="I651" s="28" t="s">
        <v>74</v>
      </c>
      <c r="J651" s="28">
        <v>10504</v>
      </c>
      <c r="K651" s="28" t="s">
        <v>975</v>
      </c>
      <c r="L651" s="36">
        <v>2</v>
      </c>
      <c r="M651" s="28" t="e">
        <f>VLOOKUP(A:A,[1]查询当前所有门店保管帐库存!$A:$E,5,FALSE)</f>
        <v>#N/A</v>
      </c>
      <c r="N651" s="28">
        <v>26.6</v>
      </c>
      <c r="O651" s="28">
        <v>38</v>
      </c>
      <c r="P651" s="28">
        <v>38</v>
      </c>
      <c r="Q651" s="28"/>
      <c r="R651" s="30">
        <v>0.3</v>
      </c>
      <c r="S651" s="28" t="s">
        <v>49</v>
      </c>
      <c r="T651" s="28" t="s">
        <v>67</v>
      </c>
      <c r="U651" s="28" t="s">
        <v>111</v>
      </c>
      <c r="V651" s="28" t="s">
        <v>52</v>
      </c>
      <c r="W651" s="28" t="s">
        <v>79</v>
      </c>
      <c r="X651" s="28" t="s">
        <v>54</v>
      </c>
      <c r="Y651" s="28" t="s">
        <v>55</v>
      </c>
      <c r="Z651" s="28" t="s">
        <v>56</v>
      </c>
      <c r="AA651" s="28" t="s">
        <v>148</v>
      </c>
      <c r="AB651" s="28" t="s">
        <v>82</v>
      </c>
      <c r="AC651" s="28" t="s">
        <v>59</v>
      </c>
      <c r="AD651" s="28" t="s">
        <v>60</v>
      </c>
      <c r="AE651" s="28">
        <v>1316</v>
      </c>
      <c r="AF651" s="28" t="s">
        <v>308</v>
      </c>
      <c r="AG651" s="28"/>
      <c r="AH651" s="28"/>
      <c r="AI651" s="28"/>
      <c r="AJ651" s="28">
        <v>24</v>
      </c>
      <c r="AK651" s="28">
        <v>9</v>
      </c>
      <c r="AL651" s="28">
        <v>15</v>
      </c>
      <c r="AM651" s="28">
        <v>3</v>
      </c>
      <c r="AN651" s="28">
        <v>18</v>
      </c>
      <c r="AO651" s="28">
        <v>2</v>
      </c>
      <c r="AP651" s="28">
        <v>4008</v>
      </c>
    </row>
    <row r="652" spans="1:42">
      <c r="A652" s="28">
        <v>90347</v>
      </c>
      <c r="B652" s="28" t="s">
        <v>1964</v>
      </c>
      <c r="C652" s="28" t="s">
        <v>1965</v>
      </c>
      <c r="D652" s="28" t="s">
        <v>1966</v>
      </c>
      <c r="E652" s="28" t="s">
        <v>91</v>
      </c>
      <c r="F652" s="28">
        <v>1</v>
      </c>
      <c r="G652" s="28" t="s">
        <v>46</v>
      </c>
      <c r="H652" s="28">
        <v>109</v>
      </c>
      <c r="I652" s="28" t="s">
        <v>187</v>
      </c>
      <c r="J652" s="28">
        <v>10902</v>
      </c>
      <c r="K652" s="28" t="s">
        <v>555</v>
      </c>
      <c r="L652" s="36"/>
      <c r="M652" s="28" t="e">
        <f>VLOOKUP(A:A,[1]查询当前所有门店保管帐库存!$A:$E,5,FALSE)</f>
        <v>#N/A</v>
      </c>
      <c r="N652" s="28">
        <v>7.46</v>
      </c>
      <c r="O652" s="28">
        <v>20.9</v>
      </c>
      <c r="P652" s="28">
        <v>20.9</v>
      </c>
      <c r="Q652" s="28"/>
      <c r="R652" s="30">
        <v>0.643062200956938</v>
      </c>
      <c r="S652" s="28" t="s">
        <v>49</v>
      </c>
      <c r="T652" s="28" t="s">
        <v>50</v>
      </c>
      <c r="U652" s="28" t="s">
        <v>77</v>
      </c>
      <c r="V652" s="28" t="s">
        <v>87</v>
      </c>
      <c r="W652" s="28" t="s">
        <v>53</v>
      </c>
      <c r="X652" s="28" t="s">
        <v>54</v>
      </c>
      <c r="Y652" s="28" t="s">
        <v>55</v>
      </c>
      <c r="Z652" s="28" t="s">
        <v>56</v>
      </c>
      <c r="AA652" s="28" t="s">
        <v>81</v>
      </c>
      <c r="AB652" s="28" t="s">
        <v>113</v>
      </c>
      <c r="AC652" s="28" t="s">
        <v>59</v>
      </c>
      <c r="AD652" s="28" t="s">
        <v>60</v>
      </c>
      <c r="AE652" s="28">
        <v>14547</v>
      </c>
      <c r="AF652" s="28" t="s">
        <v>617</v>
      </c>
      <c r="AG652" s="28"/>
      <c r="AH652" s="28">
        <v>2</v>
      </c>
      <c r="AI652" s="28"/>
      <c r="AJ652" s="28">
        <v>64</v>
      </c>
      <c r="AK652" s="28">
        <v>16</v>
      </c>
      <c r="AL652" s="28">
        <v>48</v>
      </c>
      <c r="AM652" s="28">
        <v>15</v>
      </c>
      <c r="AN652" s="28">
        <v>25</v>
      </c>
      <c r="AO652" s="28">
        <v>10</v>
      </c>
      <c r="AP652" s="28">
        <v>6305</v>
      </c>
    </row>
    <row r="653" spans="1:42">
      <c r="A653" s="28">
        <v>60385</v>
      </c>
      <c r="B653" s="28" t="s">
        <v>1967</v>
      </c>
      <c r="C653" s="28" t="s">
        <v>144</v>
      </c>
      <c r="D653" s="28" t="s">
        <v>1968</v>
      </c>
      <c r="E653" s="28" t="s">
        <v>45</v>
      </c>
      <c r="F653" s="28">
        <v>7</v>
      </c>
      <c r="G653" s="28" t="s">
        <v>198</v>
      </c>
      <c r="H653" s="28">
        <v>703</v>
      </c>
      <c r="I653" s="28" t="s">
        <v>710</v>
      </c>
      <c r="J653" s="28">
        <v>70309</v>
      </c>
      <c r="K653" s="28" t="s">
        <v>1294</v>
      </c>
      <c r="L653" s="36"/>
      <c r="M653" s="28" t="e">
        <f>VLOOKUP(A:A,[1]查询当前所有门店保管帐库存!$A:$E,5,FALSE)</f>
        <v>#N/A</v>
      </c>
      <c r="N653" s="28">
        <v>63.9</v>
      </c>
      <c r="O653" s="28">
        <v>98</v>
      </c>
      <c r="P653" s="28">
        <v>98</v>
      </c>
      <c r="Q653" s="28"/>
      <c r="R653" s="30">
        <v>0.347959183673469</v>
      </c>
      <c r="S653" s="28" t="s">
        <v>76</v>
      </c>
      <c r="T653" s="28" t="s">
        <v>54</v>
      </c>
      <c r="U653" s="28" t="s">
        <v>111</v>
      </c>
      <c r="V653" s="28" t="s">
        <v>52</v>
      </c>
      <c r="W653" s="28" t="s">
        <v>53</v>
      </c>
      <c r="X653" s="28" t="s">
        <v>54</v>
      </c>
      <c r="Y653" s="28" t="s">
        <v>55</v>
      </c>
      <c r="Z653" s="28" t="s">
        <v>56</v>
      </c>
      <c r="AA653" s="28" t="s">
        <v>1948</v>
      </c>
      <c r="AB653" s="28" t="s">
        <v>113</v>
      </c>
      <c r="AC653" s="28" t="s">
        <v>59</v>
      </c>
      <c r="AD653" s="28" t="s">
        <v>60</v>
      </c>
      <c r="AE653" s="28">
        <v>13057</v>
      </c>
      <c r="AF653" s="28" t="s">
        <v>1969</v>
      </c>
      <c r="AG653" s="28"/>
      <c r="AH653" s="28"/>
      <c r="AI653" s="28"/>
      <c r="AJ653" s="28">
        <v>64</v>
      </c>
      <c r="AK653" s="28">
        <v>9</v>
      </c>
      <c r="AL653" s="28">
        <v>55</v>
      </c>
      <c r="AM653" s="28">
        <v>25</v>
      </c>
      <c r="AN653" s="28">
        <v>27</v>
      </c>
      <c r="AO653" s="28">
        <v>13</v>
      </c>
      <c r="AP653" s="28">
        <v>6305</v>
      </c>
    </row>
    <row r="654" spans="1:42">
      <c r="A654" s="28">
        <v>108591</v>
      </c>
      <c r="B654" s="28" t="s">
        <v>1970</v>
      </c>
      <c r="C654" s="28" t="s">
        <v>1971</v>
      </c>
      <c r="D654" s="28" t="s">
        <v>1972</v>
      </c>
      <c r="E654" s="28" t="s">
        <v>91</v>
      </c>
      <c r="F654" s="28">
        <v>4</v>
      </c>
      <c r="G654" s="28" t="s">
        <v>108</v>
      </c>
      <c r="H654" s="28">
        <v>404</v>
      </c>
      <c r="I654" s="28" t="s">
        <v>219</v>
      </c>
      <c r="J654" s="28">
        <v>40411</v>
      </c>
      <c r="K654" s="28" t="s">
        <v>220</v>
      </c>
      <c r="L654" s="36"/>
      <c r="M654" s="28" t="e">
        <f>VLOOKUP(A:A,[1]查询当前所有门店保管帐库存!$A:$E,5,FALSE)</f>
        <v>#N/A</v>
      </c>
      <c r="N654" s="28">
        <v>56.25</v>
      </c>
      <c r="O654" s="28">
        <v>75</v>
      </c>
      <c r="P654" s="28">
        <v>75</v>
      </c>
      <c r="Q654" s="28"/>
      <c r="R654" s="30">
        <v>0.25</v>
      </c>
      <c r="S654" s="28" t="s">
        <v>76</v>
      </c>
      <c r="T654" s="28" t="s">
        <v>54</v>
      </c>
      <c r="U654" s="28" t="s">
        <v>77</v>
      </c>
      <c r="V654" s="28" t="s">
        <v>52</v>
      </c>
      <c r="W654" s="28" t="s">
        <v>53</v>
      </c>
      <c r="X654" s="28" t="s">
        <v>54</v>
      </c>
      <c r="Y654" s="28" t="s">
        <v>55</v>
      </c>
      <c r="Z654" s="28" t="s">
        <v>56</v>
      </c>
      <c r="AA654" s="28" t="s">
        <v>221</v>
      </c>
      <c r="AB654" s="28" t="s">
        <v>113</v>
      </c>
      <c r="AC654" s="28" t="s">
        <v>59</v>
      </c>
      <c r="AD654" s="28" t="s">
        <v>60</v>
      </c>
      <c r="AE654" s="28">
        <v>13700</v>
      </c>
      <c r="AF654" s="28" t="s">
        <v>222</v>
      </c>
      <c r="AG654" s="28"/>
      <c r="AH654" s="28"/>
      <c r="AI654" s="28"/>
      <c r="AJ654" s="28">
        <v>33</v>
      </c>
      <c r="AK654" s="28">
        <v>10</v>
      </c>
      <c r="AL654" s="28">
        <v>23</v>
      </c>
      <c r="AM654" s="28">
        <v>10</v>
      </c>
      <c r="AN654" s="28">
        <v>12</v>
      </c>
      <c r="AO654" s="28">
        <v>4</v>
      </c>
      <c r="AP654" s="28">
        <v>6305</v>
      </c>
    </row>
    <row r="655" hidden="1" spans="1:42">
      <c r="A655" s="28">
        <v>118646</v>
      </c>
      <c r="B655" s="28" t="s">
        <v>1973</v>
      </c>
      <c r="C655" s="28" t="s">
        <v>1974</v>
      </c>
      <c r="D655" s="28" t="s">
        <v>657</v>
      </c>
      <c r="E655" s="28" t="s">
        <v>91</v>
      </c>
      <c r="F655" s="28">
        <v>1</v>
      </c>
      <c r="G655" s="28" t="s">
        <v>46</v>
      </c>
      <c r="H655" s="28">
        <v>103</v>
      </c>
      <c r="I655" s="28" t="s">
        <v>129</v>
      </c>
      <c r="J655" s="28">
        <v>10301</v>
      </c>
      <c r="K655" s="28" t="s">
        <v>130</v>
      </c>
      <c r="L655" s="36">
        <v>2</v>
      </c>
      <c r="M655" s="28" t="e">
        <f>VLOOKUP(A:A,[1]查询当前所有门店保管帐库存!$A:$E,5,FALSE)</f>
        <v>#N/A</v>
      </c>
      <c r="N655" s="28">
        <v>14.09</v>
      </c>
      <c r="O655" s="28">
        <v>17.8</v>
      </c>
      <c r="P655" s="28">
        <v>17.8</v>
      </c>
      <c r="Q655" s="28"/>
      <c r="R655" s="30">
        <v>0.208426966292135</v>
      </c>
      <c r="S655" s="28" t="s">
        <v>49</v>
      </c>
      <c r="T655" s="28" t="s">
        <v>67</v>
      </c>
      <c r="U655" s="28" t="s">
        <v>51</v>
      </c>
      <c r="V655" s="28" t="s">
        <v>52</v>
      </c>
      <c r="W655" s="28" t="s">
        <v>53</v>
      </c>
      <c r="X655" s="28" t="s">
        <v>54</v>
      </c>
      <c r="Y655" s="28" t="s">
        <v>55</v>
      </c>
      <c r="Z655" s="28" t="s">
        <v>127</v>
      </c>
      <c r="AA655" s="28" t="s">
        <v>81</v>
      </c>
      <c r="AB655" s="28" t="s">
        <v>82</v>
      </c>
      <c r="AC655" s="28" t="s">
        <v>59</v>
      </c>
      <c r="AD655" s="28" t="s">
        <v>60</v>
      </c>
      <c r="AE655" s="28">
        <v>5629</v>
      </c>
      <c r="AF655" s="28" t="s">
        <v>149</v>
      </c>
      <c r="AG655" s="28"/>
      <c r="AH655" s="28">
        <v>1</v>
      </c>
      <c r="AI655" s="28"/>
      <c r="AJ655" s="28">
        <v>0</v>
      </c>
      <c r="AK655" s="28"/>
      <c r="AL655" s="28"/>
      <c r="AM655" s="28"/>
      <c r="AN655" s="28"/>
      <c r="AO655" s="28"/>
      <c r="AP655" s="28">
        <v>4008</v>
      </c>
    </row>
    <row r="656" spans="1:42">
      <c r="A656" s="28">
        <v>45296</v>
      </c>
      <c r="B656" s="28" t="s">
        <v>1975</v>
      </c>
      <c r="C656" s="28" t="s">
        <v>1976</v>
      </c>
      <c r="D656" s="28" t="s">
        <v>98</v>
      </c>
      <c r="E656" s="28" t="s">
        <v>91</v>
      </c>
      <c r="F656" s="28">
        <v>1</v>
      </c>
      <c r="G656" s="28" t="s">
        <v>46</v>
      </c>
      <c r="H656" s="28">
        <v>107</v>
      </c>
      <c r="I656" s="28" t="s">
        <v>47</v>
      </c>
      <c r="J656" s="28">
        <v>10702</v>
      </c>
      <c r="K656" s="28" t="s">
        <v>48</v>
      </c>
      <c r="L656" s="36"/>
      <c r="M656" s="28" t="e">
        <f>VLOOKUP(A:A,[1]查询当前所有门店保管帐库存!$A:$E,5,FALSE)</f>
        <v>#N/A</v>
      </c>
      <c r="N656" s="28">
        <v>5.8</v>
      </c>
      <c r="O656" s="28">
        <v>15.2</v>
      </c>
      <c r="P656" s="28">
        <v>15.2</v>
      </c>
      <c r="Q656" s="28"/>
      <c r="R656" s="30">
        <v>0.618421052631579</v>
      </c>
      <c r="S656" s="28" t="s">
        <v>49</v>
      </c>
      <c r="T656" s="28" t="s">
        <v>50</v>
      </c>
      <c r="U656" s="28" t="s">
        <v>77</v>
      </c>
      <c r="V656" s="28" t="s">
        <v>87</v>
      </c>
      <c r="W656" s="28" t="s">
        <v>53</v>
      </c>
      <c r="X656" s="28" t="s">
        <v>54</v>
      </c>
      <c r="Y656" s="28" t="s">
        <v>55</v>
      </c>
      <c r="Z656" s="28" t="s">
        <v>56</v>
      </c>
      <c r="AA656" s="28" t="s">
        <v>905</v>
      </c>
      <c r="AB656" s="28" t="s">
        <v>82</v>
      </c>
      <c r="AC656" s="28" t="s">
        <v>59</v>
      </c>
      <c r="AD656" s="28" t="s">
        <v>60</v>
      </c>
      <c r="AE656" s="28">
        <v>72172</v>
      </c>
      <c r="AF656" s="28" t="s">
        <v>1745</v>
      </c>
      <c r="AG656" s="28"/>
      <c r="AH656" s="28"/>
      <c r="AI656" s="28"/>
      <c r="AJ656" s="28">
        <v>140</v>
      </c>
      <c r="AK656" s="28"/>
      <c r="AL656" s="28">
        <v>140</v>
      </c>
      <c r="AM656" s="28">
        <v>49</v>
      </c>
      <c r="AN656" s="28">
        <v>66</v>
      </c>
      <c r="AO656" s="28">
        <v>16</v>
      </c>
      <c r="AP656" s="28">
        <v>4008</v>
      </c>
    </row>
    <row r="657" spans="1:42">
      <c r="A657" s="28">
        <v>110702</v>
      </c>
      <c r="B657" s="28" t="s">
        <v>1977</v>
      </c>
      <c r="C657" s="28" t="s">
        <v>1978</v>
      </c>
      <c r="D657" s="28" t="s">
        <v>1979</v>
      </c>
      <c r="E657" s="28" t="s">
        <v>360</v>
      </c>
      <c r="F657" s="28">
        <v>3</v>
      </c>
      <c r="G657" s="28" t="s">
        <v>394</v>
      </c>
      <c r="H657" s="28">
        <v>302</v>
      </c>
      <c r="I657" s="28" t="s">
        <v>401</v>
      </c>
      <c r="J657" s="28">
        <v>30209</v>
      </c>
      <c r="K657" s="28" t="s">
        <v>1980</v>
      </c>
      <c r="L657" s="36"/>
      <c r="M657" s="28" t="e">
        <f>VLOOKUP(A:A,[1]查询当前所有门店保管帐库存!$A:$E,5,FALSE)</f>
        <v>#N/A</v>
      </c>
      <c r="N657" s="28">
        <v>20.7</v>
      </c>
      <c r="O657" s="28">
        <v>46</v>
      </c>
      <c r="P657" s="28">
        <v>46</v>
      </c>
      <c r="Q657" s="28"/>
      <c r="R657" s="30">
        <v>0.55</v>
      </c>
      <c r="S657" s="28" t="s">
        <v>49</v>
      </c>
      <c r="T657" s="28" t="s">
        <v>54</v>
      </c>
      <c r="U657" s="28" t="s">
        <v>51</v>
      </c>
      <c r="V657" s="28" t="s">
        <v>87</v>
      </c>
      <c r="W657" s="28" t="s">
        <v>53</v>
      </c>
      <c r="X657" s="28" t="s">
        <v>54</v>
      </c>
      <c r="Y657" s="28" t="s">
        <v>55</v>
      </c>
      <c r="Z657" s="28" t="s">
        <v>56</v>
      </c>
      <c r="AA657" s="28" t="s">
        <v>651</v>
      </c>
      <c r="AB657" s="28" t="s">
        <v>113</v>
      </c>
      <c r="AC657" s="28" t="s">
        <v>59</v>
      </c>
      <c r="AD657" s="28" t="s">
        <v>60</v>
      </c>
      <c r="AE657" s="28">
        <v>79391</v>
      </c>
      <c r="AF657" s="28" t="s">
        <v>1981</v>
      </c>
      <c r="AG657" s="28"/>
      <c r="AH657" s="28"/>
      <c r="AI657" s="28"/>
      <c r="AJ657" s="28">
        <v>116</v>
      </c>
      <c r="AK657" s="28">
        <v>47</v>
      </c>
      <c r="AL657" s="28">
        <v>69</v>
      </c>
      <c r="AM657" s="28">
        <v>27</v>
      </c>
      <c r="AN657" s="28">
        <v>49</v>
      </c>
      <c r="AO657" s="28">
        <v>15</v>
      </c>
      <c r="AP657" s="28">
        <v>6305</v>
      </c>
    </row>
    <row r="658" hidden="1" spans="1:42">
      <c r="A658" s="28">
        <v>107096</v>
      </c>
      <c r="B658" s="28" t="s">
        <v>1982</v>
      </c>
      <c r="C658" s="28" t="s">
        <v>415</v>
      </c>
      <c r="D658" s="28" t="s">
        <v>1983</v>
      </c>
      <c r="E658" s="28" t="s">
        <v>91</v>
      </c>
      <c r="F658" s="28">
        <v>1</v>
      </c>
      <c r="G658" s="28" t="s">
        <v>46</v>
      </c>
      <c r="H658" s="28">
        <v>105</v>
      </c>
      <c r="I658" s="28" t="s">
        <v>74</v>
      </c>
      <c r="J658" s="28">
        <v>10504</v>
      </c>
      <c r="K658" s="28" t="s">
        <v>975</v>
      </c>
      <c r="L658" s="36">
        <v>2</v>
      </c>
      <c r="M658" s="28" t="e">
        <f>VLOOKUP(A:A,[1]查询当前所有门店保管帐库存!$A:$E,5,FALSE)</f>
        <v>#N/A</v>
      </c>
      <c r="N658" s="28">
        <v>5</v>
      </c>
      <c r="O658" s="28">
        <v>18</v>
      </c>
      <c r="P658" s="28">
        <v>18</v>
      </c>
      <c r="Q658" s="28"/>
      <c r="R658" s="30">
        <v>0.722222222222222</v>
      </c>
      <c r="S658" s="28" t="s">
        <v>49</v>
      </c>
      <c r="T658" s="28" t="s">
        <v>67</v>
      </c>
      <c r="U658" s="28" t="s">
        <v>51</v>
      </c>
      <c r="V658" s="28" t="s">
        <v>87</v>
      </c>
      <c r="W658" s="28" t="s">
        <v>53</v>
      </c>
      <c r="X658" s="28" t="s">
        <v>54</v>
      </c>
      <c r="Y658" s="28" t="s">
        <v>55</v>
      </c>
      <c r="Z658" s="28" t="s">
        <v>68</v>
      </c>
      <c r="AA658" s="28" t="s">
        <v>155</v>
      </c>
      <c r="AB658" s="28" t="s">
        <v>82</v>
      </c>
      <c r="AC658" s="28" t="s">
        <v>59</v>
      </c>
      <c r="AD658" s="28" t="s">
        <v>60</v>
      </c>
      <c r="AE658" s="28">
        <v>5075</v>
      </c>
      <c r="AF658" s="28" t="s">
        <v>1984</v>
      </c>
      <c r="AG658" s="28"/>
      <c r="AH658" s="28">
        <v>126</v>
      </c>
      <c r="AI658" s="28"/>
      <c r="AJ658" s="28">
        <v>64</v>
      </c>
      <c r="AK658" s="28"/>
      <c r="AL658" s="28">
        <v>64</v>
      </c>
      <c r="AM658" s="28">
        <v>36</v>
      </c>
      <c r="AN658" s="28">
        <v>21</v>
      </c>
      <c r="AO658" s="28">
        <v>16</v>
      </c>
      <c r="AP658" s="28">
        <v>4008</v>
      </c>
    </row>
    <row r="659" spans="1:42">
      <c r="A659" s="28">
        <v>67788</v>
      </c>
      <c r="B659" s="28" t="s">
        <v>1985</v>
      </c>
      <c r="C659" s="28" t="s">
        <v>258</v>
      </c>
      <c r="D659" s="28" t="s">
        <v>1709</v>
      </c>
      <c r="E659" s="28" t="s">
        <v>160</v>
      </c>
      <c r="F659" s="28">
        <v>5</v>
      </c>
      <c r="G659" s="28" t="s">
        <v>1085</v>
      </c>
      <c r="H659" s="28">
        <v>501</v>
      </c>
      <c r="I659" s="28" t="s">
        <v>1086</v>
      </c>
      <c r="J659" s="28">
        <v>50107</v>
      </c>
      <c r="K659" s="28" t="s">
        <v>1087</v>
      </c>
      <c r="L659" s="36"/>
      <c r="M659" s="28" t="e">
        <f>VLOOKUP(A:A,[1]查询当前所有门店保管帐库存!$A:$E,5,FALSE)</f>
        <v>#N/A</v>
      </c>
      <c r="N659" s="28">
        <v>25</v>
      </c>
      <c r="O659" s="28">
        <v>30</v>
      </c>
      <c r="P659" s="28">
        <v>30</v>
      </c>
      <c r="Q659" s="28"/>
      <c r="R659" s="30">
        <v>0.166666666666667</v>
      </c>
      <c r="S659" s="28" t="s">
        <v>76</v>
      </c>
      <c r="T659" s="28" t="s">
        <v>54</v>
      </c>
      <c r="U659" s="28" t="s">
        <v>51</v>
      </c>
      <c r="V659" s="28" t="s">
        <v>78</v>
      </c>
      <c r="W659" s="28" t="s">
        <v>79</v>
      </c>
      <c r="X659" s="28" t="s">
        <v>54</v>
      </c>
      <c r="Y659" s="28" t="s">
        <v>248</v>
      </c>
      <c r="Z659" s="28" t="s">
        <v>397</v>
      </c>
      <c r="AA659" s="28" t="s">
        <v>81</v>
      </c>
      <c r="AB659" s="28" t="s">
        <v>58</v>
      </c>
      <c r="AC659" s="28" t="s">
        <v>59</v>
      </c>
      <c r="AD659" s="28" t="s">
        <v>60</v>
      </c>
      <c r="AE659" s="28">
        <v>5</v>
      </c>
      <c r="AF659" s="28" t="s">
        <v>70</v>
      </c>
      <c r="AG659" s="28"/>
      <c r="AH659" s="28"/>
      <c r="AI659" s="28"/>
      <c r="AJ659" s="28">
        <v>138</v>
      </c>
      <c r="AK659" s="28"/>
      <c r="AL659" s="28">
        <v>138</v>
      </c>
      <c r="AM659" s="28">
        <v>36</v>
      </c>
      <c r="AN659" s="28">
        <v>159</v>
      </c>
      <c r="AO659" s="28">
        <v>32</v>
      </c>
      <c r="AP659" s="28">
        <v>4005</v>
      </c>
    </row>
    <row r="660" spans="1:42">
      <c r="A660" s="28">
        <v>69177</v>
      </c>
      <c r="B660" s="28" t="s">
        <v>1986</v>
      </c>
      <c r="C660" s="28" t="s">
        <v>1987</v>
      </c>
      <c r="D660" s="28" t="s">
        <v>1988</v>
      </c>
      <c r="E660" s="28" t="s">
        <v>45</v>
      </c>
      <c r="F660" s="28">
        <v>6</v>
      </c>
      <c r="G660" s="28" t="s">
        <v>245</v>
      </c>
      <c r="H660" s="28">
        <v>601</v>
      </c>
      <c r="I660" s="28" t="s">
        <v>246</v>
      </c>
      <c r="J660" s="28">
        <v>60101</v>
      </c>
      <c r="K660" s="28" t="s">
        <v>247</v>
      </c>
      <c r="L660" s="36"/>
      <c r="M660" s="28" t="e">
        <f>VLOOKUP(A:A,[1]查询当前所有门店保管帐库存!$A:$E,5,FALSE)</f>
        <v>#N/A</v>
      </c>
      <c r="N660" s="28">
        <v>4.65</v>
      </c>
      <c r="O660" s="28">
        <v>13.8</v>
      </c>
      <c r="P660" s="28">
        <v>13.8</v>
      </c>
      <c r="Q660" s="28"/>
      <c r="R660" s="30">
        <v>0.66304347826087</v>
      </c>
      <c r="S660" s="28" t="s">
        <v>76</v>
      </c>
      <c r="T660" s="28" t="s">
        <v>54</v>
      </c>
      <c r="U660" s="28" t="s">
        <v>77</v>
      </c>
      <c r="V660" s="28" t="s">
        <v>87</v>
      </c>
      <c r="W660" s="28" t="s">
        <v>608</v>
      </c>
      <c r="X660" s="28" t="s">
        <v>154</v>
      </c>
      <c r="Y660" s="28" t="s">
        <v>248</v>
      </c>
      <c r="Z660" s="28" t="s">
        <v>56</v>
      </c>
      <c r="AA660" s="28" t="s">
        <v>81</v>
      </c>
      <c r="AB660" s="28" t="s">
        <v>113</v>
      </c>
      <c r="AC660" s="28" t="s">
        <v>59</v>
      </c>
      <c r="AD660" s="28" t="s">
        <v>60</v>
      </c>
      <c r="AE660" s="28">
        <v>14547</v>
      </c>
      <c r="AF660" s="28" t="s">
        <v>617</v>
      </c>
      <c r="AG660" s="28"/>
      <c r="AH660" s="28">
        <v>77</v>
      </c>
      <c r="AI660" s="28"/>
      <c r="AJ660" s="28">
        <v>35</v>
      </c>
      <c r="AK660" s="28"/>
      <c r="AL660" s="28">
        <v>35</v>
      </c>
      <c r="AM660" s="28">
        <v>13</v>
      </c>
      <c r="AN660" s="28">
        <v>497</v>
      </c>
      <c r="AO660" s="28">
        <v>71</v>
      </c>
      <c r="AP660" s="28">
        <v>6305</v>
      </c>
    </row>
    <row r="661" spans="1:42">
      <c r="A661" s="28">
        <v>88744</v>
      </c>
      <c r="B661" s="28" t="s">
        <v>1989</v>
      </c>
      <c r="C661" s="28" t="s">
        <v>1990</v>
      </c>
      <c r="D661" s="28" t="s">
        <v>1328</v>
      </c>
      <c r="E661" s="28" t="s">
        <v>91</v>
      </c>
      <c r="F661" s="28">
        <v>1</v>
      </c>
      <c r="G661" s="28" t="s">
        <v>46</v>
      </c>
      <c r="H661" s="28">
        <v>119</v>
      </c>
      <c r="I661" s="28" t="s">
        <v>422</v>
      </c>
      <c r="J661" s="28">
        <v>11905</v>
      </c>
      <c r="K661" s="28" t="s">
        <v>1271</v>
      </c>
      <c r="L661" s="36"/>
      <c r="M661" s="28" t="e">
        <f>VLOOKUP(A:A,[1]查询当前所有门店保管帐库存!$A:$E,5,FALSE)</f>
        <v>#N/A</v>
      </c>
      <c r="N661" s="28">
        <v>185</v>
      </c>
      <c r="O661" s="28">
        <v>218</v>
      </c>
      <c r="P661" s="28">
        <v>218</v>
      </c>
      <c r="Q661" s="28"/>
      <c r="R661" s="30">
        <v>0.151376146788991</v>
      </c>
      <c r="S661" s="28" t="s">
        <v>49</v>
      </c>
      <c r="T661" s="28" t="s">
        <v>50</v>
      </c>
      <c r="U661" s="28" t="s">
        <v>51</v>
      </c>
      <c r="V661" s="28" t="s">
        <v>78</v>
      </c>
      <c r="W661" s="28" t="s">
        <v>53</v>
      </c>
      <c r="X661" s="28" t="s">
        <v>54</v>
      </c>
      <c r="Y661" s="28" t="s">
        <v>55</v>
      </c>
      <c r="Z661" s="28" t="s">
        <v>180</v>
      </c>
      <c r="AA661" s="28" t="s">
        <v>141</v>
      </c>
      <c r="AB661" s="28" t="s">
        <v>58</v>
      </c>
      <c r="AC661" s="28" t="s">
        <v>59</v>
      </c>
      <c r="AD661" s="28" t="s">
        <v>60</v>
      </c>
      <c r="AE661" s="28">
        <v>3183</v>
      </c>
      <c r="AF661" s="28" t="s">
        <v>142</v>
      </c>
      <c r="AG661" s="28"/>
      <c r="AH661" s="28">
        <v>4</v>
      </c>
      <c r="AI661" s="28"/>
      <c r="AJ661" s="28">
        <v>58</v>
      </c>
      <c r="AK661" s="28">
        <v>8</v>
      </c>
      <c r="AL661" s="28">
        <v>50</v>
      </c>
      <c r="AM661" s="28">
        <v>9</v>
      </c>
      <c r="AN661" s="28">
        <v>60</v>
      </c>
      <c r="AO661" s="28">
        <v>7</v>
      </c>
      <c r="AP661" s="28">
        <v>4005</v>
      </c>
    </row>
    <row r="662" hidden="1" spans="1:42">
      <c r="A662" s="28">
        <v>104543</v>
      </c>
      <c r="B662" s="28" t="s">
        <v>1991</v>
      </c>
      <c r="C662" s="28" t="s">
        <v>1992</v>
      </c>
      <c r="D662" s="28" t="s">
        <v>1993</v>
      </c>
      <c r="E662" s="28" t="s">
        <v>91</v>
      </c>
      <c r="F662" s="28">
        <v>1</v>
      </c>
      <c r="G662" s="28" t="s">
        <v>46</v>
      </c>
      <c r="H662" s="28">
        <v>119</v>
      </c>
      <c r="I662" s="28" t="s">
        <v>422</v>
      </c>
      <c r="J662" s="28">
        <v>11909</v>
      </c>
      <c r="K662" s="28" t="s">
        <v>613</v>
      </c>
      <c r="L662" s="36">
        <v>2</v>
      </c>
      <c r="M662" s="28" t="e">
        <f>VLOOKUP(A:A,[1]查询当前所有门店保管帐库存!$A:$E,5,FALSE)</f>
        <v>#N/A</v>
      </c>
      <c r="N662" s="28">
        <v>11.73</v>
      </c>
      <c r="O662" s="28">
        <v>18</v>
      </c>
      <c r="P662" s="28">
        <v>18</v>
      </c>
      <c r="Q662" s="28"/>
      <c r="R662" s="30">
        <v>0.348333333333333</v>
      </c>
      <c r="S662" s="28" t="s">
        <v>49</v>
      </c>
      <c r="T662" s="28" t="s">
        <v>67</v>
      </c>
      <c r="U662" s="28" t="s">
        <v>51</v>
      </c>
      <c r="V662" s="28" t="s">
        <v>52</v>
      </c>
      <c r="W662" s="28" t="s">
        <v>53</v>
      </c>
      <c r="X662" s="28" t="s">
        <v>54</v>
      </c>
      <c r="Y662" s="28" t="s">
        <v>55</v>
      </c>
      <c r="Z662" s="28" t="s">
        <v>68</v>
      </c>
      <c r="AA662" s="28" t="s">
        <v>69</v>
      </c>
      <c r="AB662" s="28" t="s">
        <v>82</v>
      </c>
      <c r="AC662" s="28" t="s">
        <v>59</v>
      </c>
      <c r="AD662" s="28" t="s">
        <v>60</v>
      </c>
      <c r="AE662" s="28">
        <v>5</v>
      </c>
      <c r="AF662" s="28" t="s">
        <v>70</v>
      </c>
      <c r="AG662" s="28"/>
      <c r="AH662" s="28">
        <v>102</v>
      </c>
      <c r="AI662" s="28"/>
      <c r="AJ662" s="28">
        <v>33</v>
      </c>
      <c r="AK662" s="28"/>
      <c r="AL662" s="28">
        <v>33</v>
      </c>
      <c r="AM662" s="28">
        <v>3</v>
      </c>
      <c r="AN662" s="28">
        <v>8</v>
      </c>
      <c r="AO662" s="28">
        <v>4</v>
      </c>
      <c r="AP662" s="28">
        <v>4008</v>
      </c>
    </row>
    <row r="663" spans="1:42">
      <c r="A663" s="28">
        <v>54404</v>
      </c>
      <c r="B663" s="28" t="s">
        <v>1994</v>
      </c>
      <c r="C663" s="28" t="s">
        <v>1995</v>
      </c>
      <c r="D663" s="28" t="s">
        <v>1996</v>
      </c>
      <c r="E663" s="28" t="s">
        <v>91</v>
      </c>
      <c r="F663" s="28">
        <v>1</v>
      </c>
      <c r="G663" s="28" t="s">
        <v>46</v>
      </c>
      <c r="H663" s="28">
        <v>117</v>
      </c>
      <c r="I663" s="28" t="s">
        <v>1699</v>
      </c>
      <c r="J663" s="28">
        <v>11703</v>
      </c>
      <c r="K663" s="28" t="s">
        <v>1997</v>
      </c>
      <c r="L663" s="36"/>
      <c r="M663" s="28" t="e">
        <f>VLOOKUP(A:A,[1]查询当前所有门店保管帐库存!$A:$E,5,FALSE)</f>
        <v>#N/A</v>
      </c>
      <c r="N663" s="28">
        <v>28.7</v>
      </c>
      <c r="O663" s="28">
        <v>30</v>
      </c>
      <c r="P663" s="28">
        <v>30</v>
      </c>
      <c r="Q663" s="28"/>
      <c r="R663" s="30">
        <v>0.0433333333333334</v>
      </c>
      <c r="S663" s="28" t="s">
        <v>49</v>
      </c>
      <c r="T663" s="28" t="s">
        <v>50</v>
      </c>
      <c r="U663" s="28" t="s">
        <v>51</v>
      </c>
      <c r="V663" s="28" t="s">
        <v>78</v>
      </c>
      <c r="W663" s="28" t="s">
        <v>53</v>
      </c>
      <c r="X663" s="28" t="s">
        <v>54</v>
      </c>
      <c r="Y663" s="28" t="s">
        <v>55</v>
      </c>
      <c r="Z663" s="28" t="s">
        <v>180</v>
      </c>
      <c r="AA663" s="28" t="s">
        <v>81</v>
      </c>
      <c r="AB663" s="28" t="s">
        <v>58</v>
      </c>
      <c r="AC663" s="28" t="s">
        <v>59</v>
      </c>
      <c r="AD663" s="28" t="s">
        <v>60</v>
      </c>
      <c r="AE663" s="28">
        <v>9978</v>
      </c>
      <c r="AF663" s="28" t="s">
        <v>190</v>
      </c>
      <c r="AG663" s="28"/>
      <c r="AH663" s="28">
        <v>25</v>
      </c>
      <c r="AI663" s="28"/>
      <c r="AJ663" s="28">
        <v>60</v>
      </c>
      <c r="AK663" s="28"/>
      <c r="AL663" s="28">
        <v>60</v>
      </c>
      <c r="AM663" s="28">
        <v>15</v>
      </c>
      <c r="AN663" s="28">
        <v>115</v>
      </c>
      <c r="AO663" s="28">
        <v>15</v>
      </c>
      <c r="AP663" s="28">
        <v>4005</v>
      </c>
    </row>
    <row r="664" spans="1:42">
      <c r="A664" s="28">
        <v>17277</v>
      </c>
      <c r="B664" s="28" t="s">
        <v>1998</v>
      </c>
      <c r="C664" s="28" t="s">
        <v>638</v>
      </c>
      <c r="D664" s="28" t="s">
        <v>1999</v>
      </c>
      <c r="E664" s="28" t="s">
        <v>91</v>
      </c>
      <c r="F664" s="28">
        <v>1</v>
      </c>
      <c r="G664" s="28" t="s">
        <v>46</v>
      </c>
      <c r="H664" s="28">
        <v>107</v>
      </c>
      <c r="I664" s="28" t="s">
        <v>47</v>
      </c>
      <c r="J664" s="28">
        <v>10701</v>
      </c>
      <c r="K664" s="28" t="s">
        <v>742</v>
      </c>
      <c r="L664" s="36"/>
      <c r="M664" s="28" t="e">
        <f>VLOOKUP(A:A,[1]查询当前所有门店保管帐库存!$A:$E,5,FALSE)</f>
        <v>#N/A</v>
      </c>
      <c r="N664" s="28">
        <v>24</v>
      </c>
      <c r="O664" s="28">
        <v>28.9</v>
      </c>
      <c r="P664" s="28">
        <v>28.9</v>
      </c>
      <c r="Q664" s="28"/>
      <c r="R664" s="30">
        <v>0.169550173010381</v>
      </c>
      <c r="S664" s="28" t="s">
        <v>49</v>
      </c>
      <c r="T664" s="28" t="s">
        <v>50</v>
      </c>
      <c r="U664" s="28" t="s">
        <v>51</v>
      </c>
      <c r="V664" s="28" t="s">
        <v>78</v>
      </c>
      <c r="W664" s="28" t="s">
        <v>53</v>
      </c>
      <c r="X664" s="28" t="s">
        <v>54</v>
      </c>
      <c r="Y664" s="28" t="s">
        <v>55</v>
      </c>
      <c r="Z664" s="28" t="s">
        <v>56</v>
      </c>
      <c r="AA664" s="28" t="s">
        <v>81</v>
      </c>
      <c r="AB664" s="28" t="s">
        <v>58</v>
      </c>
      <c r="AC664" s="28" t="s">
        <v>59</v>
      </c>
      <c r="AD664" s="28" t="s">
        <v>60</v>
      </c>
      <c r="AE664" s="28">
        <v>9978</v>
      </c>
      <c r="AF664" s="28" t="s">
        <v>190</v>
      </c>
      <c r="AG664" s="28"/>
      <c r="AH664" s="28"/>
      <c r="AI664" s="28"/>
      <c r="AJ664" s="28">
        <v>160</v>
      </c>
      <c r="AK664" s="28">
        <v>27</v>
      </c>
      <c r="AL664" s="28">
        <v>133</v>
      </c>
      <c r="AM664" s="28">
        <v>32</v>
      </c>
      <c r="AN664" s="28">
        <v>136</v>
      </c>
      <c r="AO664" s="28">
        <v>25</v>
      </c>
      <c r="AP664" s="28">
        <v>4005</v>
      </c>
    </row>
    <row r="665" hidden="1" spans="1:42">
      <c r="A665" s="28">
        <v>138853</v>
      </c>
      <c r="B665" s="28" t="s">
        <v>2000</v>
      </c>
      <c r="C665" s="28" t="s">
        <v>2001</v>
      </c>
      <c r="D665" s="28" t="s">
        <v>2002</v>
      </c>
      <c r="E665" s="28" t="s">
        <v>91</v>
      </c>
      <c r="F665" s="28">
        <v>1</v>
      </c>
      <c r="G665" s="28" t="s">
        <v>46</v>
      </c>
      <c r="H665" s="28">
        <v>115</v>
      </c>
      <c r="I665" s="28" t="s">
        <v>99</v>
      </c>
      <c r="J665" s="28">
        <v>11509</v>
      </c>
      <c r="K665" s="28" t="s">
        <v>448</v>
      </c>
      <c r="L665" s="36">
        <v>2</v>
      </c>
      <c r="M665" s="28" t="e">
        <f>VLOOKUP(A:A,[1]查询当前所有门店保管帐库存!$A:$E,5,FALSE)</f>
        <v>#N/A</v>
      </c>
      <c r="N665" s="28">
        <v>8.2</v>
      </c>
      <c r="O665" s="28">
        <v>29.8</v>
      </c>
      <c r="P665" s="28">
        <v>29.8</v>
      </c>
      <c r="Q665" s="28"/>
      <c r="R665" s="30">
        <v>0.724832214765101</v>
      </c>
      <c r="S665" s="28" t="s">
        <v>49</v>
      </c>
      <c r="T665" s="28" t="s">
        <v>67</v>
      </c>
      <c r="U665" s="28" t="s">
        <v>77</v>
      </c>
      <c r="V665" s="28" t="s">
        <v>87</v>
      </c>
      <c r="W665" s="28" t="s">
        <v>53</v>
      </c>
      <c r="X665" s="28" t="s">
        <v>54</v>
      </c>
      <c r="Y665" s="28" t="s">
        <v>55</v>
      </c>
      <c r="Z665" s="28" t="s">
        <v>56</v>
      </c>
      <c r="AA665" s="28" t="s">
        <v>1691</v>
      </c>
      <c r="AB665" s="28" t="s">
        <v>82</v>
      </c>
      <c r="AC665" s="28" t="s">
        <v>59</v>
      </c>
      <c r="AD665" s="28" t="s">
        <v>60</v>
      </c>
      <c r="AE665" s="28">
        <v>82930</v>
      </c>
      <c r="AF665" s="28" t="s">
        <v>2003</v>
      </c>
      <c r="AG665" s="28"/>
      <c r="AH665" s="28">
        <v>126</v>
      </c>
      <c r="AI665" s="28"/>
      <c r="AJ665" s="28">
        <v>0</v>
      </c>
      <c r="AK665" s="28"/>
      <c r="AL665" s="28"/>
      <c r="AM665" s="28"/>
      <c r="AN665" s="28"/>
      <c r="AO665" s="28"/>
      <c r="AP665" s="28">
        <v>4008</v>
      </c>
    </row>
    <row r="666" spans="1:42">
      <c r="A666" s="28">
        <v>31147</v>
      </c>
      <c r="B666" s="28" t="s">
        <v>2004</v>
      </c>
      <c r="C666" s="28" t="s">
        <v>116</v>
      </c>
      <c r="D666" s="28" t="s">
        <v>728</v>
      </c>
      <c r="E666" s="28" t="s">
        <v>45</v>
      </c>
      <c r="F666" s="28">
        <v>1</v>
      </c>
      <c r="G666" s="28" t="s">
        <v>46</v>
      </c>
      <c r="H666" s="28">
        <v>103</v>
      </c>
      <c r="I666" s="28" t="s">
        <v>129</v>
      </c>
      <c r="J666" s="28">
        <v>10303</v>
      </c>
      <c r="K666" s="28" t="s">
        <v>538</v>
      </c>
      <c r="L666" s="36"/>
      <c r="M666" s="28" t="e">
        <f>VLOOKUP(A:A,[1]查询当前所有门店保管帐库存!$A:$E,5,FALSE)</f>
        <v>#N/A</v>
      </c>
      <c r="N666" s="28">
        <v>28</v>
      </c>
      <c r="O666" s="28">
        <v>32.5</v>
      </c>
      <c r="P666" s="28">
        <v>32.5</v>
      </c>
      <c r="Q666" s="28"/>
      <c r="R666" s="30">
        <v>0.138461538461538</v>
      </c>
      <c r="S666" s="28" t="s">
        <v>49</v>
      </c>
      <c r="T666" s="28" t="s">
        <v>50</v>
      </c>
      <c r="U666" s="28" t="s">
        <v>111</v>
      </c>
      <c r="V666" s="28" t="s">
        <v>78</v>
      </c>
      <c r="W666" s="28" t="s">
        <v>53</v>
      </c>
      <c r="X666" s="28" t="s">
        <v>54</v>
      </c>
      <c r="Y666" s="28" t="s">
        <v>55</v>
      </c>
      <c r="Z666" s="28" t="s">
        <v>56</v>
      </c>
      <c r="AA666" s="28" t="s">
        <v>69</v>
      </c>
      <c r="AB666" s="28" t="s">
        <v>82</v>
      </c>
      <c r="AC666" s="28" t="s">
        <v>59</v>
      </c>
      <c r="AD666" s="28" t="s">
        <v>60</v>
      </c>
      <c r="AE666" s="28">
        <v>5</v>
      </c>
      <c r="AF666" s="28" t="s">
        <v>70</v>
      </c>
      <c r="AG666" s="28"/>
      <c r="AH666" s="28">
        <v>24</v>
      </c>
      <c r="AI666" s="28"/>
      <c r="AJ666" s="28">
        <v>38</v>
      </c>
      <c r="AK666" s="28"/>
      <c r="AL666" s="28">
        <v>38</v>
      </c>
      <c r="AM666" s="28">
        <v>4</v>
      </c>
      <c r="AN666" s="28">
        <v>47</v>
      </c>
      <c r="AO666" s="28">
        <v>2</v>
      </c>
      <c r="AP666" s="28">
        <v>4008</v>
      </c>
    </row>
    <row r="667" hidden="1" spans="1:42">
      <c r="A667" s="28">
        <v>139262</v>
      </c>
      <c r="B667" s="28" t="s">
        <v>2005</v>
      </c>
      <c r="C667" s="28" t="s">
        <v>2006</v>
      </c>
      <c r="D667" s="28" t="s">
        <v>2007</v>
      </c>
      <c r="E667" s="28" t="s">
        <v>91</v>
      </c>
      <c r="F667" s="28">
        <v>1</v>
      </c>
      <c r="G667" s="28" t="s">
        <v>46</v>
      </c>
      <c r="H667" s="28">
        <v>114</v>
      </c>
      <c r="I667" s="28" t="s">
        <v>118</v>
      </c>
      <c r="J667" s="28">
        <v>11407</v>
      </c>
      <c r="K667" s="28" t="s">
        <v>2008</v>
      </c>
      <c r="L667" s="36">
        <v>2</v>
      </c>
      <c r="M667" s="28" t="e">
        <f>VLOOKUP(A:A,[1]查询当前所有门店保管帐库存!$A:$E,5,FALSE)</f>
        <v>#N/A</v>
      </c>
      <c r="N667" s="28">
        <v>4.08</v>
      </c>
      <c r="O667" s="28">
        <v>12.8</v>
      </c>
      <c r="P667" s="28">
        <v>12.8</v>
      </c>
      <c r="Q667" s="28"/>
      <c r="R667" s="30">
        <v>0.68125</v>
      </c>
      <c r="S667" s="28" t="s">
        <v>76</v>
      </c>
      <c r="T667" s="28" t="s">
        <v>67</v>
      </c>
      <c r="U667" s="28" t="s">
        <v>77</v>
      </c>
      <c r="V667" s="28" t="s">
        <v>87</v>
      </c>
      <c r="W667" s="28" t="s">
        <v>53</v>
      </c>
      <c r="X667" s="28" t="s">
        <v>54</v>
      </c>
      <c r="Y667" s="28" t="s">
        <v>101</v>
      </c>
      <c r="Z667" s="28" t="s">
        <v>56</v>
      </c>
      <c r="AA667" s="28" t="s">
        <v>81</v>
      </c>
      <c r="AB667" s="28" t="s">
        <v>113</v>
      </c>
      <c r="AC667" s="28" t="s">
        <v>59</v>
      </c>
      <c r="AD667" s="28" t="s">
        <v>60</v>
      </c>
      <c r="AE667" s="28">
        <v>14547</v>
      </c>
      <c r="AF667" s="28" t="s">
        <v>617</v>
      </c>
      <c r="AG667" s="28"/>
      <c r="AH667" s="28">
        <v>126</v>
      </c>
      <c r="AI667" s="28"/>
      <c r="AJ667" s="28">
        <v>6</v>
      </c>
      <c r="AK667" s="28"/>
      <c r="AL667" s="28">
        <v>6</v>
      </c>
      <c r="AM667" s="28">
        <v>4</v>
      </c>
      <c r="AN667" s="28">
        <v>12</v>
      </c>
      <c r="AO667" s="28">
        <v>9</v>
      </c>
      <c r="AP667" s="28">
        <v>6305</v>
      </c>
    </row>
    <row r="668" spans="1:42">
      <c r="A668" s="28">
        <v>83681</v>
      </c>
      <c r="B668" s="28" t="s">
        <v>2009</v>
      </c>
      <c r="C668" s="28" t="s">
        <v>2010</v>
      </c>
      <c r="D668" s="28" t="s">
        <v>206</v>
      </c>
      <c r="E668" s="28" t="s">
        <v>736</v>
      </c>
      <c r="F668" s="28">
        <v>2</v>
      </c>
      <c r="G668" s="28" t="s">
        <v>208</v>
      </c>
      <c r="H668" s="28">
        <v>205</v>
      </c>
      <c r="I668" s="28" t="s">
        <v>209</v>
      </c>
      <c r="J668" s="28">
        <v>20509</v>
      </c>
      <c r="K668" s="28" t="s">
        <v>271</v>
      </c>
      <c r="L668" s="36"/>
      <c r="M668" s="28" t="e">
        <f>VLOOKUP(A:A,[1]查询当前所有门店保管帐库存!$A:$E,5,FALSE)</f>
        <v>#N/A</v>
      </c>
      <c r="N668" s="28">
        <v>20</v>
      </c>
      <c r="O668" s="28">
        <v>75</v>
      </c>
      <c r="P668" s="28">
        <v>75</v>
      </c>
      <c r="Q668" s="28"/>
      <c r="R668" s="30">
        <v>0.733333333333333</v>
      </c>
      <c r="S668" s="28" t="s">
        <v>49</v>
      </c>
      <c r="T668" s="28" t="s">
        <v>54</v>
      </c>
      <c r="U668" s="28" t="s">
        <v>111</v>
      </c>
      <c r="V668" s="28" t="s">
        <v>87</v>
      </c>
      <c r="W668" s="28" t="s">
        <v>53</v>
      </c>
      <c r="X668" s="28" t="s">
        <v>54</v>
      </c>
      <c r="Y668" s="28" t="s">
        <v>101</v>
      </c>
      <c r="Z668" s="28" t="s">
        <v>56</v>
      </c>
      <c r="AA668" s="28" t="s">
        <v>512</v>
      </c>
      <c r="AB668" s="28" t="s">
        <v>211</v>
      </c>
      <c r="AC668" s="28" t="s">
        <v>59</v>
      </c>
      <c r="AD668" s="28" t="s">
        <v>60</v>
      </c>
      <c r="AE668" s="28">
        <v>78227</v>
      </c>
      <c r="AF668" s="28" t="s">
        <v>513</v>
      </c>
      <c r="AG668" s="28"/>
      <c r="AH668" s="28"/>
      <c r="AI668" s="28"/>
      <c r="AJ668" s="28">
        <v>0.7515</v>
      </c>
      <c r="AK668" s="28"/>
      <c r="AL668" s="28">
        <v>0.7515</v>
      </c>
      <c r="AM668" s="28">
        <v>2</v>
      </c>
      <c r="AN668" s="28">
        <v>4.91</v>
      </c>
      <c r="AO668" s="28">
        <v>4</v>
      </c>
      <c r="AP668" s="28">
        <v>4256</v>
      </c>
    </row>
    <row r="669" spans="1:42">
      <c r="A669" s="28">
        <v>88890</v>
      </c>
      <c r="B669" s="28" t="s">
        <v>2011</v>
      </c>
      <c r="C669" s="28" t="s">
        <v>2012</v>
      </c>
      <c r="D669" s="28" t="s">
        <v>2013</v>
      </c>
      <c r="E669" s="28" t="s">
        <v>91</v>
      </c>
      <c r="F669" s="28">
        <v>1</v>
      </c>
      <c r="G669" s="28" t="s">
        <v>46</v>
      </c>
      <c r="H669" s="28">
        <v>107</v>
      </c>
      <c r="I669" s="28" t="s">
        <v>47</v>
      </c>
      <c r="J669" s="28">
        <v>10704</v>
      </c>
      <c r="K669" s="28" t="s">
        <v>686</v>
      </c>
      <c r="L669" s="36"/>
      <c r="M669" s="28" t="e">
        <f>VLOOKUP(A:A,[1]查询当前所有门店保管帐库存!$A:$E,5,FALSE)</f>
        <v>#N/A</v>
      </c>
      <c r="N669" s="28">
        <v>18.7</v>
      </c>
      <c r="O669" s="28">
        <v>27</v>
      </c>
      <c r="P669" s="28">
        <v>27</v>
      </c>
      <c r="Q669" s="28"/>
      <c r="R669" s="30">
        <v>0.307407407407407</v>
      </c>
      <c r="S669" s="28" t="s">
        <v>49</v>
      </c>
      <c r="T669" s="28" t="s">
        <v>50</v>
      </c>
      <c r="U669" s="28" t="s">
        <v>51</v>
      </c>
      <c r="V669" s="28" t="s">
        <v>52</v>
      </c>
      <c r="W669" s="28" t="s">
        <v>53</v>
      </c>
      <c r="X669" s="28" t="s">
        <v>54</v>
      </c>
      <c r="Y669" s="28" t="s">
        <v>55</v>
      </c>
      <c r="Z669" s="28" t="s">
        <v>56</v>
      </c>
      <c r="AA669" s="28" t="s">
        <v>148</v>
      </c>
      <c r="AB669" s="28" t="s">
        <v>58</v>
      </c>
      <c r="AC669" s="28" t="s">
        <v>59</v>
      </c>
      <c r="AD669" s="28" t="s">
        <v>60</v>
      </c>
      <c r="AE669" s="28">
        <v>22759</v>
      </c>
      <c r="AF669" s="28" t="s">
        <v>673</v>
      </c>
      <c r="AG669" s="28"/>
      <c r="AH669" s="28">
        <v>99</v>
      </c>
      <c r="AI669" s="28"/>
      <c r="AJ669" s="28">
        <v>13</v>
      </c>
      <c r="AK669" s="28"/>
      <c r="AL669" s="28">
        <v>13</v>
      </c>
      <c r="AM669" s="28">
        <v>6</v>
      </c>
      <c r="AN669" s="28">
        <v>6</v>
      </c>
      <c r="AO669" s="28">
        <v>4</v>
      </c>
      <c r="AP669" s="28">
        <v>4005</v>
      </c>
    </row>
    <row r="670" spans="1:42">
      <c r="A670" s="28">
        <v>64526</v>
      </c>
      <c r="B670" s="28" t="s">
        <v>2014</v>
      </c>
      <c r="C670" s="28" t="s">
        <v>2015</v>
      </c>
      <c r="D670" s="28" t="s">
        <v>2016</v>
      </c>
      <c r="E670" s="28" t="s">
        <v>270</v>
      </c>
      <c r="F670" s="28">
        <v>2</v>
      </c>
      <c r="G670" s="28" t="s">
        <v>208</v>
      </c>
      <c r="H670" s="28">
        <v>207</v>
      </c>
      <c r="I670" s="28" t="s">
        <v>292</v>
      </c>
      <c r="J670" s="28">
        <v>20707</v>
      </c>
      <c r="K670" s="28" t="s">
        <v>293</v>
      </c>
      <c r="L670" s="36"/>
      <c r="M670" s="28" t="e">
        <f>VLOOKUP(A:A,[1]查询当前所有门店保管帐库存!$A:$E,5,FALSE)</f>
        <v>#N/A</v>
      </c>
      <c r="N670" s="28">
        <v>140</v>
      </c>
      <c r="O670" s="28">
        <v>235</v>
      </c>
      <c r="P670" s="28">
        <v>235</v>
      </c>
      <c r="Q670" s="28"/>
      <c r="R670" s="30">
        <v>0.404255319148936</v>
      </c>
      <c r="S670" s="28" t="s">
        <v>49</v>
      </c>
      <c r="T670" s="28" t="s">
        <v>54</v>
      </c>
      <c r="U670" s="28" t="s">
        <v>77</v>
      </c>
      <c r="V670" s="28" t="s">
        <v>87</v>
      </c>
      <c r="W670" s="28" t="s">
        <v>53</v>
      </c>
      <c r="X670" s="28" t="s">
        <v>54</v>
      </c>
      <c r="Y670" s="28" t="s">
        <v>55</v>
      </c>
      <c r="Z670" s="28" t="s">
        <v>56</v>
      </c>
      <c r="AA670" s="28" t="s">
        <v>155</v>
      </c>
      <c r="AB670" s="28" t="s">
        <v>211</v>
      </c>
      <c r="AC670" s="28" t="s">
        <v>59</v>
      </c>
      <c r="AD670" s="28" t="s">
        <v>60</v>
      </c>
      <c r="AE670" s="28">
        <v>11235</v>
      </c>
      <c r="AF670" s="28" t="s">
        <v>273</v>
      </c>
      <c r="AG670" s="28"/>
      <c r="AH670" s="28">
        <v>126</v>
      </c>
      <c r="AI670" s="28"/>
      <c r="AJ670" s="28">
        <v>0</v>
      </c>
      <c r="AK670" s="28"/>
      <c r="AL670" s="28"/>
      <c r="AM670" s="28"/>
      <c r="AN670" s="28"/>
      <c r="AO670" s="28"/>
      <c r="AP670" s="28">
        <v>4256</v>
      </c>
    </row>
    <row r="671" hidden="1" spans="1:42">
      <c r="A671" s="28">
        <v>68222</v>
      </c>
      <c r="B671" s="28" t="s">
        <v>2017</v>
      </c>
      <c r="C671" s="28" t="s">
        <v>2018</v>
      </c>
      <c r="D671" s="28" t="s">
        <v>152</v>
      </c>
      <c r="E671" s="28" t="s">
        <v>91</v>
      </c>
      <c r="F671" s="28">
        <v>1</v>
      </c>
      <c r="G671" s="28" t="s">
        <v>46</v>
      </c>
      <c r="H671" s="28">
        <v>105</v>
      </c>
      <c r="I671" s="28" t="s">
        <v>74</v>
      </c>
      <c r="J671" s="28">
        <v>10503</v>
      </c>
      <c r="K671" s="28" t="s">
        <v>2019</v>
      </c>
      <c r="L671" s="36">
        <v>2</v>
      </c>
      <c r="M671" s="28" t="e">
        <f>VLOOKUP(A:A,[1]查询当前所有门店保管帐库存!$A:$E,5,FALSE)</f>
        <v>#N/A</v>
      </c>
      <c r="N671" s="28">
        <v>11</v>
      </c>
      <c r="O671" s="28">
        <v>18</v>
      </c>
      <c r="P671" s="28">
        <v>18</v>
      </c>
      <c r="Q671" s="28"/>
      <c r="R671" s="30">
        <v>0.388888888888889</v>
      </c>
      <c r="S671" s="28" t="s">
        <v>49</v>
      </c>
      <c r="T671" s="28" t="s">
        <v>67</v>
      </c>
      <c r="U671" s="28" t="s">
        <v>51</v>
      </c>
      <c r="V671" s="28" t="s">
        <v>52</v>
      </c>
      <c r="W671" s="28" t="s">
        <v>79</v>
      </c>
      <c r="X671" s="28" t="s">
        <v>154</v>
      </c>
      <c r="Y671" s="28" t="s">
        <v>55</v>
      </c>
      <c r="Z671" s="28" t="s">
        <v>68</v>
      </c>
      <c r="AA671" s="28" t="s">
        <v>155</v>
      </c>
      <c r="AB671" s="28" t="s">
        <v>82</v>
      </c>
      <c r="AC671" s="28" t="s">
        <v>59</v>
      </c>
      <c r="AD671" s="28" t="s">
        <v>60</v>
      </c>
      <c r="AE671" s="28">
        <v>1014</v>
      </c>
      <c r="AF671" s="28" t="s">
        <v>156</v>
      </c>
      <c r="AG671" s="28"/>
      <c r="AH671" s="28">
        <v>126</v>
      </c>
      <c r="AI671" s="28"/>
      <c r="AJ671" s="28">
        <v>110</v>
      </c>
      <c r="AK671" s="28"/>
      <c r="AL671" s="28">
        <v>110</v>
      </c>
      <c r="AM671" s="28">
        <v>28</v>
      </c>
      <c r="AN671" s="28">
        <v>113</v>
      </c>
      <c r="AO671" s="28">
        <v>37</v>
      </c>
      <c r="AP671" s="28">
        <v>4008</v>
      </c>
    </row>
    <row r="672" hidden="1" spans="1:42">
      <c r="A672" s="28">
        <v>136604</v>
      </c>
      <c r="B672" s="28" t="s">
        <v>2020</v>
      </c>
      <c r="C672" s="28" t="s">
        <v>2021</v>
      </c>
      <c r="D672" s="28" t="s">
        <v>2022</v>
      </c>
      <c r="E672" s="28" t="s">
        <v>91</v>
      </c>
      <c r="F672" s="28">
        <v>1</v>
      </c>
      <c r="G672" s="28" t="s">
        <v>46</v>
      </c>
      <c r="H672" s="28">
        <v>104</v>
      </c>
      <c r="I672" s="28" t="s">
        <v>265</v>
      </c>
      <c r="J672" s="28">
        <v>10408</v>
      </c>
      <c r="K672" s="28" t="s">
        <v>2023</v>
      </c>
      <c r="L672" s="36">
        <v>2</v>
      </c>
      <c r="M672" s="28" t="e">
        <f>VLOOKUP(A:A,[1]查询当前所有门店保管帐库存!$A:$E,5,FALSE)</f>
        <v>#N/A</v>
      </c>
      <c r="N672" s="28">
        <v>3.85</v>
      </c>
      <c r="O672" s="28">
        <v>19.5</v>
      </c>
      <c r="P672" s="28">
        <v>19.5</v>
      </c>
      <c r="Q672" s="28">
        <v>16.8</v>
      </c>
      <c r="R672" s="30">
        <v>0.802564102564103</v>
      </c>
      <c r="S672" s="28" t="s">
        <v>49</v>
      </c>
      <c r="T672" s="28" t="s">
        <v>67</v>
      </c>
      <c r="U672" s="28" t="s">
        <v>51</v>
      </c>
      <c r="V672" s="28" t="s">
        <v>87</v>
      </c>
      <c r="W672" s="28" t="s">
        <v>79</v>
      </c>
      <c r="X672" s="28" t="s">
        <v>154</v>
      </c>
      <c r="Y672" s="28" t="s">
        <v>55</v>
      </c>
      <c r="Z672" s="28" t="s">
        <v>56</v>
      </c>
      <c r="AA672" s="28" t="s">
        <v>148</v>
      </c>
      <c r="AB672" s="28" t="s">
        <v>113</v>
      </c>
      <c r="AC672" s="28" t="s">
        <v>59</v>
      </c>
      <c r="AD672" s="28" t="s">
        <v>60</v>
      </c>
      <c r="AE672" s="28">
        <v>78485</v>
      </c>
      <c r="AF672" s="28" t="s">
        <v>61</v>
      </c>
      <c r="AG672" s="28"/>
      <c r="AH672" s="28"/>
      <c r="AI672" s="28"/>
      <c r="AJ672" s="28">
        <v>170</v>
      </c>
      <c r="AK672" s="28"/>
      <c r="AL672" s="28">
        <v>170</v>
      </c>
      <c r="AM672" s="28">
        <v>53</v>
      </c>
      <c r="AN672" s="28">
        <v>615</v>
      </c>
      <c r="AO672" s="28">
        <v>66</v>
      </c>
      <c r="AP672" s="28">
        <v>6305</v>
      </c>
    </row>
    <row r="673" hidden="1" spans="1:42">
      <c r="A673" s="28">
        <v>134378</v>
      </c>
      <c r="B673" s="28" t="s">
        <v>2024</v>
      </c>
      <c r="C673" s="28" t="s">
        <v>2025</v>
      </c>
      <c r="D673" s="28" t="s">
        <v>2026</v>
      </c>
      <c r="E673" s="28" t="s">
        <v>91</v>
      </c>
      <c r="F673" s="28">
        <v>1</v>
      </c>
      <c r="G673" s="28" t="s">
        <v>46</v>
      </c>
      <c r="H673" s="28">
        <v>121</v>
      </c>
      <c r="I673" s="28" t="s">
        <v>146</v>
      </c>
      <c r="J673" s="28">
        <v>12104</v>
      </c>
      <c r="K673" s="28" t="s">
        <v>147</v>
      </c>
      <c r="L673" s="36">
        <v>2</v>
      </c>
      <c r="M673" s="28" t="e">
        <f>VLOOKUP(A:A,[1]查询当前所有门店保管帐库存!$A:$E,5,FALSE)</f>
        <v>#N/A</v>
      </c>
      <c r="N673" s="28">
        <v>19.1</v>
      </c>
      <c r="O673" s="28">
        <v>38</v>
      </c>
      <c r="P673" s="28">
        <v>38</v>
      </c>
      <c r="Q673" s="28"/>
      <c r="R673" s="30">
        <v>0.497368421052632</v>
      </c>
      <c r="S673" s="28" t="s">
        <v>76</v>
      </c>
      <c r="T673" s="28" t="s">
        <v>67</v>
      </c>
      <c r="U673" s="28" t="s">
        <v>51</v>
      </c>
      <c r="V673" s="28" t="s">
        <v>87</v>
      </c>
      <c r="W673" s="28" t="s">
        <v>53</v>
      </c>
      <c r="X673" s="28" t="s">
        <v>54</v>
      </c>
      <c r="Y673" s="28" t="s">
        <v>55</v>
      </c>
      <c r="Z673" s="28" t="s">
        <v>68</v>
      </c>
      <c r="AA673" s="28" t="s">
        <v>69</v>
      </c>
      <c r="AB673" s="28" t="s">
        <v>82</v>
      </c>
      <c r="AC673" s="28" t="s">
        <v>59</v>
      </c>
      <c r="AD673" s="28" t="s">
        <v>60</v>
      </c>
      <c r="AE673" s="28">
        <v>5</v>
      </c>
      <c r="AF673" s="28" t="s">
        <v>70</v>
      </c>
      <c r="AG673" s="28"/>
      <c r="AH673" s="28">
        <v>126</v>
      </c>
      <c r="AI673" s="28"/>
      <c r="AJ673" s="28">
        <v>0</v>
      </c>
      <c r="AK673" s="28"/>
      <c r="AL673" s="28"/>
      <c r="AM673" s="28"/>
      <c r="AN673" s="28"/>
      <c r="AO673" s="28"/>
      <c r="AP673" s="28">
        <v>4008</v>
      </c>
    </row>
    <row r="674" spans="1:42">
      <c r="A674" s="28">
        <v>44697</v>
      </c>
      <c r="B674" s="28" t="s">
        <v>2027</v>
      </c>
      <c r="C674" s="28" t="s">
        <v>205</v>
      </c>
      <c r="D674" s="28" t="s">
        <v>2028</v>
      </c>
      <c r="E674" s="28" t="s">
        <v>207</v>
      </c>
      <c r="F674" s="28">
        <v>2</v>
      </c>
      <c r="G674" s="28" t="s">
        <v>208</v>
      </c>
      <c r="H674" s="28">
        <v>207</v>
      </c>
      <c r="I674" s="28" t="s">
        <v>292</v>
      </c>
      <c r="J674" s="28">
        <v>20707</v>
      </c>
      <c r="K674" s="28" t="s">
        <v>293</v>
      </c>
      <c r="L674" s="36"/>
      <c r="M674" s="28" t="e">
        <f>VLOOKUP(A:A,[1]查询当前所有门店保管帐库存!$A:$E,5,FALSE)</f>
        <v>#N/A</v>
      </c>
      <c r="N674" s="28"/>
      <c r="O674" s="28">
        <v>160</v>
      </c>
      <c r="P674" s="28">
        <v>160</v>
      </c>
      <c r="Q674" s="28"/>
      <c r="R674" s="30">
        <v>1</v>
      </c>
      <c r="S674" s="28" t="s">
        <v>49</v>
      </c>
      <c r="T674" s="28" t="s">
        <v>54</v>
      </c>
      <c r="U674" s="28" t="s">
        <v>77</v>
      </c>
      <c r="V674" s="28" t="s">
        <v>87</v>
      </c>
      <c r="W674" s="28" t="s">
        <v>53</v>
      </c>
      <c r="X674" s="28" t="s">
        <v>54</v>
      </c>
      <c r="Y674" s="28" t="s">
        <v>55</v>
      </c>
      <c r="Z674" s="28" t="s">
        <v>56</v>
      </c>
      <c r="AA674" s="28" t="s">
        <v>287</v>
      </c>
      <c r="AB674" s="28" t="s">
        <v>211</v>
      </c>
      <c r="AC674" s="28" t="s">
        <v>59</v>
      </c>
      <c r="AD674" s="28" t="s">
        <v>60</v>
      </c>
      <c r="AE674" s="28"/>
      <c r="AF674" s="28" t="s">
        <v>54</v>
      </c>
      <c r="AG674" s="28"/>
      <c r="AH674" s="28">
        <v>126</v>
      </c>
      <c r="AI674" s="28"/>
      <c r="AJ674" s="28">
        <v>10.46</v>
      </c>
      <c r="AK674" s="28"/>
      <c r="AL674" s="28">
        <v>10.46</v>
      </c>
      <c r="AM674" s="28">
        <v>1</v>
      </c>
      <c r="AN674" s="28">
        <v>2</v>
      </c>
      <c r="AO674" s="28">
        <v>1</v>
      </c>
      <c r="AP674" s="28">
        <v>4256</v>
      </c>
    </row>
    <row r="675" spans="1:42">
      <c r="A675" s="28">
        <v>49777</v>
      </c>
      <c r="B675" s="28" t="s">
        <v>2029</v>
      </c>
      <c r="C675" s="28" t="s">
        <v>2030</v>
      </c>
      <c r="D675" s="28" t="s">
        <v>591</v>
      </c>
      <c r="E675" s="28" t="s">
        <v>45</v>
      </c>
      <c r="F675" s="28">
        <v>3</v>
      </c>
      <c r="G675" s="28" t="s">
        <v>394</v>
      </c>
      <c r="H675" s="28">
        <v>306</v>
      </c>
      <c r="I675" s="28" t="s">
        <v>542</v>
      </c>
      <c r="J675" s="28">
        <v>30602</v>
      </c>
      <c r="K675" s="28" t="s">
        <v>543</v>
      </c>
      <c r="L675" s="36"/>
      <c r="M675" s="28" t="e">
        <f>VLOOKUP(A:A,[1]查询当前所有门店保管帐库存!$A:$E,5,FALSE)</f>
        <v>#N/A</v>
      </c>
      <c r="N675" s="28">
        <v>29.5</v>
      </c>
      <c r="O675" s="28">
        <v>118</v>
      </c>
      <c r="P675" s="28">
        <v>118</v>
      </c>
      <c r="Q675" s="28"/>
      <c r="R675" s="30">
        <v>0.75</v>
      </c>
      <c r="S675" s="28" t="s">
        <v>49</v>
      </c>
      <c r="T675" s="28" t="s">
        <v>54</v>
      </c>
      <c r="U675" s="28" t="s">
        <v>51</v>
      </c>
      <c r="V675" s="28" t="s">
        <v>87</v>
      </c>
      <c r="W675" s="28" t="s">
        <v>53</v>
      </c>
      <c r="X675" s="28" t="s">
        <v>54</v>
      </c>
      <c r="Y675" s="28" t="s">
        <v>55</v>
      </c>
      <c r="Z675" s="28" t="s">
        <v>56</v>
      </c>
      <c r="AA675" s="28" t="s">
        <v>155</v>
      </c>
      <c r="AB675" s="28" t="s">
        <v>593</v>
      </c>
      <c r="AC675" s="28" t="s">
        <v>59</v>
      </c>
      <c r="AD675" s="28" t="s">
        <v>60</v>
      </c>
      <c r="AE675" s="28">
        <v>21891</v>
      </c>
      <c r="AF675" s="28" t="s">
        <v>594</v>
      </c>
      <c r="AG675" s="28"/>
      <c r="AH675" s="28"/>
      <c r="AI675" s="28"/>
      <c r="AJ675" s="28">
        <v>59</v>
      </c>
      <c r="AK675" s="28">
        <v>10</v>
      </c>
      <c r="AL675" s="28">
        <v>49</v>
      </c>
      <c r="AM675" s="28">
        <v>24</v>
      </c>
      <c r="AN675" s="28">
        <v>10</v>
      </c>
      <c r="AO675" s="28">
        <v>4</v>
      </c>
      <c r="AP675" s="28">
        <v>4004</v>
      </c>
    </row>
    <row r="676" spans="1:42">
      <c r="A676" s="28">
        <v>49784</v>
      </c>
      <c r="B676" s="28" t="s">
        <v>2031</v>
      </c>
      <c r="C676" s="28" t="s">
        <v>459</v>
      </c>
      <c r="D676" s="28" t="s">
        <v>591</v>
      </c>
      <c r="E676" s="28" t="s">
        <v>45</v>
      </c>
      <c r="F676" s="28">
        <v>3</v>
      </c>
      <c r="G676" s="28" t="s">
        <v>394</v>
      </c>
      <c r="H676" s="28">
        <v>306</v>
      </c>
      <c r="I676" s="28" t="s">
        <v>542</v>
      </c>
      <c r="J676" s="28">
        <v>30601</v>
      </c>
      <c r="K676" s="28" t="s">
        <v>592</v>
      </c>
      <c r="L676" s="36"/>
      <c r="M676" s="28" t="e">
        <f>VLOOKUP(A:A,[1]查询当前所有门店保管帐库存!$A:$E,5,FALSE)</f>
        <v>#N/A</v>
      </c>
      <c r="N676" s="28">
        <v>32</v>
      </c>
      <c r="O676" s="28">
        <v>128</v>
      </c>
      <c r="P676" s="28">
        <v>128</v>
      </c>
      <c r="Q676" s="28"/>
      <c r="R676" s="30">
        <v>0.75</v>
      </c>
      <c r="S676" s="28" t="s">
        <v>49</v>
      </c>
      <c r="T676" s="28" t="s">
        <v>54</v>
      </c>
      <c r="U676" s="28" t="s">
        <v>51</v>
      </c>
      <c r="V676" s="28" t="s">
        <v>87</v>
      </c>
      <c r="W676" s="28" t="s">
        <v>53</v>
      </c>
      <c r="X676" s="28" t="s">
        <v>54</v>
      </c>
      <c r="Y676" s="28" t="s">
        <v>55</v>
      </c>
      <c r="Z676" s="28" t="s">
        <v>56</v>
      </c>
      <c r="AA676" s="28" t="s">
        <v>155</v>
      </c>
      <c r="AB676" s="28" t="s">
        <v>593</v>
      </c>
      <c r="AC676" s="28" t="s">
        <v>59</v>
      </c>
      <c r="AD676" s="28" t="s">
        <v>60</v>
      </c>
      <c r="AE676" s="28">
        <v>21891</v>
      </c>
      <c r="AF676" s="28" t="s">
        <v>594</v>
      </c>
      <c r="AG676" s="28"/>
      <c r="AH676" s="28">
        <v>77</v>
      </c>
      <c r="AI676" s="28"/>
      <c r="AJ676" s="28">
        <v>21</v>
      </c>
      <c r="AK676" s="28"/>
      <c r="AL676" s="28">
        <v>21</v>
      </c>
      <c r="AM676" s="28">
        <v>12</v>
      </c>
      <c r="AN676" s="28">
        <v>8</v>
      </c>
      <c r="AO676" s="28">
        <v>7</v>
      </c>
      <c r="AP676" s="28">
        <v>4004</v>
      </c>
    </row>
    <row r="677" spans="1:42">
      <c r="A677" s="28">
        <v>45363</v>
      </c>
      <c r="B677" s="28" t="s">
        <v>2032</v>
      </c>
      <c r="C677" s="28" t="s">
        <v>2033</v>
      </c>
      <c r="D677" s="28" t="s">
        <v>2034</v>
      </c>
      <c r="E677" s="28" t="s">
        <v>91</v>
      </c>
      <c r="F677" s="28">
        <v>1</v>
      </c>
      <c r="G677" s="28" t="s">
        <v>46</v>
      </c>
      <c r="H677" s="28">
        <v>104</v>
      </c>
      <c r="I677" s="28" t="s">
        <v>265</v>
      </c>
      <c r="J677" s="28">
        <v>10401</v>
      </c>
      <c r="K677" s="28" t="s">
        <v>361</v>
      </c>
      <c r="L677" s="36"/>
      <c r="M677" s="28" t="e">
        <f>VLOOKUP(A:A,[1]查询当前所有门店保管帐库存!$A:$E,5,FALSE)</f>
        <v>#N/A</v>
      </c>
      <c r="N677" s="28">
        <v>15</v>
      </c>
      <c r="O677" s="28">
        <v>27.5</v>
      </c>
      <c r="P677" s="28">
        <v>27.5</v>
      </c>
      <c r="Q677" s="28"/>
      <c r="R677" s="30">
        <v>0.454545454545455</v>
      </c>
      <c r="S677" s="28" t="s">
        <v>49</v>
      </c>
      <c r="T677" s="28" t="s">
        <v>50</v>
      </c>
      <c r="U677" s="28" t="s">
        <v>51</v>
      </c>
      <c r="V677" s="28" t="s">
        <v>87</v>
      </c>
      <c r="W677" s="28" t="s">
        <v>53</v>
      </c>
      <c r="X677" s="28" t="s">
        <v>54</v>
      </c>
      <c r="Y677" s="28" t="s">
        <v>55</v>
      </c>
      <c r="Z677" s="28" t="s">
        <v>127</v>
      </c>
      <c r="AA677" s="28" t="s">
        <v>148</v>
      </c>
      <c r="AB677" s="28" t="s">
        <v>113</v>
      </c>
      <c r="AC677" s="28" t="s">
        <v>59</v>
      </c>
      <c r="AD677" s="28" t="s">
        <v>60</v>
      </c>
      <c r="AE677" s="28">
        <v>2</v>
      </c>
      <c r="AF677" s="28" t="s">
        <v>238</v>
      </c>
      <c r="AG677" s="28"/>
      <c r="AH677" s="28"/>
      <c r="AI677" s="28"/>
      <c r="AJ677" s="28">
        <v>14</v>
      </c>
      <c r="AK677" s="28"/>
      <c r="AL677" s="28">
        <v>14</v>
      </c>
      <c r="AM677" s="28">
        <v>7</v>
      </c>
      <c r="AN677" s="28">
        <v>12</v>
      </c>
      <c r="AO677" s="28">
        <v>5</v>
      </c>
      <c r="AP677" s="28">
        <v>6305</v>
      </c>
    </row>
    <row r="678" spans="1:42">
      <c r="A678" s="28">
        <v>44902</v>
      </c>
      <c r="B678" s="28" t="s">
        <v>2035</v>
      </c>
      <c r="C678" s="28" t="s">
        <v>2036</v>
      </c>
      <c r="D678" s="28" t="s">
        <v>152</v>
      </c>
      <c r="E678" s="28" t="s">
        <v>91</v>
      </c>
      <c r="F678" s="28">
        <v>1</v>
      </c>
      <c r="G678" s="28" t="s">
        <v>46</v>
      </c>
      <c r="H678" s="28">
        <v>107</v>
      </c>
      <c r="I678" s="28" t="s">
        <v>47</v>
      </c>
      <c r="J678" s="28">
        <v>10703</v>
      </c>
      <c r="K678" s="28" t="s">
        <v>812</v>
      </c>
      <c r="L678" s="36"/>
      <c r="M678" s="28" t="e">
        <f>VLOOKUP(A:A,[1]查询当前所有门店保管帐库存!$A:$E,5,FALSE)</f>
        <v>#N/A</v>
      </c>
      <c r="N678" s="28"/>
      <c r="O678" s="28">
        <v>38</v>
      </c>
      <c r="P678" s="28">
        <v>38</v>
      </c>
      <c r="Q678" s="28"/>
      <c r="R678" s="30">
        <v>1</v>
      </c>
      <c r="S678" s="28" t="s">
        <v>49</v>
      </c>
      <c r="T678" s="28" t="s">
        <v>50</v>
      </c>
      <c r="U678" s="28" t="s">
        <v>51</v>
      </c>
      <c r="V678" s="28" t="s">
        <v>52</v>
      </c>
      <c r="W678" s="28" t="s">
        <v>53</v>
      </c>
      <c r="X678" s="28" t="s">
        <v>54</v>
      </c>
      <c r="Y678" s="28" t="s">
        <v>55</v>
      </c>
      <c r="Z678" s="28" t="s">
        <v>68</v>
      </c>
      <c r="AA678" s="28" t="s">
        <v>155</v>
      </c>
      <c r="AB678" s="28" t="s">
        <v>82</v>
      </c>
      <c r="AC678" s="28" t="s">
        <v>59</v>
      </c>
      <c r="AD678" s="28" t="s">
        <v>60</v>
      </c>
      <c r="AE678" s="28"/>
      <c r="AF678" s="28" t="s">
        <v>54</v>
      </c>
      <c r="AG678" s="28"/>
      <c r="AH678" s="28">
        <v>102</v>
      </c>
      <c r="AI678" s="28"/>
      <c r="AJ678" s="28">
        <v>0</v>
      </c>
      <c r="AK678" s="28"/>
      <c r="AL678" s="28"/>
      <c r="AM678" s="28"/>
      <c r="AN678" s="28"/>
      <c r="AO678" s="28"/>
      <c r="AP678" s="28">
        <v>4008</v>
      </c>
    </row>
    <row r="679" spans="1:42">
      <c r="A679" s="28">
        <v>60415</v>
      </c>
      <c r="B679" s="28" t="s">
        <v>2037</v>
      </c>
      <c r="C679" s="28" t="s">
        <v>518</v>
      </c>
      <c r="D679" s="28" t="s">
        <v>774</v>
      </c>
      <c r="E679" s="28" t="s">
        <v>160</v>
      </c>
      <c r="F679" s="28">
        <v>6</v>
      </c>
      <c r="G679" s="28" t="s">
        <v>245</v>
      </c>
      <c r="H679" s="28">
        <v>601</v>
      </c>
      <c r="I679" s="28" t="s">
        <v>246</v>
      </c>
      <c r="J679" s="28">
        <v>60101</v>
      </c>
      <c r="K679" s="28" t="s">
        <v>247</v>
      </c>
      <c r="L679" s="36"/>
      <c r="M679" s="28" t="e">
        <f>VLOOKUP(A:A,[1]查询当前所有门店保管帐库存!$A:$E,5,FALSE)</f>
        <v>#N/A</v>
      </c>
      <c r="N679" s="28">
        <v>12.3</v>
      </c>
      <c r="O679" s="28">
        <v>19</v>
      </c>
      <c r="P679" s="28">
        <v>19</v>
      </c>
      <c r="Q679" s="28"/>
      <c r="R679" s="30">
        <v>0.352631578947368</v>
      </c>
      <c r="S679" s="28" t="s">
        <v>76</v>
      </c>
      <c r="T679" s="28" t="s">
        <v>54</v>
      </c>
      <c r="U679" s="28" t="s">
        <v>51</v>
      </c>
      <c r="V679" s="28" t="s">
        <v>52</v>
      </c>
      <c r="W679" s="28" t="s">
        <v>53</v>
      </c>
      <c r="X679" s="28" t="s">
        <v>54</v>
      </c>
      <c r="Y679" s="28" t="s">
        <v>55</v>
      </c>
      <c r="Z679" s="28" t="s">
        <v>56</v>
      </c>
      <c r="AA679" s="28" t="s">
        <v>155</v>
      </c>
      <c r="AB679" s="28" t="s">
        <v>113</v>
      </c>
      <c r="AC679" s="28" t="s">
        <v>59</v>
      </c>
      <c r="AD679" s="28" t="s">
        <v>60</v>
      </c>
      <c r="AE679" s="28">
        <v>21235</v>
      </c>
      <c r="AF679" s="28" t="s">
        <v>777</v>
      </c>
      <c r="AG679" s="28"/>
      <c r="AH679" s="28"/>
      <c r="AI679" s="28"/>
      <c r="AJ679" s="28">
        <v>12</v>
      </c>
      <c r="AK679" s="28">
        <v>9</v>
      </c>
      <c r="AL679" s="28">
        <v>3</v>
      </c>
      <c r="AM679" s="28">
        <v>1</v>
      </c>
      <c r="AN679" s="28">
        <v>3</v>
      </c>
      <c r="AO679" s="28">
        <v>2</v>
      </c>
      <c r="AP679" s="28">
        <v>6305</v>
      </c>
    </row>
    <row r="680" spans="1:42">
      <c r="A680" s="28">
        <v>99187</v>
      </c>
      <c r="B680" s="28" t="s">
        <v>2038</v>
      </c>
      <c r="C680" s="28" t="s">
        <v>2039</v>
      </c>
      <c r="D680" s="28" t="s">
        <v>2040</v>
      </c>
      <c r="E680" s="28" t="s">
        <v>91</v>
      </c>
      <c r="F680" s="28">
        <v>1</v>
      </c>
      <c r="G680" s="28" t="s">
        <v>46</v>
      </c>
      <c r="H680" s="28">
        <v>109</v>
      </c>
      <c r="I680" s="28" t="s">
        <v>187</v>
      </c>
      <c r="J680" s="28">
        <v>10902</v>
      </c>
      <c r="K680" s="28" t="s">
        <v>555</v>
      </c>
      <c r="L680" s="36"/>
      <c r="M680" s="28" t="e">
        <f>VLOOKUP(A:A,[1]查询当前所有门店保管帐库存!$A:$E,5,FALSE)</f>
        <v>#N/A</v>
      </c>
      <c r="N680" s="28"/>
      <c r="O680" s="28">
        <v>55.8</v>
      </c>
      <c r="P680" s="28">
        <v>55.8</v>
      </c>
      <c r="Q680" s="28"/>
      <c r="R680" s="30">
        <v>1</v>
      </c>
      <c r="S680" s="28" t="s">
        <v>49</v>
      </c>
      <c r="T680" s="28" t="s">
        <v>50</v>
      </c>
      <c r="U680" s="28" t="s">
        <v>111</v>
      </c>
      <c r="V680" s="28" t="s">
        <v>87</v>
      </c>
      <c r="W680" s="28" t="s">
        <v>53</v>
      </c>
      <c r="X680" s="28" t="s">
        <v>54</v>
      </c>
      <c r="Y680" s="28" t="s">
        <v>55</v>
      </c>
      <c r="Z680" s="28" t="s">
        <v>56</v>
      </c>
      <c r="AA680" s="28" t="s">
        <v>54</v>
      </c>
      <c r="AB680" s="28" t="s">
        <v>58</v>
      </c>
      <c r="AC680" s="28" t="s">
        <v>182</v>
      </c>
      <c r="AD680" s="28" t="s">
        <v>60</v>
      </c>
      <c r="AE680" s="28"/>
      <c r="AF680" s="28" t="s">
        <v>54</v>
      </c>
      <c r="AG680" s="28"/>
      <c r="AH680" s="28">
        <v>104</v>
      </c>
      <c r="AI680" s="28"/>
      <c r="AJ680" s="28">
        <v>0</v>
      </c>
      <c r="AK680" s="28"/>
      <c r="AL680" s="28"/>
      <c r="AM680" s="28"/>
      <c r="AN680" s="28"/>
      <c r="AO680" s="28"/>
      <c r="AP680" s="28">
        <v>4005</v>
      </c>
    </row>
    <row r="681" spans="1:42">
      <c r="A681" s="28">
        <v>97266</v>
      </c>
      <c r="B681" s="28" t="s">
        <v>2041</v>
      </c>
      <c r="C681" s="28" t="s">
        <v>2042</v>
      </c>
      <c r="D681" s="28" t="s">
        <v>2043</v>
      </c>
      <c r="E681" s="28" t="s">
        <v>45</v>
      </c>
      <c r="F681" s="28">
        <v>3</v>
      </c>
      <c r="G681" s="28" t="s">
        <v>394</v>
      </c>
      <c r="H681" s="28">
        <v>314</v>
      </c>
      <c r="I681" s="28" t="s">
        <v>2044</v>
      </c>
      <c r="J681" s="28">
        <v>31403</v>
      </c>
      <c r="K681" s="28" t="s">
        <v>2045</v>
      </c>
      <c r="L681" s="36"/>
      <c r="M681" s="28" t="e">
        <f>VLOOKUP(A:A,[1]查询当前所有门店保管帐库存!$A:$E,5,FALSE)</f>
        <v>#N/A</v>
      </c>
      <c r="N681" s="28"/>
      <c r="O681" s="28">
        <v>178</v>
      </c>
      <c r="P681" s="28">
        <v>178</v>
      </c>
      <c r="Q681" s="28"/>
      <c r="R681" s="30">
        <v>1</v>
      </c>
      <c r="S681" s="28" t="s">
        <v>49</v>
      </c>
      <c r="T681" s="28" t="s">
        <v>54</v>
      </c>
      <c r="U681" s="28" t="s">
        <v>51</v>
      </c>
      <c r="V681" s="28" t="s">
        <v>87</v>
      </c>
      <c r="W681" s="28" t="s">
        <v>53</v>
      </c>
      <c r="X681" s="28" t="s">
        <v>54</v>
      </c>
      <c r="Y681" s="28" t="s">
        <v>55</v>
      </c>
      <c r="Z681" s="28" t="s">
        <v>56</v>
      </c>
      <c r="AA681" s="28" t="s">
        <v>54</v>
      </c>
      <c r="AB681" s="28" t="s">
        <v>593</v>
      </c>
      <c r="AC681" s="28" t="s">
        <v>59</v>
      </c>
      <c r="AD681" s="28" t="s">
        <v>60</v>
      </c>
      <c r="AE681" s="28"/>
      <c r="AF681" s="28" t="s">
        <v>54</v>
      </c>
      <c r="AG681" s="28"/>
      <c r="AH681" s="28">
        <v>126</v>
      </c>
      <c r="AI681" s="28"/>
      <c r="AJ681" s="28">
        <v>0</v>
      </c>
      <c r="AK681" s="28"/>
      <c r="AL681" s="28"/>
      <c r="AM681" s="28"/>
      <c r="AN681" s="28">
        <v>1</v>
      </c>
      <c r="AO681" s="28">
        <v>1</v>
      </c>
      <c r="AP681" s="28">
        <v>4004</v>
      </c>
    </row>
    <row r="682" spans="1:42">
      <c r="A682" s="28">
        <v>98193</v>
      </c>
      <c r="B682" s="28" t="s">
        <v>2046</v>
      </c>
      <c r="C682" s="28" t="s">
        <v>2047</v>
      </c>
      <c r="D682" s="28" t="s">
        <v>1139</v>
      </c>
      <c r="E682" s="28" t="s">
        <v>45</v>
      </c>
      <c r="F682" s="28">
        <v>3</v>
      </c>
      <c r="G682" s="28" t="s">
        <v>394</v>
      </c>
      <c r="H682" s="28">
        <v>306</v>
      </c>
      <c r="I682" s="28" t="s">
        <v>542</v>
      </c>
      <c r="J682" s="28">
        <v>30603</v>
      </c>
      <c r="K682" s="28" t="s">
        <v>1177</v>
      </c>
      <c r="L682" s="36"/>
      <c r="M682" s="28" t="e">
        <f>VLOOKUP(A:A,[1]查询当前所有门店保管帐库存!$A:$E,5,FALSE)</f>
        <v>#N/A</v>
      </c>
      <c r="N682" s="28">
        <v>30.4</v>
      </c>
      <c r="O682" s="28">
        <v>128</v>
      </c>
      <c r="P682" s="28">
        <v>128</v>
      </c>
      <c r="Q682" s="28"/>
      <c r="R682" s="30">
        <v>0.7625</v>
      </c>
      <c r="S682" s="28" t="s">
        <v>49</v>
      </c>
      <c r="T682" s="28" t="s">
        <v>54</v>
      </c>
      <c r="U682" s="28" t="s">
        <v>51</v>
      </c>
      <c r="V682" s="28" t="s">
        <v>87</v>
      </c>
      <c r="W682" s="28" t="s">
        <v>53</v>
      </c>
      <c r="X682" s="28" t="s">
        <v>54</v>
      </c>
      <c r="Y682" s="28" t="s">
        <v>55</v>
      </c>
      <c r="Z682" s="28" t="s">
        <v>56</v>
      </c>
      <c r="AA682" s="28" t="s">
        <v>54</v>
      </c>
      <c r="AB682" s="28" t="s">
        <v>593</v>
      </c>
      <c r="AC682" s="28" t="s">
        <v>59</v>
      </c>
      <c r="AD682" s="28" t="s">
        <v>60</v>
      </c>
      <c r="AE682" s="28">
        <v>25668</v>
      </c>
      <c r="AF682" s="28" t="s">
        <v>1141</v>
      </c>
      <c r="AG682" s="28"/>
      <c r="AH682" s="28">
        <v>126</v>
      </c>
      <c r="AI682" s="28"/>
      <c r="AJ682" s="28">
        <v>14</v>
      </c>
      <c r="AK682" s="28"/>
      <c r="AL682" s="28">
        <v>14</v>
      </c>
      <c r="AM682" s="28">
        <v>7</v>
      </c>
      <c r="AN682" s="28">
        <v>4</v>
      </c>
      <c r="AO682" s="28">
        <v>3</v>
      </c>
      <c r="AP682" s="28">
        <v>4004</v>
      </c>
    </row>
    <row r="683" spans="1:42">
      <c r="A683" s="28">
        <v>113761</v>
      </c>
      <c r="B683" s="28" t="s">
        <v>2048</v>
      </c>
      <c r="C683" s="28" t="s">
        <v>2049</v>
      </c>
      <c r="D683" s="28" t="s">
        <v>1941</v>
      </c>
      <c r="E683" s="28" t="s">
        <v>91</v>
      </c>
      <c r="F683" s="28">
        <v>1</v>
      </c>
      <c r="G683" s="28" t="s">
        <v>46</v>
      </c>
      <c r="H683" s="28">
        <v>107</v>
      </c>
      <c r="I683" s="28" t="s">
        <v>47</v>
      </c>
      <c r="J683" s="28">
        <v>10703</v>
      </c>
      <c r="K683" s="28" t="s">
        <v>812</v>
      </c>
      <c r="L683" s="36"/>
      <c r="M683" s="28" t="e">
        <f>VLOOKUP(A:A,[1]查询当前所有门店保管帐库存!$A:$E,5,FALSE)</f>
        <v>#N/A</v>
      </c>
      <c r="N683" s="28">
        <v>1557</v>
      </c>
      <c r="O683" s="28">
        <v>1632.2</v>
      </c>
      <c r="P683" s="28">
        <v>1632.2</v>
      </c>
      <c r="Q683" s="28"/>
      <c r="R683" s="30">
        <v>0.0460727851978924</v>
      </c>
      <c r="S683" s="28" t="s">
        <v>49</v>
      </c>
      <c r="T683" s="28" t="s">
        <v>50</v>
      </c>
      <c r="U683" s="28" t="s">
        <v>111</v>
      </c>
      <c r="V683" s="28" t="s">
        <v>78</v>
      </c>
      <c r="W683" s="28" t="s">
        <v>53</v>
      </c>
      <c r="X683" s="28" t="s">
        <v>54</v>
      </c>
      <c r="Y683" s="28" t="s">
        <v>55</v>
      </c>
      <c r="Z683" s="28" t="s">
        <v>56</v>
      </c>
      <c r="AA683" s="28" t="s">
        <v>81</v>
      </c>
      <c r="AB683" s="28" t="s">
        <v>58</v>
      </c>
      <c r="AC683" s="28" t="s">
        <v>182</v>
      </c>
      <c r="AD683" s="28" t="s">
        <v>60</v>
      </c>
      <c r="AE683" s="28">
        <v>74699</v>
      </c>
      <c r="AF683" s="28" t="s">
        <v>808</v>
      </c>
      <c r="AG683" s="28"/>
      <c r="AH683" s="28"/>
      <c r="AI683" s="28"/>
      <c r="AJ683" s="28">
        <v>0</v>
      </c>
      <c r="AK683" s="28"/>
      <c r="AL683" s="28"/>
      <c r="AM683" s="28"/>
      <c r="AN683" s="28">
        <v>2</v>
      </c>
      <c r="AO683" s="28">
        <v>1</v>
      </c>
      <c r="AP683" s="28">
        <v>4005</v>
      </c>
    </row>
    <row r="684" spans="1:42">
      <c r="A684" s="28">
        <v>124853</v>
      </c>
      <c r="B684" s="28" t="s">
        <v>2050</v>
      </c>
      <c r="C684" s="28" t="s">
        <v>2051</v>
      </c>
      <c r="D684" s="28" t="s">
        <v>2052</v>
      </c>
      <c r="E684" s="28" t="s">
        <v>91</v>
      </c>
      <c r="F684" s="28">
        <v>2</v>
      </c>
      <c r="G684" s="28" t="s">
        <v>208</v>
      </c>
      <c r="H684" s="28">
        <v>208</v>
      </c>
      <c r="I684" s="28" t="s">
        <v>260</v>
      </c>
      <c r="J684" s="28">
        <v>20812</v>
      </c>
      <c r="K684" s="28" t="s">
        <v>261</v>
      </c>
      <c r="L684" s="36"/>
      <c r="M684" s="28" t="e">
        <f>VLOOKUP(A:A,[1]查询当前所有门店保管帐库存!$A:$E,5,FALSE)</f>
        <v>#N/A</v>
      </c>
      <c r="N684" s="28">
        <v>892</v>
      </c>
      <c r="O684" s="28">
        <v>1526</v>
      </c>
      <c r="P684" s="28">
        <v>1526</v>
      </c>
      <c r="Q684" s="28"/>
      <c r="R684" s="30">
        <v>0.415465268676278</v>
      </c>
      <c r="S684" s="28" t="s">
        <v>49</v>
      </c>
      <c r="T684" s="28" t="s">
        <v>54</v>
      </c>
      <c r="U684" s="28" t="s">
        <v>111</v>
      </c>
      <c r="V684" s="28" t="s">
        <v>87</v>
      </c>
      <c r="W684" s="28" t="s">
        <v>53</v>
      </c>
      <c r="X684" s="28" t="s">
        <v>54</v>
      </c>
      <c r="Y684" s="28" t="s">
        <v>55</v>
      </c>
      <c r="Z684" s="28" t="s">
        <v>56</v>
      </c>
      <c r="AA684" s="28" t="s">
        <v>221</v>
      </c>
      <c r="AB684" s="28" t="s">
        <v>211</v>
      </c>
      <c r="AC684" s="28" t="s">
        <v>59</v>
      </c>
      <c r="AD684" s="28" t="s">
        <v>60</v>
      </c>
      <c r="AE684" s="28">
        <v>11235</v>
      </c>
      <c r="AF684" s="28" t="s">
        <v>273</v>
      </c>
      <c r="AG684" s="28"/>
      <c r="AH684" s="28"/>
      <c r="AI684" s="28"/>
      <c r="AJ684" s="28">
        <v>10</v>
      </c>
      <c r="AK684" s="28"/>
      <c r="AL684" s="28">
        <v>10</v>
      </c>
      <c r="AM684" s="28">
        <v>5</v>
      </c>
      <c r="AN684" s="28"/>
      <c r="AO684" s="28"/>
      <c r="AP684" s="28">
        <v>4256</v>
      </c>
    </row>
    <row r="685" hidden="1" spans="1:42">
      <c r="A685" s="28">
        <v>134628</v>
      </c>
      <c r="B685" s="28" t="s">
        <v>2053</v>
      </c>
      <c r="C685" s="28" t="s">
        <v>2054</v>
      </c>
      <c r="D685" s="28" t="s">
        <v>2055</v>
      </c>
      <c r="E685" s="28" t="s">
        <v>91</v>
      </c>
      <c r="F685" s="28">
        <v>1</v>
      </c>
      <c r="G685" s="28" t="s">
        <v>46</v>
      </c>
      <c r="H685" s="28">
        <v>105</v>
      </c>
      <c r="I685" s="28" t="s">
        <v>74</v>
      </c>
      <c r="J685" s="28">
        <v>10504</v>
      </c>
      <c r="K685" s="28" t="s">
        <v>975</v>
      </c>
      <c r="L685" s="36">
        <v>2</v>
      </c>
      <c r="M685" s="28" t="e">
        <f>VLOOKUP(A:A,[1]查询当前所有门店保管帐库存!$A:$E,5,FALSE)</f>
        <v>#N/A</v>
      </c>
      <c r="N685" s="28">
        <v>4.55</v>
      </c>
      <c r="O685" s="28">
        <v>15</v>
      </c>
      <c r="P685" s="28">
        <v>15</v>
      </c>
      <c r="Q685" s="28"/>
      <c r="R685" s="30">
        <v>0.696666666666667</v>
      </c>
      <c r="S685" s="28" t="s">
        <v>49</v>
      </c>
      <c r="T685" s="28" t="s">
        <v>67</v>
      </c>
      <c r="U685" s="28" t="s">
        <v>51</v>
      </c>
      <c r="V685" s="28" t="s">
        <v>87</v>
      </c>
      <c r="W685" s="28" t="s">
        <v>53</v>
      </c>
      <c r="X685" s="28" t="s">
        <v>54</v>
      </c>
      <c r="Y685" s="28" t="s">
        <v>55</v>
      </c>
      <c r="Z685" s="28" t="s">
        <v>56</v>
      </c>
      <c r="AA685" s="28" t="s">
        <v>69</v>
      </c>
      <c r="AB685" s="28" t="s">
        <v>82</v>
      </c>
      <c r="AC685" s="28" t="s">
        <v>59</v>
      </c>
      <c r="AD685" s="28" t="s">
        <v>60</v>
      </c>
      <c r="AE685" s="28">
        <v>5</v>
      </c>
      <c r="AF685" s="28" t="s">
        <v>70</v>
      </c>
      <c r="AG685" s="28"/>
      <c r="AH685" s="28"/>
      <c r="AI685" s="28"/>
      <c r="AJ685" s="28">
        <v>37</v>
      </c>
      <c r="AK685" s="28">
        <v>10</v>
      </c>
      <c r="AL685" s="28">
        <v>27</v>
      </c>
      <c r="AM685" s="28">
        <v>11</v>
      </c>
      <c r="AN685" s="28">
        <v>6</v>
      </c>
      <c r="AO685" s="28">
        <v>4</v>
      </c>
      <c r="AP685" s="28">
        <v>4008</v>
      </c>
    </row>
    <row r="686" spans="1:42">
      <c r="A686" s="28">
        <v>119675</v>
      </c>
      <c r="B686" s="28" t="s">
        <v>2050</v>
      </c>
      <c r="C686" s="28" t="s">
        <v>2056</v>
      </c>
      <c r="D686" s="28" t="s">
        <v>2052</v>
      </c>
      <c r="E686" s="28" t="s">
        <v>91</v>
      </c>
      <c r="F686" s="28">
        <v>2</v>
      </c>
      <c r="G686" s="28" t="s">
        <v>208</v>
      </c>
      <c r="H686" s="28">
        <v>208</v>
      </c>
      <c r="I686" s="28" t="s">
        <v>260</v>
      </c>
      <c r="J686" s="28">
        <v>20812</v>
      </c>
      <c r="K686" s="28" t="s">
        <v>261</v>
      </c>
      <c r="L686" s="36"/>
      <c r="M686" s="28" t="e">
        <f>VLOOKUP(A:A,[1]查询当前所有门店保管帐库存!$A:$E,5,FALSE)</f>
        <v>#N/A</v>
      </c>
      <c r="N686" s="28">
        <v>2522</v>
      </c>
      <c r="O686" s="28">
        <v>4298</v>
      </c>
      <c r="P686" s="28">
        <v>4298</v>
      </c>
      <c r="Q686" s="28"/>
      <c r="R686" s="30">
        <v>0.413215449046068</v>
      </c>
      <c r="S686" s="28" t="s">
        <v>54</v>
      </c>
      <c r="T686" s="28" t="s">
        <v>54</v>
      </c>
      <c r="U686" s="28" t="s">
        <v>111</v>
      </c>
      <c r="V686" s="28" t="s">
        <v>87</v>
      </c>
      <c r="W686" s="28" t="s">
        <v>54</v>
      </c>
      <c r="X686" s="28" t="s">
        <v>54</v>
      </c>
      <c r="Y686" s="28" t="s">
        <v>54</v>
      </c>
      <c r="Z686" s="28" t="s">
        <v>54</v>
      </c>
      <c r="AA686" s="28" t="s">
        <v>54</v>
      </c>
      <c r="AB686" s="28" t="s">
        <v>54</v>
      </c>
      <c r="AC686" s="28" t="s">
        <v>54</v>
      </c>
      <c r="AD686" s="28" t="s">
        <v>54</v>
      </c>
      <c r="AE686" s="28">
        <v>11235</v>
      </c>
      <c r="AF686" s="28" t="s">
        <v>273</v>
      </c>
      <c r="AG686" s="28"/>
      <c r="AH686" s="28"/>
      <c r="AI686" s="28"/>
      <c r="AJ686" s="28">
        <v>6</v>
      </c>
      <c r="AK686" s="28"/>
      <c r="AL686" s="28">
        <v>6</v>
      </c>
      <c r="AM686" s="28">
        <v>4</v>
      </c>
      <c r="AN686" s="28">
        <v>4</v>
      </c>
      <c r="AO686" s="28">
        <v>2</v>
      </c>
      <c r="AP686" s="28"/>
    </row>
    <row r="687" spans="1:42">
      <c r="A687" s="28">
        <v>124854</v>
      </c>
      <c r="B687" s="28" t="s">
        <v>2050</v>
      </c>
      <c r="C687" s="28" t="s">
        <v>2057</v>
      </c>
      <c r="D687" s="28" t="s">
        <v>2052</v>
      </c>
      <c r="E687" s="28" t="s">
        <v>91</v>
      </c>
      <c r="F687" s="28">
        <v>2</v>
      </c>
      <c r="G687" s="28" t="s">
        <v>208</v>
      </c>
      <c r="H687" s="28">
        <v>208</v>
      </c>
      <c r="I687" s="28" t="s">
        <v>260</v>
      </c>
      <c r="J687" s="28">
        <v>20812</v>
      </c>
      <c r="K687" s="28" t="s">
        <v>261</v>
      </c>
      <c r="L687" s="36"/>
      <c r="M687" s="28" t="e">
        <f>VLOOKUP(A:A,[1]查询当前所有门店保管帐库存!$A:$E,5,FALSE)</f>
        <v>#N/A</v>
      </c>
      <c r="N687" s="28">
        <v>1224</v>
      </c>
      <c r="O687" s="28">
        <v>2090</v>
      </c>
      <c r="P687" s="28">
        <v>2090</v>
      </c>
      <c r="Q687" s="28"/>
      <c r="R687" s="30">
        <v>0.414354066985646</v>
      </c>
      <c r="S687" s="28" t="s">
        <v>49</v>
      </c>
      <c r="T687" s="28" t="s">
        <v>54</v>
      </c>
      <c r="U687" s="28" t="s">
        <v>111</v>
      </c>
      <c r="V687" s="28" t="s">
        <v>87</v>
      </c>
      <c r="W687" s="28" t="s">
        <v>53</v>
      </c>
      <c r="X687" s="28" t="s">
        <v>54</v>
      </c>
      <c r="Y687" s="28" t="s">
        <v>55</v>
      </c>
      <c r="Z687" s="28" t="s">
        <v>56</v>
      </c>
      <c r="AA687" s="28" t="s">
        <v>221</v>
      </c>
      <c r="AB687" s="28" t="s">
        <v>211</v>
      </c>
      <c r="AC687" s="28" t="s">
        <v>59</v>
      </c>
      <c r="AD687" s="28" t="s">
        <v>60</v>
      </c>
      <c r="AE687" s="28">
        <v>11235</v>
      </c>
      <c r="AF687" s="28" t="s">
        <v>273</v>
      </c>
      <c r="AG687" s="28"/>
      <c r="AH687" s="28"/>
      <c r="AI687" s="28"/>
      <c r="AJ687" s="28">
        <v>9</v>
      </c>
      <c r="AK687" s="28"/>
      <c r="AL687" s="28">
        <v>9</v>
      </c>
      <c r="AM687" s="28">
        <v>5</v>
      </c>
      <c r="AN687" s="28"/>
      <c r="AO687" s="28"/>
      <c r="AP687" s="28">
        <v>4256</v>
      </c>
    </row>
    <row r="688" spans="1:42">
      <c r="A688" s="28">
        <v>130178</v>
      </c>
      <c r="B688" s="28" t="s">
        <v>2050</v>
      </c>
      <c r="C688" s="28" t="s">
        <v>2058</v>
      </c>
      <c r="D688" s="28" t="s">
        <v>794</v>
      </c>
      <c r="E688" s="28" t="s">
        <v>207</v>
      </c>
      <c r="F688" s="28">
        <v>2</v>
      </c>
      <c r="G688" s="28" t="s">
        <v>208</v>
      </c>
      <c r="H688" s="28">
        <v>205</v>
      </c>
      <c r="I688" s="28" t="s">
        <v>209</v>
      </c>
      <c r="J688" s="28">
        <v>20508</v>
      </c>
      <c r="K688" s="28" t="s">
        <v>261</v>
      </c>
      <c r="L688" s="36"/>
      <c r="M688" s="28" t="e">
        <f>VLOOKUP(A:A,[1]查询当前所有门店保管帐库存!$A:$E,5,FALSE)</f>
        <v>#N/A</v>
      </c>
      <c r="N688" s="28"/>
      <c r="O688" s="28">
        <v>185.76</v>
      </c>
      <c r="P688" s="28">
        <v>185.76</v>
      </c>
      <c r="Q688" s="28"/>
      <c r="R688" s="30">
        <v>1</v>
      </c>
      <c r="S688" s="28" t="s">
        <v>49</v>
      </c>
      <c r="T688" s="28" t="s">
        <v>54</v>
      </c>
      <c r="U688" s="28" t="s">
        <v>51</v>
      </c>
      <c r="V688" s="28" t="s">
        <v>87</v>
      </c>
      <c r="W688" s="28" t="s">
        <v>53</v>
      </c>
      <c r="X688" s="28" t="s">
        <v>54</v>
      </c>
      <c r="Y688" s="28" t="s">
        <v>55</v>
      </c>
      <c r="Z688" s="28" t="s">
        <v>56</v>
      </c>
      <c r="AA688" s="28" t="s">
        <v>221</v>
      </c>
      <c r="AB688" s="28" t="s">
        <v>211</v>
      </c>
      <c r="AC688" s="28" t="s">
        <v>59</v>
      </c>
      <c r="AD688" s="28" t="s">
        <v>60</v>
      </c>
      <c r="AE688" s="28"/>
      <c r="AF688" s="28" t="s">
        <v>54</v>
      </c>
      <c r="AG688" s="28"/>
      <c r="AH688" s="28"/>
      <c r="AI688" s="28"/>
      <c r="AJ688" s="28">
        <v>0</v>
      </c>
      <c r="AK688" s="28"/>
      <c r="AL688" s="28"/>
      <c r="AM688" s="28"/>
      <c r="AN688" s="28"/>
      <c r="AO688" s="28"/>
      <c r="AP688" s="28">
        <v>4256</v>
      </c>
    </row>
    <row r="689" spans="1:42">
      <c r="A689" s="28">
        <v>130179</v>
      </c>
      <c r="B689" s="28" t="s">
        <v>2050</v>
      </c>
      <c r="C689" s="28" t="s">
        <v>2059</v>
      </c>
      <c r="D689" s="28" t="s">
        <v>794</v>
      </c>
      <c r="E689" s="28" t="s">
        <v>207</v>
      </c>
      <c r="F689" s="28">
        <v>2</v>
      </c>
      <c r="G689" s="28" t="s">
        <v>208</v>
      </c>
      <c r="H689" s="28">
        <v>205</v>
      </c>
      <c r="I689" s="28" t="s">
        <v>209</v>
      </c>
      <c r="J689" s="28">
        <v>20508</v>
      </c>
      <c r="K689" s="28" t="s">
        <v>261</v>
      </c>
      <c r="L689" s="36"/>
      <c r="M689" s="28" t="e">
        <f>VLOOKUP(A:A,[1]查询当前所有门店保管帐库存!$A:$E,5,FALSE)</f>
        <v>#N/A</v>
      </c>
      <c r="N689" s="28"/>
      <c r="O689" s="28">
        <v>108.56</v>
      </c>
      <c r="P689" s="28">
        <v>108.56</v>
      </c>
      <c r="Q689" s="28"/>
      <c r="R689" s="30">
        <v>1</v>
      </c>
      <c r="S689" s="28" t="s">
        <v>49</v>
      </c>
      <c r="T689" s="28" t="s">
        <v>54</v>
      </c>
      <c r="U689" s="28" t="s">
        <v>77</v>
      </c>
      <c r="V689" s="28" t="s">
        <v>87</v>
      </c>
      <c r="W689" s="28" t="s">
        <v>53</v>
      </c>
      <c r="X689" s="28" t="s">
        <v>54</v>
      </c>
      <c r="Y689" s="28" t="s">
        <v>55</v>
      </c>
      <c r="Z689" s="28" t="s">
        <v>56</v>
      </c>
      <c r="AA689" s="28" t="s">
        <v>221</v>
      </c>
      <c r="AB689" s="28" t="s">
        <v>211</v>
      </c>
      <c r="AC689" s="28" t="s">
        <v>59</v>
      </c>
      <c r="AD689" s="28" t="s">
        <v>60</v>
      </c>
      <c r="AE689" s="28"/>
      <c r="AF689" s="28" t="s">
        <v>54</v>
      </c>
      <c r="AG689" s="28"/>
      <c r="AH689" s="28"/>
      <c r="AI689" s="28"/>
      <c r="AJ689" s="28">
        <v>58</v>
      </c>
      <c r="AK689" s="28"/>
      <c r="AL689" s="28">
        <v>58</v>
      </c>
      <c r="AM689" s="28">
        <v>2</v>
      </c>
      <c r="AN689" s="28">
        <v>19.52</v>
      </c>
      <c r="AO689" s="28">
        <v>2</v>
      </c>
      <c r="AP689" s="28">
        <v>4256</v>
      </c>
    </row>
    <row r="690" spans="1:42">
      <c r="A690" s="28">
        <v>136352</v>
      </c>
      <c r="B690" s="28" t="s">
        <v>2050</v>
      </c>
      <c r="C690" s="28" t="s">
        <v>2060</v>
      </c>
      <c r="D690" s="28" t="s">
        <v>794</v>
      </c>
      <c r="E690" s="28" t="s">
        <v>207</v>
      </c>
      <c r="F690" s="28">
        <v>2</v>
      </c>
      <c r="G690" s="28" t="s">
        <v>208</v>
      </c>
      <c r="H690" s="28">
        <v>205</v>
      </c>
      <c r="I690" s="28" t="s">
        <v>209</v>
      </c>
      <c r="J690" s="28">
        <v>20508</v>
      </c>
      <c r="K690" s="28" t="s">
        <v>261</v>
      </c>
      <c r="L690" s="36"/>
      <c r="M690" s="28" t="e">
        <f>VLOOKUP(A:A,[1]查询当前所有门店保管帐库存!$A:$E,5,FALSE)</f>
        <v>#N/A</v>
      </c>
      <c r="N690" s="28">
        <v>67.5</v>
      </c>
      <c r="O690" s="28">
        <v>135</v>
      </c>
      <c r="P690" s="28">
        <v>135</v>
      </c>
      <c r="Q690" s="28"/>
      <c r="R690" s="30">
        <v>0.5</v>
      </c>
      <c r="S690" s="28" t="s">
        <v>49</v>
      </c>
      <c r="T690" s="28" t="s">
        <v>54</v>
      </c>
      <c r="U690" s="28" t="s">
        <v>51</v>
      </c>
      <c r="V690" s="28" t="s">
        <v>87</v>
      </c>
      <c r="W690" s="28" t="s">
        <v>53</v>
      </c>
      <c r="X690" s="28" t="s">
        <v>54</v>
      </c>
      <c r="Y690" s="28" t="s">
        <v>55</v>
      </c>
      <c r="Z690" s="28" t="s">
        <v>56</v>
      </c>
      <c r="AA690" s="28" t="s">
        <v>155</v>
      </c>
      <c r="AB690" s="28" t="s">
        <v>211</v>
      </c>
      <c r="AC690" s="28" t="s">
        <v>59</v>
      </c>
      <c r="AD690" s="28" t="s">
        <v>60</v>
      </c>
      <c r="AE690" s="28">
        <v>11235</v>
      </c>
      <c r="AF690" s="28" t="s">
        <v>273</v>
      </c>
      <c r="AG690" s="28"/>
      <c r="AH690" s="28"/>
      <c r="AI690" s="28"/>
      <c r="AJ690" s="28">
        <v>7.14</v>
      </c>
      <c r="AK690" s="28"/>
      <c r="AL690" s="28">
        <v>7.14</v>
      </c>
      <c r="AM690" s="28">
        <v>2</v>
      </c>
      <c r="AN690" s="28"/>
      <c r="AO690" s="28"/>
      <c r="AP690" s="28">
        <v>4256</v>
      </c>
    </row>
    <row r="691" hidden="1" spans="1:42">
      <c r="A691" s="28">
        <v>137513</v>
      </c>
      <c r="B691" s="28" t="s">
        <v>2017</v>
      </c>
      <c r="C691" s="28" t="s">
        <v>2061</v>
      </c>
      <c r="D691" s="28" t="s">
        <v>2062</v>
      </c>
      <c r="E691" s="28" t="s">
        <v>91</v>
      </c>
      <c r="F691" s="28">
        <v>1</v>
      </c>
      <c r="G691" s="28" t="s">
        <v>46</v>
      </c>
      <c r="H691" s="28">
        <v>105</v>
      </c>
      <c r="I691" s="28" t="s">
        <v>74</v>
      </c>
      <c r="J691" s="28">
        <v>10503</v>
      </c>
      <c r="K691" s="28" t="s">
        <v>2019</v>
      </c>
      <c r="L691" s="36">
        <v>2</v>
      </c>
      <c r="M691" s="28" t="e">
        <f>VLOOKUP(A:A,[1]查询当前所有门店保管帐库存!$A:$E,5,FALSE)</f>
        <v>#N/A</v>
      </c>
      <c r="N691" s="28">
        <v>5</v>
      </c>
      <c r="O691" s="28">
        <v>15</v>
      </c>
      <c r="P691" s="28">
        <v>15</v>
      </c>
      <c r="Q691" s="28"/>
      <c r="R691" s="30">
        <v>0.666666666666667</v>
      </c>
      <c r="S691" s="28" t="s">
        <v>49</v>
      </c>
      <c r="T691" s="28" t="s">
        <v>67</v>
      </c>
      <c r="U691" s="28" t="s">
        <v>51</v>
      </c>
      <c r="V691" s="28" t="s">
        <v>87</v>
      </c>
      <c r="W691" s="28" t="s">
        <v>53</v>
      </c>
      <c r="X691" s="28" t="s">
        <v>54</v>
      </c>
      <c r="Y691" s="28" t="s">
        <v>55</v>
      </c>
      <c r="Z691" s="28" t="s">
        <v>68</v>
      </c>
      <c r="AA691" s="28" t="s">
        <v>155</v>
      </c>
      <c r="AB691" s="28" t="s">
        <v>82</v>
      </c>
      <c r="AC691" s="28" t="s">
        <v>59</v>
      </c>
      <c r="AD691" s="28" t="s">
        <v>60</v>
      </c>
      <c r="AE691" s="28">
        <v>5075</v>
      </c>
      <c r="AF691" s="28" t="s">
        <v>1984</v>
      </c>
      <c r="AG691" s="28"/>
      <c r="AH691" s="28">
        <v>126</v>
      </c>
      <c r="AI691" s="28"/>
      <c r="AJ691" s="28">
        <v>0</v>
      </c>
      <c r="AK691" s="28"/>
      <c r="AL691" s="28"/>
      <c r="AM691" s="28"/>
      <c r="AN691" s="28"/>
      <c r="AO691" s="28"/>
      <c r="AP691" s="28">
        <v>4008</v>
      </c>
    </row>
    <row r="692" spans="1:42">
      <c r="A692" s="28">
        <v>60582</v>
      </c>
      <c r="B692" s="28" t="s">
        <v>2063</v>
      </c>
      <c r="C692" s="28" t="s">
        <v>2064</v>
      </c>
      <c r="D692" s="28" t="s">
        <v>2065</v>
      </c>
      <c r="E692" s="28" t="s">
        <v>45</v>
      </c>
      <c r="F692" s="28">
        <v>3</v>
      </c>
      <c r="G692" s="28" t="s">
        <v>394</v>
      </c>
      <c r="H692" s="28">
        <v>302</v>
      </c>
      <c r="I692" s="28" t="s">
        <v>401</v>
      </c>
      <c r="J692" s="28">
        <v>30205</v>
      </c>
      <c r="K692" s="28" t="s">
        <v>2066</v>
      </c>
      <c r="L692" s="36"/>
      <c r="M692" s="28" t="e">
        <f>VLOOKUP(A:A,[1]查询当前所有门店保管帐库存!$A:$E,5,FALSE)</f>
        <v>#N/A</v>
      </c>
      <c r="N692" s="28">
        <v>29.5</v>
      </c>
      <c r="O692" s="28">
        <v>118</v>
      </c>
      <c r="P692" s="28">
        <v>118</v>
      </c>
      <c r="Q692" s="28"/>
      <c r="R692" s="30">
        <v>0.75</v>
      </c>
      <c r="S692" s="28" t="s">
        <v>49</v>
      </c>
      <c r="T692" s="28" t="s">
        <v>54</v>
      </c>
      <c r="U692" s="28" t="s">
        <v>51</v>
      </c>
      <c r="V692" s="28" t="s">
        <v>87</v>
      </c>
      <c r="W692" s="28" t="s">
        <v>53</v>
      </c>
      <c r="X692" s="28" t="s">
        <v>54</v>
      </c>
      <c r="Y692" s="28" t="s">
        <v>55</v>
      </c>
      <c r="Z692" s="28" t="s">
        <v>56</v>
      </c>
      <c r="AA692" s="28" t="s">
        <v>221</v>
      </c>
      <c r="AB692" s="28" t="s">
        <v>593</v>
      </c>
      <c r="AC692" s="28" t="s">
        <v>59</v>
      </c>
      <c r="AD692" s="28" t="s">
        <v>60</v>
      </c>
      <c r="AE692" s="28">
        <v>21891</v>
      </c>
      <c r="AF692" s="28" t="s">
        <v>594</v>
      </c>
      <c r="AG692" s="28"/>
      <c r="AH692" s="28">
        <v>77</v>
      </c>
      <c r="AI692" s="28"/>
      <c r="AJ692" s="28">
        <v>13</v>
      </c>
      <c r="AK692" s="28"/>
      <c r="AL692" s="28">
        <v>13</v>
      </c>
      <c r="AM692" s="28">
        <v>7</v>
      </c>
      <c r="AN692" s="28">
        <v>11</v>
      </c>
      <c r="AO692" s="28">
        <v>5</v>
      </c>
      <c r="AP692" s="28">
        <v>4004</v>
      </c>
    </row>
    <row r="693" spans="1:42">
      <c r="A693" s="28">
        <v>105293</v>
      </c>
      <c r="B693" s="28" t="s">
        <v>2067</v>
      </c>
      <c r="C693" s="28" t="s">
        <v>2068</v>
      </c>
      <c r="D693" s="28" t="s">
        <v>1459</v>
      </c>
      <c r="E693" s="28" t="s">
        <v>45</v>
      </c>
      <c r="F693" s="28">
        <v>1</v>
      </c>
      <c r="G693" s="28" t="s">
        <v>46</v>
      </c>
      <c r="H693" s="28">
        <v>108</v>
      </c>
      <c r="I693" s="28" t="s">
        <v>417</v>
      </c>
      <c r="J693" s="28">
        <v>10806</v>
      </c>
      <c r="K693" s="28" t="s">
        <v>1145</v>
      </c>
      <c r="L693" s="36"/>
      <c r="M693" s="28" t="e">
        <f>VLOOKUP(A:A,[1]查询当前所有门店保管帐库存!$A:$E,5,FALSE)</f>
        <v>#N/A</v>
      </c>
      <c r="N693" s="28">
        <v>34</v>
      </c>
      <c r="O693" s="28">
        <v>97</v>
      </c>
      <c r="P693" s="28">
        <v>97</v>
      </c>
      <c r="Q693" s="28"/>
      <c r="R693" s="30">
        <v>0.649484536082474</v>
      </c>
      <c r="S693" s="28" t="s">
        <v>49</v>
      </c>
      <c r="T693" s="28" t="s">
        <v>50</v>
      </c>
      <c r="U693" s="28" t="s">
        <v>111</v>
      </c>
      <c r="V693" s="28" t="s">
        <v>87</v>
      </c>
      <c r="W693" s="28" t="s">
        <v>79</v>
      </c>
      <c r="X693" s="28" t="s">
        <v>54</v>
      </c>
      <c r="Y693" s="28" t="s">
        <v>55</v>
      </c>
      <c r="Z693" s="28" t="s">
        <v>56</v>
      </c>
      <c r="AA693" s="28" t="s">
        <v>1460</v>
      </c>
      <c r="AB693" s="28" t="s">
        <v>113</v>
      </c>
      <c r="AC693" s="28" t="s">
        <v>59</v>
      </c>
      <c r="AD693" s="28" t="s">
        <v>60</v>
      </c>
      <c r="AE693" s="28">
        <v>75411</v>
      </c>
      <c r="AF693" s="28" t="s">
        <v>1461</v>
      </c>
      <c r="AG693" s="28"/>
      <c r="AH693" s="28">
        <v>123</v>
      </c>
      <c r="AI693" s="28"/>
      <c r="AJ693" s="28">
        <v>0</v>
      </c>
      <c r="AK693" s="28"/>
      <c r="AL693" s="28"/>
      <c r="AM693" s="28"/>
      <c r="AN693" s="28">
        <v>6</v>
      </c>
      <c r="AO693" s="28">
        <v>2</v>
      </c>
      <c r="AP693" s="28">
        <v>6305</v>
      </c>
    </row>
    <row r="694" spans="1:42">
      <c r="A694" s="28">
        <v>64189</v>
      </c>
      <c r="B694" s="28" t="s">
        <v>2069</v>
      </c>
      <c r="C694" s="28" t="s">
        <v>2070</v>
      </c>
      <c r="D694" s="28" t="s">
        <v>1805</v>
      </c>
      <c r="E694" s="28" t="s">
        <v>91</v>
      </c>
      <c r="F694" s="28">
        <v>1</v>
      </c>
      <c r="G694" s="28" t="s">
        <v>46</v>
      </c>
      <c r="H694" s="28">
        <v>116</v>
      </c>
      <c r="I694" s="28" t="s">
        <v>92</v>
      </c>
      <c r="J694" s="28">
        <v>11601</v>
      </c>
      <c r="K694" s="28" t="s">
        <v>93</v>
      </c>
      <c r="L694" s="36"/>
      <c r="M694" s="28" t="e">
        <f>VLOOKUP(A:A,[1]查询当前所有门店保管帐库存!$A:$E,5,FALSE)</f>
        <v>#N/A</v>
      </c>
      <c r="N694" s="28">
        <v>157.1</v>
      </c>
      <c r="O694" s="28">
        <v>213</v>
      </c>
      <c r="P694" s="28">
        <v>213</v>
      </c>
      <c r="Q694" s="28"/>
      <c r="R694" s="30">
        <v>0.262441314553991</v>
      </c>
      <c r="S694" s="28" t="s">
        <v>49</v>
      </c>
      <c r="T694" s="28" t="s">
        <v>50</v>
      </c>
      <c r="U694" s="28" t="s">
        <v>111</v>
      </c>
      <c r="V694" s="28" t="s">
        <v>52</v>
      </c>
      <c r="W694" s="28" t="s">
        <v>53</v>
      </c>
      <c r="X694" s="28" t="s">
        <v>54</v>
      </c>
      <c r="Y694" s="28" t="s">
        <v>55</v>
      </c>
      <c r="Z694" s="28" t="s">
        <v>68</v>
      </c>
      <c r="AA694" s="28" t="s">
        <v>81</v>
      </c>
      <c r="AB694" s="28" t="s">
        <v>82</v>
      </c>
      <c r="AC694" s="28" t="s">
        <v>59</v>
      </c>
      <c r="AD694" s="28" t="s">
        <v>60</v>
      </c>
      <c r="AE694" s="28">
        <v>5629</v>
      </c>
      <c r="AF694" s="28" t="s">
        <v>149</v>
      </c>
      <c r="AG694" s="28"/>
      <c r="AH694" s="28">
        <v>1</v>
      </c>
      <c r="AI694" s="28"/>
      <c r="AJ694" s="28">
        <v>26</v>
      </c>
      <c r="AK694" s="28">
        <v>8</v>
      </c>
      <c r="AL694" s="28">
        <v>18</v>
      </c>
      <c r="AM694" s="28">
        <v>4</v>
      </c>
      <c r="AN694" s="28">
        <v>14</v>
      </c>
      <c r="AO694" s="28">
        <v>2</v>
      </c>
      <c r="AP694" s="28">
        <v>4008</v>
      </c>
    </row>
    <row r="695" spans="1:42">
      <c r="A695" s="28">
        <v>39499</v>
      </c>
      <c r="B695" s="28" t="s">
        <v>2071</v>
      </c>
      <c r="C695" s="28" t="s">
        <v>2072</v>
      </c>
      <c r="D695" s="28" t="s">
        <v>2073</v>
      </c>
      <c r="E695" s="28" t="s">
        <v>91</v>
      </c>
      <c r="F695" s="28">
        <v>1</v>
      </c>
      <c r="G695" s="28" t="s">
        <v>46</v>
      </c>
      <c r="H695" s="28">
        <v>119</v>
      </c>
      <c r="I695" s="28" t="s">
        <v>422</v>
      </c>
      <c r="J695" s="28">
        <v>11903</v>
      </c>
      <c r="K695" s="28" t="s">
        <v>1314</v>
      </c>
      <c r="L695" s="36"/>
      <c r="M695" s="28" t="e">
        <f>VLOOKUP(A:A,[1]查询当前所有门店保管帐库存!$A:$E,5,FALSE)</f>
        <v>#N/A</v>
      </c>
      <c r="N695" s="28">
        <v>106.76</v>
      </c>
      <c r="O695" s="28">
        <v>128</v>
      </c>
      <c r="P695" s="28">
        <v>128</v>
      </c>
      <c r="Q695" s="28"/>
      <c r="R695" s="30">
        <v>0.1659375</v>
      </c>
      <c r="S695" s="28" t="s">
        <v>49</v>
      </c>
      <c r="T695" s="28" t="s">
        <v>50</v>
      </c>
      <c r="U695" s="28" t="s">
        <v>51</v>
      </c>
      <c r="V695" s="28" t="s">
        <v>78</v>
      </c>
      <c r="W695" s="28" t="s">
        <v>53</v>
      </c>
      <c r="X695" s="28" t="s">
        <v>54</v>
      </c>
      <c r="Y695" s="28" t="s">
        <v>55</v>
      </c>
      <c r="Z695" s="28" t="s">
        <v>180</v>
      </c>
      <c r="AA695" s="28" t="s">
        <v>81</v>
      </c>
      <c r="AB695" s="28" t="s">
        <v>58</v>
      </c>
      <c r="AC695" s="28" t="s">
        <v>59</v>
      </c>
      <c r="AD695" s="28" t="s">
        <v>60</v>
      </c>
      <c r="AE695" s="28">
        <v>9978</v>
      </c>
      <c r="AF695" s="28" t="s">
        <v>190</v>
      </c>
      <c r="AG695" s="28"/>
      <c r="AH695" s="28">
        <v>4</v>
      </c>
      <c r="AI695" s="28"/>
      <c r="AJ695" s="28">
        <v>58</v>
      </c>
      <c r="AK695" s="28">
        <v>14</v>
      </c>
      <c r="AL695" s="28">
        <v>44</v>
      </c>
      <c r="AM695" s="28">
        <v>13</v>
      </c>
      <c r="AN695" s="28">
        <v>75</v>
      </c>
      <c r="AO695" s="28">
        <v>14</v>
      </c>
      <c r="AP695" s="28">
        <v>4005</v>
      </c>
    </row>
    <row r="696" spans="1:42">
      <c r="A696" s="28">
        <v>119676</v>
      </c>
      <c r="B696" s="28" t="s">
        <v>2050</v>
      </c>
      <c r="C696" s="28" t="s">
        <v>2074</v>
      </c>
      <c r="D696" s="28" t="s">
        <v>2052</v>
      </c>
      <c r="E696" s="28" t="s">
        <v>91</v>
      </c>
      <c r="F696" s="28">
        <v>2</v>
      </c>
      <c r="G696" s="28" t="s">
        <v>208</v>
      </c>
      <c r="H696" s="28">
        <v>208</v>
      </c>
      <c r="I696" s="28" t="s">
        <v>260</v>
      </c>
      <c r="J696" s="28">
        <v>20812</v>
      </c>
      <c r="K696" s="28" t="s">
        <v>261</v>
      </c>
      <c r="L696" s="36"/>
      <c r="M696" s="28" t="e">
        <f>VLOOKUP(A:A,[1]查询当前所有门店保管帐库存!$A:$E,5,FALSE)</f>
        <v>#N/A</v>
      </c>
      <c r="N696" s="28">
        <v>1212</v>
      </c>
      <c r="O696" s="28">
        <v>2088</v>
      </c>
      <c r="P696" s="28">
        <v>2088</v>
      </c>
      <c r="Q696" s="28"/>
      <c r="R696" s="30">
        <v>0.419540229885057</v>
      </c>
      <c r="S696" s="28" t="s">
        <v>49</v>
      </c>
      <c r="T696" s="28" t="s">
        <v>54</v>
      </c>
      <c r="U696" s="28" t="s">
        <v>111</v>
      </c>
      <c r="V696" s="28" t="s">
        <v>87</v>
      </c>
      <c r="W696" s="28" t="s">
        <v>53</v>
      </c>
      <c r="X696" s="28" t="s">
        <v>54</v>
      </c>
      <c r="Y696" s="28" t="s">
        <v>55</v>
      </c>
      <c r="Z696" s="28" t="s">
        <v>56</v>
      </c>
      <c r="AA696" s="28" t="s">
        <v>155</v>
      </c>
      <c r="AB696" s="28" t="s">
        <v>211</v>
      </c>
      <c r="AC696" s="28" t="s">
        <v>59</v>
      </c>
      <c r="AD696" s="28" t="s">
        <v>60</v>
      </c>
      <c r="AE696" s="28">
        <v>11235</v>
      </c>
      <c r="AF696" s="28" t="s">
        <v>273</v>
      </c>
      <c r="AG696" s="28"/>
      <c r="AH696" s="28"/>
      <c r="AI696" s="28"/>
      <c r="AJ696" s="28">
        <v>9</v>
      </c>
      <c r="AK696" s="28"/>
      <c r="AL696" s="28">
        <v>9</v>
      </c>
      <c r="AM696" s="28">
        <v>4</v>
      </c>
      <c r="AN696" s="28">
        <v>1</v>
      </c>
      <c r="AO696" s="28">
        <v>1</v>
      </c>
      <c r="AP696" s="28">
        <v>4256</v>
      </c>
    </row>
    <row r="697" spans="1:42">
      <c r="A697" s="28">
        <v>50300</v>
      </c>
      <c r="B697" s="28" t="s">
        <v>2075</v>
      </c>
      <c r="C697" s="28" t="s">
        <v>2076</v>
      </c>
      <c r="D697" s="28" t="s">
        <v>2077</v>
      </c>
      <c r="E697" s="28" t="s">
        <v>91</v>
      </c>
      <c r="F697" s="28">
        <v>1</v>
      </c>
      <c r="G697" s="28" t="s">
        <v>46</v>
      </c>
      <c r="H697" s="28">
        <v>123</v>
      </c>
      <c r="I697" s="28" t="s">
        <v>253</v>
      </c>
      <c r="J697" s="28">
        <v>12304</v>
      </c>
      <c r="K697" s="28" t="s">
        <v>254</v>
      </c>
      <c r="L697" s="36"/>
      <c r="M697" s="28" t="e">
        <f>VLOOKUP(A:A,[1]查询当前所有门店保管帐库存!$A:$E,5,FALSE)</f>
        <v>#N/A</v>
      </c>
      <c r="N697" s="28">
        <v>43</v>
      </c>
      <c r="O697" s="28">
        <v>86</v>
      </c>
      <c r="P697" s="28">
        <v>86</v>
      </c>
      <c r="Q697" s="28"/>
      <c r="R697" s="30">
        <v>0.5</v>
      </c>
      <c r="S697" s="28" t="s">
        <v>49</v>
      </c>
      <c r="T697" s="28" t="s">
        <v>50</v>
      </c>
      <c r="U697" s="28" t="s">
        <v>51</v>
      </c>
      <c r="V697" s="28" t="s">
        <v>87</v>
      </c>
      <c r="W697" s="28" t="s">
        <v>53</v>
      </c>
      <c r="X697" s="28" t="s">
        <v>54</v>
      </c>
      <c r="Y697" s="28" t="s">
        <v>55</v>
      </c>
      <c r="Z697" s="28" t="s">
        <v>127</v>
      </c>
      <c r="AA697" s="28" t="s">
        <v>54</v>
      </c>
      <c r="AB697" s="28" t="s">
        <v>82</v>
      </c>
      <c r="AC697" s="28" t="s">
        <v>59</v>
      </c>
      <c r="AD697" s="28" t="s">
        <v>60</v>
      </c>
      <c r="AE697" s="28">
        <v>1139</v>
      </c>
      <c r="AF697" s="28" t="s">
        <v>2078</v>
      </c>
      <c r="AG697" s="28"/>
      <c r="AH697" s="28">
        <v>46</v>
      </c>
      <c r="AI697" s="28"/>
      <c r="AJ697" s="28">
        <v>179</v>
      </c>
      <c r="AK697" s="28">
        <v>105</v>
      </c>
      <c r="AL697" s="28">
        <v>74</v>
      </c>
      <c r="AM697" s="28">
        <v>34</v>
      </c>
      <c r="AN697" s="28">
        <v>48</v>
      </c>
      <c r="AO697" s="28">
        <v>17</v>
      </c>
      <c r="AP697" s="28">
        <v>4008</v>
      </c>
    </row>
    <row r="698" spans="1:42">
      <c r="A698" s="28">
        <v>3327</v>
      </c>
      <c r="B698" s="28" t="s">
        <v>2079</v>
      </c>
      <c r="C698" s="28" t="s">
        <v>343</v>
      </c>
      <c r="D698" s="28" t="s">
        <v>697</v>
      </c>
      <c r="E698" s="28" t="s">
        <v>45</v>
      </c>
      <c r="F698" s="28">
        <v>1</v>
      </c>
      <c r="G698" s="28" t="s">
        <v>46</v>
      </c>
      <c r="H698" s="28">
        <v>109</v>
      </c>
      <c r="I698" s="28" t="s">
        <v>187</v>
      </c>
      <c r="J698" s="28">
        <v>10905</v>
      </c>
      <c r="K698" s="28" t="s">
        <v>665</v>
      </c>
      <c r="L698" s="36"/>
      <c r="M698" s="28" t="e">
        <f>VLOOKUP(A:A,[1]查询当前所有门店保管帐库存!$A:$E,5,FALSE)</f>
        <v>#N/A</v>
      </c>
      <c r="N698" s="28">
        <v>13.7</v>
      </c>
      <c r="O698" s="28">
        <v>15.2</v>
      </c>
      <c r="P698" s="28">
        <v>15.2</v>
      </c>
      <c r="Q698" s="28"/>
      <c r="R698" s="30">
        <v>0.0986842105263158</v>
      </c>
      <c r="S698" s="28" t="s">
        <v>49</v>
      </c>
      <c r="T698" s="28" t="s">
        <v>50</v>
      </c>
      <c r="U698" s="28" t="s">
        <v>77</v>
      </c>
      <c r="V698" s="28" t="s">
        <v>78</v>
      </c>
      <c r="W698" s="28" t="s">
        <v>53</v>
      </c>
      <c r="X698" s="28" t="s">
        <v>54</v>
      </c>
      <c r="Y698" s="28" t="s">
        <v>55</v>
      </c>
      <c r="Z698" s="28" t="s">
        <v>68</v>
      </c>
      <c r="AA698" s="28" t="s">
        <v>57</v>
      </c>
      <c r="AB698" s="28" t="s">
        <v>58</v>
      </c>
      <c r="AC698" s="28" t="s">
        <v>182</v>
      </c>
      <c r="AD698" s="28" t="s">
        <v>60</v>
      </c>
      <c r="AE698" s="28">
        <v>70543</v>
      </c>
      <c r="AF698" s="28" t="s">
        <v>168</v>
      </c>
      <c r="AG698" s="28"/>
      <c r="AH698" s="28"/>
      <c r="AI698" s="28"/>
      <c r="AJ698" s="28">
        <v>17</v>
      </c>
      <c r="AK698" s="28">
        <v>4</v>
      </c>
      <c r="AL698" s="28">
        <v>13</v>
      </c>
      <c r="AM698" s="28">
        <v>4</v>
      </c>
      <c r="AN698" s="28">
        <v>12</v>
      </c>
      <c r="AO698" s="28">
        <v>3</v>
      </c>
      <c r="AP698" s="28">
        <v>4005</v>
      </c>
    </row>
    <row r="699" hidden="1" spans="1:42">
      <c r="A699" s="28">
        <v>834</v>
      </c>
      <c r="B699" s="28" t="s">
        <v>2080</v>
      </c>
      <c r="C699" s="28" t="s">
        <v>1464</v>
      </c>
      <c r="D699" s="28" t="s">
        <v>668</v>
      </c>
      <c r="E699" s="28" t="s">
        <v>45</v>
      </c>
      <c r="F699" s="28">
        <v>1</v>
      </c>
      <c r="G699" s="28" t="s">
        <v>46</v>
      </c>
      <c r="H699" s="28">
        <v>115</v>
      </c>
      <c r="I699" s="28" t="s">
        <v>99</v>
      </c>
      <c r="J699" s="28">
        <v>11501</v>
      </c>
      <c r="K699" s="28" t="s">
        <v>100</v>
      </c>
      <c r="L699" s="36">
        <v>2</v>
      </c>
      <c r="M699" s="28" t="e">
        <f>VLOOKUP(A:A,[1]查询当前所有门店保管帐库存!$A:$E,5,FALSE)</f>
        <v>#N/A</v>
      </c>
      <c r="N699" s="28">
        <v>6.1</v>
      </c>
      <c r="O699" s="28">
        <v>7.5</v>
      </c>
      <c r="P699" s="28">
        <v>7.5</v>
      </c>
      <c r="Q699" s="28"/>
      <c r="R699" s="30">
        <v>0.186666666666667</v>
      </c>
      <c r="S699" s="28" t="s">
        <v>49</v>
      </c>
      <c r="T699" s="28" t="s">
        <v>67</v>
      </c>
      <c r="U699" s="28" t="s">
        <v>77</v>
      </c>
      <c r="V699" s="28" t="s">
        <v>78</v>
      </c>
      <c r="W699" s="28" t="s">
        <v>53</v>
      </c>
      <c r="X699" s="28" t="s">
        <v>54</v>
      </c>
      <c r="Y699" s="28" t="s">
        <v>55</v>
      </c>
      <c r="Z699" s="28" t="s">
        <v>68</v>
      </c>
      <c r="AA699" s="28" t="s">
        <v>81</v>
      </c>
      <c r="AB699" s="28" t="s">
        <v>82</v>
      </c>
      <c r="AC699" s="28" t="s">
        <v>59</v>
      </c>
      <c r="AD699" s="28" t="s">
        <v>60</v>
      </c>
      <c r="AE699" s="28">
        <v>5629</v>
      </c>
      <c r="AF699" s="28" t="s">
        <v>149</v>
      </c>
      <c r="AG699" s="28"/>
      <c r="AH699" s="28">
        <v>2</v>
      </c>
      <c r="AI699" s="28"/>
      <c r="AJ699" s="28">
        <v>30</v>
      </c>
      <c r="AK699" s="28"/>
      <c r="AL699" s="28">
        <v>30</v>
      </c>
      <c r="AM699" s="28">
        <v>13</v>
      </c>
      <c r="AN699" s="28">
        <v>2</v>
      </c>
      <c r="AO699" s="28">
        <v>1</v>
      </c>
      <c r="AP699" s="28">
        <v>4008</v>
      </c>
    </row>
    <row r="700" hidden="1" spans="1:42">
      <c r="A700" s="28">
        <v>241</v>
      </c>
      <c r="B700" s="28" t="s">
        <v>2081</v>
      </c>
      <c r="C700" s="28" t="s">
        <v>116</v>
      </c>
      <c r="D700" s="28" t="s">
        <v>2082</v>
      </c>
      <c r="E700" s="28" t="s">
        <v>45</v>
      </c>
      <c r="F700" s="28">
        <v>1</v>
      </c>
      <c r="G700" s="28" t="s">
        <v>46</v>
      </c>
      <c r="H700" s="28">
        <v>102</v>
      </c>
      <c r="I700" s="28" t="s">
        <v>366</v>
      </c>
      <c r="J700" s="28">
        <v>10201</v>
      </c>
      <c r="K700" s="28" t="s">
        <v>390</v>
      </c>
      <c r="L700" s="36">
        <v>2</v>
      </c>
      <c r="M700" s="28" t="e">
        <f>VLOOKUP(A:A,[1]查询当前所有门店保管帐库存!$A:$E,5,FALSE)</f>
        <v>#N/A</v>
      </c>
      <c r="N700" s="28"/>
      <c r="O700" s="28">
        <v>8.5</v>
      </c>
      <c r="P700" s="28">
        <v>8.5</v>
      </c>
      <c r="Q700" s="28"/>
      <c r="R700" s="30">
        <v>1</v>
      </c>
      <c r="S700" s="28" t="s">
        <v>54</v>
      </c>
      <c r="T700" s="28" t="s">
        <v>54</v>
      </c>
      <c r="U700" s="28" t="s">
        <v>77</v>
      </c>
      <c r="V700" s="28" t="s">
        <v>54</v>
      </c>
      <c r="W700" s="28" t="s">
        <v>54</v>
      </c>
      <c r="X700" s="28" t="s">
        <v>54</v>
      </c>
      <c r="Y700" s="28" t="s">
        <v>54</v>
      </c>
      <c r="Z700" s="28" t="s">
        <v>54</v>
      </c>
      <c r="AA700" s="28" t="s">
        <v>54</v>
      </c>
      <c r="AB700" s="28" t="s">
        <v>54</v>
      </c>
      <c r="AC700" s="28" t="s">
        <v>54</v>
      </c>
      <c r="AD700" s="28" t="s">
        <v>54</v>
      </c>
      <c r="AE700" s="28"/>
      <c r="AF700" s="28" t="s">
        <v>54</v>
      </c>
      <c r="AG700" s="28"/>
      <c r="AH700" s="28">
        <v>24</v>
      </c>
      <c r="AI700" s="28"/>
      <c r="AJ700" s="28">
        <v>0</v>
      </c>
      <c r="AK700" s="28"/>
      <c r="AL700" s="28"/>
      <c r="AM700" s="28"/>
      <c r="AN700" s="28"/>
      <c r="AO700" s="28"/>
      <c r="AP700" s="28"/>
    </row>
    <row r="701" spans="1:42">
      <c r="A701" s="28">
        <v>113466</v>
      </c>
      <c r="B701" s="28" t="s">
        <v>2083</v>
      </c>
      <c r="C701" s="28" t="s">
        <v>196</v>
      </c>
      <c r="D701" s="28" t="s">
        <v>2084</v>
      </c>
      <c r="E701" s="28" t="s">
        <v>45</v>
      </c>
      <c r="F701" s="28">
        <v>7</v>
      </c>
      <c r="G701" s="28" t="s">
        <v>198</v>
      </c>
      <c r="H701" s="28">
        <v>705</v>
      </c>
      <c r="I701" s="28" t="s">
        <v>199</v>
      </c>
      <c r="J701" s="28">
        <v>70501</v>
      </c>
      <c r="K701" s="28" t="s">
        <v>200</v>
      </c>
      <c r="L701" s="36"/>
      <c r="M701" s="28" t="e">
        <f>VLOOKUP(A:A,[1]查询当前所有门店保管帐库存!$A:$E,5,FALSE)</f>
        <v>#N/A</v>
      </c>
      <c r="N701" s="28">
        <v>152.44</v>
      </c>
      <c r="O701" s="28">
        <v>185</v>
      </c>
      <c r="P701" s="28">
        <v>185</v>
      </c>
      <c r="Q701" s="28"/>
      <c r="R701" s="30">
        <v>0.176</v>
      </c>
      <c r="S701" s="28" t="s">
        <v>76</v>
      </c>
      <c r="T701" s="28" t="s">
        <v>54</v>
      </c>
      <c r="U701" s="28" t="s">
        <v>51</v>
      </c>
      <c r="V701" s="28" t="s">
        <v>78</v>
      </c>
      <c r="W701" s="28" t="s">
        <v>53</v>
      </c>
      <c r="X701" s="28" t="s">
        <v>54</v>
      </c>
      <c r="Y701" s="28" t="s">
        <v>55</v>
      </c>
      <c r="Z701" s="28" t="s">
        <v>127</v>
      </c>
      <c r="AA701" s="28" t="s">
        <v>54</v>
      </c>
      <c r="AB701" s="28" t="s">
        <v>113</v>
      </c>
      <c r="AC701" s="28" t="s">
        <v>59</v>
      </c>
      <c r="AD701" s="28" t="s">
        <v>60</v>
      </c>
      <c r="AE701" s="28">
        <v>99</v>
      </c>
      <c r="AF701" s="28" t="s">
        <v>201</v>
      </c>
      <c r="AG701" s="28"/>
      <c r="AH701" s="28">
        <v>77</v>
      </c>
      <c r="AI701" s="28"/>
      <c r="AJ701" s="28">
        <v>0</v>
      </c>
      <c r="AK701" s="28"/>
      <c r="AL701" s="28"/>
      <c r="AM701" s="28"/>
      <c r="AN701" s="28"/>
      <c r="AO701" s="28"/>
      <c r="AP701" s="28">
        <v>6305</v>
      </c>
    </row>
    <row r="702" spans="1:42">
      <c r="A702" s="28">
        <v>39261</v>
      </c>
      <c r="B702" s="28" t="s">
        <v>2085</v>
      </c>
      <c r="C702" s="28" t="s">
        <v>692</v>
      </c>
      <c r="D702" s="28" t="s">
        <v>2086</v>
      </c>
      <c r="E702" s="28" t="s">
        <v>91</v>
      </c>
      <c r="F702" s="28">
        <v>1</v>
      </c>
      <c r="G702" s="28" t="s">
        <v>46</v>
      </c>
      <c r="H702" s="28">
        <v>107</v>
      </c>
      <c r="I702" s="28" t="s">
        <v>47</v>
      </c>
      <c r="J702" s="28">
        <v>10707</v>
      </c>
      <c r="K702" s="28" t="s">
        <v>461</v>
      </c>
      <c r="L702" s="36"/>
      <c r="M702" s="28" t="e">
        <f>VLOOKUP(A:A,[1]查询当前所有门店保管帐库存!$A:$E,5,FALSE)</f>
        <v>#N/A</v>
      </c>
      <c r="N702" s="28">
        <v>17.8</v>
      </c>
      <c r="O702" s="28">
        <v>18.51</v>
      </c>
      <c r="P702" s="28">
        <v>19.5</v>
      </c>
      <c r="Q702" s="28"/>
      <c r="R702" s="30">
        <v>0.0871794871794871</v>
      </c>
      <c r="S702" s="28" t="s">
        <v>54</v>
      </c>
      <c r="T702" s="28" t="s">
        <v>54</v>
      </c>
      <c r="U702" s="28" t="s">
        <v>51</v>
      </c>
      <c r="V702" s="28" t="s">
        <v>78</v>
      </c>
      <c r="W702" s="28" t="s">
        <v>54</v>
      </c>
      <c r="X702" s="28" t="s">
        <v>54</v>
      </c>
      <c r="Y702" s="28" t="s">
        <v>54</v>
      </c>
      <c r="Z702" s="28" t="s">
        <v>54</v>
      </c>
      <c r="AA702" s="28" t="s">
        <v>54</v>
      </c>
      <c r="AB702" s="28" t="s">
        <v>54</v>
      </c>
      <c r="AC702" s="28" t="s">
        <v>54</v>
      </c>
      <c r="AD702" s="28" t="s">
        <v>54</v>
      </c>
      <c r="AE702" s="28">
        <v>5629</v>
      </c>
      <c r="AF702" s="28" t="s">
        <v>149</v>
      </c>
      <c r="AG702" s="28"/>
      <c r="AH702" s="28">
        <v>104</v>
      </c>
      <c r="AI702" s="28"/>
      <c r="AJ702" s="28">
        <v>5</v>
      </c>
      <c r="AK702" s="28"/>
      <c r="AL702" s="28">
        <v>5</v>
      </c>
      <c r="AM702" s="28">
        <v>1</v>
      </c>
      <c r="AN702" s="28"/>
      <c r="AO702" s="28"/>
      <c r="AP702" s="28"/>
    </row>
    <row r="703" spans="1:42">
      <c r="A703" s="28">
        <v>15075</v>
      </c>
      <c r="B703" s="28" t="s">
        <v>2087</v>
      </c>
      <c r="C703" s="28" t="s">
        <v>1668</v>
      </c>
      <c r="D703" s="28" t="s">
        <v>259</v>
      </c>
      <c r="E703" s="28" t="s">
        <v>207</v>
      </c>
      <c r="F703" s="28">
        <v>2</v>
      </c>
      <c r="G703" s="28" t="s">
        <v>208</v>
      </c>
      <c r="H703" s="28">
        <v>205</v>
      </c>
      <c r="I703" s="28" t="s">
        <v>209</v>
      </c>
      <c r="J703" s="28">
        <v>20508</v>
      </c>
      <c r="K703" s="28" t="s">
        <v>261</v>
      </c>
      <c r="L703" s="36"/>
      <c r="M703" s="28" t="e">
        <f>VLOOKUP(A:A,[1]查询当前所有门店保管帐库存!$A:$E,5,FALSE)</f>
        <v>#N/A</v>
      </c>
      <c r="N703" s="28">
        <v>102.74</v>
      </c>
      <c r="O703" s="28">
        <v>198</v>
      </c>
      <c r="P703" s="28">
        <v>198</v>
      </c>
      <c r="Q703" s="28"/>
      <c r="R703" s="30">
        <v>0.481111111111111</v>
      </c>
      <c r="S703" s="28" t="s">
        <v>49</v>
      </c>
      <c r="T703" s="28" t="s">
        <v>54</v>
      </c>
      <c r="U703" s="28" t="s">
        <v>51</v>
      </c>
      <c r="V703" s="28" t="s">
        <v>87</v>
      </c>
      <c r="W703" s="28" t="s">
        <v>53</v>
      </c>
      <c r="X703" s="28" t="s">
        <v>54</v>
      </c>
      <c r="Y703" s="28" t="s">
        <v>101</v>
      </c>
      <c r="Z703" s="28" t="s">
        <v>56</v>
      </c>
      <c r="AA703" s="28" t="s">
        <v>69</v>
      </c>
      <c r="AB703" s="28" t="s">
        <v>211</v>
      </c>
      <c r="AC703" s="28" t="s">
        <v>59</v>
      </c>
      <c r="AD703" s="28" t="s">
        <v>60</v>
      </c>
      <c r="AE703" s="28">
        <v>5</v>
      </c>
      <c r="AF703" s="28" t="s">
        <v>70</v>
      </c>
      <c r="AG703" s="28"/>
      <c r="AH703" s="28"/>
      <c r="AI703" s="28"/>
      <c r="AJ703" s="28">
        <v>19.95</v>
      </c>
      <c r="AK703" s="28"/>
      <c r="AL703" s="28">
        <v>19.95</v>
      </c>
      <c r="AM703" s="28">
        <v>1</v>
      </c>
      <c r="AN703" s="28">
        <v>4.5</v>
      </c>
      <c r="AO703" s="28">
        <v>1</v>
      </c>
      <c r="AP703" s="28">
        <v>4256</v>
      </c>
    </row>
    <row r="704" hidden="1" spans="1:42">
      <c r="A704" s="28">
        <v>136053</v>
      </c>
      <c r="B704" s="28" t="s">
        <v>2088</v>
      </c>
      <c r="C704" s="28" t="s">
        <v>2089</v>
      </c>
      <c r="D704" s="28" t="s">
        <v>2090</v>
      </c>
      <c r="E704" s="28" t="s">
        <v>91</v>
      </c>
      <c r="F704" s="28">
        <v>1</v>
      </c>
      <c r="G704" s="28" t="s">
        <v>46</v>
      </c>
      <c r="H704" s="28">
        <v>108</v>
      </c>
      <c r="I704" s="28" t="s">
        <v>417</v>
      </c>
      <c r="J704" s="28">
        <v>10810</v>
      </c>
      <c r="K704" s="28" t="s">
        <v>904</v>
      </c>
      <c r="L704" s="36">
        <v>2</v>
      </c>
      <c r="M704" s="28" t="e">
        <f>VLOOKUP(A:A,[1]查询当前所有门店保管帐库存!$A:$E,5,FALSE)</f>
        <v>#N/A</v>
      </c>
      <c r="N704" s="28">
        <v>26</v>
      </c>
      <c r="O704" s="28">
        <v>28</v>
      </c>
      <c r="P704" s="28">
        <v>28</v>
      </c>
      <c r="Q704" s="28"/>
      <c r="R704" s="30">
        <v>0.0714285714285714</v>
      </c>
      <c r="S704" s="28" t="s">
        <v>49</v>
      </c>
      <c r="T704" s="28" t="s">
        <v>67</v>
      </c>
      <c r="U704" s="28" t="s">
        <v>51</v>
      </c>
      <c r="V704" s="28" t="s">
        <v>78</v>
      </c>
      <c r="W704" s="28" t="s">
        <v>79</v>
      </c>
      <c r="X704" s="28" t="s">
        <v>54</v>
      </c>
      <c r="Y704" s="28" t="s">
        <v>55</v>
      </c>
      <c r="Z704" s="28" t="s">
        <v>68</v>
      </c>
      <c r="AA704" s="28" t="s">
        <v>69</v>
      </c>
      <c r="AB704" s="28" t="s">
        <v>82</v>
      </c>
      <c r="AC704" s="28" t="s">
        <v>59</v>
      </c>
      <c r="AD704" s="28" t="s">
        <v>60</v>
      </c>
      <c r="AE704" s="28">
        <v>5</v>
      </c>
      <c r="AF704" s="28" t="s">
        <v>70</v>
      </c>
      <c r="AG704" s="28"/>
      <c r="AH704" s="28">
        <v>77</v>
      </c>
      <c r="AI704" s="28"/>
      <c r="AJ704" s="28">
        <v>93</v>
      </c>
      <c r="AK704" s="28"/>
      <c r="AL704" s="28">
        <v>93</v>
      </c>
      <c r="AM704" s="28">
        <v>43</v>
      </c>
      <c r="AN704" s="28">
        <v>98</v>
      </c>
      <c r="AO704" s="28">
        <v>40</v>
      </c>
      <c r="AP704" s="28">
        <v>4008</v>
      </c>
    </row>
    <row r="705" spans="1:42">
      <c r="A705" s="28">
        <v>23747</v>
      </c>
      <c r="B705" s="28" t="s">
        <v>1873</v>
      </c>
      <c r="C705" s="28" t="s">
        <v>2091</v>
      </c>
      <c r="D705" s="28" t="s">
        <v>1875</v>
      </c>
      <c r="E705" s="28" t="s">
        <v>91</v>
      </c>
      <c r="F705" s="28">
        <v>4</v>
      </c>
      <c r="G705" s="28" t="s">
        <v>108</v>
      </c>
      <c r="H705" s="28">
        <v>403</v>
      </c>
      <c r="I705" s="28" t="s">
        <v>109</v>
      </c>
      <c r="J705" s="28">
        <v>40301</v>
      </c>
      <c r="K705" s="28" t="s">
        <v>110</v>
      </c>
      <c r="L705" s="36"/>
      <c r="M705" s="28">
        <f>VLOOKUP(A:A,[1]查询当前所有门店保管帐库存!$A:$E,5,FALSE)</f>
        <v>1</v>
      </c>
      <c r="N705" s="28">
        <v>14.9</v>
      </c>
      <c r="O705" s="28">
        <v>29.8</v>
      </c>
      <c r="P705" s="28">
        <v>29.8</v>
      </c>
      <c r="Q705" s="28"/>
      <c r="R705" s="30">
        <v>0.5</v>
      </c>
      <c r="S705" s="28" t="s">
        <v>76</v>
      </c>
      <c r="T705" s="28" t="s">
        <v>54</v>
      </c>
      <c r="U705" s="28" t="s">
        <v>51</v>
      </c>
      <c r="V705" s="28" t="s">
        <v>87</v>
      </c>
      <c r="W705" s="28" t="s">
        <v>53</v>
      </c>
      <c r="X705" s="28" t="s">
        <v>54</v>
      </c>
      <c r="Y705" s="28" t="s">
        <v>55</v>
      </c>
      <c r="Z705" s="28" t="s">
        <v>180</v>
      </c>
      <c r="AA705" s="28" t="s">
        <v>112</v>
      </c>
      <c r="AB705" s="28" t="s">
        <v>113</v>
      </c>
      <c r="AC705" s="28" t="s">
        <v>59</v>
      </c>
      <c r="AD705" s="28" t="s">
        <v>60</v>
      </c>
      <c r="AE705" s="28">
        <v>19893</v>
      </c>
      <c r="AF705" s="28" t="s">
        <v>622</v>
      </c>
      <c r="AG705" s="28"/>
      <c r="AH705" s="28"/>
      <c r="AI705" s="28"/>
      <c r="AJ705" s="28">
        <v>244</v>
      </c>
      <c r="AK705" s="28">
        <v>109</v>
      </c>
      <c r="AL705" s="28">
        <v>135</v>
      </c>
      <c r="AM705" s="28">
        <v>65</v>
      </c>
      <c r="AN705" s="28">
        <v>104</v>
      </c>
      <c r="AO705" s="28">
        <v>49</v>
      </c>
      <c r="AP705" s="28">
        <v>6305</v>
      </c>
    </row>
    <row r="706" hidden="1" spans="1:42">
      <c r="A706" s="28">
        <v>44184</v>
      </c>
      <c r="B706" s="28" t="s">
        <v>2092</v>
      </c>
      <c r="C706" s="28" t="s">
        <v>2093</v>
      </c>
      <c r="D706" s="28" t="s">
        <v>2094</v>
      </c>
      <c r="E706" s="28" t="s">
        <v>91</v>
      </c>
      <c r="F706" s="28">
        <v>1</v>
      </c>
      <c r="G706" s="28" t="s">
        <v>46</v>
      </c>
      <c r="H706" s="28">
        <v>123</v>
      </c>
      <c r="I706" s="28" t="s">
        <v>253</v>
      </c>
      <c r="J706" s="28">
        <v>12304</v>
      </c>
      <c r="K706" s="28" t="s">
        <v>254</v>
      </c>
      <c r="L706" s="36">
        <v>2</v>
      </c>
      <c r="M706" s="28" t="e">
        <f>VLOOKUP(A:A,[1]查询当前所有门店保管帐库存!$A:$E,5,FALSE)</f>
        <v>#N/A</v>
      </c>
      <c r="N706" s="28">
        <v>65.65</v>
      </c>
      <c r="O706" s="28">
        <v>98</v>
      </c>
      <c r="P706" s="28">
        <v>98</v>
      </c>
      <c r="Q706" s="28"/>
      <c r="R706" s="30">
        <v>0.330102040816326</v>
      </c>
      <c r="S706" s="28" t="s">
        <v>76</v>
      </c>
      <c r="T706" s="28" t="s">
        <v>67</v>
      </c>
      <c r="U706" s="28" t="s">
        <v>111</v>
      </c>
      <c r="V706" s="28" t="s">
        <v>52</v>
      </c>
      <c r="W706" s="28" t="s">
        <v>53</v>
      </c>
      <c r="X706" s="28" t="s">
        <v>54</v>
      </c>
      <c r="Y706" s="28" t="s">
        <v>55</v>
      </c>
      <c r="Z706" s="28" t="s">
        <v>56</v>
      </c>
      <c r="AA706" s="28" t="s">
        <v>81</v>
      </c>
      <c r="AB706" s="28" t="s">
        <v>82</v>
      </c>
      <c r="AC706" s="28" t="s">
        <v>59</v>
      </c>
      <c r="AD706" s="28" t="s">
        <v>60</v>
      </c>
      <c r="AE706" s="28">
        <v>5629</v>
      </c>
      <c r="AF706" s="28" t="s">
        <v>149</v>
      </c>
      <c r="AG706" s="28"/>
      <c r="AH706" s="28">
        <v>5</v>
      </c>
      <c r="AI706" s="28"/>
      <c r="AJ706" s="28">
        <v>4e-6</v>
      </c>
      <c r="AK706" s="28"/>
      <c r="AL706" s="28">
        <v>4e-6</v>
      </c>
      <c r="AM706" s="28">
        <v>1</v>
      </c>
      <c r="AN706" s="28"/>
      <c r="AO706" s="28"/>
      <c r="AP706" s="28">
        <v>4008</v>
      </c>
    </row>
    <row r="707" spans="1:42">
      <c r="A707" s="28">
        <v>126331</v>
      </c>
      <c r="B707" s="28" t="s">
        <v>1970</v>
      </c>
      <c r="C707" s="28" t="s">
        <v>2095</v>
      </c>
      <c r="D707" s="28" t="s">
        <v>2096</v>
      </c>
      <c r="E707" s="28" t="s">
        <v>91</v>
      </c>
      <c r="F707" s="28">
        <v>4</v>
      </c>
      <c r="G707" s="28" t="s">
        <v>108</v>
      </c>
      <c r="H707" s="28">
        <v>404</v>
      </c>
      <c r="I707" s="28" t="s">
        <v>219</v>
      </c>
      <c r="J707" s="28">
        <v>40411</v>
      </c>
      <c r="K707" s="28" t="s">
        <v>220</v>
      </c>
      <c r="L707" s="36"/>
      <c r="M707" s="28" t="e">
        <f>VLOOKUP(A:A,[1]查询当前所有门店保管帐库存!$A:$E,5,FALSE)</f>
        <v>#N/A</v>
      </c>
      <c r="N707" s="28">
        <v>66</v>
      </c>
      <c r="O707" s="28">
        <v>88</v>
      </c>
      <c r="P707" s="28">
        <v>88</v>
      </c>
      <c r="Q707" s="28"/>
      <c r="R707" s="30">
        <v>0.25</v>
      </c>
      <c r="S707" s="28" t="s">
        <v>76</v>
      </c>
      <c r="T707" s="28" t="s">
        <v>54</v>
      </c>
      <c r="U707" s="28" t="s">
        <v>77</v>
      </c>
      <c r="V707" s="28" t="s">
        <v>52</v>
      </c>
      <c r="W707" s="28" t="s">
        <v>53</v>
      </c>
      <c r="X707" s="28" t="s">
        <v>54</v>
      </c>
      <c r="Y707" s="28" t="s">
        <v>55</v>
      </c>
      <c r="Z707" s="28" t="s">
        <v>56</v>
      </c>
      <c r="AA707" s="28" t="s">
        <v>155</v>
      </c>
      <c r="AB707" s="28" t="s">
        <v>113</v>
      </c>
      <c r="AC707" s="28" t="s">
        <v>59</v>
      </c>
      <c r="AD707" s="28" t="s">
        <v>60</v>
      </c>
      <c r="AE707" s="28">
        <v>13700</v>
      </c>
      <c r="AF707" s="28" t="s">
        <v>222</v>
      </c>
      <c r="AG707" s="28"/>
      <c r="AH707" s="28"/>
      <c r="AI707" s="28"/>
      <c r="AJ707" s="28">
        <v>21</v>
      </c>
      <c r="AK707" s="28">
        <v>8</v>
      </c>
      <c r="AL707" s="28">
        <v>13</v>
      </c>
      <c r="AM707" s="28">
        <v>3</v>
      </c>
      <c r="AN707" s="28">
        <v>17</v>
      </c>
      <c r="AO707" s="28">
        <v>1</v>
      </c>
      <c r="AP707" s="28">
        <v>6305</v>
      </c>
    </row>
    <row r="708" hidden="1" spans="1:42">
      <c r="A708" s="28">
        <v>135401</v>
      </c>
      <c r="B708" s="28" t="s">
        <v>2097</v>
      </c>
      <c r="C708" s="28" t="s">
        <v>2098</v>
      </c>
      <c r="D708" s="28" t="s">
        <v>2099</v>
      </c>
      <c r="E708" s="28" t="s">
        <v>91</v>
      </c>
      <c r="F708" s="28">
        <v>1</v>
      </c>
      <c r="G708" s="28" t="s">
        <v>46</v>
      </c>
      <c r="H708" s="28">
        <v>103</v>
      </c>
      <c r="I708" s="28" t="s">
        <v>129</v>
      </c>
      <c r="J708" s="28">
        <v>10307</v>
      </c>
      <c r="K708" s="28" t="s">
        <v>1445</v>
      </c>
      <c r="L708" s="36">
        <v>2</v>
      </c>
      <c r="M708" s="28" t="e">
        <f>VLOOKUP(A:A,[1]查询当前所有门店保管帐库存!$A:$E,5,FALSE)</f>
        <v>#N/A</v>
      </c>
      <c r="N708" s="28">
        <v>11.02</v>
      </c>
      <c r="O708" s="28">
        <v>38</v>
      </c>
      <c r="P708" s="28">
        <v>38</v>
      </c>
      <c r="Q708" s="28"/>
      <c r="R708" s="30">
        <v>0.71</v>
      </c>
      <c r="S708" s="28" t="s">
        <v>49</v>
      </c>
      <c r="T708" s="28" t="s">
        <v>67</v>
      </c>
      <c r="U708" s="28" t="s">
        <v>111</v>
      </c>
      <c r="V708" s="28" t="s">
        <v>87</v>
      </c>
      <c r="W708" s="28" t="s">
        <v>53</v>
      </c>
      <c r="X708" s="28" t="s">
        <v>54</v>
      </c>
      <c r="Y708" s="28" t="s">
        <v>55</v>
      </c>
      <c r="Z708" s="28" t="s">
        <v>56</v>
      </c>
      <c r="AA708" s="28" t="s">
        <v>81</v>
      </c>
      <c r="AB708" s="28" t="s">
        <v>113</v>
      </c>
      <c r="AC708" s="28" t="s">
        <v>59</v>
      </c>
      <c r="AD708" s="28" t="s">
        <v>60</v>
      </c>
      <c r="AE708" s="28">
        <v>14547</v>
      </c>
      <c r="AF708" s="28" t="s">
        <v>617</v>
      </c>
      <c r="AG708" s="28"/>
      <c r="AH708" s="28"/>
      <c r="AI708" s="28"/>
      <c r="AJ708" s="28">
        <v>0</v>
      </c>
      <c r="AK708" s="28"/>
      <c r="AL708" s="28"/>
      <c r="AM708" s="28"/>
      <c r="AN708" s="28"/>
      <c r="AO708" s="28"/>
      <c r="AP708" s="28">
        <v>6305</v>
      </c>
    </row>
    <row r="709" spans="1:42">
      <c r="A709" s="28">
        <v>95083</v>
      </c>
      <c r="B709" s="28" t="s">
        <v>2100</v>
      </c>
      <c r="C709" s="28" t="s">
        <v>2101</v>
      </c>
      <c r="D709" s="28" t="s">
        <v>2102</v>
      </c>
      <c r="E709" s="28" t="s">
        <v>91</v>
      </c>
      <c r="F709" s="28">
        <v>8</v>
      </c>
      <c r="G709" s="28" t="s">
        <v>349</v>
      </c>
      <c r="H709" s="28">
        <v>804</v>
      </c>
      <c r="I709" s="28" t="s">
        <v>1473</v>
      </c>
      <c r="J709" s="28">
        <v>80401</v>
      </c>
      <c r="K709" s="28" t="s">
        <v>1474</v>
      </c>
      <c r="L709" s="36"/>
      <c r="M709" s="28">
        <f>VLOOKUP(A:A,[1]查询当前所有门店保管帐库存!$A:$E,5,FALSE)</f>
        <v>1</v>
      </c>
      <c r="N709" s="28">
        <v>236.8</v>
      </c>
      <c r="O709" s="28">
        <v>296</v>
      </c>
      <c r="P709" s="28">
        <v>296</v>
      </c>
      <c r="Q709" s="28"/>
      <c r="R709" s="30">
        <v>0.2</v>
      </c>
      <c r="S709" s="28" t="s">
        <v>49</v>
      </c>
      <c r="T709" s="28" t="s">
        <v>54</v>
      </c>
      <c r="U709" s="28" t="s">
        <v>51</v>
      </c>
      <c r="V709" s="28" t="s">
        <v>78</v>
      </c>
      <c r="W709" s="28" t="s">
        <v>79</v>
      </c>
      <c r="X709" s="28" t="s">
        <v>54</v>
      </c>
      <c r="Y709" s="28" t="s">
        <v>55</v>
      </c>
      <c r="Z709" s="28" t="s">
        <v>56</v>
      </c>
      <c r="AA709" s="28" t="s">
        <v>148</v>
      </c>
      <c r="AB709" s="28" t="s">
        <v>113</v>
      </c>
      <c r="AC709" s="28" t="s">
        <v>59</v>
      </c>
      <c r="AD709" s="28" t="s">
        <v>60</v>
      </c>
      <c r="AE709" s="28">
        <v>13597</v>
      </c>
      <c r="AF709" s="28" t="s">
        <v>183</v>
      </c>
      <c r="AG709" s="28"/>
      <c r="AH709" s="28"/>
      <c r="AI709" s="28"/>
      <c r="AJ709" s="28">
        <v>40</v>
      </c>
      <c r="AK709" s="28">
        <v>19</v>
      </c>
      <c r="AL709" s="28">
        <v>21</v>
      </c>
      <c r="AM709" s="28">
        <v>9</v>
      </c>
      <c r="AN709" s="28">
        <v>40</v>
      </c>
      <c r="AO709" s="28">
        <v>8</v>
      </c>
      <c r="AP709" s="28">
        <v>6305</v>
      </c>
    </row>
    <row r="710" spans="1:42">
      <c r="A710" s="28">
        <v>60790</v>
      </c>
      <c r="B710" s="28" t="s">
        <v>2103</v>
      </c>
      <c r="C710" s="28" t="s">
        <v>2104</v>
      </c>
      <c r="D710" s="28" t="s">
        <v>1491</v>
      </c>
      <c r="E710" s="28" t="s">
        <v>252</v>
      </c>
      <c r="F710" s="28">
        <v>5</v>
      </c>
      <c r="G710" s="28" t="s">
        <v>1085</v>
      </c>
      <c r="H710" s="28">
        <v>502</v>
      </c>
      <c r="I710" s="28" t="s">
        <v>1732</v>
      </c>
      <c r="J710" s="28">
        <v>50202</v>
      </c>
      <c r="K710" s="28" t="s">
        <v>1733</v>
      </c>
      <c r="L710" s="36"/>
      <c r="M710" s="28" t="e">
        <f>VLOOKUP(A:A,[1]查询当前所有门店保管帐库存!$A:$E,5,FALSE)</f>
        <v>#N/A</v>
      </c>
      <c r="N710" s="28">
        <v>10.06</v>
      </c>
      <c r="O710" s="28">
        <v>16</v>
      </c>
      <c r="P710" s="28">
        <v>16</v>
      </c>
      <c r="Q710" s="28"/>
      <c r="R710" s="30">
        <v>0.37125</v>
      </c>
      <c r="S710" s="28" t="s">
        <v>76</v>
      </c>
      <c r="T710" s="28" t="s">
        <v>54</v>
      </c>
      <c r="U710" s="28" t="s">
        <v>51</v>
      </c>
      <c r="V710" s="28" t="s">
        <v>52</v>
      </c>
      <c r="W710" s="28" t="s">
        <v>53</v>
      </c>
      <c r="X710" s="28" t="s">
        <v>54</v>
      </c>
      <c r="Y710" s="28" t="s">
        <v>248</v>
      </c>
      <c r="Z710" s="28" t="s">
        <v>56</v>
      </c>
      <c r="AA710" s="28" t="s">
        <v>148</v>
      </c>
      <c r="AB710" s="28" t="s">
        <v>113</v>
      </c>
      <c r="AC710" s="28" t="s">
        <v>59</v>
      </c>
      <c r="AD710" s="28" t="s">
        <v>60</v>
      </c>
      <c r="AE710" s="28">
        <v>1573</v>
      </c>
      <c r="AF710" s="28" t="s">
        <v>535</v>
      </c>
      <c r="AG710" s="28"/>
      <c r="AH710" s="28">
        <v>1</v>
      </c>
      <c r="AI710" s="28"/>
      <c r="AJ710" s="28">
        <v>0</v>
      </c>
      <c r="AK710" s="28"/>
      <c r="AL710" s="28"/>
      <c r="AM710" s="28"/>
      <c r="AN710" s="28"/>
      <c r="AO710" s="28"/>
      <c r="AP710" s="28">
        <v>6305</v>
      </c>
    </row>
    <row r="711" spans="1:42">
      <c r="A711" s="28">
        <v>6726</v>
      </c>
      <c r="B711" s="28" t="s">
        <v>2105</v>
      </c>
      <c r="C711" s="28" t="s">
        <v>848</v>
      </c>
      <c r="D711" s="28" t="s">
        <v>725</v>
      </c>
      <c r="E711" s="28" t="s">
        <v>45</v>
      </c>
      <c r="F711" s="28">
        <v>1</v>
      </c>
      <c r="G711" s="28" t="s">
        <v>46</v>
      </c>
      <c r="H711" s="28">
        <v>121</v>
      </c>
      <c r="I711" s="28" t="s">
        <v>146</v>
      </c>
      <c r="J711" s="28">
        <v>12122</v>
      </c>
      <c r="K711" s="28" t="s">
        <v>333</v>
      </c>
      <c r="L711" s="36"/>
      <c r="M711" s="28" t="e">
        <f>VLOOKUP(A:A,[1]查询当前所有门店保管帐库存!$A:$E,5,FALSE)</f>
        <v>#N/A</v>
      </c>
      <c r="N711" s="28">
        <v>7.65</v>
      </c>
      <c r="O711" s="28">
        <v>10.2</v>
      </c>
      <c r="P711" s="28">
        <v>10.2</v>
      </c>
      <c r="Q711" s="28"/>
      <c r="R711" s="30">
        <v>0.25</v>
      </c>
      <c r="S711" s="28" t="s">
        <v>76</v>
      </c>
      <c r="T711" s="28" t="s">
        <v>50</v>
      </c>
      <c r="U711" s="28" t="s">
        <v>77</v>
      </c>
      <c r="V711" s="28" t="s">
        <v>52</v>
      </c>
      <c r="W711" s="28" t="s">
        <v>53</v>
      </c>
      <c r="X711" s="28" t="s">
        <v>54</v>
      </c>
      <c r="Y711" s="28" t="s">
        <v>55</v>
      </c>
      <c r="Z711" s="28" t="s">
        <v>56</v>
      </c>
      <c r="AA711" s="28" t="s">
        <v>69</v>
      </c>
      <c r="AB711" s="28" t="s">
        <v>82</v>
      </c>
      <c r="AC711" s="28" t="s">
        <v>59</v>
      </c>
      <c r="AD711" s="28" t="s">
        <v>60</v>
      </c>
      <c r="AE711" s="28">
        <v>1534</v>
      </c>
      <c r="AF711" s="28" t="s">
        <v>121</v>
      </c>
      <c r="AG711" s="28"/>
      <c r="AH711" s="28">
        <v>2</v>
      </c>
      <c r="AI711" s="28"/>
      <c r="AJ711" s="28">
        <v>31</v>
      </c>
      <c r="AK711" s="28">
        <v>5</v>
      </c>
      <c r="AL711" s="28">
        <v>26</v>
      </c>
      <c r="AM711" s="28">
        <v>12</v>
      </c>
      <c r="AN711" s="28">
        <v>11</v>
      </c>
      <c r="AO711" s="28">
        <v>6</v>
      </c>
      <c r="AP711" s="28">
        <v>4008</v>
      </c>
    </row>
    <row r="712" spans="1:42">
      <c r="A712" s="28">
        <v>97023</v>
      </c>
      <c r="B712" s="28" t="s">
        <v>2106</v>
      </c>
      <c r="C712" s="28" t="s">
        <v>2107</v>
      </c>
      <c r="D712" s="28" t="s">
        <v>2108</v>
      </c>
      <c r="E712" s="28" t="s">
        <v>91</v>
      </c>
      <c r="F712" s="28">
        <v>4</v>
      </c>
      <c r="G712" s="28" t="s">
        <v>108</v>
      </c>
      <c r="H712" s="28">
        <v>404</v>
      </c>
      <c r="I712" s="28" t="s">
        <v>219</v>
      </c>
      <c r="J712" s="28">
        <v>40401</v>
      </c>
      <c r="K712" s="28" t="s">
        <v>2109</v>
      </c>
      <c r="L712" s="36"/>
      <c r="M712" s="28" t="e">
        <f>VLOOKUP(A:A,[1]查询当前所有门店保管帐库存!$A:$E,5,FALSE)</f>
        <v>#N/A</v>
      </c>
      <c r="N712" s="28">
        <v>218.9</v>
      </c>
      <c r="O712" s="28">
        <v>398</v>
      </c>
      <c r="P712" s="28">
        <v>398</v>
      </c>
      <c r="Q712" s="28"/>
      <c r="R712" s="30">
        <v>0.45</v>
      </c>
      <c r="S712" s="28" t="s">
        <v>76</v>
      </c>
      <c r="T712" s="28" t="s">
        <v>54</v>
      </c>
      <c r="U712" s="28" t="s">
        <v>111</v>
      </c>
      <c r="V712" s="28" t="s">
        <v>87</v>
      </c>
      <c r="W712" s="28" t="s">
        <v>53</v>
      </c>
      <c r="X712" s="28" t="s">
        <v>54</v>
      </c>
      <c r="Y712" s="28" t="s">
        <v>55</v>
      </c>
      <c r="Z712" s="28" t="s">
        <v>56</v>
      </c>
      <c r="AA712" s="28" t="s">
        <v>221</v>
      </c>
      <c r="AB712" s="28" t="s">
        <v>113</v>
      </c>
      <c r="AC712" s="28" t="s">
        <v>59</v>
      </c>
      <c r="AD712" s="28" t="s">
        <v>60</v>
      </c>
      <c r="AE712" s="28">
        <v>13700</v>
      </c>
      <c r="AF712" s="28" t="s">
        <v>222</v>
      </c>
      <c r="AG712" s="28"/>
      <c r="AH712" s="28"/>
      <c r="AI712" s="28"/>
      <c r="AJ712" s="28">
        <v>108</v>
      </c>
      <c r="AK712" s="28">
        <v>36</v>
      </c>
      <c r="AL712" s="28">
        <v>72</v>
      </c>
      <c r="AM712" s="28">
        <v>41</v>
      </c>
      <c r="AN712" s="28">
        <v>93</v>
      </c>
      <c r="AO712" s="28">
        <v>33</v>
      </c>
      <c r="AP712" s="28">
        <v>6305</v>
      </c>
    </row>
    <row r="713" spans="1:42">
      <c r="A713" s="28">
        <v>105156</v>
      </c>
      <c r="B713" s="28" t="s">
        <v>2110</v>
      </c>
      <c r="C713" s="28" t="s">
        <v>2111</v>
      </c>
      <c r="D713" s="28" t="s">
        <v>2112</v>
      </c>
      <c r="E713" s="28" t="s">
        <v>270</v>
      </c>
      <c r="F713" s="28">
        <v>4</v>
      </c>
      <c r="G713" s="28" t="s">
        <v>108</v>
      </c>
      <c r="H713" s="28">
        <v>401</v>
      </c>
      <c r="I713" s="28" t="s">
        <v>226</v>
      </c>
      <c r="J713" s="28">
        <v>40110</v>
      </c>
      <c r="K713" s="28" t="s">
        <v>233</v>
      </c>
      <c r="L713" s="36"/>
      <c r="M713" s="28" t="e">
        <f>VLOOKUP(A:A,[1]查询当前所有门店保管帐库存!$A:$E,5,FALSE)</f>
        <v>#N/A</v>
      </c>
      <c r="N713" s="28">
        <v>2.4</v>
      </c>
      <c r="O713" s="28">
        <v>4.8</v>
      </c>
      <c r="P713" s="28">
        <v>4.8</v>
      </c>
      <c r="Q713" s="28"/>
      <c r="R713" s="30">
        <v>0.5</v>
      </c>
      <c r="S713" s="28" t="s">
        <v>76</v>
      </c>
      <c r="T713" s="28" t="s">
        <v>54</v>
      </c>
      <c r="U713" s="28" t="s">
        <v>77</v>
      </c>
      <c r="V713" s="28" t="s">
        <v>87</v>
      </c>
      <c r="W713" s="28" t="s">
        <v>79</v>
      </c>
      <c r="X713" s="28" t="s">
        <v>54</v>
      </c>
      <c r="Y713" s="28" t="s">
        <v>248</v>
      </c>
      <c r="Z713" s="28" t="s">
        <v>56</v>
      </c>
      <c r="AA713" s="28" t="s">
        <v>148</v>
      </c>
      <c r="AB713" s="28" t="s">
        <v>113</v>
      </c>
      <c r="AC713" s="28" t="s">
        <v>182</v>
      </c>
      <c r="AD713" s="28" t="s">
        <v>60</v>
      </c>
      <c r="AE713" s="28">
        <v>13251</v>
      </c>
      <c r="AF713" s="28" t="s">
        <v>2113</v>
      </c>
      <c r="AG713" s="28"/>
      <c r="AH713" s="28">
        <v>25</v>
      </c>
      <c r="AI713" s="28"/>
      <c r="AJ713" s="28">
        <v>512</v>
      </c>
      <c r="AK713" s="28">
        <v>227</v>
      </c>
      <c r="AL713" s="28">
        <v>285</v>
      </c>
      <c r="AM713" s="28">
        <v>67</v>
      </c>
      <c r="AN713" s="28">
        <v>549</v>
      </c>
      <c r="AO713" s="28">
        <v>58</v>
      </c>
      <c r="AP713" s="28">
        <v>6305</v>
      </c>
    </row>
    <row r="714" spans="1:42">
      <c r="A714" s="28">
        <v>97410</v>
      </c>
      <c r="B714" s="28" t="s">
        <v>2114</v>
      </c>
      <c r="C714" s="28" t="s">
        <v>2115</v>
      </c>
      <c r="D714" s="28" t="s">
        <v>2116</v>
      </c>
      <c r="E714" s="28" t="s">
        <v>507</v>
      </c>
      <c r="F714" s="28">
        <v>4</v>
      </c>
      <c r="G714" s="28" t="s">
        <v>108</v>
      </c>
      <c r="H714" s="28">
        <v>401</v>
      </c>
      <c r="I714" s="28" t="s">
        <v>226</v>
      </c>
      <c r="J714" s="28">
        <v>40108</v>
      </c>
      <c r="K714" s="28" t="s">
        <v>508</v>
      </c>
      <c r="L714" s="36"/>
      <c r="M714" s="28" t="e">
        <f>VLOOKUP(A:A,[1]查询当前所有门店保管帐库存!$A:$E,5,FALSE)</f>
        <v>#N/A</v>
      </c>
      <c r="N714" s="28">
        <v>48.55</v>
      </c>
      <c r="O714" s="28">
        <v>68</v>
      </c>
      <c r="P714" s="28">
        <v>68</v>
      </c>
      <c r="Q714" s="28"/>
      <c r="R714" s="30">
        <v>0.286029411764706</v>
      </c>
      <c r="S714" s="28" t="s">
        <v>76</v>
      </c>
      <c r="T714" s="28" t="s">
        <v>54</v>
      </c>
      <c r="U714" s="28" t="s">
        <v>51</v>
      </c>
      <c r="V714" s="28" t="s">
        <v>52</v>
      </c>
      <c r="W714" s="28" t="s">
        <v>53</v>
      </c>
      <c r="X714" s="28" t="s">
        <v>54</v>
      </c>
      <c r="Y714" s="28" t="s">
        <v>55</v>
      </c>
      <c r="Z714" s="28" t="s">
        <v>56</v>
      </c>
      <c r="AA714" s="28" t="s">
        <v>81</v>
      </c>
      <c r="AB714" s="28" t="s">
        <v>113</v>
      </c>
      <c r="AC714" s="28" t="s">
        <v>59</v>
      </c>
      <c r="AD714" s="28" t="s">
        <v>60</v>
      </c>
      <c r="AE714" s="28">
        <v>14547</v>
      </c>
      <c r="AF714" s="28" t="s">
        <v>617</v>
      </c>
      <c r="AG714" s="28"/>
      <c r="AH714" s="28"/>
      <c r="AI714" s="28"/>
      <c r="AJ714" s="28">
        <v>6</v>
      </c>
      <c r="AK714" s="28">
        <v>1</v>
      </c>
      <c r="AL714" s="28">
        <v>5</v>
      </c>
      <c r="AM714" s="28">
        <v>2</v>
      </c>
      <c r="AN714" s="28">
        <v>3</v>
      </c>
      <c r="AO714" s="28">
        <v>1</v>
      </c>
      <c r="AP714" s="28">
        <v>6305</v>
      </c>
    </row>
    <row r="715" spans="1:42">
      <c r="A715" s="28">
        <v>57989</v>
      </c>
      <c r="B715" s="28" t="s">
        <v>2117</v>
      </c>
      <c r="C715" s="28" t="s">
        <v>2118</v>
      </c>
      <c r="D715" s="28" t="s">
        <v>1764</v>
      </c>
      <c r="E715" s="28" t="s">
        <v>91</v>
      </c>
      <c r="F715" s="28">
        <v>1</v>
      </c>
      <c r="G715" s="28" t="s">
        <v>46</v>
      </c>
      <c r="H715" s="28">
        <v>101</v>
      </c>
      <c r="I715" s="28" t="s">
        <v>125</v>
      </c>
      <c r="J715" s="28">
        <v>10102</v>
      </c>
      <c r="K715" s="28" t="s">
        <v>431</v>
      </c>
      <c r="L715" s="36"/>
      <c r="M715" s="28" t="e">
        <f>VLOOKUP(A:A,[1]查询当前所有门店保管帐库存!$A:$E,5,FALSE)</f>
        <v>#N/A</v>
      </c>
      <c r="N715" s="28">
        <v>20.91</v>
      </c>
      <c r="O715" s="28">
        <v>28.6</v>
      </c>
      <c r="P715" s="28">
        <v>28.6</v>
      </c>
      <c r="Q715" s="28"/>
      <c r="R715" s="30">
        <v>0.268881118881119</v>
      </c>
      <c r="S715" s="28" t="s">
        <v>49</v>
      </c>
      <c r="T715" s="28" t="s">
        <v>50</v>
      </c>
      <c r="U715" s="28" t="s">
        <v>111</v>
      </c>
      <c r="V715" s="28" t="s">
        <v>52</v>
      </c>
      <c r="W715" s="28" t="s">
        <v>53</v>
      </c>
      <c r="X715" s="28" t="s">
        <v>54</v>
      </c>
      <c r="Y715" s="28" t="s">
        <v>55</v>
      </c>
      <c r="Z715" s="28" t="s">
        <v>68</v>
      </c>
      <c r="AA715" s="28" t="s">
        <v>81</v>
      </c>
      <c r="AB715" s="28" t="s">
        <v>82</v>
      </c>
      <c r="AC715" s="28" t="s">
        <v>59</v>
      </c>
      <c r="AD715" s="28" t="s">
        <v>60</v>
      </c>
      <c r="AE715" s="28">
        <v>5629</v>
      </c>
      <c r="AF715" s="28" t="s">
        <v>149</v>
      </c>
      <c r="AG715" s="28"/>
      <c r="AH715" s="28"/>
      <c r="AI715" s="28"/>
      <c r="AJ715" s="28">
        <v>49</v>
      </c>
      <c r="AK715" s="28">
        <v>1</v>
      </c>
      <c r="AL715" s="28">
        <v>48</v>
      </c>
      <c r="AM715" s="28">
        <v>21</v>
      </c>
      <c r="AN715" s="28">
        <v>12</v>
      </c>
      <c r="AO715" s="28">
        <v>8</v>
      </c>
      <c r="AP715" s="28">
        <v>4008</v>
      </c>
    </row>
    <row r="716" hidden="1" spans="1:42">
      <c r="A716" s="28">
        <v>40106</v>
      </c>
      <c r="B716" s="28" t="s">
        <v>2119</v>
      </c>
      <c r="C716" s="28" t="s">
        <v>2120</v>
      </c>
      <c r="D716" s="28" t="s">
        <v>2121</v>
      </c>
      <c r="E716" s="28" t="s">
        <v>91</v>
      </c>
      <c r="F716" s="28">
        <v>1</v>
      </c>
      <c r="G716" s="28" t="s">
        <v>46</v>
      </c>
      <c r="H716" s="28">
        <v>118</v>
      </c>
      <c r="I716" s="28" t="s">
        <v>2122</v>
      </c>
      <c r="J716" s="28">
        <v>11801</v>
      </c>
      <c r="K716" s="28" t="s">
        <v>2122</v>
      </c>
      <c r="L716" s="36">
        <v>2</v>
      </c>
      <c r="M716" s="28" t="e">
        <f>VLOOKUP(A:A,[1]查询当前所有门店保管帐库存!$A:$E,5,FALSE)</f>
        <v>#N/A</v>
      </c>
      <c r="N716" s="28">
        <v>105.55</v>
      </c>
      <c r="O716" s="28">
        <v>138</v>
      </c>
      <c r="P716" s="28">
        <v>138</v>
      </c>
      <c r="Q716" s="28"/>
      <c r="R716" s="30">
        <v>0.235144927536232</v>
      </c>
      <c r="S716" s="28" t="s">
        <v>49</v>
      </c>
      <c r="T716" s="28" t="s">
        <v>50</v>
      </c>
      <c r="U716" s="28" t="s">
        <v>111</v>
      </c>
      <c r="V716" s="28" t="s">
        <v>52</v>
      </c>
      <c r="W716" s="28" t="s">
        <v>53</v>
      </c>
      <c r="X716" s="28" t="s">
        <v>54</v>
      </c>
      <c r="Y716" s="28" t="s">
        <v>55</v>
      </c>
      <c r="Z716" s="28" t="s">
        <v>180</v>
      </c>
      <c r="AA716" s="28" t="s">
        <v>141</v>
      </c>
      <c r="AB716" s="28" t="s">
        <v>58</v>
      </c>
      <c r="AC716" s="28" t="s">
        <v>59</v>
      </c>
      <c r="AD716" s="28" t="s">
        <v>60</v>
      </c>
      <c r="AE716" s="28">
        <v>3183</v>
      </c>
      <c r="AF716" s="28" t="s">
        <v>142</v>
      </c>
      <c r="AG716" s="28"/>
      <c r="AH716" s="28">
        <v>2</v>
      </c>
      <c r="AI716" s="28"/>
      <c r="AJ716" s="28">
        <v>69</v>
      </c>
      <c r="AK716" s="28">
        <v>27</v>
      </c>
      <c r="AL716" s="28">
        <v>42</v>
      </c>
      <c r="AM716" s="28">
        <v>14</v>
      </c>
      <c r="AN716" s="28">
        <v>35</v>
      </c>
      <c r="AO716" s="28">
        <v>8</v>
      </c>
      <c r="AP716" s="28">
        <v>4005</v>
      </c>
    </row>
    <row r="717" spans="1:42">
      <c r="A717" s="28">
        <v>82243</v>
      </c>
      <c r="B717" s="28" t="s">
        <v>2123</v>
      </c>
      <c r="C717" s="28" t="s">
        <v>2124</v>
      </c>
      <c r="D717" s="28" t="s">
        <v>2125</v>
      </c>
      <c r="E717" s="28" t="s">
        <v>91</v>
      </c>
      <c r="F717" s="28">
        <v>1</v>
      </c>
      <c r="G717" s="28" t="s">
        <v>46</v>
      </c>
      <c r="H717" s="28">
        <v>110</v>
      </c>
      <c r="I717" s="28" t="s">
        <v>280</v>
      </c>
      <c r="J717" s="28">
        <v>11002</v>
      </c>
      <c r="K717" s="28" t="s">
        <v>472</v>
      </c>
      <c r="L717" s="36"/>
      <c r="M717" s="28" t="e">
        <f>VLOOKUP(A:A,[1]查询当前所有门店保管帐库存!$A:$E,5,FALSE)</f>
        <v>#N/A</v>
      </c>
      <c r="N717" s="28">
        <v>29</v>
      </c>
      <c r="O717" s="28">
        <v>39.1</v>
      </c>
      <c r="P717" s="28">
        <v>39.1</v>
      </c>
      <c r="Q717" s="28"/>
      <c r="R717" s="30">
        <v>0.258312020460358</v>
      </c>
      <c r="S717" s="28" t="s">
        <v>49</v>
      </c>
      <c r="T717" s="28" t="s">
        <v>50</v>
      </c>
      <c r="U717" s="28" t="s">
        <v>111</v>
      </c>
      <c r="V717" s="28" t="s">
        <v>52</v>
      </c>
      <c r="W717" s="28" t="s">
        <v>53</v>
      </c>
      <c r="X717" s="28" t="s">
        <v>54</v>
      </c>
      <c r="Y717" s="28" t="s">
        <v>55</v>
      </c>
      <c r="Z717" s="28" t="s">
        <v>56</v>
      </c>
      <c r="AA717" s="28" t="s">
        <v>81</v>
      </c>
      <c r="AB717" s="28" t="s">
        <v>58</v>
      </c>
      <c r="AC717" s="28" t="s">
        <v>59</v>
      </c>
      <c r="AD717" s="28" t="s">
        <v>60</v>
      </c>
      <c r="AE717" s="28">
        <v>78485</v>
      </c>
      <c r="AF717" s="28" t="s">
        <v>61</v>
      </c>
      <c r="AG717" s="28"/>
      <c r="AH717" s="28">
        <v>2</v>
      </c>
      <c r="AI717" s="28"/>
      <c r="AJ717" s="28">
        <v>155</v>
      </c>
      <c r="AK717" s="28">
        <v>75</v>
      </c>
      <c r="AL717" s="28">
        <v>80</v>
      </c>
      <c r="AM717" s="28">
        <v>15</v>
      </c>
      <c r="AN717" s="28">
        <v>126</v>
      </c>
      <c r="AO717" s="28">
        <v>14</v>
      </c>
      <c r="AP717" s="28">
        <v>4005</v>
      </c>
    </row>
    <row r="718" spans="1:42">
      <c r="A718" s="28">
        <v>74498</v>
      </c>
      <c r="B718" s="28" t="s">
        <v>2126</v>
      </c>
      <c r="C718" s="28" t="s">
        <v>2127</v>
      </c>
      <c r="D718" s="28" t="s">
        <v>2128</v>
      </c>
      <c r="E718" s="28" t="s">
        <v>962</v>
      </c>
      <c r="F718" s="28">
        <v>4</v>
      </c>
      <c r="G718" s="28" t="s">
        <v>108</v>
      </c>
      <c r="H718" s="28">
        <v>404</v>
      </c>
      <c r="I718" s="28" t="s">
        <v>219</v>
      </c>
      <c r="J718" s="28">
        <v>40402</v>
      </c>
      <c r="K718" s="28" t="s">
        <v>1162</v>
      </c>
      <c r="L718" s="36"/>
      <c r="M718" s="28" t="e">
        <f>VLOOKUP(A:A,[1]查询当前所有门店保管帐库存!$A:$E,5,FALSE)</f>
        <v>#N/A</v>
      </c>
      <c r="N718" s="28">
        <v>290</v>
      </c>
      <c r="O718" s="28">
        <v>580</v>
      </c>
      <c r="P718" s="28">
        <v>580</v>
      </c>
      <c r="Q718" s="28"/>
      <c r="R718" s="30">
        <v>0.5</v>
      </c>
      <c r="S718" s="28" t="s">
        <v>76</v>
      </c>
      <c r="T718" s="28" t="s">
        <v>54</v>
      </c>
      <c r="U718" s="28" t="s">
        <v>51</v>
      </c>
      <c r="V718" s="28" t="s">
        <v>87</v>
      </c>
      <c r="W718" s="28" t="s">
        <v>53</v>
      </c>
      <c r="X718" s="28" t="s">
        <v>54</v>
      </c>
      <c r="Y718" s="28" t="s">
        <v>55</v>
      </c>
      <c r="Z718" s="28" t="s">
        <v>56</v>
      </c>
      <c r="AA718" s="28" t="s">
        <v>155</v>
      </c>
      <c r="AB718" s="28" t="s">
        <v>113</v>
      </c>
      <c r="AC718" s="28" t="s">
        <v>59</v>
      </c>
      <c r="AD718" s="28" t="s">
        <v>60</v>
      </c>
      <c r="AE718" s="28">
        <v>13700</v>
      </c>
      <c r="AF718" s="28" t="s">
        <v>222</v>
      </c>
      <c r="AG718" s="28"/>
      <c r="AH718" s="28"/>
      <c r="AI718" s="28"/>
      <c r="AJ718" s="28">
        <v>4</v>
      </c>
      <c r="AK718" s="28"/>
      <c r="AL718" s="28">
        <v>4</v>
      </c>
      <c r="AM718" s="28">
        <v>2</v>
      </c>
      <c r="AN718" s="28"/>
      <c r="AO718" s="28"/>
      <c r="AP718" s="28">
        <v>6305</v>
      </c>
    </row>
    <row r="719" spans="1:42">
      <c r="A719" s="28">
        <v>109550</v>
      </c>
      <c r="B719" s="28" t="s">
        <v>2129</v>
      </c>
      <c r="C719" s="28" t="s">
        <v>2130</v>
      </c>
      <c r="D719" s="28" t="s">
        <v>2131</v>
      </c>
      <c r="E719" s="28" t="s">
        <v>91</v>
      </c>
      <c r="F719" s="28">
        <v>3</v>
      </c>
      <c r="G719" s="28" t="s">
        <v>394</v>
      </c>
      <c r="H719" s="28">
        <v>311</v>
      </c>
      <c r="I719" s="28" t="s">
        <v>1902</v>
      </c>
      <c r="J719" s="28">
        <v>31101</v>
      </c>
      <c r="K719" s="28" t="s">
        <v>1903</v>
      </c>
      <c r="L719" s="36"/>
      <c r="M719" s="28" t="e">
        <f>VLOOKUP(A:A,[1]查询当前所有门店保管帐库存!$A:$E,5,FALSE)</f>
        <v>#N/A</v>
      </c>
      <c r="N719" s="28"/>
      <c r="O719" s="28">
        <v>26</v>
      </c>
      <c r="P719" s="28">
        <v>26</v>
      </c>
      <c r="Q719" s="28"/>
      <c r="R719" s="30">
        <v>1</v>
      </c>
      <c r="S719" s="28" t="s">
        <v>49</v>
      </c>
      <c r="T719" s="28" t="s">
        <v>54</v>
      </c>
      <c r="U719" s="28" t="s">
        <v>77</v>
      </c>
      <c r="V719" s="28" t="s">
        <v>87</v>
      </c>
      <c r="W719" s="28" t="s">
        <v>53</v>
      </c>
      <c r="X719" s="28" t="s">
        <v>54</v>
      </c>
      <c r="Y719" s="28" t="s">
        <v>55</v>
      </c>
      <c r="Z719" s="28" t="s">
        <v>56</v>
      </c>
      <c r="AA719" s="28" t="s">
        <v>54</v>
      </c>
      <c r="AB719" s="28" t="s">
        <v>113</v>
      </c>
      <c r="AC719" s="28" t="s">
        <v>59</v>
      </c>
      <c r="AD719" s="28" t="s">
        <v>60</v>
      </c>
      <c r="AE719" s="28"/>
      <c r="AF719" s="28" t="s">
        <v>54</v>
      </c>
      <c r="AG719" s="28"/>
      <c r="AH719" s="28"/>
      <c r="AI719" s="28"/>
      <c r="AJ719" s="28">
        <v>0</v>
      </c>
      <c r="AK719" s="28"/>
      <c r="AL719" s="28"/>
      <c r="AM719" s="28"/>
      <c r="AN719" s="28"/>
      <c r="AO719" s="28"/>
      <c r="AP719" s="28">
        <v>6305</v>
      </c>
    </row>
    <row r="720" spans="1:42">
      <c r="A720" s="28">
        <v>51837</v>
      </c>
      <c r="B720" s="28" t="s">
        <v>2132</v>
      </c>
      <c r="C720" s="28" t="s">
        <v>2104</v>
      </c>
      <c r="D720" s="28" t="s">
        <v>1491</v>
      </c>
      <c r="E720" s="28" t="s">
        <v>252</v>
      </c>
      <c r="F720" s="28">
        <v>5</v>
      </c>
      <c r="G720" s="28" t="s">
        <v>1085</v>
      </c>
      <c r="H720" s="28">
        <v>502</v>
      </c>
      <c r="I720" s="28" t="s">
        <v>1732</v>
      </c>
      <c r="J720" s="28">
        <v>50202</v>
      </c>
      <c r="K720" s="28" t="s">
        <v>1733</v>
      </c>
      <c r="L720" s="36"/>
      <c r="M720" s="28" t="e">
        <f>VLOOKUP(A:A,[1]查询当前所有门店保管帐库存!$A:$E,5,FALSE)</f>
        <v>#N/A</v>
      </c>
      <c r="N720" s="28">
        <v>8.5</v>
      </c>
      <c r="O720" s="28">
        <v>15.5</v>
      </c>
      <c r="P720" s="28">
        <v>15.5</v>
      </c>
      <c r="Q720" s="28"/>
      <c r="R720" s="30">
        <v>0.451612903225806</v>
      </c>
      <c r="S720" s="28" t="s">
        <v>76</v>
      </c>
      <c r="T720" s="28" t="s">
        <v>54</v>
      </c>
      <c r="U720" s="28" t="s">
        <v>51</v>
      </c>
      <c r="V720" s="28" t="s">
        <v>87</v>
      </c>
      <c r="W720" s="28" t="s">
        <v>53</v>
      </c>
      <c r="X720" s="28" t="s">
        <v>54</v>
      </c>
      <c r="Y720" s="28" t="s">
        <v>248</v>
      </c>
      <c r="Z720" s="28" t="s">
        <v>56</v>
      </c>
      <c r="AA720" s="28" t="s">
        <v>148</v>
      </c>
      <c r="AB720" s="28" t="s">
        <v>113</v>
      </c>
      <c r="AC720" s="28" t="s">
        <v>59</v>
      </c>
      <c r="AD720" s="28" t="s">
        <v>60</v>
      </c>
      <c r="AE720" s="28">
        <v>1573</v>
      </c>
      <c r="AF720" s="28" t="s">
        <v>535</v>
      </c>
      <c r="AG720" s="28"/>
      <c r="AH720" s="28">
        <v>1</v>
      </c>
      <c r="AI720" s="28"/>
      <c r="AJ720" s="28">
        <v>0</v>
      </c>
      <c r="AK720" s="28"/>
      <c r="AL720" s="28"/>
      <c r="AM720" s="28"/>
      <c r="AN720" s="28"/>
      <c r="AO720" s="28"/>
      <c r="AP720" s="28">
        <v>6305</v>
      </c>
    </row>
    <row r="721" hidden="1" spans="1:42">
      <c r="A721" s="28">
        <v>135642</v>
      </c>
      <c r="B721" s="28" t="s">
        <v>2133</v>
      </c>
      <c r="C721" s="28" t="s">
        <v>2134</v>
      </c>
      <c r="D721" s="28" t="s">
        <v>1391</v>
      </c>
      <c r="E721" s="28" t="s">
        <v>91</v>
      </c>
      <c r="F721" s="28">
        <v>1</v>
      </c>
      <c r="G721" s="28" t="s">
        <v>46</v>
      </c>
      <c r="H721" s="28">
        <v>114</v>
      </c>
      <c r="I721" s="28" t="s">
        <v>118</v>
      </c>
      <c r="J721" s="28">
        <v>11401</v>
      </c>
      <c r="K721" s="28" t="s">
        <v>119</v>
      </c>
      <c r="L721" s="36">
        <v>2</v>
      </c>
      <c r="M721" s="28" t="e">
        <f>VLOOKUP(A:A,[1]查询当前所有门店保管帐库存!$A:$E,5,FALSE)</f>
        <v>#N/A</v>
      </c>
      <c r="N721" s="28">
        <v>2.83</v>
      </c>
      <c r="O721" s="28">
        <v>12</v>
      </c>
      <c r="P721" s="28">
        <v>12</v>
      </c>
      <c r="Q721" s="28"/>
      <c r="R721" s="30">
        <v>0.764166666666667</v>
      </c>
      <c r="S721" s="28" t="s">
        <v>49</v>
      </c>
      <c r="T721" s="28" t="s">
        <v>67</v>
      </c>
      <c r="U721" s="28" t="s">
        <v>77</v>
      </c>
      <c r="V721" s="28" t="s">
        <v>87</v>
      </c>
      <c r="W721" s="28" t="s">
        <v>53</v>
      </c>
      <c r="X721" s="28" t="s">
        <v>54</v>
      </c>
      <c r="Y721" s="28" t="s">
        <v>55</v>
      </c>
      <c r="Z721" s="28" t="s">
        <v>56</v>
      </c>
      <c r="AA721" s="28" t="s">
        <v>2135</v>
      </c>
      <c r="AB721" s="28" t="s">
        <v>58</v>
      </c>
      <c r="AC721" s="28" t="s">
        <v>59</v>
      </c>
      <c r="AD721" s="28" t="s">
        <v>60</v>
      </c>
      <c r="AE721" s="28">
        <v>20984</v>
      </c>
      <c r="AF721" s="28" t="s">
        <v>2136</v>
      </c>
      <c r="AG721" s="28"/>
      <c r="AH721" s="28">
        <v>2</v>
      </c>
      <c r="AI721" s="28"/>
      <c r="AJ721" s="28">
        <v>18</v>
      </c>
      <c r="AK721" s="28"/>
      <c r="AL721" s="28">
        <v>18</v>
      </c>
      <c r="AM721" s="28">
        <v>12</v>
      </c>
      <c r="AN721" s="28">
        <v>9</v>
      </c>
      <c r="AO721" s="28">
        <v>8</v>
      </c>
      <c r="AP721" s="28">
        <v>4005</v>
      </c>
    </row>
    <row r="722" spans="1:42">
      <c r="A722" s="28">
        <v>24928</v>
      </c>
      <c r="B722" s="28" t="s">
        <v>2137</v>
      </c>
      <c r="C722" s="28" t="s">
        <v>2138</v>
      </c>
      <c r="D722" s="28" t="s">
        <v>329</v>
      </c>
      <c r="E722" s="28" t="s">
        <v>91</v>
      </c>
      <c r="F722" s="28">
        <v>1</v>
      </c>
      <c r="G722" s="28" t="s">
        <v>46</v>
      </c>
      <c r="H722" s="28">
        <v>114</v>
      </c>
      <c r="I722" s="28" t="s">
        <v>118</v>
      </c>
      <c r="J722" s="28">
        <v>11402</v>
      </c>
      <c r="K722" s="28" t="s">
        <v>179</v>
      </c>
      <c r="L722" s="36"/>
      <c r="M722" s="28" t="e">
        <f>VLOOKUP(A:A,[1]查询当前所有门店保管帐库存!$A:$E,5,FALSE)</f>
        <v>#N/A</v>
      </c>
      <c r="N722" s="28">
        <v>12.35</v>
      </c>
      <c r="O722" s="28">
        <v>14.2</v>
      </c>
      <c r="P722" s="28">
        <v>14.2</v>
      </c>
      <c r="Q722" s="28"/>
      <c r="R722" s="30">
        <v>0.130281690140845</v>
      </c>
      <c r="S722" s="28" t="s">
        <v>49</v>
      </c>
      <c r="T722" s="28" t="s">
        <v>50</v>
      </c>
      <c r="U722" s="28" t="s">
        <v>77</v>
      </c>
      <c r="V722" s="28" t="s">
        <v>78</v>
      </c>
      <c r="W722" s="28" t="s">
        <v>53</v>
      </c>
      <c r="X722" s="28" t="s">
        <v>54</v>
      </c>
      <c r="Y722" s="28" t="s">
        <v>55</v>
      </c>
      <c r="Z722" s="28" t="s">
        <v>56</v>
      </c>
      <c r="AA722" s="28" t="s">
        <v>57</v>
      </c>
      <c r="AB722" s="28" t="s">
        <v>58</v>
      </c>
      <c r="AC722" s="28" t="s">
        <v>59</v>
      </c>
      <c r="AD722" s="28" t="s">
        <v>60</v>
      </c>
      <c r="AE722" s="28">
        <v>70543</v>
      </c>
      <c r="AF722" s="28" t="s">
        <v>168</v>
      </c>
      <c r="AG722" s="28"/>
      <c r="AH722" s="28"/>
      <c r="AI722" s="28"/>
      <c r="AJ722" s="28">
        <v>79</v>
      </c>
      <c r="AK722" s="28">
        <v>20</v>
      </c>
      <c r="AL722" s="28">
        <v>59</v>
      </c>
      <c r="AM722" s="28">
        <v>28</v>
      </c>
      <c r="AN722" s="28">
        <v>50</v>
      </c>
      <c r="AO722" s="28">
        <v>13</v>
      </c>
      <c r="AP722" s="28">
        <v>4005</v>
      </c>
    </row>
    <row r="723" spans="1:42">
      <c r="A723" s="28">
        <v>63973</v>
      </c>
      <c r="B723" s="28" t="s">
        <v>2139</v>
      </c>
      <c r="C723" s="28" t="s">
        <v>2140</v>
      </c>
      <c r="D723" s="28" t="s">
        <v>1695</v>
      </c>
      <c r="E723" s="28" t="s">
        <v>507</v>
      </c>
      <c r="F723" s="28">
        <v>4</v>
      </c>
      <c r="G723" s="28" t="s">
        <v>108</v>
      </c>
      <c r="H723" s="28">
        <v>408</v>
      </c>
      <c r="I723" s="28" t="s">
        <v>1696</v>
      </c>
      <c r="J723" s="28">
        <v>40801</v>
      </c>
      <c r="K723" s="28" t="s">
        <v>1696</v>
      </c>
      <c r="L723" s="36"/>
      <c r="M723" s="28" t="e">
        <f>VLOOKUP(A:A,[1]查询当前所有门店保管帐库存!$A:$E,5,FALSE)</f>
        <v>#N/A</v>
      </c>
      <c r="N723" s="28">
        <v>6.222</v>
      </c>
      <c r="O723" s="28">
        <v>9.8</v>
      </c>
      <c r="P723" s="28">
        <v>9.8</v>
      </c>
      <c r="Q723" s="28"/>
      <c r="R723" s="30">
        <v>0.365102040816327</v>
      </c>
      <c r="S723" s="28" t="s">
        <v>76</v>
      </c>
      <c r="T723" s="28" t="s">
        <v>54</v>
      </c>
      <c r="U723" s="28" t="s">
        <v>51</v>
      </c>
      <c r="V723" s="28" t="s">
        <v>52</v>
      </c>
      <c r="W723" s="28" t="s">
        <v>53</v>
      </c>
      <c r="X723" s="28" t="s">
        <v>54</v>
      </c>
      <c r="Y723" s="28" t="s">
        <v>55</v>
      </c>
      <c r="Z723" s="28" t="s">
        <v>56</v>
      </c>
      <c r="AA723" s="28" t="s">
        <v>340</v>
      </c>
      <c r="AB723" s="28" t="s">
        <v>82</v>
      </c>
      <c r="AC723" s="28" t="s">
        <v>59</v>
      </c>
      <c r="AD723" s="28" t="s">
        <v>60</v>
      </c>
      <c r="AE723" s="28">
        <v>77771</v>
      </c>
      <c r="AF723" s="28" t="s">
        <v>341</v>
      </c>
      <c r="AG723" s="28"/>
      <c r="AH723" s="28"/>
      <c r="AI723" s="28"/>
      <c r="AJ723" s="28">
        <v>8</v>
      </c>
      <c r="AK723" s="28"/>
      <c r="AL723" s="28">
        <v>8</v>
      </c>
      <c r="AM723" s="28">
        <v>5</v>
      </c>
      <c r="AN723" s="28">
        <v>3</v>
      </c>
      <c r="AO723" s="28">
        <v>3</v>
      </c>
      <c r="AP723" s="28">
        <v>4008</v>
      </c>
    </row>
    <row r="724" spans="1:42">
      <c r="A724" s="28">
        <v>63042</v>
      </c>
      <c r="B724" s="28" t="s">
        <v>2141</v>
      </c>
      <c r="C724" s="28" t="s">
        <v>2142</v>
      </c>
      <c r="D724" s="28" t="s">
        <v>2143</v>
      </c>
      <c r="E724" s="28" t="s">
        <v>270</v>
      </c>
      <c r="F724" s="28">
        <v>4</v>
      </c>
      <c r="G724" s="28" t="s">
        <v>108</v>
      </c>
      <c r="H724" s="28">
        <v>402</v>
      </c>
      <c r="I724" s="28" t="s">
        <v>285</v>
      </c>
      <c r="J724" s="28">
        <v>40201</v>
      </c>
      <c r="K724" s="28" t="s">
        <v>1060</v>
      </c>
      <c r="L724" s="36"/>
      <c r="M724" s="28">
        <f>VLOOKUP(A:A,[1]查询当前所有门店保管帐库存!$A:$E,5,FALSE)</f>
        <v>1</v>
      </c>
      <c r="N724" s="28">
        <v>3.1</v>
      </c>
      <c r="O724" s="28">
        <v>7.6</v>
      </c>
      <c r="P724" s="28">
        <v>7.6</v>
      </c>
      <c r="Q724" s="28"/>
      <c r="R724" s="30">
        <v>0.592105263157895</v>
      </c>
      <c r="S724" s="28" t="s">
        <v>76</v>
      </c>
      <c r="T724" s="28" t="s">
        <v>54</v>
      </c>
      <c r="U724" s="28" t="s">
        <v>77</v>
      </c>
      <c r="V724" s="28" t="s">
        <v>87</v>
      </c>
      <c r="W724" s="28" t="s">
        <v>79</v>
      </c>
      <c r="X724" s="28" t="s">
        <v>54</v>
      </c>
      <c r="Y724" s="28" t="s">
        <v>248</v>
      </c>
      <c r="Z724" s="28" t="s">
        <v>56</v>
      </c>
      <c r="AA724" s="28" t="s">
        <v>148</v>
      </c>
      <c r="AB724" s="28" t="s">
        <v>113</v>
      </c>
      <c r="AC724" s="28" t="s">
        <v>59</v>
      </c>
      <c r="AD724" s="28" t="s">
        <v>60</v>
      </c>
      <c r="AE724" s="28">
        <v>13251</v>
      </c>
      <c r="AF724" s="28" t="s">
        <v>2113</v>
      </c>
      <c r="AG724" s="28"/>
      <c r="AH724" s="28"/>
      <c r="AI724" s="28"/>
      <c r="AJ724" s="28">
        <v>219</v>
      </c>
      <c r="AK724" s="28">
        <v>94</v>
      </c>
      <c r="AL724" s="28">
        <v>125</v>
      </c>
      <c r="AM724" s="28">
        <v>56</v>
      </c>
      <c r="AN724" s="28">
        <v>72</v>
      </c>
      <c r="AO724" s="28">
        <v>27</v>
      </c>
      <c r="AP724" s="28">
        <v>6305</v>
      </c>
    </row>
    <row r="725" hidden="1" spans="1:42">
      <c r="A725" s="28">
        <v>40393</v>
      </c>
      <c r="B725" s="28" t="s">
        <v>2144</v>
      </c>
      <c r="C725" s="28" t="s">
        <v>2145</v>
      </c>
      <c r="D725" s="28" t="s">
        <v>2146</v>
      </c>
      <c r="E725" s="28" t="s">
        <v>91</v>
      </c>
      <c r="F725" s="28">
        <v>1</v>
      </c>
      <c r="G725" s="28" t="s">
        <v>46</v>
      </c>
      <c r="H725" s="28">
        <v>126</v>
      </c>
      <c r="I725" s="28" t="s">
        <v>318</v>
      </c>
      <c r="J725" s="28">
        <v>12606</v>
      </c>
      <c r="K725" s="28" t="s">
        <v>2147</v>
      </c>
      <c r="L725" s="36">
        <v>2</v>
      </c>
      <c r="M725" s="28" t="e">
        <f>VLOOKUP(A:A,[1]查询当前所有门店保管帐库存!$A:$E,5,FALSE)</f>
        <v>#N/A</v>
      </c>
      <c r="N725" s="28"/>
      <c r="O725" s="28">
        <v>7.8</v>
      </c>
      <c r="P725" s="28">
        <v>7.8</v>
      </c>
      <c r="Q725" s="28"/>
      <c r="R725" s="30">
        <v>1</v>
      </c>
      <c r="S725" s="28" t="s">
        <v>49</v>
      </c>
      <c r="T725" s="28" t="s">
        <v>67</v>
      </c>
      <c r="U725" s="28" t="s">
        <v>77</v>
      </c>
      <c r="V725" s="28" t="s">
        <v>78</v>
      </c>
      <c r="W725" s="28" t="s">
        <v>53</v>
      </c>
      <c r="X725" s="28" t="s">
        <v>54</v>
      </c>
      <c r="Y725" s="28" t="s">
        <v>55</v>
      </c>
      <c r="Z725" s="28" t="s">
        <v>127</v>
      </c>
      <c r="AA725" s="28" t="s">
        <v>54</v>
      </c>
      <c r="AB725" s="28" t="s">
        <v>58</v>
      </c>
      <c r="AC725" s="28" t="s">
        <v>59</v>
      </c>
      <c r="AD725" s="28" t="s">
        <v>60</v>
      </c>
      <c r="AE725" s="28"/>
      <c r="AF725" s="28" t="s">
        <v>54</v>
      </c>
      <c r="AG725" s="28"/>
      <c r="AH725" s="28">
        <v>107</v>
      </c>
      <c r="AI725" s="28"/>
      <c r="AJ725" s="28">
        <v>2</v>
      </c>
      <c r="AK725" s="28"/>
      <c r="AL725" s="28">
        <v>2</v>
      </c>
      <c r="AM725" s="28">
        <v>1</v>
      </c>
      <c r="AN725" s="28"/>
      <c r="AO725" s="28"/>
      <c r="AP725" s="28">
        <v>4005</v>
      </c>
    </row>
    <row r="726" spans="1:42">
      <c r="A726" s="28">
        <v>90305</v>
      </c>
      <c r="B726" s="28" t="s">
        <v>2148</v>
      </c>
      <c r="C726" s="28" t="s">
        <v>2149</v>
      </c>
      <c r="D726" s="28" t="s">
        <v>2150</v>
      </c>
      <c r="E726" s="28" t="s">
        <v>91</v>
      </c>
      <c r="F726" s="28">
        <v>1</v>
      </c>
      <c r="G726" s="28" t="s">
        <v>46</v>
      </c>
      <c r="H726" s="28">
        <v>107</v>
      </c>
      <c r="I726" s="28" t="s">
        <v>47</v>
      </c>
      <c r="J726" s="28">
        <v>10708</v>
      </c>
      <c r="K726" s="28" t="s">
        <v>1152</v>
      </c>
      <c r="L726" s="36"/>
      <c r="M726" s="28" t="e">
        <f>VLOOKUP(A:A,[1]查询当前所有门店保管帐库存!$A:$E,5,FALSE)</f>
        <v>#N/A</v>
      </c>
      <c r="N726" s="28">
        <v>38.1</v>
      </c>
      <c r="O726" s="28">
        <v>48.8</v>
      </c>
      <c r="P726" s="28">
        <v>48.8</v>
      </c>
      <c r="Q726" s="28"/>
      <c r="R726" s="30">
        <v>0.219262295081967</v>
      </c>
      <c r="S726" s="28" t="s">
        <v>49</v>
      </c>
      <c r="T726" s="28" t="s">
        <v>50</v>
      </c>
      <c r="U726" s="28" t="s">
        <v>111</v>
      </c>
      <c r="V726" s="28" t="s">
        <v>52</v>
      </c>
      <c r="W726" s="28" t="s">
        <v>53</v>
      </c>
      <c r="X726" s="28" t="s">
        <v>54</v>
      </c>
      <c r="Y726" s="28" t="s">
        <v>55</v>
      </c>
      <c r="Z726" s="28" t="s">
        <v>56</v>
      </c>
      <c r="AA726" s="28" t="s">
        <v>81</v>
      </c>
      <c r="AB726" s="28" t="s">
        <v>58</v>
      </c>
      <c r="AC726" s="28" t="s">
        <v>182</v>
      </c>
      <c r="AD726" s="28" t="s">
        <v>60</v>
      </c>
      <c r="AE726" s="28">
        <v>9978</v>
      </c>
      <c r="AF726" s="28" t="s">
        <v>190</v>
      </c>
      <c r="AG726" s="28"/>
      <c r="AH726" s="28">
        <v>49</v>
      </c>
      <c r="AI726" s="28"/>
      <c r="AJ726" s="28">
        <v>18</v>
      </c>
      <c r="AK726" s="28">
        <v>13</v>
      </c>
      <c r="AL726" s="28">
        <v>5</v>
      </c>
      <c r="AM726" s="28">
        <v>2</v>
      </c>
      <c r="AN726" s="28">
        <v>30</v>
      </c>
      <c r="AO726" s="28">
        <v>3</v>
      </c>
      <c r="AP726" s="28">
        <v>4005</v>
      </c>
    </row>
    <row r="727" spans="1:42">
      <c r="A727" s="28">
        <v>106931</v>
      </c>
      <c r="B727" s="28" t="s">
        <v>2151</v>
      </c>
      <c r="C727" s="28" t="s">
        <v>2152</v>
      </c>
      <c r="D727" s="28" t="s">
        <v>1161</v>
      </c>
      <c r="E727" s="28" t="s">
        <v>962</v>
      </c>
      <c r="F727" s="28">
        <v>4</v>
      </c>
      <c r="G727" s="28" t="s">
        <v>108</v>
      </c>
      <c r="H727" s="28">
        <v>401</v>
      </c>
      <c r="I727" s="28" t="s">
        <v>226</v>
      </c>
      <c r="J727" s="28">
        <v>40106</v>
      </c>
      <c r="K727" s="28" t="s">
        <v>2153</v>
      </c>
      <c r="L727" s="36"/>
      <c r="M727" s="28" t="e">
        <f>VLOOKUP(A:A,[1]查询当前所有门店保管帐库存!$A:$E,5,FALSE)</f>
        <v>#N/A</v>
      </c>
      <c r="N727" s="28">
        <v>764.8</v>
      </c>
      <c r="O727" s="28">
        <v>990</v>
      </c>
      <c r="P727" s="28">
        <v>990</v>
      </c>
      <c r="Q727" s="28"/>
      <c r="R727" s="30">
        <v>0.227474747474748</v>
      </c>
      <c r="S727" s="28" t="s">
        <v>76</v>
      </c>
      <c r="T727" s="28" t="s">
        <v>54</v>
      </c>
      <c r="U727" s="28" t="s">
        <v>51</v>
      </c>
      <c r="V727" s="28" t="s">
        <v>52</v>
      </c>
      <c r="W727" s="28" t="s">
        <v>53</v>
      </c>
      <c r="X727" s="28" t="s">
        <v>54</v>
      </c>
      <c r="Y727" s="28" t="s">
        <v>55</v>
      </c>
      <c r="Z727" s="28" t="s">
        <v>127</v>
      </c>
      <c r="AA727" s="28" t="s">
        <v>221</v>
      </c>
      <c r="AB727" s="28" t="s">
        <v>113</v>
      </c>
      <c r="AC727" s="28" t="s">
        <v>59</v>
      </c>
      <c r="AD727" s="28" t="s">
        <v>60</v>
      </c>
      <c r="AE727" s="28">
        <v>13700</v>
      </c>
      <c r="AF727" s="28" t="s">
        <v>222</v>
      </c>
      <c r="AG727" s="28"/>
      <c r="AH727" s="28"/>
      <c r="AI727" s="28"/>
      <c r="AJ727" s="28">
        <v>5</v>
      </c>
      <c r="AK727" s="28"/>
      <c r="AL727" s="28">
        <v>5</v>
      </c>
      <c r="AM727" s="28">
        <v>3</v>
      </c>
      <c r="AN727" s="28"/>
      <c r="AO727" s="28"/>
      <c r="AP727" s="28">
        <v>6305</v>
      </c>
    </row>
    <row r="728" spans="1:42">
      <c r="A728" s="28">
        <v>105824</v>
      </c>
      <c r="B728" s="28" t="s">
        <v>1449</v>
      </c>
      <c r="C728" s="28" t="s">
        <v>2154</v>
      </c>
      <c r="D728" s="28" t="s">
        <v>858</v>
      </c>
      <c r="E728" s="28" t="s">
        <v>962</v>
      </c>
      <c r="F728" s="28">
        <v>4</v>
      </c>
      <c r="G728" s="28" t="s">
        <v>108</v>
      </c>
      <c r="H728" s="28">
        <v>401</v>
      </c>
      <c r="I728" s="28" t="s">
        <v>226</v>
      </c>
      <c r="J728" s="28">
        <v>40112</v>
      </c>
      <c r="K728" s="28" t="s">
        <v>1451</v>
      </c>
      <c r="L728" s="36"/>
      <c r="M728" s="28" t="e">
        <f>VLOOKUP(A:A,[1]查询当前所有门店保管帐库存!$A:$E,5,FALSE)</f>
        <v>#N/A</v>
      </c>
      <c r="N728" s="28"/>
      <c r="O728" s="28">
        <v>4780</v>
      </c>
      <c r="P728" s="28">
        <v>4780</v>
      </c>
      <c r="Q728" s="28"/>
      <c r="R728" s="30">
        <v>1</v>
      </c>
      <c r="S728" s="28" t="s">
        <v>76</v>
      </c>
      <c r="T728" s="28" t="s">
        <v>54</v>
      </c>
      <c r="U728" s="28" t="s">
        <v>111</v>
      </c>
      <c r="V728" s="28" t="s">
        <v>52</v>
      </c>
      <c r="W728" s="28" t="s">
        <v>53</v>
      </c>
      <c r="X728" s="28" t="s">
        <v>54</v>
      </c>
      <c r="Y728" s="28" t="s">
        <v>55</v>
      </c>
      <c r="Z728" s="28" t="s">
        <v>127</v>
      </c>
      <c r="AA728" s="28" t="s">
        <v>54</v>
      </c>
      <c r="AB728" s="28" t="s">
        <v>113</v>
      </c>
      <c r="AC728" s="28" t="s">
        <v>59</v>
      </c>
      <c r="AD728" s="28" t="s">
        <v>60</v>
      </c>
      <c r="AE728" s="28"/>
      <c r="AF728" s="28" t="s">
        <v>54</v>
      </c>
      <c r="AG728" s="28"/>
      <c r="AH728" s="28"/>
      <c r="AI728" s="28"/>
      <c r="AJ728" s="28">
        <v>1</v>
      </c>
      <c r="AK728" s="28"/>
      <c r="AL728" s="28">
        <v>1</v>
      </c>
      <c r="AM728" s="28">
        <v>1</v>
      </c>
      <c r="AN728" s="28"/>
      <c r="AO728" s="28"/>
      <c r="AP728" s="28">
        <v>6305</v>
      </c>
    </row>
    <row r="729" spans="1:42">
      <c r="A729" s="28">
        <v>106918</v>
      </c>
      <c r="B729" s="28" t="s">
        <v>2155</v>
      </c>
      <c r="C729" s="28" t="s">
        <v>807</v>
      </c>
      <c r="D729" s="28" t="s">
        <v>1459</v>
      </c>
      <c r="E729" s="28" t="s">
        <v>91</v>
      </c>
      <c r="F729" s="28">
        <v>1</v>
      </c>
      <c r="G729" s="28" t="s">
        <v>46</v>
      </c>
      <c r="H729" s="28">
        <v>110</v>
      </c>
      <c r="I729" s="28" t="s">
        <v>280</v>
      </c>
      <c r="J729" s="28">
        <v>11004</v>
      </c>
      <c r="K729" s="28" t="s">
        <v>2156</v>
      </c>
      <c r="L729" s="36"/>
      <c r="M729" s="28" t="e">
        <f>VLOOKUP(A:A,[1]查询当前所有门店保管帐库存!$A:$E,5,FALSE)</f>
        <v>#N/A</v>
      </c>
      <c r="N729" s="28">
        <v>26</v>
      </c>
      <c r="O729" s="28">
        <v>75</v>
      </c>
      <c r="P729" s="28">
        <v>75</v>
      </c>
      <c r="Q729" s="28"/>
      <c r="R729" s="30">
        <v>0.653333333333333</v>
      </c>
      <c r="S729" s="28" t="s">
        <v>49</v>
      </c>
      <c r="T729" s="28" t="s">
        <v>50</v>
      </c>
      <c r="U729" s="28" t="s">
        <v>77</v>
      </c>
      <c r="V729" s="28" t="s">
        <v>87</v>
      </c>
      <c r="W729" s="28" t="s">
        <v>53</v>
      </c>
      <c r="X729" s="28" t="s">
        <v>54</v>
      </c>
      <c r="Y729" s="28" t="s">
        <v>55</v>
      </c>
      <c r="Z729" s="28" t="s">
        <v>56</v>
      </c>
      <c r="AA729" s="28" t="s">
        <v>1460</v>
      </c>
      <c r="AB729" s="28" t="s">
        <v>113</v>
      </c>
      <c r="AC729" s="28" t="s">
        <v>59</v>
      </c>
      <c r="AD729" s="28" t="s">
        <v>60</v>
      </c>
      <c r="AE729" s="28">
        <v>75411</v>
      </c>
      <c r="AF729" s="28" t="s">
        <v>1461</v>
      </c>
      <c r="AG729" s="28"/>
      <c r="AH729" s="28">
        <v>126</v>
      </c>
      <c r="AI729" s="28"/>
      <c r="AJ729" s="28">
        <v>54</v>
      </c>
      <c r="AK729" s="28"/>
      <c r="AL729" s="28">
        <v>54</v>
      </c>
      <c r="AM729" s="28">
        <v>22</v>
      </c>
      <c r="AN729" s="28">
        <v>22</v>
      </c>
      <c r="AO729" s="28">
        <v>14</v>
      </c>
      <c r="AP729" s="28">
        <v>6305</v>
      </c>
    </row>
    <row r="730" spans="1:42">
      <c r="A730" s="28">
        <v>9557</v>
      </c>
      <c r="B730" s="28" t="s">
        <v>2157</v>
      </c>
      <c r="C730" s="28" t="s">
        <v>2158</v>
      </c>
      <c r="D730" s="28" t="s">
        <v>506</v>
      </c>
      <c r="E730" s="28" t="s">
        <v>507</v>
      </c>
      <c r="F730" s="28">
        <v>4</v>
      </c>
      <c r="G730" s="28" t="s">
        <v>108</v>
      </c>
      <c r="H730" s="28">
        <v>401</v>
      </c>
      <c r="I730" s="28" t="s">
        <v>226</v>
      </c>
      <c r="J730" s="28">
        <v>40108</v>
      </c>
      <c r="K730" s="28" t="s">
        <v>508</v>
      </c>
      <c r="L730" s="36"/>
      <c r="M730" s="28" t="e">
        <f>VLOOKUP(A:A,[1]查询当前所有门店保管帐库存!$A:$E,5,FALSE)</f>
        <v>#N/A</v>
      </c>
      <c r="N730" s="28">
        <v>59</v>
      </c>
      <c r="O730" s="28">
        <v>118</v>
      </c>
      <c r="P730" s="28">
        <v>118</v>
      </c>
      <c r="Q730" s="28"/>
      <c r="R730" s="30">
        <v>0.5</v>
      </c>
      <c r="S730" s="28" t="s">
        <v>76</v>
      </c>
      <c r="T730" s="28" t="s">
        <v>54</v>
      </c>
      <c r="U730" s="28" t="s">
        <v>111</v>
      </c>
      <c r="V730" s="28" t="s">
        <v>87</v>
      </c>
      <c r="W730" s="28" t="s">
        <v>79</v>
      </c>
      <c r="X730" s="28" t="s">
        <v>54</v>
      </c>
      <c r="Y730" s="28" t="s">
        <v>55</v>
      </c>
      <c r="Z730" s="28" t="s">
        <v>56</v>
      </c>
      <c r="AA730" s="28" t="s">
        <v>155</v>
      </c>
      <c r="AB730" s="28" t="s">
        <v>113</v>
      </c>
      <c r="AC730" s="28" t="s">
        <v>59</v>
      </c>
      <c r="AD730" s="28" t="s">
        <v>60</v>
      </c>
      <c r="AE730" s="28">
        <v>13700</v>
      </c>
      <c r="AF730" s="28" t="s">
        <v>222</v>
      </c>
      <c r="AG730" s="28"/>
      <c r="AH730" s="28"/>
      <c r="AI730" s="28"/>
      <c r="AJ730" s="28">
        <v>24</v>
      </c>
      <c r="AK730" s="28">
        <v>3</v>
      </c>
      <c r="AL730" s="28">
        <v>21</v>
      </c>
      <c r="AM730" s="28">
        <v>12</v>
      </c>
      <c r="AN730" s="28">
        <v>10</v>
      </c>
      <c r="AO730" s="28">
        <v>7</v>
      </c>
      <c r="AP730" s="28">
        <v>6305</v>
      </c>
    </row>
    <row r="731" spans="1:42">
      <c r="A731" s="28">
        <v>11951</v>
      </c>
      <c r="B731" s="28" t="s">
        <v>2159</v>
      </c>
      <c r="C731" s="28" t="s">
        <v>2160</v>
      </c>
      <c r="D731" s="28" t="s">
        <v>259</v>
      </c>
      <c r="E731" s="28" t="s">
        <v>207</v>
      </c>
      <c r="F731" s="28">
        <v>2</v>
      </c>
      <c r="G731" s="28" t="s">
        <v>208</v>
      </c>
      <c r="H731" s="28">
        <v>205</v>
      </c>
      <c r="I731" s="28" t="s">
        <v>209</v>
      </c>
      <c r="J731" s="28">
        <v>20508</v>
      </c>
      <c r="K731" s="28" t="s">
        <v>261</v>
      </c>
      <c r="L731" s="36"/>
      <c r="M731" s="28" t="e">
        <f>VLOOKUP(A:A,[1]查询当前所有门店保管帐库存!$A:$E,5,FALSE)</f>
        <v>#N/A</v>
      </c>
      <c r="N731" s="28">
        <v>195.6</v>
      </c>
      <c r="O731" s="28">
        <v>260.8</v>
      </c>
      <c r="P731" s="28">
        <v>260.8</v>
      </c>
      <c r="Q731" s="28"/>
      <c r="R731" s="30">
        <v>0.25</v>
      </c>
      <c r="S731" s="28" t="s">
        <v>49</v>
      </c>
      <c r="T731" s="28" t="s">
        <v>54</v>
      </c>
      <c r="U731" s="28" t="s">
        <v>111</v>
      </c>
      <c r="V731" s="28" t="s">
        <v>52</v>
      </c>
      <c r="W731" s="28" t="s">
        <v>79</v>
      </c>
      <c r="X731" s="28" t="s">
        <v>54</v>
      </c>
      <c r="Y731" s="28" t="s">
        <v>101</v>
      </c>
      <c r="Z731" s="28" t="s">
        <v>56</v>
      </c>
      <c r="AA731" s="28" t="s">
        <v>69</v>
      </c>
      <c r="AB731" s="28" t="s">
        <v>211</v>
      </c>
      <c r="AC731" s="28" t="s">
        <v>59</v>
      </c>
      <c r="AD731" s="28" t="s">
        <v>60</v>
      </c>
      <c r="AE731" s="28">
        <v>5</v>
      </c>
      <c r="AF731" s="28" t="s">
        <v>70</v>
      </c>
      <c r="AG731" s="28"/>
      <c r="AH731" s="28">
        <v>101</v>
      </c>
      <c r="AI731" s="28"/>
      <c r="AJ731" s="28">
        <v>254.25</v>
      </c>
      <c r="AK731" s="28"/>
      <c r="AL731" s="28">
        <v>254.25</v>
      </c>
      <c r="AM731" s="28">
        <v>7</v>
      </c>
      <c r="AN731" s="28">
        <v>20.13</v>
      </c>
      <c r="AO731" s="28">
        <v>4</v>
      </c>
      <c r="AP731" s="28">
        <v>4256</v>
      </c>
    </row>
    <row r="732" spans="1:42">
      <c r="A732" s="28">
        <v>60944</v>
      </c>
      <c r="B732" s="28" t="s">
        <v>2161</v>
      </c>
      <c r="C732" s="28" t="s">
        <v>2162</v>
      </c>
      <c r="D732" s="28" t="s">
        <v>2163</v>
      </c>
      <c r="E732" s="28" t="s">
        <v>45</v>
      </c>
      <c r="F732" s="28">
        <v>1</v>
      </c>
      <c r="G732" s="28" t="s">
        <v>46</v>
      </c>
      <c r="H732" s="28">
        <v>107</v>
      </c>
      <c r="I732" s="28" t="s">
        <v>47</v>
      </c>
      <c r="J732" s="28">
        <v>10702</v>
      </c>
      <c r="K732" s="28" t="s">
        <v>48</v>
      </c>
      <c r="L732" s="36"/>
      <c r="M732" s="28" t="e">
        <f>VLOOKUP(A:A,[1]查询当前所有门店保管帐库存!$A:$E,5,FALSE)</f>
        <v>#N/A</v>
      </c>
      <c r="N732" s="28">
        <v>10.9</v>
      </c>
      <c r="O732" s="28">
        <v>12.4</v>
      </c>
      <c r="P732" s="28">
        <v>12.4</v>
      </c>
      <c r="Q732" s="28"/>
      <c r="R732" s="30">
        <v>0.120967741935484</v>
      </c>
      <c r="S732" s="28" t="s">
        <v>49</v>
      </c>
      <c r="T732" s="28" t="s">
        <v>50</v>
      </c>
      <c r="U732" s="28" t="s">
        <v>77</v>
      </c>
      <c r="V732" s="28" t="s">
        <v>78</v>
      </c>
      <c r="W732" s="28" t="s">
        <v>53</v>
      </c>
      <c r="X732" s="28" t="s">
        <v>54</v>
      </c>
      <c r="Y732" s="28" t="s">
        <v>55</v>
      </c>
      <c r="Z732" s="28" t="s">
        <v>127</v>
      </c>
      <c r="AA732" s="28" t="s">
        <v>81</v>
      </c>
      <c r="AB732" s="28" t="s">
        <v>82</v>
      </c>
      <c r="AC732" s="28" t="s">
        <v>59</v>
      </c>
      <c r="AD732" s="28" t="s">
        <v>60</v>
      </c>
      <c r="AE732" s="28">
        <v>5629</v>
      </c>
      <c r="AF732" s="28" t="s">
        <v>149</v>
      </c>
      <c r="AG732" s="28"/>
      <c r="AH732" s="28"/>
      <c r="AI732" s="28"/>
      <c r="AJ732" s="28">
        <v>39</v>
      </c>
      <c r="AK732" s="28">
        <v>7</v>
      </c>
      <c r="AL732" s="28">
        <v>32</v>
      </c>
      <c r="AM732" s="28">
        <v>13</v>
      </c>
      <c r="AN732" s="28">
        <v>11</v>
      </c>
      <c r="AO732" s="28">
        <v>4</v>
      </c>
      <c r="AP732" s="28">
        <v>4008</v>
      </c>
    </row>
    <row r="733" spans="1:42">
      <c r="A733" s="28">
        <v>103942</v>
      </c>
      <c r="B733" s="28" t="s">
        <v>2164</v>
      </c>
      <c r="C733" s="28" t="s">
        <v>2165</v>
      </c>
      <c r="D733" s="28" t="s">
        <v>1472</v>
      </c>
      <c r="E733" s="28" t="s">
        <v>360</v>
      </c>
      <c r="F733" s="28">
        <v>8</v>
      </c>
      <c r="G733" s="28" t="s">
        <v>349</v>
      </c>
      <c r="H733" s="28">
        <v>804</v>
      </c>
      <c r="I733" s="28" t="s">
        <v>1473</v>
      </c>
      <c r="J733" s="28">
        <v>80401</v>
      </c>
      <c r="K733" s="28" t="s">
        <v>1474</v>
      </c>
      <c r="L733" s="36"/>
      <c r="M733" s="28" t="e">
        <f>VLOOKUP(A:A,[1]查询当前所有门店保管帐库存!$A:$E,5,FALSE)</f>
        <v>#N/A</v>
      </c>
      <c r="N733" s="28">
        <v>243.6</v>
      </c>
      <c r="O733" s="28">
        <v>290</v>
      </c>
      <c r="P733" s="28">
        <v>290</v>
      </c>
      <c r="Q733" s="28"/>
      <c r="R733" s="30">
        <v>0.16</v>
      </c>
      <c r="S733" s="28" t="s">
        <v>49</v>
      </c>
      <c r="T733" s="28" t="s">
        <v>54</v>
      </c>
      <c r="U733" s="28" t="s">
        <v>51</v>
      </c>
      <c r="V733" s="28" t="s">
        <v>78</v>
      </c>
      <c r="W733" s="28" t="s">
        <v>53</v>
      </c>
      <c r="X733" s="28" t="s">
        <v>54</v>
      </c>
      <c r="Y733" s="28" t="s">
        <v>55</v>
      </c>
      <c r="Z733" s="28" t="s">
        <v>180</v>
      </c>
      <c r="AA733" s="28" t="s">
        <v>148</v>
      </c>
      <c r="AB733" s="28" t="s">
        <v>113</v>
      </c>
      <c r="AC733" s="28" t="s">
        <v>59</v>
      </c>
      <c r="AD733" s="28" t="s">
        <v>60</v>
      </c>
      <c r="AE733" s="28">
        <v>13597</v>
      </c>
      <c r="AF733" s="28" t="s">
        <v>183</v>
      </c>
      <c r="AG733" s="28"/>
      <c r="AH733" s="28"/>
      <c r="AI733" s="28"/>
      <c r="AJ733" s="28">
        <v>13</v>
      </c>
      <c r="AK733" s="28">
        <v>1</v>
      </c>
      <c r="AL733" s="28">
        <v>12</v>
      </c>
      <c r="AM733" s="28">
        <v>6</v>
      </c>
      <c r="AN733" s="28">
        <v>4</v>
      </c>
      <c r="AO733" s="28">
        <v>1</v>
      </c>
      <c r="AP733" s="28">
        <v>6305</v>
      </c>
    </row>
    <row r="734" hidden="1" spans="1:42">
      <c r="A734" s="28">
        <v>28798</v>
      </c>
      <c r="B734" s="28" t="s">
        <v>2166</v>
      </c>
      <c r="C734" s="28" t="s">
        <v>435</v>
      </c>
      <c r="D734" s="28" t="s">
        <v>1581</v>
      </c>
      <c r="E734" s="28" t="s">
        <v>45</v>
      </c>
      <c r="F734" s="28">
        <v>1</v>
      </c>
      <c r="G734" s="28" t="s">
        <v>46</v>
      </c>
      <c r="H734" s="28">
        <v>121</v>
      </c>
      <c r="I734" s="28" t="s">
        <v>146</v>
      </c>
      <c r="J734" s="28">
        <v>12104</v>
      </c>
      <c r="K734" s="28" t="s">
        <v>147</v>
      </c>
      <c r="L734" s="36">
        <v>2</v>
      </c>
      <c r="M734" s="28" t="e">
        <f>VLOOKUP(A:A,[1]查询当前所有门店保管帐库存!$A:$E,5,FALSE)</f>
        <v>#N/A</v>
      </c>
      <c r="N734" s="28">
        <v>18.08</v>
      </c>
      <c r="O734" s="28">
        <v>23.6</v>
      </c>
      <c r="P734" s="28">
        <v>23.6</v>
      </c>
      <c r="Q734" s="28"/>
      <c r="R734" s="30">
        <v>0.233898305084746</v>
      </c>
      <c r="S734" s="28" t="s">
        <v>49</v>
      </c>
      <c r="T734" s="28" t="s">
        <v>67</v>
      </c>
      <c r="U734" s="28" t="s">
        <v>51</v>
      </c>
      <c r="V734" s="28" t="s">
        <v>52</v>
      </c>
      <c r="W734" s="28" t="s">
        <v>53</v>
      </c>
      <c r="X734" s="28" t="s">
        <v>54</v>
      </c>
      <c r="Y734" s="28" t="s">
        <v>55</v>
      </c>
      <c r="Z734" s="28" t="s">
        <v>56</v>
      </c>
      <c r="AA734" s="28" t="s">
        <v>69</v>
      </c>
      <c r="AB734" s="28" t="s">
        <v>82</v>
      </c>
      <c r="AC734" s="28" t="s">
        <v>59</v>
      </c>
      <c r="AD734" s="28" t="s">
        <v>60</v>
      </c>
      <c r="AE734" s="28">
        <v>5</v>
      </c>
      <c r="AF734" s="28" t="s">
        <v>70</v>
      </c>
      <c r="AG734" s="28"/>
      <c r="AH734" s="28">
        <v>126</v>
      </c>
      <c r="AI734" s="28"/>
      <c r="AJ734" s="28">
        <v>0</v>
      </c>
      <c r="AK734" s="28"/>
      <c r="AL734" s="28"/>
      <c r="AM734" s="28"/>
      <c r="AN734" s="28"/>
      <c r="AO734" s="28"/>
      <c r="AP734" s="28">
        <v>4008</v>
      </c>
    </row>
    <row r="735" hidden="1" spans="1:42">
      <c r="A735" s="28">
        <v>135101</v>
      </c>
      <c r="B735" s="28" t="s">
        <v>2167</v>
      </c>
      <c r="C735" s="28" t="s">
        <v>2168</v>
      </c>
      <c r="D735" s="28" t="s">
        <v>2169</v>
      </c>
      <c r="E735" s="28" t="s">
        <v>91</v>
      </c>
      <c r="F735" s="28">
        <v>1</v>
      </c>
      <c r="G735" s="28" t="s">
        <v>46</v>
      </c>
      <c r="H735" s="28">
        <v>112</v>
      </c>
      <c r="I735" s="28" t="s">
        <v>386</v>
      </c>
      <c r="J735" s="28">
        <v>11205</v>
      </c>
      <c r="K735" s="28" t="s">
        <v>2170</v>
      </c>
      <c r="L735" s="36">
        <v>2</v>
      </c>
      <c r="M735" s="28" t="e">
        <f>VLOOKUP(A:A,[1]查询当前所有门店保管帐库存!$A:$E,5,FALSE)</f>
        <v>#N/A</v>
      </c>
      <c r="N735" s="28">
        <v>8.57</v>
      </c>
      <c r="O735" s="28">
        <v>28</v>
      </c>
      <c r="P735" s="28">
        <v>28</v>
      </c>
      <c r="Q735" s="28">
        <v>24.5</v>
      </c>
      <c r="R735" s="30">
        <v>0.693928571428571</v>
      </c>
      <c r="S735" s="28" t="s">
        <v>49</v>
      </c>
      <c r="T735" s="28" t="s">
        <v>67</v>
      </c>
      <c r="U735" s="28" t="s">
        <v>51</v>
      </c>
      <c r="V735" s="28" t="s">
        <v>87</v>
      </c>
      <c r="W735" s="28" t="s">
        <v>79</v>
      </c>
      <c r="X735" s="28" t="s">
        <v>154</v>
      </c>
      <c r="Y735" s="28" t="s">
        <v>55</v>
      </c>
      <c r="Z735" s="28" t="s">
        <v>56</v>
      </c>
      <c r="AA735" s="28" t="s">
        <v>81</v>
      </c>
      <c r="AB735" s="28" t="s">
        <v>113</v>
      </c>
      <c r="AC735" s="28" t="s">
        <v>59</v>
      </c>
      <c r="AD735" s="28" t="s">
        <v>60</v>
      </c>
      <c r="AE735" s="28">
        <v>14547</v>
      </c>
      <c r="AF735" s="28" t="s">
        <v>617</v>
      </c>
      <c r="AG735" s="28"/>
      <c r="AH735" s="28"/>
      <c r="AI735" s="28"/>
      <c r="AJ735" s="28">
        <v>96</v>
      </c>
      <c r="AK735" s="28"/>
      <c r="AL735" s="28">
        <v>96</v>
      </c>
      <c r="AM735" s="28">
        <v>47</v>
      </c>
      <c r="AN735" s="28">
        <v>295</v>
      </c>
      <c r="AO735" s="28">
        <v>60</v>
      </c>
      <c r="AP735" s="28">
        <v>6305</v>
      </c>
    </row>
    <row r="736" spans="1:42">
      <c r="A736" s="28">
        <v>45636</v>
      </c>
      <c r="B736" s="28" t="s">
        <v>2171</v>
      </c>
      <c r="C736" s="28" t="s">
        <v>1370</v>
      </c>
      <c r="D736" s="28" t="s">
        <v>1968</v>
      </c>
      <c r="E736" s="28" t="s">
        <v>45</v>
      </c>
      <c r="F736" s="28">
        <v>5</v>
      </c>
      <c r="G736" s="28" t="s">
        <v>1085</v>
      </c>
      <c r="H736" s="28">
        <v>501</v>
      </c>
      <c r="I736" s="28" t="s">
        <v>1086</v>
      </c>
      <c r="J736" s="28">
        <v>50101</v>
      </c>
      <c r="K736" s="28" t="s">
        <v>1540</v>
      </c>
      <c r="L736" s="36"/>
      <c r="M736" s="28" t="e">
        <f>VLOOKUP(A:A,[1]查询当前所有门店保管帐库存!$A:$E,5,FALSE)</f>
        <v>#N/A</v>
      </c>
      <c r="N736" s="28">
        <v>18.9</v>
      </c>
      <c r="O736" s="28">
        <v>29</v>
      </c>
      <c r="P736" s="28">
        <v>29</v>
      </c>
      <c r="Q736" s="28"/>
      <c r="R736" s="30">
        <v>0.348275862068966</v>
      </c>
      <c r="S736" s="28" t="s">
        <v>76</v>
      </c>
      <c r="T736" s="28" t="s">
        <v>54</v>
      </c>
      <c r="U736" s="28" t="s">
        <v>77</v>
      </c>
      <c r="V736" s="28" t="s">
        <v>52</v>
      </c>
      <c r="W736" s="28" t="s">
        <v>53</v>
      </c>
      <c r="X736" s="28" t="s">
        <v>54</v>
      </c>
      <c r="Y736" s="28" t="s">
        <v>55</v>
      </c>
      <c r="Z736" s="28" t="s">
        <v>56</v>
      </c>
      <c r="AA736" s="28" t="s">
        <v>1948</v>
      </c>
      <c r="AB736" s="28" t="s">
        <v>113</v>
      </c>
      <c r="AC736" s="28" t="s">
        <v>59</v>
      </c>
      <c r="AD736" s="28" t="s">
        <v>60</v>
      </c>
      <c r="AE736" s="28">
        <v>13057</v>
      </c>
      <c r="AF736" s="28" t="s">
        <v>1969</v>
      </c>
      <c r="AG736" s="28"/>
      <c r="AH736" s="28">
        <v>126</v>
      </c>
      <c r="AI736" s="28"/>
      <c r="AJ736" s="28">
        <v>27</v>
      </c>
      <c r="AK736" s="28"/>
      <c r="AL736" s="28">
        <v>27</v>
      </c>
      <c r="AM736" s="28">
        <v>19</v>
      </c>
      <c r="AN736" s="28">
        <v>8</v>
      </c>
      <c r="AO736" s="28">
        <v>8</v>
      </c>
      <c r="AP736" s="28">
        <v>6305</v>
      </c>
    </row>
    <row r="737" spans="1:42">
      <c r="A737" s="28">
        <v>91788</v>
      </c>
      <c r="B737" s="28" t="s">
        <v>2172</v>
      </c>
      <c r="C737" s="28" t="s">
        <v>196</v>
      </c>
      <c r="D737" s="28" t="s">
        <v>523</v>
      </c>
      <c r="E737" s="28" t="s">
        <v>45</v>
      </c>
      <c r="F737" s="28">
        <v>7</v>
      </c>
      <c r="G737" s="28" t="s">
        <v>198</v>
      </c>
      <c r="H737" s="28">
        <v>705</v>
      </c>
      <c r="I737" s="28" t="s">
        <v>199</v>
      </c>
      <c r="J737" s="28">
        <v>70502</v>
      </c>
      <c r="K737" s="28" t="s">
        <v>527</v>
      </c>
      <c r="L737" s="36"/>
      <c r="M737" s="28" t="e">
        <f>VLOOKUP(A:A,[1]查询当前所有门店保管帐库存!$A:$E,5,FALSE)</f>
        <v>#N/A</v>
      </c>
      <c r="N737" s="28">
        <v>164.8</v>
      </c>
      <c r="O737" s="28">
        <v>208</v>
      </c>
      <c r="P737" s="28">
        <v>208</v>
      </c>
      <c r="Q737" s="28"/>
      <c r="R737" s="30">
        <v>0.207692307692308</v>
      </c>
      <c r="S737" s="28" t="s">
        <v>76</v>
      </c>
      <c r="T737" s="28" t="s">
        <v>54</v>
      </c>
      <c r="U737" s="28" t="s">
        <v>51</v>
      </c>
      <c r="V737" s="28" t="s">
        <v>52</v>
      </c>
      <c r="W737" s="28" t="s">
        <v>53</v>
      </c>
      <c r="X737" s="28" t="s">
        <v>54</v>
      </c>
      <c r="Y737" s="28" t="s">
        <v>55</v>
      </c>
      <c r="Z737" s="28" t="s">
        <v>127</v>
      </c>
      <c r="AA737" s="28" t="s">
        <v>54</v>
      </c>
      <c r="AB737" s="28" t="s">
        <v>113</v>
      </c>
      <c r="AC737" s="28" t="s">
        <v>59</v>
      </c>
      <c r="AD737" s="28" t="s">
        <v>60</v>
      </c>
      <c r="AE737" s="28">
        <v>99</v>
      </c>
      <c r="AF737" s="28" t="s">
        <v>201</v>
      </c>
      <c r="AG737" s="28"/>
      <c r="AH737" s="28">
        <v>77</v>
      </c>
      <c r="AI737" s="28"/>
      <c r="AJ737" s="28">
        <v>0</v>
      </c>
      <c r="AK737" s="28"/>
      <c r="AL737" s="28"/>
      <c r="AM737" s="28"/>
      <c r="AN737" s="28"/>
      <c r="AO737" s="28"/>
      <c r="AP737" s="28">
        <v>6305</v>
      </c>
    </row>
    <row r="738" spans="1:42">
      <c r="A738" s="28">
        <v>107045</v>
      </c>
      <c r="B738" s="28" t="s">
        <v>2173</v>
      </c>
      <c r="C738" s="28" t="s">
        <v>704</v>
      </c>
      <c r="D738" s="28" t="s">
        <v>2174</v>
      </c>
      <c r="E738" s="28" t="s">
        <v>91</v>
      </c>
      <c r="F738" s="28">
        <v>5</v>
      </c>
      <c r="G738" s="28" t="s">
        <v>1085</v>
      </c>
      <c r="H738" s="28">
        <v>501</v>
      </c>
      <c r="I738" s="28" t="s">
        <v>1086</v>
      </c>
      <c r="J738" s="28">
        <v>50107</v>
      </c>
      <c r="K738" s="28" t="s">
        <v>1087</v>
      </c>
      <c r="L738" s="36"/>
      <c r="M738" s="28" t="e">
        <f>VLOOKUP(A:A,[1]查询当前所有门店保管帐库存!$A:$E,5,FALSE)</f>
        <v>#N/A</v>
      </c>
      <c r="N738" s="28">
        <v>34.7</v>
      </c>
      <c r="O738" s="28">
        <v>45</v>
      </c>
      <c r="P738" s="28">
        <v>45</v>
      </c>
      <c r="Q738" s="28"/>
      <c r="R738" s="30">
        <v>0.228888888888889</v>
      </c>
      <c r="S738" s="28" t="s">
        <v>76</v>
      </c>
      <c r="T738" s="28" t="s">
        <v>54</v>
      </c>
      <c r="U738" s="28" t="s">
        <v>111</v>
      </c>
      <c r="V738" s="28" t="s">
        <v>52</v>
      </c>
      <c r="W738" s="28" t="s">
        <v>53</v>
      </c>
      <c r="X738" s="28" t="s">
        <v>54</v>
      </c>
      <c r="Y738" s="28" t="s">
        <v>248</v>
      </c>
      <c r="Z738" s="28" t="s">
        <v>180</v>
      </c>
      <c r="AA738" s="28" t="s">
        <v>69</v>
      </c>
      <c r="AB738" s="28" t="s">
        <v>82</v>
      </c>
      <c r="AC738" s="28" t="s">
        <v>59</v>
      </c>
      <c r="AD738" s="28" t="s">
        <v>60</v>
      </c>
      <c r="AE738" s="28">
        <v>5</v>
      </c>
      <c r="AF738" s="28" t="s">
        <v>70</v>
      </c>
      <c r="AG738" s="28"/>
      <c r="AH738" s="28">
        <v>126</v>
      </c>
      <c r="AI738" s="28"/>
      <c r="AJ738" s="28">
        <v>5</v>
      </c>
      <c r="AK738" s="28"/>
      <c r="AL738" s="28">
        <v>5</v>
      </c>
      <c r="AM738" s="28">
        <v>3</v>
      </c>
      <c r="AN738" s="28">
        <v>14</v>
      </c>
      <c r="AO738" s="28">
        <v>9</v>
      </c>
      <c r="AP738" s="28">
        <v>4008</v>
      </c>
    </row>
    <row r="739" spans="1:42">
      <c r="A739" s="28">
        <v>68364</v>
      </c>
      <c r="B739" s="28" t="s">
        <v>2175</v>
      </c>
      <c r="C739" s="28" t="s">
        <v>2176</v>
      </c>
      <c r="D739" s="28" t="s">
        <v>2177</v>
      </c>
      <c r="E739" s="28" t="s">
        <v>572</v>
      </c>
      <c r="F739" s="28">
        <v>4</v>
      </c>
      <c r="G739" s="28" t="s">
        <v>108</v>
      </c>
      <c r="H739" s="28">
        <v>401</v>
      </c>
      <c r="I739" s="28" t="s">
        <v>226</v>
      </c>
      <c r="J739" s="28">
        <v>40112</v>
      </c>
      <c r="K739" s="28" t="s">
        <v>1451</v>
      </c>
      <c r="L739" s="36"/>
      <c r="M739" s="28" t="e">
        <f>VLOOKUP(A:A,[1]查询当前所有门店保管帐库存!$A:$E,5,FALSE)</f>
        <v>#N/A</v>
      </c>
      <c r="N739" s="28">
        <v>15</v>
      </c>
      <c r="O739" s="28">
        <v>35</v>
      </c>
      <c r="P739" s="28">
        <v>35</v>
      </c>
      <c r="Q739" s="28"/>
      <c r="R739" s="30">
        <v>0.571428571428571</v>
      </c>
      <c r="S739" s="28" t="s">
        <v>76</v>
      </c>
      <c r="T739" s="28" t="s">
        <v>54</v>
      </c>
      <c r="U739" s="28" t="s">
        <v>77</v>
      </c>
      <c r="V739" s="28" t="s">
        <v>87</v>
      </c>
      <c r="W739" s="28" t="s">
        <v>53</v>
      </c>
      <c r="X739" s="28" t="s">
        <v>54</v>
      </c>
      <c r="Y739" s="28" t="s">
        <v>55</v>
      </c>
      <c r="Z739" s="28" t="s">
        <v>56</v>
      </c>
      <c r="AA739" s="28" t="s">
        <v>905</v>
      </c>
      <c r="AB739" s="28" t="s">
        <v>113</v>
      </c>
      <c r="AC739" s="28" t="s">
        <v>59</v>
      </c>
      <c r="AD739" s="28" t="s">
        <v>60</v>
      </c>
      <c r="AE739" s="28">
        <v>66931</v>
      </c>
      <c r="AF739" s="28" t="s">
        <v>1506</v>
      </c>
      <c r="AG739" s="28"/>
      <c r="AH739" s="28"/>
      <c r="AI739" s="28"/>
      <c r="AJ739" s="28">
        <v>25</v>
      </c>
      <c r="AK739" s="28">
        <v>8</v>
      </c>
      <c r="AL739" s="28">
        <v>17</v>
      </c>
      <c r="AM739" s="28">
        <v>12</v>
      </c>
      <c r="AN739" s="28">
        <v>6</v>
      </c>
      <c r="AO739" s="28">
        <v>3</v>
      </c>
      <c r="AP739" s="28">
        <v>6305</v>
      </c>
    </row>
    <row r="740" spans="1:42">
      <c r="A740" s="28">
        <v>52359</v>
      </c>
      <c r="B740" s="28" t="s">
        <v>2178</v>
      </c>
      <c r="C740" s="28" t="s">
        <v>2179</v>
      </c>
      <c r="D740" s="28" t="s">
        <v>858</v>
      </c>
      <c r="E740" s="28" t="s">
        <v>962</v>
      </c>
      <c r="F740" s="28">
        <v>4</v>
      </c>
      <c r="G740" s="28" t="s">
        <v>108</v>
      </c>
      <c r="H740" s="28">
        <v>401</v>
      </c>
      <c r="I740" s="28" t="s">
        <v>226</v>
      </c>
      <c r="J740" s="28">
        <v>40110</v>
      </c>
      <c r="K740" s="28" t="s">
        <v>233</v>
      </c>
      <c r="L740" s="36"/>
      <c r="M740" s="28" t="e">
        <f>VLOOKUP(A:A,[1]查询当前所有门店保管帐库存!$A:$E,5,FALSE)</f>
        <v>#N/A</v>
      </c>
      <c r="N740" s="28"/>
      <c r="O740" s="28">
        <v>288</v>
      </c>
      <c r="P740" s="28">
        <v>288</v>
      </c>
      <c r="Q740" s="28"/>
      <c r="R740" s="30">
        <v>1</v>
      </c>
      <c r="S740" s="28" t="s">
        <v>76</v>
      </c>
      <c r="T740" s="28" t="s">
        <v>54</v>
      </c>
      <c r="U740" s="28" t="s">
        <v>111</v>
      </c>
      <c r="V740" s="28" t="s">
        <v>78</v>
      </c>
      <c r="W740" s="28" t="s">
        <v>53</v>
      </c>
      <c r="X740" s="28" t="s">
        <v>54</v>
      </c>
      <c r="Y740" s="28" t="s">
        <v>55</v>
      </c>
      <c r="Z740" s="28" t="s">
        <v>127</v>
      </c>
      <c r="AA740" s="28" t="s">
        <v>54</v>
      </c>
      <c r="AB740" s="28" t="s">
        <v>113</v>
      </c>
      <c r="AC740" s="28" t="s">
        <v>59</v>
      </c>
      <c r="AD740" s="28" t="s">
        <v>60</v>
      </c>
      <c r="AE740" s="28"/>
      <c r="AF740" s="28" t="s">
        <v>54</v>
      </c>
      <c r="AG740" s="28"/>
      <c r="AH740" s="28"/>
      <c r="AI740" s="28"/>
      <c r="AJ740" s="28">
        <v>0</v>
      </c>
      <c r="AK740" s="28"/>
      <c r="AL740" s="28"/>
      <c r="AM740" s="28"/>
      <c r="AN740" s="28"/>
      <c r="AO740" s="28"/>
      <c r="AP740" s="28">
        <v>6305</v>
      </c>
    </row>
    <row r="741" hidden="1" spans="1:42">
      <c r="A741" s="28">
        <v>134714</v>
      </c>
      <c r="B741" s="28" t="s">
        <v>2180</v>
      </c>
      <c r="C741" s="28" t="s">
        <v>1715</v>
      </c>
      <c r="D741" s="28" t="s">
        <v>2181</v>
      </c>
      <c r="E741" s="28" t="s">
        <v>91</v>
      </c>
      <c r="F741" s="28">
        <v>1</v>
      </c>
      <c r="G741" s="28" t="s">
        <v>46</v>
      </c>
      <c r="H741" s="28">
        <v>105</v>
      </c>
      <c r="I741" s="28" t="s">
        <v>74</v>
      </c>
      <c r="J741" s="28">
        <v>10504</v>
      </c>
      <c r="K741" s="28" t="s">
        <v>975</v>
      </c>
      <c r="L741" s="36">
        <v>2</v>
      </c>
      <c r="M741" s="28" t="e">
        <f>VLOOKUP(A:A,[1]查询当前所有门店保管帐库存!$A:$E,5,FALSE)</f>
        <v>#N/A</v>
      </c>
      <c r="N741" s="28">
        <v>5.61</v>
      </c>
      <c r="O741" s="28">
        <v>19.3</v>
      </c>
      <c r="P741" s="28">
        <v>19.3</v>
      </c>
      <c r="Q741" s="28"/>
      <c r="R741" s="30">
        <v>0.709326424870466</v>
      </c>
      <c r="S741" s="28" t="s">
        <v>49</v>
      </c>
      <c r="T741" s="28" t="s">
        <v>67</v>
      </c>
      <c r="U741" s="28" t="s">
        <v>51</v>
      </c>
      <c r="V741" s="28" t="s">
        <v>87</v>
      </c>
      <c r="W741" s="28" t="s">
        <v>53</v>
      </c>
      <c r="X741" s="28" t="s">
        <v>54</v>
      </c>
      <c r="Y741" s="28" t="s">
        <v>55</v>
      </c>
      <c r="Z741" s="28" t="s">
        <v>56</v>
      </c>
      <c r="AA741" s="28" t="s">
        <v>340</v>
      </c>
      <c r="AB741" s="28" t="s">
        <v>82</v>
      </c>
      <c r="AC741" s="28" t="s">
        <v>59</v>
      </c>
      <c r="AD741" s="28" t="s">
        <v>60</v>
      </c>
      <c r="AE741" s="28">
        <v>77771</v>
      </c>
      <c r="AF741" s="28" t="s">
        <v>341</v>
      </c>
      <c r="AG741" s="28"/>
      <c r="AH741" s="28">
        <v>126</v>
      </c>
      <c r="AI741" s="28"/>
      <c r="AJ741" s="28">
        <v>0</v>
      </c>
      <c r="AK741" s="28"/>
      <c r="AL741" s="28"/>
      <c r="AM741" s="28"/>
      <c r="AN741" s="28">
        <v>26</v>
      </c>
      <c r="AO741" s="28">
        <v>16</v>
      </c>
      <c r="AP741" s="28">
        <v>4008</v>
      </c>
    </row>
    <row r="742" hidden="1" spans="1:42">
      <c r="A742" s="28">
        <v>106316</v>
      </c>
      <c r="B742" s="28" t="s">
        <v>2182</v>
      </c>
      <c r="C742" s="28" t="s">
        <v>2183</v>
      </c>
      <c r="D742" s="28" t="s">
        <v>2184</v>
      </c>
      <c r="E742" s="28" t="s">
        <v>91</v>
      </c>
      <c r="F742" s="28">
        <v>1</v>
      </c>
      <c r="G742" s="28" t="s">
        <v>46</v>
      </c>
      <c r="H742" s="28">
        <v>111</v>
      </c>
      <c r="I742" s="28" t="s">
        <v>161</v>
      </c>
      <c r="J742" s="28">
        <v>11108</v>
      </c>
      <c r="K742" s="28" t="s">
        <v>2185</v>
      </c>
      <c r="L742" s="36">
        <v>2</v>
      </c>
      <c r="M742" s="28" t="e">
        <f>VLOOKUP(A:A,[1]查询当前所有门店保管帐库存!$A:$E,5,FALSE)</f>
        <v>#N/A</v>
      </c>
      <c r="N742" s="28">
        <v>11.8</v>
      </c>
      <c r="O742" s="28">
        <v>18.1</v>
      </c>
      <c r="P742" s="28">
        <v>18.1</v>
      </c>
      <c r="Q742" s="28"/>
      <c r="R742" s="30">
        <v>0.348066298342541</v>
      </c>
      <c r="S742" s="28" t="s">
        <v>49</v>
      </c>
      <c r="T742" s="28" t="s">
        <v>67</v>
      </c>
      <c r="U742" s="28" t="s">
        <v>77</v>
      </c>
      <c r="V742" s="28" t="s">
        <v>52</v>
      </c>
      <c r="W742" s="28" t="s">
        <v>53</v>
      </c>
      <c r="X742" s="28" t="s">
        <v>54</v>
      </c>
      <c r="Y742" s="28" t="s">
        <v>55</v>
      </c>
      <c r="Z742" s="28" t="s">
        <v>127</v>
      </c>
      <c r="AA742" s="28" t="s">
        <v>81</v>
      </c>
      <c r="AB742" s="28" t="s">
        <v>82</v>
      </c>
      <c r="AC742" s="28" t="s">
        <v>59</v>
      </c>
      <c r="AD742" s="28" t="s">
        <v>60</v>
      </c>
      <c r="AE742" s="28">
        <v>5629</v>
      </c>
      <c r="AF742" s="28" t="s">
        <v>149</v>
      </c>
      <c r="AG742" s="28"/>
      <c r="AH742" s="28"/>
      <c r="AI742" s="28"/>
      <c r="AJ742" s="28">
        <v>0</v>
      </c>
      <c r="AK742" s="28"/>
      <c r="AL742" s="28"/>
      <c r="AM742" s="28"/>
      <c r="AN742" s="28">
        <v>4</v>
      </c>
      <c r="AO742" s="28">
        <v>1</v>
      </c>
      <c r="AP742" s="28">
        <v>4008</v>
      </c>
    </row>
    <row r="743" spans="1:42">
      <c r="A743" s="28">
        <v>56226</v>
      </c>
      <c r="B743" s="28" t="s">
        <v>2186</v>
      </c>
      <c r="C743" s="28" t="s">
        <v>1121</v>
      </c>
      <c r="D743" s="28" t="s">
        <v>2187</v>
      </c>
      <c r="E743" s="28" t="s">
        <v>91</v>
      </c>
      <c r="F743" s="28">
        <v>1</v>
      </c>
      <c r="G743" s="28" t="s">
        <v>46</v>
      </c>
      <c r="H743" s="28">
        <v>125</v>
      </c>
      <c r="I743" s="28" t="s">
        <v>86</v>
      </c>
      <c r="J743" s="28">
        <v>12501</v>
      </c>
      <c r="K743" s="28" t="s">
        <v>86</v>
      </c>
      <c r="L743" s="36"/>
      <c r="M743" s="28" t="e">
        <f>VLOOKUP(A:A,[1]查询当前所有门店保管帐库存!$A:$E,5,FALSE)</f>
        <v>#N/A</v>
      </c>
      <c r="N743" s="28">
        <v>5.8</v>
      </c>
      <c r="O743" s="28">
        <v>11.5</v>
      </c>
      <c r="P743" s="28">
        <v>11.5</v>
      </c>
      <c r="Q743" s="28"/>
      <c r="R743" s="30">
        <v>0.495652173913044</v>
      </c>
      <c r="S743" s="28" t="s">
        <v>49</v>
      </c>
      <c r="T743" s="28" t="s">
        <v>50</v>
      </c>
      <c r="U743" s="28" t="s">
        <v>77</v>
      </c>
      <c r="V743" s="28" t="s">
        <v>87</v>
      </c>
      <c r="W743" s="28" t="s">
        <v>53</v>
      </c>
      <c r="X743" s="28" t="s">
        <v>54</v>
      </c>
      <c r="Y743" s="28" t="s">
        <v>55</v>
      </c>
      <c r="Z743" s="28" t="s">
        <v>56</v>
      </c>
      <c r="AA743" s="28" t="s">
        <v>120</v>
      </c>
      <c r="AB743" s="28" t="s">
        <v>82</v>
      </c>
      <c r="AC743" s="28" t="s">
        <v>59</v>
      </c>
      <c r="AD743" s="28" t="s">
        <v>60</v>
      </c>
      <c r="AE743" s="28">
        <v>1534</v>
      </c>
      <c r="AF743" s="28" t="s">
        <v>121</v>
      </c>
      <c r="AG743" s="28"/>
      <c r="AH743" s="28">
        <v>24</v>
      </c>
      <c r="AI743" s="28"/>
      <c r="AJ743" s="28">
        <v>15</v>
      </c>
      <c r="AK743" s="28">
        <v>2</v>
      </c>
      <c r="AL743" s="28">
        <v>13</v>
      </c>
      <c r="AM743" s="28">
        <v>6</v>
      </c>
      <c r="AN743" s="28">
        <v>12</v>
      </c>
      <c r="AO743" s="28">
        <v>6</v>
      </c>
      <c r="AP743" s="28">
        <v>4008</v>
      </c>
    </row>
    <row r="744" hidden="1" spans="1:42">
      <c r="A744" s="28">
        <v>27259</v>
      </c>
      <c r="B744" s="28" t="s">
        <v>2188</v>
      </c>
      <c r="C744" s="28" t="s">
        <v>103</v>
      </c>
      <c r="D744" s="28" t="s">
        <v>375</v>
      </c>
      <c r="E744" s="28" t="s">
        <v>45</v>
      </c>
      <c r="F744" s="28">
        <v>1</v>
      </c>
      <c r="G744" s="28" t="s">
        <v>46</v>
      </c>
      <c r="H744" s="28">
        <v>107</v>
      </c>
      <c r="I744" s="28" t="s">
        <v>47</v>
      </c>
      <c r="J744" s="28">
        <v>10702</v>
      </c>
      <c r="K744" s="28" t="s">
        <v>48</v>
      </c>
      <c r="L744" s="36">
        <v>2</v>
      </c>
      <c r="M744" s="28" t="e">
        <f>VLOOKUP(A:A,[1]查询当前所有门店保管帐库存!$A:$E,5,FALSE)</f>
        <v>#N/A</v>
      </c>
      <c r="N744" s="28">
        <v>22.4</v>
      </c>
      <c r="O744" s="28">
        <v>32</v>
      </c>
      <c r="P744" s="28">
        <v>32</v>
      </c>
      <c r="Q744" s="28"/>
      <c r="R744" s="30">
        <v>0.3</v>
      </c>
      <c r="S744" s="28" t="s">
        <v>49</v>
      </c>
      <c r="T744" s="28" t="s">
        <v>50</v>
      </c>
      <c r="U744" s="28" t="s">
        <v>51</v>
      </c>
      <c r="V744" s="28" t="s">
        <v>52</v>
      </c>
      <c r="W744" s="28" t="s">
        <v>79</v>
      </c>
      <c r="X744" s="28" t="s">
        <v>54</v>
      </c>
      <c r="Y744" s="28" t="s">
        <v>55</v>
      </c>
      <c r="Z744" s="28" t="s">
        <v>56</v>
      </c>
      <c r="AA744" s="28" t="s">
        <v>148</v>
      </c>
      <c r="AB744" s="28" t="s">
        <v>82</v>
      </c>
      <c r="AC744" s="28" t="s">
        <v>59</v>
      </c>
      <c r="AD744" s="28" t="s">
        <v>60</v>
      </c>
      <c r="AE744" s="28">
        <v>1316</v>
      </c>
      <c r="AF744" s="28" t="s">
        <v>308</v>
      </c>
      <c r="AG744" s="28"/>
      <c r="AH744" s="28">
        <v>125</v>
      </c>
      <c r="AI744" s="28"/>
      <c r="AJ744" s="28">
        <v>55</v>
      </c>
      <c r="AK744" s="28">
        <v>10</v>
      </c>
      <c r="AL744" s="28">
        <v>45</v>
      </c>
      <c r="AM744" s="28">
        <v>6</v>
      </c>
      <c r="AN744" s="28">
        <v>64</v>
      </c>
      <c r="AO744" s="28">
        <v>3</v>
      </c>
      <c r="AP744" s="28">
        <v>4008</v>
      </c>
    </row>
    <row r="745" spans="1:42">
      <c r="A745" s="28">
        <v>98211</v>
      </c>
      <c r="B745" s="28" t="s">
        <v>2189</v>
      </c>
      <c r="C745" s="28" t="s">
        <v>2190</v>
      </c>
      <c r="D745" s="28" t="s">
        <v>591</v>
      </c>
      <c r="E745" s="28" t="s">
        <v>45</v>
      </c>
      <c r="F745" s="28">
        <v>3</v>
      </c>
      <c r="G745" s="28" t="s">
        <v>394</v>
      </c>
      <c r="H745" s="28">
        <v>304</v>
      </c>
      <c r="I745" s="28" t="s">
        <v>395</v>
      </c>
      <c r="J745" s="28">
        <v>30404</v>
      </c>
      <c r="K745" s="28" t="s">
        <v>396</v>
      </c>
      <c r="L745" s="36"/>
      <c r="M745" s="28" t="e">
        <f>VLOOKUP(A:A,[1]查询当前所有门店保管帐库存!$A:$E,5,FALSE)</f>
        <v>#N/A</v>
      </c>
      <c r="N745" s="28">
        <v>34.5</v>
      </c>
      <c r="O745" s="28">
        <v>138</v>
      </c>
      <c r="P745" s="28">
        <v>138</v>
      </c>
      <c r="Q745" s="28"/>
      <c r="R745" s="30">
        <v>0.75</v>
      </c>
      <c r="S745" s="28" t="s">
        <v>49</v>
      </c>
      <c r="T745" s="28" t="s">
        <v>54</v>
      </c>
      <c r="U745" s="28" t="s">
        <v>51</v>
      </c>
      <c r="V745" s="28" t="s">
        <v>87</v>
      </c>
      <c r="W745" s="28" t="s">
        <v>79</v>
      </c>
      <c r="X745" s="28" t="s">
        <v>54</v>
      </c>
      <c r="Y745" s="28" t="s">
        <v>55</v>
      </c>
      <c r="Z745" s="28" t="s">
        <v>56</v>
      </c>
      <c r="AA745" s="28" t="s">
        <v>155</v>
      </c>
      <c r="AB745" s="28" t="s">
        <v>593</v>
      </c>
      <c r="AC745" s="28" t="s">
        <v>59</v>
      </c>
      <c r="AD745" s="28" t="s">
        <v>60</v>
      </c>
      <c r="AE745" s="28">
        <v>21891</v>
      </c>
      <c r="AF745" s="28" t="s">
        <v>594</v>
      </c>
      <c r="AG745" s="28"/>
      <c r="AH745" s="28">
        <v>77</v>
      </c>
      <c r="AI745" s="28"/>
      <c r="AJ745" s="28">
        <v>20</v>
      </c>
      <c r="AK745" s="28"/>
      <c r="AL745" s="28">
        <v>20</v>
      </c>
      <c r="AM745" s="28">
        <v>13</v>
      </c>
      <c r="AN745" s="28">
        <v>10</v>
      </c>
      <c r="AO745" s="28">
        <v>5</v>
      </c>
      <c r="AP745" s="28">
        <v>4004</v>
      </c>
    </row>
    <row r="746" spans="1:42">
      <c r="A746" s="28">
        <v>105764</v>
      </c>
      <c r="B746" s="28" t="s">
        <v>2191</v>
      </c>
      <c r="C746" s="28" t="s">
        <v>2192</v>
      </c>
      <c r="D746" s="28" t="s">
        <v>2193</v>
      </c>
      <c r="E746" s="28" t="s">
        <v>91</v>
      </c>
      <c r="F746" s="28">
        <v>1</v>
      </c>
      <c r="G746" s="28" t="s">
        <v>46</v>
      </c>
      <c r="H746" s="28">
        <v>109</v>
      </c>
      <c r="I746" s="28" t="s">
        <v>187</v>
      </c>
      <c r="J746" s="28">
        <v>10902</v>
      </c>
      <c r="K746" s="28" t="s">
        <v>555</v>
      </c>
      <c r="L746" s="36"/>
      <c r="M746" s="28" t="e">
        <f>VLOOKUP(A:A,[1]查询当前所有门店保管帐库存!$A:$E,5,FALSE)</f>
        <v>#N/A</v>
      </c>
      <c r="N746" s="28">
        <v>11.73</v>
      </c>
      <c r="O746" s="28">
        <v>20.3</v>
      </c>
      <c r="P746" s="28">
        <v>20.3</v>
      </c>
      <c r="Q746" s="28"/>
      <c r="R746" s="30">
        <v>0.422167487684729</v>
      </c>
      <c r="S746" s="28" t="s">
        <v>49</v>
      </c>
      <c r="T746" s="28" t="s">
        <v>50</v>
      </c>
      <c r="U746" s="28" t="s">
        <v>77</v>
      </c>
      <c r="V746" s="28" t="s">
        <v>87</v>
      </c>
      <c r="W746" s="28" t="s">
        <v>53</v>
      </c>
      <c r="X746" s="28" t="s">
        <v>54</v>
      </c>
      <c r="Y746" s="28" t="s">
        <v>55</v>
      </c>
      <c r="Z746" s="28" t="s">
        <v>56</v>
      </c>
      <c r="AA746" s="28" t="s">
        <v>81</v>
      </c>
      <c r="AB746" s="28" t="s">
        <v>113</v>
      </c>
      <c r="AC746" s="28" t="s">
        <v>59</v>
      </c>
      <c r="AD746" s="28" t="s">
        <v>60</v>
      </c>
      <c r="AE746" s="28">
        <v>606</v>
      </c>
      <c r="AF746" s="28" t="s">
        <v>910</v>
      </c>
      <c r="AG746" s="28"/>
      <c r="AH746" s="28"/>
      <c r="AI746" s="28"/>
      <c r="AJ746" s="28">
        <v>18</v>
      </c>
      <c r="AK746" s="28">
        <v>10</v>
      </c>
      <c r="AL746" s="28">
        <v>8</v>
      </c>
      <c r="AM746" s="28">
        <v>4</v>
      </c>
      <c r="AN746" s="28">
        <v>3</v>
      </c>
      <c r="AO746" s="28">
        <v>2</v>
      </c>
      <c r="AP746" s="28">
        <v>6305</v>
      </c>
    </row>
    <row r="747" hidden="1" spans="1:42">
      <c r="A747" s="28">
        <v>22646</v>
      </c>
      <c r="B747" s="28" t="s">
        <v>2194</v>
      </c>
      <c r="C747" s="28" t="s">
        <v>2195</v>
      </c>
      <c r="D747" s="28" t="s">
        <v>2196</v>
      </c>
      <c r="E747" s="28" t="s">
        <v>91</v>
      </c>
      <c r="F747" s="28">
        <v>1</v>
      </c>
      <c r="G747" s="28" t="s">
        <v>46</v>
      </c>
      <c r="H747" s="28">
        <v>109</v>
      </c>
      <c r="I747" s="28" t="s">
        <v>187</v>
      </c>
      <c r="J747" s="28">
        <v>10902</v>
      </c>
      <c r="K747" s="28" t="s">
        <v>555</v>
      </c>
      <c r="L747" s="36">
        <v>2</v>
      </c>
      <c r="M747" s="28" t="e">
        <f>VLOOKUP(A:A,[1]查询当前所有门店保管帐库存!$A:$E,5,FALSE)</f>
        <v>#N/A</v>
      </c>
      <c r="N747" s="28">
        <v>30.5</v>
      </c>
      <c r="O747" s="28">
        <v>38.6</v>
      </c>
      <c r="P747" s="28">
        <v>38.6</v>
      </c>
      <c r="Q747" s="28"/>
      <c r="R747" s="30">
        <v>0.209844559585492</v>
      </c>
      <c r="S747" s="28" t="s">
        <v>49</v>
      </c>
      <c r="T747" s="28" t="s">
        <v>50</v>
      </c>
      <c r="U747" s="28" t="s">
        <v>51</v>
      </c>
      <c r="V747" s="28" t="s">
        <v>52</v>
      </c>
      <c r="W747" s="28" t="s">
        <v>79</v>
      </c>
      <c r="X747" s="28" t="s">
        <v>154</v>
      </c>
      <c r="Y747" s="28" t="s">
        <v>55</v>
      </c>
      <c r="Z747" s="28" t="s">
        <v>56</v>
      </c>
      <c r="AA747" s="28" t="s">
        <v>81</v>
      </c>
      <c r="AB747" s="28" t="s">
        <v>58</v>
      </c>
      <c r="AC747" s="28" t="s">
        <v>59</v>
      </c>
      <c r="AD747" s="28" t="s">
        <v>60</v>
      </c>
      <c r="AE747" s="28">
        <v>9978</v>
      </c>
      <c r="AF747" s="28" t="s">
        <v>190</v>
      </c>
      <c r="AG747" s="28"/>
      <c r="AH747" s="28">
        <v>78</v>
      </c>
      <c r="AI747" s="28"/>
      <c r="AJ747" s="28">
        <v>2</v>
      </c>
      <c r="AK747" s="28"/>
      <c r="AL747" s="28">
        <v>2</v>
      </c>
      <c r="AM747" s="28">
        <v>2</v>
      </c>
      <c r="AN747" s="28">
        <v>124</v>
      </c>
      <c r="AO747" s="28">
        <v>36</v>
      </c>
      <c r="AP747" s="28">
        <v>4005</v>
      </c>
    </row>
    <row r="748" spans="1:42">
      <c r="A748" s="28">
        <v>59625</v>
      </c>
      <c r="B748" s="28" t="s">
        <v>2197</v>
      </c>
      <c r="C748" s="28" t="s">
        <v>2198</v>
      </c>
      <c r="D748" s="28" t="s">
        <v>774</v>
      </c>
      <c r="E748" s="28" t="s">
        <v>91</v>
      </c>
      <c r="F748" s="28">
        <v>6</v>
      </c>
      <c r="G748" s="28" t="s">
        <v>245</v>
      </c>
      <c r="H748" s="28">
        <v>602</v>
      </c>
      <c r="I748" s="28" t="s">
        <v>775</v>
      </c>
      <c r="J748" s="28">
        <v>60205</v>
      </c>
      <c r="K748" s="28" t="s">
        <v>776</v>
      </c>
      <c r="L748" s="36"/>
      <c r="M748" s="28" t="e">
        <f>VLOOKUP(A:A,[1]查询当前所有门店保管帐库存!$A:$E,5,FALSE)</f>
        <v>#N/A</v>
      </c>
      <c r="N748" s="28">
        <v>24.5</v>
      </c>
      <c r="O748" s="28">
        <v>33</v>
      </c>
      <c r="P748" s="28">
        <v>33</v>
      </c>
      <c r="Q748" s="28"/>
      <c r="R748" s="30">
        <v>0.257575757575758</v>
      </c>
      <c r="S748" s="28" t="s">
        <v>76</v>
      </c>
      <c r="T748" s="28" t="s">
        <v>54</v>
      </c>
      <c r="U748" s="28" t="s">
        <v>51</v>
      </c>
      <c r="V748" s="28" t="s">
        <v>52</v>
      </c>
      <c r="W748" s="28" t="s">
        <v>53</v>
      </c>
      <c r="X748" s="28" t="s">
        <v>54</v>
      </c>
      <c r="Y748" s="28" t="s">
        <v>55</v>
      </c>
      <c r="Z748" s="28" t="s">
        <v>56</v>
      </c>
      <c r="AA748" s="28" t="s">
        <v>221</v>
      </c>
      <c r="AB748" s="28" t="s">
        <v>113</v>
      </c>
      <c r="AC748" s="28" t="s">
        <v>59</v>
      </c>
      <c r="AD748" s="28" t="s">
        <v>60</v>
      </c>
      <c r="AE748" s="28">
        <v>21235</v>
      </c>
      <c r="AF748" s="28" t="s">
        <v>777</v>
      </c>
      <c r="AG748" s="28"/>
      <c r="AH748" s="28"/>
      <c r="AI748" s="28"/>
      <c r="AJ748" s="28">
        <v>17</v>
      </c>
      <c r="AK748" s="28">
        <v>11</v>
      </c>
      <c r="AL748" s="28">
        <v>6</v>
      </c>
      <c r="AM748" s="28">
        <v>5</v>
      </c>
      <c r="AN748" s="28">
        <v>1</v>
      </c>
      <c r="AO748" s="28">
        <v>1</v>
      </c>
      <c r="AP748" s="28">
        <v>6305</v>
      </c>
    </row>
    <row r="749" spans="1:42">
      <c r="A749" s="28">
        <v>62051</v>
      </c>
      <c r="B749" s="28" t="s">
        <v>2199</v>
      </c>
      <c r="C749" s="28" t="s">
        <v>2200</v>
      </c>
      <c r="D749" s="28" t="s">
        <v>2201</v>
      </c>
      <c r="E749" s="28" t="s">
        <v>45</v>
      </c>
      <c r="F749" s="28">
        <v>3</v>
      </c>
      <c r="G749" s="28" t="s">
        <v>394</v>
      </c>
      <c r="H749" s="28">
        <v>313</v>
      </c>
      <c r="I749" s="28" t="s">
        <v>1199</v>
      </c>
      <c r="J749" s="28">
        <v>31304</v>
      </c>
      <c r="K749" s="28" t="s">
        <v>1200</v>
      </c>
      <c r="L749" s="36"/>
      <c r="M749" s="28" t="e">
        <f>VLOOKUP(A:A,[1]查询当前所有门店保管帐库存!$A:$E,5,FALSE)</f>
        <v>#N/A</v>
      </c>
      <c r="N749" s="28">
        <v>90.44</v>
      </c>
      <c r="O749" s="28">
        <v>238</v>
      </c>
      <c r="P749" s="28">
        <v>238</v>
      </c>
      <c r="Q749" s="28"/>
      <c r="R749" s="30">
        <v>0.62</v>
      </c>
      <c r="S749" s="28" t="s">
        <v>54</v>
      </c>
      <c r="T749" s="28" t="s">
        <v>54</v>
      </c>
      <c r="U749" s="28" t="s">
        <v>51</v>
      </c>
      <c r="V749" s="28" t="s">
        <v>87</v>
      </c>
      <c r="W749" s="28" t="s">
        <v>54</v>
      </c>
      <c r="X749" s="28" t="s">
        <v>54</v>
      </c>
      <c r="Y749" s="28" t="s">
        <v>54</v>
      </c>
      <c r="Z749" s="28" t="s">
        <v>54</v>
      </c>
      <c r="AA749" s="28" t="s">
        <v>54</v>
      </c>
      <c r="AB749" s="28" t="s">
        <v>54</v>
      </c>
      <c r="AC749" s="28" t="s">
        <v>54</v>
      </c>
      <c r="AD749" s="28" t="s">
        <v>54</v>
      </c>
      <c r="AE749" s="28">
        <v>21891</v>
      </c>
      <c r="AF749" s="28" t="s">
        <v>594</v>
      </c>
      <c r="AG749" s="28"/>
      <c r="AH749" s="28">
        <v>28</v>
      </c>
      <c r="AI749" s="28"/>
      <c r="AJ749" s="28">
        <v>112</v>
      </c>
      <c r="AK749" s="28">
        <v>1</v>
      </c>
      <c r="AL749" s="28">
        <v>111</v>
      </c>
      <c r="AM749" s="28">
        <v>42</v>
      </c>
      <c r="AN749" s="28">
        <v>24</v>
      </c>
      <c r="AO749" s="28">
        <v>9</v>
      </c>
      <c r="AP749" s="28"/>
    </row>
    <row r="750" spans="1:42">
      <c r="A750" s="28">
        <v>55808</v>
      </c>
      <c r="B750" s="28" t="s">
        <v>2202</v>
      </c>
      <c r="C750" s="28" t="s">
        <v>1372</v>
      </c>
      <c r="D750" s="28" t="s">
        <v>1805</v>
      </c>
      <c r="E750" s="28" t="s">
        <v>160</v>
      </c>
      <c r="F750" s="28">
        <v>1</v>
      </c>
      <c r="G750" s="28" t="s">
        <v>46</v>
      </c>
      <c r="H750" s="28">
        <v>111</v>
      </c>
      <c r="I750" s="28" t="s">
        <v>161</v>
      </c>
      <c r="J750" s="28">
        <v>11104</v>
      </c>
      <c r="K750" s="28" t="s">
        <v>162</v>
      </c>
      <c r="L750" s="36"/>
      <c r="M750" s="28" t="e">
        <f>VLOOKUP(A:A,[1]查询当前所有门店保管帐库存!$A:$E,5,FALSE)</f>
        <v>#N/A</v>
      </c>
      <c r="N750" s="28">
        <v>8</v>
      </c>
      <c r="O750" s="28">
        <v>14.5</v>
      </c>
      <c r="P750" s="28">
        <v>14.5</v>
      </c>
      <c r="Q750" s="28"/>
      <c r="R750" s="30">
        <v>0.448275862068966</v>
      </c>
      <c r="S750" s="28" t="s">
        <v>76</v>
      </c>
      <c r="T750" s="28" t="s">
        <v>50</v>
      </c>
      <c r="U750" s="28" t="s">
        <v>51</v>
      </c>
      <c r="V750" s="28" t="s">
        <v>87</v>
      </c>
      <c r="W750" s="28" t="s">
        <v>79</v>
      </c>
      <c r="X750" s="28" t="s">
        <v>54</v>
      </c>
      <c r="Y750" s="28" t="s">
        <v>55</v>
      </c>
      <c r="Z750" s="28" t="s">
        <v>68</v>
      </c>
      <c r="AA750" s="28" t="s">
        <v>148</v>
      </c>
      <c r="AB750" s="28" t="s">
        <v>113</v>
      </c>
      <c r="AC750" s="28" t="s">
        <v>59</v>
      </c>
      <c r="AD750" s="28" t="s">
        <v>60</v>
      </c>
      <c r="AE750" s="28">
        <v>2</v>
      </c>
      <c r="AF750" s="28" t="s">
        <v>238</v>
      </c>
      <c r="AG750" s="28"/>
      <c r="AH750" s="28"/>
      <c r="AI750" s="28"/>
      <c r="AJ750" s="28">
        <v>56</v>
      </c>
      <c r="AK750" s="28">
        <v>26</v>
      </c>
      <c r="AL750" s="28">
        <v>30</v>
      </c>
      <c r="AM750" s="28">
        <v>18</v>
      </c>
      <c r="AN750" s="28">
        <v>45</v>
      </c>
      <c r="AO750" s="28">
        <v>14</v>
      </c>
      <c r="AP750" s="28">
        <v>6305</v>
      </c>
    </row>
    <row r="751" spans="1:42">
      <c r="A751" s="28">
        <v>87668</v>
      </c>
      <c r="B751" s="28" t="s">
        <v>2203</v>
      </c>
      <c r="C751" s="28" t="s">
        <v>2204</v>
      </c>
      <c r="D751" s="28" t="s">
        <v>215</v>
      </c>
      <c r="E751" s="28" t="s">
        <v>160</v>
      </c>
      <c r="F751" s="28">
        <v>1</v>
      </c>
      <c r="G751" s="28" t="s">
        <v>46</v>
      </c>
      <c r="H751" s="28">
        <v>109</v>
      </c>
      <c r="I751" s="28" t="s">
        <v>187</v>
      </c>
      <c r="J751" s="28">
        <v>10901</v>
      </c>
      <c r="K751" s="28" t="s">
        <v>188</v>
      </c>
      <c r="L751" s="36"/>
      <c r="M751" s="28" t="e">
        <f>VLOOKUP(A:A,[1]查询当前所有门店保管帐库存!$A:$E,5,FALSE)</f>
        <v>#N/A</v>
      </c>
      <c r="N751" s="28">
        <v>49</v>
      </c>
      <c r="O751" s="28">
        <v>56.3</v>
      </c>
      <c r="P751" s="28">
        <v>56.3</v>
      </c>
      <c r="Q751" s="28"/>
      <c r="R751" s="30">
        <v>0.129662522202487</v>
      </c>
      <c r="S751" s="28" t="s">
        <v>189</v>
      </c>
      <c r="T751" s="28" t="s">
        <v>50</v>
      </c>
      <c r="U751" s="28" t="s">
        <v>77</v>
      </c>
      <c r="V751" s="28" t="s">
        <v>78</v>
      </c>
      <c r="W751" s="28" t="s">
        <v>53</v>
      </c>
      <c r="X751" s="28" t="s">
        <v>54</v>
      </c>
      <c r="Y751" s="28" t="s">
        <v>55</v>
      </c>
      <c r="Z751" s="28" t="s">
        <v>56</v>
      </c>
      <c r="AA751" s="28" t="s">
        <v>81</v>
      </c>
      <c r="AB751" s="28" t="s">
        <v>58</v>
      </c>
      <c r="AC751" s="28" t="s">
        <v>59</v>
      </c>
      <c r="AD751" s="28" t="s">
        <v>60</v>
      </c>
      <c r="AE751" s="28">
        <v>9978</v>
      </c>
      <c r="AF751" s="28" t="s">
        <v>190</v>
      </c>
      <c r="AG751" s="28"/>
      <c r="AH751" s="28">
        <v>126</v>
      </c>
      <c r="AI751" s="28"/>
      <c r="AJ751" s="28">
        <v>0</v>
      </c>
      <c r="AK751" s="28"/>
      <c r="AL751" s="28"/>
      <c r="AM751" s="28"/>
      <c r="AN751" s="28">
        <v>2</v>
      </c>
      <c r="AO751" s="28">
        <v>1</v>
      </c>
      <c r="AP751" s="28">
        <v>4005</v>
      </c>
    </row>
    <row r="752" hidden="1" spans="1:42">
      <c r="A752" s="28">
        <v>38294</v>
      </c>
      <c r="B752" s="28" t="s">
        <v>2205</v>
      </c>
      <c r="C752" s="28" t="s">
        <v>1414</v>
      </c>
      <c r="D752" s="28" t="s">
        <v>2206</v>
      </c>
      <c r="E752" s="28" t="s">
        <v>45</v>
      </c>
      <c r="F752" s="28">
        <v>1</v>
      </c>
      <c r="G752" s="28" t="s">
        <v>46</v>
      </c>
      <c r="H752" s="28">
        <v>121</v>
      </c>
      <c r="I752" s="28" t="s">
        <v>146</v>
      </c>
      <c r="J752" s="28">
        <v>12108</v>
      </c>
      <c r="K752" s="28" t="s">
        <v>1311</v>
      </c>
      <c r="L752" s="36">
        <v>2</v>
      </c>
      <c r="M752" s="28" t="e">
        <f>VLOOKUP(A:A,[1]查询当前所有门店保管帐库存!$A:$E,5,FALSE)</f>
        <v>#N/A</v>
      </c>
      <c r="N752" s="28">
        <v>60.5</v>
      </c>
      <c r="O752" s="28">
        <v>98</v>
      </c>
      <c r="P752" s="28">
        <v>98</v>
      </c>
      <c r="Q752" s="28"/>
      <c r="R752" s="30">
        <v>0.38265306122449</v>
      </c>
      <c r="S752" s="28" t="s">
        <v>76</v>
      </c>
      <c r="T752" s="28" t="s">
        <v>67</v>
      </c>
      <c r="U752" s="28" t="s">
        <v>111</v>
      </c>
      <c r="V752" s="28" t="s">
        <v>52</v>
      </c>
      <c r="W752" s="28" t="s">
        <v>53</v>
      </c>
      <c r="X752" s="28" t="s">
        <v>54</v>
      </c>
      <c r="Y752" s="28" t="s">
        <v>55</v>
      </c>
      <c r="Z752" s="28" t="s">
        <v>56</v>
      </c>
      <c r="AA752" s="28" t="s">
        <v>148</v>
      </c>
      <c r="AB752" s="28" t="s">
        <v>113</v>
      </c>
      <c r="AC752" s="28" t="s">
        <v>59</v>
      </c>
      <c r="AD752" s="28" t="s">
        <v>60</v>
      </c>
      <c r="AE752" s="28">
        <v>13597</v>
      </c>
      <c r="AF752" s="28" t="s">
        <v>183</v>
      </c>
      <c r="AG752" s="28"/>
      <c r="AH752" s="28"/>
      <c r="AI752" s="28"/>
      <c r="AJ752" s="28">
        <v>40</v>
      </c>
      <c r="AK752" s="28">
        <v>6</v>
      </c>
      <c r="AL752" s="28">
        <v>34</v>
      </c>
      <c r="AM752" s="28">
        <v>15</v>
      </c>
      <c r="AN752" s="28">
        <v>6</v>
      </c>
      <c r="AO752" s="28">
        <v>6</v>
      </c>
      <c r="AP752" s="28">
        <v>6305</v>
      </c>
    </row>
    <row r="753" hidden="1" spans="1:42">
      <c r="A753" s="28">
        <v>56711</v>
      </c>
      <c r="B753" s="28" t="s">
        <v>2207</v>
      </c>
      <c r="C753" s="28" t="s">
        <v>2208</v>
      </c>
      <c r="D753" s="28" t="s">
        <v>2163</v>
      </c>
      <c r="E753" s="28" t="s">
        <v>91</v>
      </c>
      <c r="F753" s="28">
        <v>1</v>
      </c>
      <c r="G753" s="28" t="s">
        <v>46</v>
      </c>
      <c r="H753" s="28">
        <v>121</v>
      </c>
      <c r="I753" s="28" t="s">
        <v>146</v>
      </c>
      <c r="J753" s="28">
        <v>12106</v>
      </c>
      <c r="K753" s="28" t="s">
        <v>2209</v>
      </c>
      <c r="L753" s="36">
        <v>2</v>
      </c>
      <c r="M753" s="28" t="e">
        <f>VLOOKUP(A:A,[1]查询当前所有门店保管帐库存!$A:$E,5,FALSE)</f>
        <v>#N/A</v>
      </c>
      <c r="N753" s="28">
        <v>11.96</v>
      </c>
      <c r="O753" s="28">
        <v>15.4</v>
      </c>
      <c r="P753" s="28">
        <v>15.4</v>
      </c>
      <c r="Q753" s="28"/>
      <c r="R753" s="30">
        <v>0.223376623376623</v>
      </c>
      <c r="S753" s="28" t="s">
        <v>49</v>
      </c>
      <c r="T753" s="28" t="s">
        <v>67</v>
      </c>
      <c r="U753" s="28" t="s">
        <v>77</v>
      </c>
      <c r="V753" s="28" t="s">
        <v>52</v>
      </c>
      <c r="W753" s="28" t="s">
        <v>53</v>
      </c>
      <c r="X753" s="28" t="s">
        <v>54</v>
      </c>
      <c r="Y753" s="28" t="s">
        <v>55</v>
      </c>
      <c r="Z753" s="28" t="s">
        <v>127</v>
      </c>
      <c r="AA753" s="28" t="s">
        <v>57</v>
      </c>
      <c r="AB753" s="28" t="s">
        <v>58</v>
      </c>
      <c r="AC753" s="28" t="s">
        <v>59</v>
      </c>
      <c r="AD753" s="28" t="s">
        <v>60</v>
      </c>
      <c r="AE753" s="28">
        <v>70543</v>
      </c>
      <c r="AF753" s="28" t="s">
        <v>168</v>
      </c>
      <c r="AG753" s="28"/>
      <c r="AH753" s="28">
        <v>126</v>
      </c>
      <c r="AI753" s="28"/>
      <c r="AJ753" s="28">
        <v>12</v>
      </c>
      <c r="AK753" s="28"/>
      <c r="AL753" s="28">
        <v>12</v>
      </c>
      <c r="AM753" s="28">
        <v>6</v>
      </c>
      <c r="AN753" s="28">
        <v>30</v>
      </c>
      <c r="AO753" s="28">
        <v>8</v>
      </c>
      <c r="AP753" s="28">
        <v>4005</v>
      </c>
    </row>
    <row r="754" spans="1:42">
      <c r="A754" s="28">
        <v>64983</v>
      </c>
      <c r="B754" s="28" t="s">
        <v>2210</v>
      </c>
      <c r="C754" s="28" t="s">
        <v>2211</v>
      </c>
      <c r="D754" s="28" t="s">
        <v>2212</v>
      </c>
      <c r="E754" s="28" t="s">
        <v>91</v>
      </c>
      <c r="F754" s="28">
        <v>1</v>
      </c>
      <c r="G754" s="28" t="s">
        <v>46</v>
      </c>
      <c r="H754" s="28">
        <v>107</v>
      </c>
      <c r="I754" s="28" t="s">
        <v>47</v>
      </c>
      <c r="J754" s="28">
        <v>10703</v>
      </c>
      <c r="K754" s="28" t="s">
        <v>812</v>
      </c>
      <c r="L754" s="36"/>
      <c r="M754" s="28" t="e">
        <f>VLOOKUP(A:A,[1]查询当前所有门店保管帐库存!$A:$E,5,FALSE)</f>
        <v>#N/A</v>
      </c>
      <c r="N754" s="28">
        <v>8.7</v>
      </c>
      <c r="O754" s="28">
        <v>21.5</v>
      </c>
      <c r="P754" s="28">
        <v>21.5</v>
      </c>
      <c r="Q754" s="28"/>
      <c r="R754" s="30">
        <v>0.595348837209302</v>
      </c>
      <c r="S754" s="28" t="s">
        <v>49</v>
      </c>
      <c r="T754" s="28" t="s">
        <v>50</v>
      </c>
      <c r="U754" s="28" t="s">
        <v>77</v>
      </c>
      <c r="V754" s="28" t="s">
        <v>87</v>
      </c>
      <c r="W754" s="28" t="s">
        <v>53</v>
      </c>
      <c r="X754" s="28" t="s">
        <v>54</v>
      </c>
      <c r="Y754" s="28" t="s">
        <v>55</v>
      </c>
      <c r="Z754" s="28" t="s">
        <v>56</v>
      </c>
      <c r="AA754" s="28" t="s">
        <v>54</v>
      </c>
      <c r="AB754" s="28" t="s">
        <v>58</v>
      </c>
      <c r="AC754" s="28" t="s">
        <v>59</v>
      </c>
      <c r="AD754" s="28" t="s">
        <v>60</v>
      </c>
      <c r="AE754" s="28">
        <v>71276</v>
      </c>
      <c r="AF754" s="28" t="s">
        <v>2213</v>
      </c>
      <c r="AG754" s="28"/>
      <c r="AH754" s="28">
        <v>94</v>
      </c>
      <c r="AI754" s="28"/>
      <c r="AJ754" s="28">
        <v>1</v>
      </c>
      <c r="AK754" s="28"/>
      <c r="AL754" s="28">
        <v>1</v>
      </c>
      <c r="AM754" s="28">
        <v>1</v>
      </c>
      <c r="AN754" s="28"/>
      <c r="AO754" s="28"/>
      <c r="AP754" s="28">
        <v>4005</v>
      </c>
    </row>
    <row r="755" spans="1:42">
      <c r="A755" s="28">
        <v>19504</v>
      </c>
      <c r="B755" s="28" t="s">
        <v>2214</v>
      </c>
      <c r="C755" s="28" t="s">
        <v>2215</v>
      </c>
      <c r="D755" s="28" t="s">
        <v>2216</v>
      </c>
      <c r="E755" s="28" t="s">
        <v>91</v>
      </c>
      <c r="F755" s="28">
        <v>1</v>
      </c>
      <c r="G755" s="28" t="s">
        <v>46</v>
      </c>
      <c r="H755" s="28">
        <v>107</v>
      </c>
      <c r="I755" s="28" t="s">
        <v>47</v>
      </c>
      <c r="J755" s="28">
        <v>10704</v>
      </c>
      <c r="K755" s="28" t="s">
        <v>686</v>
      </c>
      <c r="L755" s="36"/>
      <c r="M755" s="28" t="e">
        <f>VLOOKUP(A:A,[1]查询当前所有门店保管帐库存!$A:$E,5,FALSE)</f>
        <v>#N/A</v>
      </c>
      <c r="N755" s="28">
        <v>11.832</v>
      </c>
      <c r="O755" s="28">
        <v>19.8</v>
      </c>
      <c r="P755" s="28">
        <v>19.8</v>
      </c>
      <c r="Q755" s="28"/>
      <c r="R755" s="30">
        <v>0.402424242424242</v>
      </c>
      <c r="S755" s="28" t="s">
        <v>49</v>
      </c>
      <c r="T755" s="28" t="s">
        <v>50</v>
      </c>
      <c r="U755" s="28" t="s">
        <v>77</v>
      </c>
      <c r="V755" s="28" t="s">
        <v>87</v>
      </c>
      <c r="W755" s="28" t="s">
        <v>53</v>
      </c>
      <c r="X755" s="28" t="s">
        <v>54</v>
      </c>
      <c r="Y755" s="28" t="s">
        <v>55</v>
      </c>
      <c r="Z755" s="28" t="s">
        <v>56</v>
      </c>
      <c r="AA755" s="28" t="s">
        <v>340</v>
      </c>
      <c r="AB755" s="28" t="s">
        <v>82</v>
      </c>
      <c r="AC755" s="28" t="s">
        <v>59</v>
      </c>
      <c r="AD755" s="28" t="s">
        <v>60</v>
      </c>
      <c r="AE755" s="28">
        <v>77771</v>
      </c>
      <c r="AF755" s="28" t="s">
        <v>341</v>
      </c>
      <c r="AG755" s="28"/>
      <c r="AH755" s="28"/>
      <c r="AI755" s="28"/>
      <c r="AJ755" s="28">
        <v>21</v>
      </c>
      <c r="AK755" s="28">
        <v>2</v>
      </c>
      <c r="AL755" s="28">
        <v>19</v>
      </c>
      <c r="AM755" s="28">
        <v>9</v>
      </c>
      <c r="AN755" s="28">
        <v>1</v>
      </c>
      <c r="AO755" s="28">
        <v>1</v>
      </c>
      <c r="AP755" s="28">
        <v>4008</v>
      </c>
    </row>
    <row r="756" spans="1:42">
      <c r="A756" s="28">
        <v>58959</v>
      </c>
      <c r="B756" s="28" t="s">
        <v>2217</v>
      </c>
      <c r="C756" s="28" t="s">
        <v>2218</v>
      </c>
      <c r="D756" s="28" t="s">
        <v>2219</v>
      </c>
      <c r="E756" s="28" t="s">
        <v>45</v>
      </c>
      <c r="F756" s="28">
        <v>1</v>
      </c>
      <c r="G756" s="28" t="s">
        <v>46</v>
      </c>
      <c r="H756" s="28">
        <v>107</v>
      </c>
      <c r="I756" s="28" t="s">
        <v>47</v>
      </c>
      <c r="J756" s="28">
        <v>10708</v>
      </c>
      <c r="K756" s="28" t="s">
        <v>1152</v>
      </c>
      <c r="L756" s="36"/>
      <c r="M756" s="28" t="e">
        <f>VLOOKUP(A:A,[1]查询当前所有门店保管帐库存!$A:$E,5,FALSE)</f>
        <v>#N/A</v>
      </c>
      <c r="N756" s="28">
        <v>18.36</v>
      </c>
      <c r="O756" s="28">
        <v>30</v>
      </c>
      <c r="P756" s="28">
        <v>30</v>
      </c>
      <c r="Q756" s="28"/>
      <c r="R756" s="30">
        <v>0.388</v>
      </c>
      <c r="S756" s="28" t="s">
        <v>49</v>
      </c>
      <c r="T756" s="28" t="s">
        <v>50</v>
      </c>
      <c r="U756" s="28" t="s">
        <v>51</v>
      </c>
      <c r="V756" s="28" t="s">
        <v>52</v>
      </c>
      <c r="W756" s="28" t="s">
        <v>53</v>
      </c>
      <c r="X756" s="28" t="s">
        <v>54</v>
      </c>
      <c r="Y756" s="28" t="s">
        <v>55</v>
      </c>
      <c r="Z756" s="28" t="s">
        <v>68</v>
      </c>
      <c r="AA756" s="28" t="s">
        <v>81</v>
      </c>
      <c r="AB756" s="28" t="s">
        <v>113</v>
      </c>
      <c r="AC756" s="28" t="s">
        <v>59</v>
      </c>
      <c r="AD756" s="28" t="s">
        <v>60</v>
      </c>
      <c r="AE756" s="28">
        <v>606</v>
      </c>
      <c r="AF756" s="28" t="s">
        <v>910</v>
      </c>
      <c r="AG756" s="28"/>
      <c r="AH756" s="28"/>
      <c r="AI756" s="28"/>
      <c r="AJ756" s="28">
        <v>24</v>
      </c>
      <c r="AK756" s="28">
        <v>19</v>
      </c>
      <c r="AL756" s="28">
        <v>5</v>
      </c>
      <c r="AM756" s="28">
        <v>1</v>
      </c>
      <c r="AN756" s="28">
        <v>6</v>
      </c>
      <c r="AO756" s="28">
        <v>1</v>
      </c>
      <c r="AP756" s="28">
        <v>6305</v>
      </c>
    </row>
    <row r="757" hidden="1" spans="1:42">
      <c r="A757" s="28">
        <v>60015</v>
      </c>
      <c r="B757" s="28" t="s">
        <v>2220</v>
      </c>
      <c r="C757" s="28" t="s">
        <v>1687</v>
      </c>
      <c r="D757" s="28" t="s">
        <v>2221</v>
      </c>
      <c r="E757" s="28" t="s">
        <v>91</v>
      </c>
      <c r="F757" s="28">
        <v>1</v>
      </c>
      <c r="G757" s="28" t="s">
        <v>46</v>
      </c>
      <c r="H757" s="28">
        <v>103</v>
      </c>
      <c r="I757" s="28" t="s">
        <v>129</v>
      </c>
      <c r="J757" s="28">
        <v>10306</v>
      </c>
      <c r="K757" s="28" t="s">
        <v>1035</v>
      </c>
      <c r="L757" s="36">
        <v>2</v>
      </c>
      <c r="M757" s="28" t="e">
        <f>VLOOKUP(A:A,[1]查询当前所有门店保管帐库存!$A:$E,5,FALSE)</f>
        <v>#N/A</v>
      </c>
      <c r="N757" s="28">
        <v>2.5</v>
      </c>
      <c r="O757" s="28">
        <v>4</v>
      </c>
      <c r="P757" s="28">
        <v>4</v>
      </c>
      <c r="Q757" s="28"/>
      <c r="R757" s="30">
        <v>0.375</v>
      </c>
      <c r="S757" s="28" t="s">
        <v>49</v>
      </c>
      <c r="T757" s="28" t="s">
        <v>50</v>
      </c>
      <c r="U757" s="28" t="s">
        <v>77</v>
      </c>
      <c r="V757" s="28" t="s">
        <v>52</v>
      </c>
      <c r="W757" s="28" t="s">
        <v>53</v>
      </c>
      <c r="X757" s="28" t="s">
        <v>54</v>
      </c>
      <c r="Y757" s="28" t="s">
        <v>55</v>
      </c>
      <c r="Z757" s="28" t="s">
        <v>56</v>
      </c>
      <c r="AA757" s="28" t="s">
        <v>81</v>
      </c>
      <c r="AB757" s="28" t="s">
        <v>113</v>
      </c>
      <c r="AC757" s="28" t="s">
        <v>59</v>
      </c>
      <c r="AD757" s="28" t="s">
        <v>60</v>
      </c>
      <c r="AE757" s="28">
        <v>5629</v>
      </c>
      <c r="AF757" s="28" t="s">
        <v>149</v>
      </c>
      <c r="AG757" s="28"/>
      <c r="AH757" s="28"/>
      <c r="AI757" s="28"/>
      <c r="AJ757" s="28">
        <v>16</v>
      </c>
      <c r="AK757" s="28"/>
      <c r="AL757" s="28">
        <v>16</v>
      </c>
      <c r="AM757" s="28">
        <v>8</v>
      </c>
      <c r="AN757" s="28">
        <v>18</v>
      </c>
      <c r="AO757" s="28">
        <v>7</v>
      </c>
      <c r="AP757" s="28">
        <v>6305</v>
      </c>
    </row>
    <row r="758" hidden="1" spans="1:42">
      <c r="A758" s="28">
        <v>87352</v>
      </c>
      <c r="B758" s="28" t="s">
        <v>2222</v>
      </c>
      <c r="C758" s="28" t="s">
        <v>2223</v>
      </c>
      <c r="D758" s="28" t="s">
        <v>2224</v>
      </c>
      <c r="E758" s="28" t="s">
        <v>91</v>
      </c>
      <c r="F758" s="28">
        <v>1</v>
      </c>
      <c r="G758" s="28" t="s">
        <v>46</v>
      </c>
      <c r="H758" s="28">
        <v>115</v>
      </c>
      <c r="I758" s="28" t="s">
        <v>99</v>
      </c>
      <c r="J758" s="28">
        <v>11502</v>
      </c>
      <c r="K758" s="28" t="s">
        <v>153</v>
      </c>
      <c r="L758" s="36">
        <v>2</v>
      </c>
      <c r="M758" s="28" t="e">
        <f>VLOOKUP(A:A,[1]查询当前所有门店保管帐库存!$A:$E,5,FALSE)</f>
        <v>#N/A</v>
      </c>
      <c r="N758" s="28">
        <v>3.26</v>
      </c>
      <c r="O758" s="28">
        <v>25</v>
      </c>
      <c r="P758" s="28">
        <v>25</v>
      </c>
      <c r="Q758" s="28"/>
      <c r="R758" s="30">
        <v>0.8696</v>
      </c>
      <c r="S758" s="28" t="s">
        <v>49</v>
      </c>
      <c r="T758" s="28" t="s">
        <v>50</v>
      </c>
      <c r="U758" s="28" t="s">
        <v>51</v>
      </c>
      <c r="V758" s="28" t="s">
        <v>87</v>
      </c>
      <c r="W758" s="28" t="s">
        <v>53</v>
      </c>
      <c r="X758" s="28" t="s">
        <v>54</v>
      </c>
      <c r="Y758" s="28" t="s">
        <v>55</v>
      </c>
      <c r="Z758" s="28" t="s">
        <v>56</v>
      </c>
      <c r="AA758" s="28" t="s">
        <v>81</v>
      </c>
      <c r="AB758" s="28" t="s">
        <v>113</v>
      </c>
      <c r="AC758" s="28" t="s">
        <v>59</v>
      </c>
      <c r="AD758" s="28" t="s">
        <v>60</v>
      </c>
      <c r="AE758" s="28">
        <v>14547</v>
      </c>
      <c r="AF758" s="28" t="s">
        <v>617</v>
      </c>
      <c r="AG758" s="28"/>
      <c r="AH758" s="28">
        <v>77</v>
      </c>
      <c r="AI758" s="28"/>
      <c r="AJ758" s="28">
        <v>7</v>
      </c>
      <c r="AK758" s="28"/>
      <c r="AL758" s="28">
        <v>7</v>
      </c>
      <c r="AM758" s="28">
        <v>4</v>
      </c>
      <c r="AN758" s="28">
        <v>1</v>
      </c>
      <c r="AO758" s="28">
        <v>1</v>
      </c>
      <c r="AP758" s="28">
        <v>6305</v>
      </c>
    </row>
    <row r="759" spans="1:42">
      <c r="A759" s="28">
        <v>67879</v>
      </c>
      <c r="B759" s="28" t="s">
        <v>2225</v>
      </c>
      <c r="C759" s="28" t="s">
        <v>2226</v>
      </c>
      <c r="D759" s="28" t="s">
        <v>858</v>
      </c>
      <c r="E759" s="28" t="s">
        <v>507</v>
      </c>
      <c r="F759" s="28">
        <v>4</v>
      </c>
      <c r="G759" s="28" t="s">
        <v>108</v>
      </c>
      <c r="H759" s="28">
        <v>401</v>
      </c>
      <c r="I759" s="28" t="s">
        <v>226</v>
      </c>
      <c r="J759" s="28">
        <v>40110</v>
      </c>
      <c r="K759" s="28" t="s">
        <v>233</v>
      </c>
      <c r="L759" s="36"/>
      <c r="M759" s="28" t="e">
        <f>VLOOKUP(A:A,[1]查询当前所有门店保管帐库存!$A:$E,5,FALSE)</f>
        <v>#N/A</v>
      </c>
      <c r="N759" s="28">
        <v>754.6</v>
      </c>
      <c r="O759" s="28">
        <v>1080</v>
      </c>
      <c r="P759" s="28">
        <v>1080</v>
      </c>
      <c r="Q759" s="28"/>
      <c r="R759" s="30">
        <v>0.301296296296296</v>
      </c>
      <c r="S759" s="28" t="s">
        <v>76</v>
      </c>
      <c r="T759" s="28" t="s">
        <v>54</v>
      </c>
      <c r="U759" s="28" t="s">
        <v>111</v>
      </c>
      <c r="V759" s="28" t="s">
        <v>52</v>
      </c>
      <c r="W759" s="28" t="s">
        <v>53</v>
      </c>
      <c r="X759" s="28" t="s">
        <v>54</v>
      </c>
      <c r="Y759" s="28" t="s">
        <v>55</v>
      </c>
      <c r="Z759" s="28" t="s">
        <v>127</v>
      </c>
      <c r="AA759" s="28" t="s">
        <v>221</v>
      </c>
      <c r="AB759" s="28" t="s">
        <v>113</v>
      </c>
      <c r="AC759" s="28" t="s">
        <v>59</v>
      </c>
      <c r="AD759" s="28" t="s">
        <v>60</v>
      </c>
      <c r="AE759" s="28">
        <v>13700</v>
      </c>
      <c r="AF759" s="28" t="s">
        <v>222</v>
      </c>
      <c r="AG759" s="28"/>
      <c r="AH759" s="28"/>
      <c r="AI759" s="28"/>
      <c r="AJ759" s="28">
        <v>6</v>
      </c>
      <c r="AK759" s="28">
        <v>1</v>
      </c>
      <c r="AL759" s="28">
        <v>5</v>
      </c>
      <c r="AM759" s="28">
        <v>3</v>
      </c>
      <c r="AN759" s="28"/>
      <c r="AO759" s="28"/>
      <c r="AP759" s="28">
        <v>6305</v>
      </c>
    </row>
    <row r="760" spans="1:42">
      <c r="A760" s="28">
        <v>61122</v>
      </c>
      <c r="B760" s="28" t="s">
        <v>2227</v>
      </c>
      <c r="C760" s="28" t="s">
        <v>158</v>
      </c>
      <c r="D760" s="28" t="s">
        <v>1109</v>
      </c>
      <c r="E760" s="28" t="s">
        <v>45</v>
      </c>
      <c r="F760" s="28">
        <v>7</v>
      </c>
      <c r="G760" s="28" t="s">
        <v>198</v>
      </c>
      <c r="H760" s="28">
        <v>705</v>
      </c>
      <c r="I760" s="28" t="s">
        <v>199</v>
      </c>
      <c r="J760" s="28">
        <v>70502</v>
      </c>
      <c r="K760" s="28" t="s">
        <v>527</v>
      </c>
      <c r="L760" s="36"/>
      <c r="M760" s="28" t="e">
        <f>VLOOKUP(A:A,[1]查询当前所有门店保管帐库存!$A:$E,5,FALSE)</f>
        <v>#N/A</v>
      </c>
      <c r="N760" s="28">
        <v>148.32</v>
      </c>
      <c r="O760" s="28">
        <v>210</v>
      </c>
      <c r="P760" s="28">
        <v>210</v>
      </c>
      <c r="Q760" s="28"/>
      <c r="R760" s="30">
        <v>0.293714285714286</v>
      </c>
      <c r="S760" s="28" t="s">
        <v>76</v>
      </c>
      <c r="T760" s="28" t="s">
        <v>54</v>
      </c>
      <c r="U760" s="28" t="s">
        <v>51</v>
      </c>
      <c r="V760" s="28" t="s">
        <v>52</v>
      </c>
      <c r="W760" s="28" t="s">
        <v>53</v>
      </c>
      <c r="X760" s="28" t="s">
        <v>54</v>
      </c>
      <c r="Y760" s="28" t="s">
        <v>55</v>
      </c>
      <c r="Z760" s="28" t="s">
        <v>127</v>
      </c>
      <c r="AA760" s="28" t="s">
        <v>54</v>
      </c>
      <c r="AB760" s="28" t="s">
        <v>113</v>
      </c>
      <c r="AC760" s="28" t="s">
        <v>59</v>
      </c>
      <c r="AD760" s="28" t="s">
        <v>60</v>
      </c>
      <c r="AE760" s="28">
        <v>99</v>
      </c>
      <c r="AF760" s="28" t="s">
        <v>201</v>
      </c>
      <c r="AG760" s="28"/>
      <c r="AH760" s="28">
        <v>77</v>
      </c>
      <c r="AI760" s="28"/>
      <c r="AJ760" s="28">
        <v>1</v>
      </c>
      <c r="AK760" s="28"/>
      <c r="AL760" s="28">
        <v>1</v>
      </c>
      <c r="AM760" s="28">
        <v>1</v>
      </c>
      <c r="AN760" s="28"/>
      <c r="AO760" s="28"/>
      <c r="AP760" s="28">
        <v>6305</v>
      </c>
    </row>
    <row r="761" spans="1:42">
      <c r="A761" s="28">
        <v>95212</v>
      </c>
      <c r="B761" s="28" t="s">
        <v>2228</v>
      </c>
      <c r="C761" s="28" t="s">
        <v>2229</v>
      </c>
      <c r="D761" s="28" t="s">
        <v>2230</v>
      </c>
      <c r="E761" s="28" t="s">
        <v>270</v>
      </c>
      <c r="F761" s="28">
        <v>5</v>
      </c>
      <c r="G761" s="28" t="s">
        <v>1085</v>
      </c>
      <c r="H761" s="28">
        <v>508</v>
      </c>
      <c r="I761" s="28" t="s">
        <v>2231</v>
      </c>
      <c r="J761" s="28">
        <v>50801</v>
      </c>
      <c r="K761" s="28" t="s">
        <v>2231</v>
      </c>
      <c r="L761" s="36"/>
      <c r="M761" s="28">
        <f>VLOOKUP(A:A,[1]查询当前所有门店保管帐库存!$A:$E,5,FALSE)</f>
        <v>10</v>
      </c>
      <c r="N761" s="28">
        <v>13.41</v>
      </c>
      <c r="O761" s="28">
        <v>20.9</v>
      </c>
      <c r="P761" s="28">
        <v>20.9</v>
      </c>
      <c r="Q761" s="28"/>
      <c r="R761" s="30">
        <v>0.358373205741627</v>
      </c>
      <c r="S761" s="28" t="s">
        <v>54</v>
      </c>
      <c r="T761" s="28" t="s">
        <v>54</v>
      </c>
      <c r="U761" s="28" t="s">
        <v>111</v>
      </c>
      <c r="V761" s="28" t="s">
        <v>52</v>
      </c>
      <c r="W761" s="28" t="s">
        <v>54</v>
      </c>
      <c r="X761" s="28" t="s">
        <v>54</v>
      </c>
      <c r="Y761" s="28" t="s">
        <v>2232</v>
      </c>
      <c r="Z761" s="28" t="s">
        <v>127</v>
      </c>
      <c r="AA761" s="28" t="s">
        <v>54</v>
      </c>
      <c r="AB761" s="28" t="s">
        <v>54</v>
      </c>
      <c r="AC761" s="28" t="s">
        <v>2233</v>
      </c>
      <c r="AD761" s="28" t="s">
        <v>60</v>
      </c>
      <c r="AE761" s="28">
        <v>70543</v>
      </c>
      <c r="AF761" s="28" t="s">
        <v>168</v>
      </c>
      <c r="AG761" s="28"/>
      <c r="AH761" s="28"/>
      <c r="AI761" s="28"/>
      <c r="AJ761" s="28">
        <v>817</v>
      </c>
      <c r="AK761" s="28">
        <v>816</v>
      </c>
      <c r="AL761" s="28">
        <v>1</v>
      </c>
      <c r="AM761" s="28">
        <v>1</v>
      </c>
      <c r="AN761" s="28">
        <v>1</v>
      </c>
      <c r="AO761" s="28">
        <v>1</v>
      </c>
      <c r="AP761" s="28"/>
    </row>
    <row r="762" spans="1:42">
      <c r="A762" s="28">
        <v>55310</v>
      </c>
      <c r="B762" s="28" t="s">
        <v>2234</v>
      </c>
      <c r="C762" s="28" t="s">
        <v>2235</v>
      </c>
      <c r="D762" s="28" t="s">
        <v>2236</v>
      </c>
      <c r="E762" s="28" t="s">
        <v>252</v>
      </c>
      <c r="F762" s="28">
        <v>5</v>
      </c>
      <c r="G762" s="28" t="s">
        <v>1085</v>
      </c>
      <c r="H762" s="28">
        <v>502</v>
      </c>
      <c r="I762" s="28" t="s">
        <v>1732</v>
      </c>
      <c r="J762" s="28">
        <v>50202</v>
      </c>
      <c r="K762" s="28" t="s">
        <v>1733</v>
      </c>
      <c r="L762" s="36"/>
      <c r="M762" s="28" t="e">
        <f>VLOOKUP(A:A,[1]查询当前所有门店保管帐库存!$A:$E,5,FALSE)</f>
        <v>#N/A</v>
      </c>
      <c r="N762" s="28">
        <v>7.5</v>
      </c>
      <c r="O762" s="28">
        <v>12</v>
      </c>
      <c r="P762" s="28">
        <v>12</v>
      </c>
      <c r="Q762" s="28"/>
      <c r="R762" s="30">
        <v>0.375</v>
      </c>
      <c r="S762" s="28" t="s">
        <v>76</v>
      </c>
      <c r="T762" s="28" t="s">
        <v>54</v>
      </c>
      <c r="U762" s="28" t="s">
        <v>51</v>
      </c>
      <c r="V762" s="28" t="s">
        <v>52</v>
      </c>
      <c r="W762" s="28" t="s">
        <v>53</v>
      </c>
      <c r="X762" s="28" t="s">
        <v>54</v>
      </c>
      <c r="Y762" s="28" t="s">
        <v>248</v>
      </c>
      <c r="Z762" s="28" t="s">
        <v>56</v>
      </c>
      <c r="AA762" s="28" t="s">
        <v>148</v>
      </c>
      <c r="AB762" s="28" t="s">
        <v>113</v>
      </c>
      <c r="AC762" s="28" t="s">
        <v>59</v>
      </c>
      <c r="AD762" s="28" t="s">
        <v>60</v>
      </c>
      <c r="AE762" s="28">
        <v>1573</v>
      </c>
      <c r="AF762" s="28" t="s">
        <v>535</v>
      </c>
      <c r="AG762" s="28"/>
      <c r="AH762" s="28">
        <v>1</v>
      </c>
      <c r="AI762" s="28"/>
      <c r="AJ762" s="28">
        <v>0</v>
      </c>
      <c r="AK762" s="28"/>
      <c r="AL762" s="28"/>
      <c r="AM762" s="28"/>
      <c r="AN762" s="28"/>
      <c r="AO762" s="28"/>
      <c r="AP762" s="28">
        <v>6305</v>
      </c>
    </row>
    <row r="763" spans="1:42">
      <c r="A763" s="28">
        <v>103943</v>
      </c>
      <c r="B763" s="28" t="s">
        <v>2237</v>
      </c>
      <c r="C763" s="28" t="s">
        <v>2165</v>
      </c>
      <c r="D763" s="28" t="s">
        <v>1472</v>
      </c>
      <c r="E763" s="28" t="s">
        <v>360</v>
      </c>
      <c r="F763" s="28">
        <v>8</v>
      </c>
      <c r="G763" s="28" t="s">
        <v>349</v>
      </c>
      <c r="H763" s="28">
        <v>804</v>
      </c>
      <c r="I763" s="28" t="s">
        <v>1473</v>
      </c>
      <c r="J763" s="28">
        <v>80401</v>
      </c>
      <c r="K763" s="28" t="s">
        <v>1474</v>
      </c>
      <c r="L763" s="36"/>
      <c r="M763" s="28" t="e">
        <f>VLOOKUP(A:A,[1]查询当前所有门店保管帐库存!$A:$E,5,FALSE)</f>
        <v>#N/A</v>
      </c>
      <c r="N763" s="28">
        <v>240.2</v>
      </c>
      <c r="O763" s="28">
        <v>286</v>
      </c>
      <c r="P763" s="28">
        <v>286</v>
      </c>
      <c r="Q763" s="28"/>
      <c r="R763" s="30">
        <v>0.16013986013986</v>
      </c>
      <c r="S763" s="28" t="s">
        <v>49</v>
      </c>
      <c r="T763" s="28" t="s">
        <v>54</v>
      </c>
      <c r="U763" s="28" t="s">
        <v>51</v>
      </c>
      <c r="V763" s="28" t="s">
        <v>78</v>
      </c>
      <c r="W763" s="28" t="s">
        <v>53</v>
      </c>
      <c r="X763" s="28" t="s">
        <v>54</v>
      </c>
      <c r="Y763" s="28" t="s">
        <v>55</v>
      </c>
      <c r="Z763" s="28" t="s">
        <v>180</v>
      </c>
      <c r="AA763" s="28" t="s">
        <v>148</v>
      </c>
      <c r="AB763" s="28" t="s">
        <v>113</v>
      </c>
      <c r="AC763" s="28" t="s">
        <v>59</v>
      </c>
      <c r="AD763" s="28" t="s">
        <v>60</v>
      </c>
      <c r="AE763" s="28">
        <v>13597</v>
      </c>
      <c r="AF763" s="28" t="s">
        <v>183</v>
      </c>
      <c r="AG763" s="28"/>
      <c r="AH763" s="28"/>
      <c r="AI763" s="28"/>
      <c r="AJ763" s="28">
        <v>0</v>
      </c>
      <c r="AK763" s="28"/>
      <c r="AL763" s="28"/>
      <c r="AM763" s="28"/>
      <c r="AN763" s="28">
        <v>7</v>
      </c>
      <c r="AO763" s="28">
        <v>2</v>
      </c>
      <c r="AP763" s="28">
        <v>6305</v>
      </c>
    </row>
    <row r="764" spans="1:42">
      <c r="A764" s="28">
        <v>61721</v>
      </c>
      <c r="B764" s="28" t="s">
        <v>2238</v>
      </c>
      <c r="C764" s="28" t="s">
        <v>2239</v>
      </c>
      <c r="D764" s="28" t="s">
        <v>2240</v>
      </c>
      <c r="E764" s="28" t="s">
        <v>252</v>
      </c>
      <c r="F764" s="28">
        <v>5</v>
      </c>
      <c r="G764" s="28" t="s">
        <v>1085</v>
      </c>
      <c r="H764" s="28">
        <v>502</v>
      </c>
      <c r="I764" s="28" t="s">
        <v>1732</v>
      </c>
      <c r="J764" s="28">
        <v>50202</v>
      </c>
      <c r="K764" s="28" t="s">
        <v>1733</v>
      </c>
      <c r="L764" s="36"/>
      <c r="M764" s="28" t="e">
        <f>VLOOKUP(A:A,[1]查询当前所有门店保管帐库存!$A:$E,5,FALSE)</f>
        <v>#N/A</v>
      </c>
      <c r="N764" s="28">
        <v>6.3</v>
      </c>
      <c r="O764" s="28">
        <v>10.4</v>
      </c>
      <c r="P764" s="28">
        <v>10.4</v>
      </c>
      <c r="Q764" s="28"/>
      <c r="R764" s="30">
        <v>0.394230769230769</v>
      </c>
      <c r="S764" s="28" t="s">
        <v>76</v>
      </c>
      <c r="T764" s="28" t="s">
        <v>54</v>
      </c>
      <c r="U764" s="28" t="s">
        <v>51</v>
      </c>
      <c r="V764" s="28" t="s">
        <v>52</v>
      </c>
      <c r="W764" s="28" t="s">
        <v>53</v>
      </c>
      <c r="X764" s="28" t="s">
        <v>54</v>
      </c>
      <c r="Y764" s="28" t="s">
        <v>248</v>
      </c>
      <c r="Z764" s="28" t="s">
        <v>56</v>
      </c>
      <c r="AA764" s="28" t="s">
        <v>148</v>
      </c>
      <c r="AB764" s="28" t="s">
        <v>113</v>
      </c>
      <c r="AC764" s="28" t="s">
        <v>59</v>
      </c>
      <c r="AD764" s="28" t="s">
        <v>60</v>
      </c>
      <c r="AE764" s="28">
        <v>1573</v>
      </c>
      <c r="AF764" s="28" t="s">
        <v>535</v>
      </c>
      <c r="AG764" s="28"/>
      <c r="AH764" s="28">
        <v>1</v>
      </c>
      <c r="AI764" s="28"/>
      <c r="AJ764" s="28">
        <v>0</v>
      </c>
      <c r="AK764" s="28"/>
      <c r="AL764" s="28"/>
      <c r="AM764" s="28"/>
      <c r="AN764" s="28"/>
      <c r="AO764" s="28"/>
      <c r="AP764" s="28">
        <v>6305</v>
      </c>
    </row>
    <row r="765" spans="1:42">
      <c r="A765" s="28">
        <v>47315</v>
      </c>
      <c r="B765" s="28" t="s">
        <v>2241</v>
      </c>
      <c r="C765" s="28" t="s">
        <v>2242</v>
      </c>
      <c r="D765" s="28" t="s">
        <v>2243</v>
      </c>
      <c r="E765" s="28" t="s">
        <v>91</v>
      </c>
      <c r="F765" s="28">
        <v>1</v>
      </c>
      <c r="G765" s="28" t="s">
        <v>46</v>
      </c>
      <c r="H765" s="28">
        <v>109</v>
      </c>
      <c r="I765" s="28" t="s">
        <v>187</v>
      </c>
      <c r="J765" s="28">
        <v>10902</v>
      </c>
      <c r="K765" s="28" t="s">
        <v>555</v>
      </c>
      <c r="L765" s="36"/>
      <c r="M765" s="28" t="e">
        <f>VLOOKUP(A:A,[1]查询当前所有门店保管帐库存!$A:$E,5,FALSE)</f>
        <v>#N/A</v>
      </c>
      <c r="N765" s="28">
        <v>33.86</v>
      </c>
      <c r="O765" s="28">
        <v>39.9</v>
      </c>
      <c r="P765" s="28">
        <v>39.9</v>
      </c>
      <c r="Q765" s="28"/>
      <c r="R765" s="30">
        <v>0.151378446115288</v>
      </c>
      <c r="S765" s="28" t="s">
        <v>49</v>
      </c>
      <c r="T765" s="28" t="s">
        <v>50</v>
      </c>
      <c r="U765" s="28" t="s">
        <v>51</v>
      </c>
      <c r="V765" s="28" t="s">
        <v>78</v>
      </c>
      <c r="W765" s="28" t="s">
        <v>53</v>
      </c>
      <c r="X765" s="28" t="s">
        <v>54</v>
      </c>
      <c r="Y765" s="28" t="s">
        <v>55</v>
      </c>
      <c r="Z765" s="28" t="s">
        <v>56</v>
      </c>
      <c r="AA765" s="28" t="s">
        <v>340</v>
      </c>
      <c r="AB765" s="28" t="s">
        <v>82</v>
      </c>
      <c r="AC765" s="28" t="s">
        <v>59</v>
      </c>
      <c r="AD765" s="28" t="s">
        <v>60</v>
      </c>
      <c r="AE765" s="28">
        <v>77771</v>
      </c>
      <c r="AF765" s="28" t="s">
        <v>341</v>
      </c>
      <c r="AG765" s="28"/>
      <c r="AH765" s="28">
        <v>126</v>
      </c>
      <c r="AI765" s="28"/>
      <c r="AJ765" s="28">
        <v>0</v>
      </c>
      <c r="AK765" s="28"/>
      <c r="AL765" s="28"/>
      <c r="AM765" s="28"/>
      <c r="AN765" s="28"/>
      <c r="AO765" s="28"/>
      <c r="AP765" s="28">
        <v>4008</v>
      </c>
    </row>
    <row r="766" spans="1:42">
      <c r="A766" s="28">
        <v>38114</v>
      </c>
      <c r="B766" s="28" t="s">
        <v>2244</v>
      </c>
      <c r="C766" s="28" t="s">
        <v>1167</v>
      </c>
      <c r="D766" s="28" t="s">
        <v>2245</v>
      </c>
      <c r="E766" s="28" t="s">
        <v>45</v>
      </c>
      <c r="F766" s="28">
        <v>1</v>
      </c>
      <c r="G766" s="28" t="s">
        <v>46</v>
      </c>
      <c r="H766" s="28">
        <v>123</v>
      </c>
      <c r="I766" s="28" t="s">
        <v>253</v>
      </c>
      <c r="J766" s="28">
        <v>12301</v>
      </c>
      <c r="K766" s="28" t="s">
        <v>1169</v>
      </c>
      <c r="L766" s="36"/>
      <c r="M766" s="28" t="e">
        <f>VLOOKUP(A:A,[1]查询当前所有门店保管帐库存!$A:$E,5,FALSE)</f>
        <v>#N/A</v>
      </c>
      <c r="N766" s="28">
        <v>21.7</v>
      </c>
      <c r="O766" s="28">
        <v>23.5</v>
      </c>
      <c r="P766" s="28">
        <v>23.5</v>
      </c>
      <c r="Q766" s="28"/>
      <c r="R766" s="30">
        <v>0.0765957446808511</v>
      </c>
      <c r="S766" s="28" t="s">
        <v>76</v>
      </c>
      <c r="T766" s="28" t="s">
        <v>50</v>
      </c>
      <c r="U766" s="28" t="s">
        <v>51</v>
      </c>
      <c r="V766" s="28" t="s">
        <v>78</v>
      </c>
      <c r="W766" s="28" t="s">
        <v>53</v>
      </c>
      <c r="X766" s="28" t="s">
        <v>54</v>
      </c>
      <c r="Y766" s="28" t="s">
        <v>55</v>
      </c>
      <c r="Z766" s="28" t="s">
        <v>127</v>
      </c>
      <c r="AA766" s="28" t="s">
        <v>81</v>
      </c>
      <c r="AB766" s="28" t="s">
        <v>82</v>
      </c>
      <c r="AC766" s="28" t="s">
        <v>59</v>
      </c>
      <c r="AD766" s="28" t="s">
        <v>60</v>
      </c>
      <c r="AE766" s="28">
        <v>5629</v>
      </c>
      <c r="AF766" s="28" t="s">
        <v>149</v>
      </c>
      <c r="AG766" s="28"/>
      <c r="AH766" s="28">
        <v>24</v>
      </c>
      <c r="AI766" s="28"/>
      <c r="AJ766" s="28">
        <v>74</v>
      </c>
      <c r="AK766" s="28">
        <v>20</v>
      </c>
      <c r="AL766" s="28">
        <v>54</v>
      </c>
      <c r="AM766" s="28">
        <v>18</v>
      </c>
      <c r="AN766" s="28">
        <v>63</v>
      </c>
      <c r="AO766" s="28">
        <v>14</v>
      </c>
      <c r="AP766" s="28">
        <v>4008</v>
      </c>
    </row>
    <row r="767" spans="1:42">
      <c r="A767" s="28">
        <v>90312</v>
      </c>
      <c r="B767" s="28" t="s">
        <v>2246</v>
      </c>
      <c r="C767" s="28" t="s">
        <v>1828</v>
      </c>
      <c r="D767" s="28" t="s">
        <v>2247</v>
      </c>
      <c r="E767" s="28" t="s">
        <v>91</v>
      </c>
      <c r="F767" s="28">
        <v>1</v>
      </c>
      <c r="G767" s="28" t="s">
        <v>46</v>
      </c>
      <c r="H767" s="28">
        <v>106</v>
      </c>
      <c r="I767" s="28" t="s">
        <v>65</v>
      </c>
      <c r="J767" s="28">
        <v>10602</v>
      </c>
      <c r="K767" s="28" t="s">
        <v>66</v>
      </c>
      <c r="L767" s="36"/>
      <c r="M767" s="28" t="e">
        <f>VLOOKUP(A:A,[1]查询当前所有门店保管帐库存!$A:$E,5,FALSE)</f>
        <v>#N/A</v>
      </c>
      <c r="N767" s="28">
        <v>49</v>
      </c>
      <c r="O767" s="28">
        <v>53.5</v>
      </c>
      <c r="P767" s="28">
        <v>53.5</v>
      </c>
      <c r="Q767" s="28"/>
      <c r="R767" s="30">
        <v>0.0841121495327103</v>
      </c>
      <c r="S767" s="28" t="s">
        <v>49</v>
      </c>
      <c r="T767" s="28" t="s">
        <v>50</v>
      </c>
      <c r="U767" s="28" t="s">
        <v>111</v>
      </c>
      <c r="V767" s="28" t="s">
        <v>78</v>
      </c>
      <c r="W767" s="28" t="s">
        <v>53</v>
      </c>
      <c r="X767" s="28" t="s">
        <v>54</v>
      </c>
      <c r="Y767" s="28" t="s">
        <v>55</v>
      </c>
      <c r="Z767" s="28" t="s">
        <v>56</v>
      </c>
      <c r="AA767" s="28" t="s">
        <v>81</v>
      </c>
      <c r="AB767" s="28" t="s">
        <v>58</v>
      </c>
      <c r="AC767" s="28" t="s">
        <v>59</v>
      </c>
      <c r="AD767" s="28" t="s">
        <v>60</v>
      </c>
      <c r="AE767" s="28">
        <v>9978</v>
      </c>
      <c r="AF767" s="28" t="s">
        <v>190</v>
      </c>
      <c r="AG767" s="28"/>
      <c r="AH767" s="28"/>
      <c r="AI767" s="28"/>
      <c r="AJ767" s="28">
        <v>196</v>
      </c>
      <c r="AK767" s="28">
        <v>62</v>
      </c>
      <c r="AL767" s="28">
        <v>134</v>
      </c>
      <c r="AM767" s="28">
        <v>12</v>
      </c>
      <c r="AN767" s="28">
        <v>188</v>
      </c>
      <c r="AO767" s="28">
        <v>6</v>
      </c>
      <c r="AP767" s="28">
        <v>4005</v>
      </c>
    </row>
    <row r="768" spans="1:42">
      <c r="A768" s="28">
        <v>56065</v>
      </c>
      <c r="B768" s="28" t="s">
        <v>2248</v>
      </c>
      <c r="C768" s="28" t="s">
        <v>1922</v>
      </c>
      <c r="D768" s="28" t="s">
        <v>2249</v>
      </c>
      <c r="E768" s="28" t="s">
        <v>91</v>
      </c>
      <c r="F768" s="28">
        <v>1</v>
      </c>
      <c r="G768" s="28" t="s">
        <v>46</v>
      </c>
      <c r="H768" s="28">
        <v>107</v>
      </c>
      <c r="I768" s="28" t="s">
        <v>47</v>
      </c>
      <c r="J768" s="28">
        <v>10703</v>
      </c>
      <c r="K768" s="28" t="s">
        <v>812</v>
      </c>
      <c r="L768" s="36"/>
      <c r="M768" s="28" t="e">
        <f>VLOOKUP(A:A,[1]查询当前所有门店保管帐库存!$A:$E,5,FALSE)</f>
        <v>#N/A</v>
      </c>
      <c r="N768" s="28"/>
      <c r="O768" s="28">
        <v>21.5</v>
      </c>
      <c r="P768" s="28">
        <v>21.5</v>
      </c>
      <c r="Q768" s="28"/>
      <c r="R768" s="30">
        <v>1</v>
      </c>
      <c r="S768" s="28" t="s">
        <v>49</v>
      </c>
      <c r="T768" s="28" t="s">
        <v>50</v>
      </c>
      <c r="U768" s="28" t="s">
        <v>77</v>
      </c>
      <c r="V768" s="28" t="s">
        <v>78</v>
      </c>
      <c r="W768" s="28" t="s">
        <v>53</v>
      </c>
      <c r="X768" s="28" t="s">
        <v>54</v>
      </c>
      <c r="Y768" s="28" t="s">
        <v>55</v>
      </c>
      <c r="Z768" s="28" t="s">
        <v>56</v>
      </c>
      <c r="AA768" s="28" t="s">
        <v>148</v>
      </c>
      <c r="AB768" s="28" t="s">
        <v>58</v>
      </c>
      <c r="AC768" s="28" t="s">
        <v>59</v>
      </c>
      <c r="AD768" s="28" t="s">
        <v>60</v>
      </c>
      <c r="AE768" s="28"/>
      <c r="AF768" s="28" t="s">
        <v>54</v>
      </c>
      <c r="AG768" s="28"/>
      <c r="AH768" s="28">
        <v>126</v>
      </c>
      <c r="AI768" s="28"/>
      <c r="AJ768" s="28">
        <v>0</v>
      </c>
      <c r="AK768" s="28"/>
      <c r="AL768" s="28"/>
      <c r="AM768" s="28"/>
      <c r="AN768" s="28"/>
      <c r="AO768" s="28"/>
      <c r="AP768" s="28">
        <v>4005</v>
      </c>
    </row>
    <row r="769" spans="1:42">
      <c r="A769" s="28">
        <v>31306</v>
      </c>
      <c r="B769" s="28" t="s">
        <v>2250</v>
      </c>
      <c r="C769" s="28" t="s">
        <v>2251</v>
      </c>
      <c r="D769" s="28" t="s">
        <v>2252</v>
      </c>
      <c r="E769" s="28" t="s">
        <v>91</v>
      </c>
      <c r="F769" s="28">
        <v>1</v>
      </c>
      <c r="G769" s="28" t="s">
        <v>46</v>
      </c>
      <c r="H769" s="28">
        <v>103</v>
      </c>
      <c r="I769" s="28" t="s">
        <v>129</v>
      </c>
      <c r="J769" s="28">
        <v>10307</v>
      </c>
      <c r="K769" s="28" t="s">
        <v>1445</v>
      </c>
      <c r="L769" s="36"/>
      <c r="M769" s="28" t="e">
        <f>VLOOKUP(A:A,[1]查询当前所有门店保管帐库存!$A:$E,5,FALSE)</f>
        <v>#N/A</v>
      </c>
      <c r="N769" s="28">
        <v>11</v>
      </c>
      <c r="O769" s="28">
        <v>14</v>
      </c>
      <c r="P769" s="28">
        <v>14</v>
      </c>
      <c r="Q769" s="28"/>
      <c r="R769" s="30">
        <v>0.214285714285714</v>
      </c>
      <c r="S769" s="28" t="s">
        <v>49</v>
      </c>
      <c r="T769" s="28" t="s">
        <v>50</v>
      </c>
      <c r="U769" s="28" t="s">
        <v>51</v>
      </c>
      <c r="V769" s="28" t="s">
        <v>52</v>
      </c>
      <c r="W769" s="28" t="s">
        <v>53</v>
      </c>
      <c r="X769" s="28" t="s">
        <v>54</v>
      </c>
      <c r="Y769" s="28" t="s">
        <v>55</v>
      </c>
      <c r="Z769" s="28" t="s">
        <v>56</v>
      </c>
      <c r="AA769" s="28" t="s">
        <v>148</v>
      </c>
      <c r="AB769" s="28" t="s">
        <v>113</v>
      </c>
      <c r="AC769" s="28" t="s">
        <v>59</v>
      </c>
      <c r="AD769" s="28" t="s">
        <v>60</v>
      </c>
      <c r="AE769" s="28">
        <v>2</v>
      </c>
      <c r="AF769" s="28" t="s">
        <v>238</v>
      </c>
      <c r="AG769" s="28"/>
      <c r="AH769" s="28"/>
      <c r="AI769" s="28"/>
      <c r="AJ769" s="28">
        <v>13</v>
      </c>
      <c r="AK769" s="28"/>
      <c r="AL769" s="28">
        <v>13</v>
      </c>
      <c r="AM769" s="28">
        <v>3</v>
      </c>
      <c r="AN769" s="28">
        <v>8</v>
      </c>
      <c r="AO769" s="28">
        <v>3</v>
      </c>
      <c r="AP769" s="28">
        <v>6305</v>
      </c>
    </row>
    <row r="770" spans="1:42">
      <c r="A770" s="28">
        <v>77991</v>
      </c>
      <c r="B770" s="28" t="s">
        <v>2253</v>
      </c>
      <c r="C770" s="28" t="s">
        <v>2254</v>
      </c>
      <c r="D770" s="28" t="s">
        <v>236</v>
      </c>
      <c r="E770" s="28" t="s">
        <v>91</v>
      </c>
      <c r="F770" s="28">
        <v>1</v>
      </c>
      <c r="G770" s="28" t="s">
        <v>46</v>
      </c>
      <c r="H770" s="28">
        <v>114</v>
      </c>
      <c r="I770" s="28" t="s">
        <v>118</v>
      </c>
      <c r="J770" s="28">
        <v>11404</v>
      </c>
      <c r="K770" s="28" t="s">
        <v>2255</v>
      </c>
      <c r="L770" s="36"/>
      <c r="M770" s="28" t="e">
        <f>VLOOKUP(A:A,[1]查询当前所有门店保管帐库存!$A:$E,5,FALSE)</f>
        <v>#N/A</v>
      </c>
      <c r="N770" s="28">
        <v>37.5</v>
      </c>
      <c r="O770" s="28">
        <v>45</v>
      </c>
      <c r="P770" s="28">
        <v>45</v>
      </c>
      <c r="Q770" s="28"/>
      <c r="R770" s="30">
        <v>0.166666666666667</v>
      </c>
      <c r="S770" s="28" t="s">
        <v>49</v>
      </c>
      <c r="T770" s="28" t="s">
        <v>50</v>
      </c>
      <c r="U770" s="28" t="s">
        <v>77</v>
      </c>
      <c r="V770" s="28" t="s">
        <v>78</v>
      </c>
      <c r="W770" s="28" t="s">
        <v>53</v>
      </c>
      <c r="X770" s="28" t="s">
        <v>54</v>
      </c>
      <c r="Y770" s="28" t="s">
        <v>55</v>
      </c>
      <c r="Z770" s="28" t="s">
        <v>56</v>
      </c>
      <c r="AA770" s="28" t="s">
        <v>81</v>
      </c>
      <c r="AB770" s="28" t="s">
        <v>113</v>
      </c>
      <c r="AC770" s="28" t="s">
        <v>59</v>
      </c>
      <c r="AD770" s="28" t="s">
        <v>60</v>
      </c>
      <c r="AE770" s="28">
        <v>19656</v>
      </c>
      <c r="AF770" s="28" t="s">
        <v>814</v>
      </c>
      <c r="AG770" s="28"/>
      <c r="AH770" s="28">
        <v>126</v>
      </c>
      <c r="AI770" s="28"/>
      <c r="AJ770" s="28">
        <v>85</v>
      </c>
      <c r="AK770" s="28"/>
      <c r="AL770" s="28">
        <v>85</v>
      </c>
      <c r="AM770" s="28">
        <v>29</v>
      </c>
      <c r="AN770" s="28">
        <v>47</v>
      </c>
      <c r="AO770" s="28">
        <v>13</v>
      </c>
      <c r="AP770" s="28">
        <v>6305</v>
      </c>
    </row>
    <row r="771" spans="1:42">
      <c r="A771" s="28">
        <v>55017</v>
      </c>
      <c r="B771" s="28" t="s">
        <v>2256</v>
      </c>
      <c r="C771" s="28" t="s">
        <v>973</v>
      </c>
      <c r="D771" s="28" t="s">
        <v>2257</v>
      </c>
      <c r="E771" s="28" t="s">
        <v>91</v>
      </c>
      <c r="F771" s="28">
        <v>1</v>
      </c>
      <c r="G771" s="28" t="s">
        <v>46</v>
      </c>
      <c r="H771" s="28">
        <v>115</v>
      </c>
      <c r="I771" s="28" t="s">
        <v>99</v>
      </c>
      <c r="J771" s="28">
        <v>11501</v>
      </c>
      <c r="K771" s="28" t="s">
        <v>100</v>
      </c>
      <c r="L771" s="36"/>
      <c r="M771" s="28" t="e">
        <f>VLOOKUP(A:A,[1]查询当前所有门店保管帐库存!$A:$E,5,FALSE)</f>
        <v>#N/A</v>
      </c>
      <c r="N771" s="28">
        <v>9.5</v>
      </c>
      <c r="O771" s="28">
        <v>29.7</v>
      </c>
      <c r="P771" s="28">
        <v>29.7</v>
      </c>
      <c r="Q771" s="28"/>
      <c r="R771" s="30">
        <v>0.68013468013468</v>
      </c>
      <c r="S771" s="28" t="s">
        <v>49</v>
      </c>
      <c r="T771" s="28" t="s">
        <v>50</v>
      </c>
      <c r="U771" s="28" t="s">
        <v>77</v>
      </c>
      <c r="V771" s="28" t="s">
        <v>87</v>
      </c>
      <c r="W771" s="28" t="s">
        <v>53</v>
      </c>
      <c r="X771" s="28" t="s">
        <v>54</v>
      </c>
      <c r="Y771" s="28" t="s">
        <v>55</v>
      </c>
      <c r="Z771" s="28" t="s">
        <v>56</v>
      </c>
      <c r="AA771" s="28" t="s">
        <v>340</v>
      </c>
      <c r="AB771" s="28" t="s">
        <v>82</v>
      </c>
      <c r="AC771" s="28" t="s">
        <v>59</v>
      </c>
      <c r="AD771" s="28" t="s">
        <v>60</v>
      </c>
      <c r="AE771" s="28">
        <v>77771</v>
      </c>
      <c r="AF771" s="28" t="s">
        <v>341</v>
      </c>
      <c r="AG771" s="28"/>
      <c r="AH771" s="28"/>
      <c r="AI771" s="28"/>
      <c r="AJ771" s="28">
        <v>0</v>
      </c>
      <c r="AK771" s="28"/>
      <c r="AL771" s="28"/>
      <c r="AM771" s="28"/>
      <c r="AN771" s="28"/>
      <c r="AO771" s="28"/>
      <c r="AP771" s="28">
        <v>4008</v>
      </c>
    </row>
    <row r="772" spans="1:42">
      <c r="A772" s="28">
        <v>55229</v>
      </c>
      <c r="B772" s="28" t="s">
        <v>2258</v>
      </c>
      <c r="C772" s="28" t="s">
        <v>789</v>
      </c>
      <c r="D772" s="28" t="s">
        <v>2257</v>
      </c>
      <c r="E772" s="28" t="s">
        <v>91</v>
      </c>
      <c r="F772" s="28">
        <v>1</v>
      </c>
      <c r="G772" s="28" t="s">
        <v>46</v>
      </c>
      <c r="H772" s="28">
        <v>104</v>
      </c>
      <c r="I772" s="28" t="s">
        <v>265</v>
      </c>
      <c r="J772" s="28">
        <v>10401</v>
      </c>
      <c r="K772" s="28" t="s">
        <v>361</v>
      </c>
      <c r="L772" s="36"/>
      <c r="M772" s="28" t="e">
        <f>VLOOKUP(A:A,[1]查询当前所有门店保管帐库存!$A:$E,5,FALSE)</f>
        <v>#N/A</v>
      </c>
      <c r="N772" s="28">
        <v>8.3</v>
      </c>
      <c r="O772" s="28">
        <v>22.4</v>
      </c>
      <c r="P772" s="28">
        <v>22.4</v>
      </c>
      <c r="Q772" s="28"/>
      <c r="R772" s="30">
        <v>0.629464285714286</v>
      </c>
      <c r="S772" s="28" t="s">
        <v>49</v>
      </c>
      <c r="T772" s="28" t="s">
        <v>50</v>
      </c>
      <c r="U772" s="28" t="s">
        <v>77</v>
      </c>
      <c r="V772" s="28" t="s">
        <v>87</v>
      </c>
      <c r="W772" s="28" t="s">
        <v>53</v>
      </c>
      <c r="X772" s="28" t="s">
        <v>54</v>
      </c>
      <c r="Y772" s="28" t="s">
        <v>55</v>
      </c>
      <c r="Z772" s="28" t="s">
        <v>56</v>
      </c>
      <c r="AA772" s="28" t="s">
        <v>340</v>
      </c>
      <c r="AB772" s="28" t="s">
        <v>82</v>
      </c>
      <c r="AC772" s="28" t="s">
        <v>59</v>
      </c>
      <c r="AD772" s="28" t="s">
        <v>60</v>
      </c>
      <c r="AE772" s="28">
        <v>77771</v>
      </c>
      <c r="AF772" s="28" t="s">
        <v>341</v>
      </c>
      <c r="AG772" s="28"/>
      <c r="AH772" s="28"/>
      <c r="AI772" s="28"/>
      <c r="AJ772" s="28">
        <v>0</v>
      </c>
      <c r="AK772" s="28"/>
      <c r="AL772" s="28"/>
      <c r="AM772" s="28"/>
      <c r="AN772" s="28"/>
      <c r="AO772" s="28"/>
      <c r="AP772" s="28">
        <v>4008</v>
      </c>
    </row>
    <row r="773" spans="1:42">
      <c r="A773" s="28">
        <v>57421</v>
      </c>
      <c r="B773" s="28" t="s">
        <v>2259</v>
      </c>
      <c r="C773" s="28" t="s">
        <v>778</v>
      </c>
      <c r="D773" s="28" t="s">
        <v>2260</v>
      </c>
      <c r="E773" s="28" t="s">
        <v>45</v>
      </c>
      <c r="F773" s="28">
        <v>1</v>
      </c>
      <c r="G773" s="28" t="s">
        <v>46</v>
      </c>
      <c r="H773" s="28">
        <v>126</v>
      </c>
      <c r="I773" s="28" t="s">
        <v>318</v>
      </c>
      <c r="J773" s="28">
        <v>12604</v>
      </c>
      <c r="K773" s="28" t="s">
        <v>1818</v>
      </c>
      <c r="L773" s="36"/>
      <c r="M773" s="28" t="e">
        <f>VLOOKUP(A:A,[1]查询当前所有门店保管帐库存!$A:$E,5,FALSE)</f>
        <v>#N/A</v>
      </c>
      <c r="N773" s="28">
        <v>13.88</v>
      </c>
      <c r="O773" s="28">
        <v>17.5</v>
      </c>
      <c r="P773" s="28">
        <v>17.5</v>
      </c>
      <c r="Q773" s="28"/>
      <c r="R773" s="30">
        <v>0.206857142857143</v>
      </c>
      <c r="S773" s="28" t="s">
        <v>49</v>
      </c>
      <c r="T773" s="28" t="s">
        <v>50</v>
      </c>
      <c r="U773" s="28" t="s">
        <v>51</v>
      </c>
      <c r="V773" s="28" t="s">
        <v>52</v>
      </c>
      <c r="W773" s="28" t="s">
        <v>53</v>
      </c>
      <c r="X773" s="28" t="s">
        <v>54</v>
      </c>
      <c r="Y773" s="28" t="s">
        <v>55</v>
      </c>
      <c r="Z773" s="28" t="s">
        <v>56</v>
      </c>
      <c r="AA773" s="28" t="s">
        <v>148</v>
      </c>
      <c r="AB773" s="28" t="s">
        <v>113</v>
      </c>
      <c r="AC773" s="28" t="s">
        <v>59</v>
      </c>
      <c r="AD773" s="28" t="s">
        <v>60</v>
      </c>
      <c r="AE773" s="28">
        <v>2</v>
      </c>
      <c r="AF773" s="28" t="s">
        <v>238</v>
      </c>
      <c r="AG773" s="28"/>
      <c r="AH773" s="28"/>
      <c r="AI773" s="28"/>
      <c r="AJ773" s="28">
        <v>45</v>
      </c>
      <c r="AK773" s="28">
        <v>28</v>
      </c>
      <c r="AL773" s="28">
        <v>17</v>
      </c>
      <c r="AM773" s="28">
        <v>9</v>
      </c>
      <c r="AN773" s="28">
        <v>6</v>
      </c>
      <c r="AO773" s="28">
        <v>4</v>
      </c>
      <c r="AP773" s="28">
        <v>6305</v>
      </c>
    </row>
    <row r="774" spans="1:42">
      <c r="A774" s="28">
        <v>55800</v>
      </c>
      <c r="B774" s="28" t="s">
        <v>2261</v>
      </c>
      <c r="C774" s="28" t="s">
        <v>2262</v>
      </c>
      <c r="D774" s="28" t="s">
        <v>2263</v>
      </c>
      <c r="E774" s="28" t="s">
        <v>91</v>
      </c>
      <c r="F774" s="28">
        <v>1</v>
      </c>
      <c r="G774" s="28" t="s">
        <v>46</v>
      </c>
      <c r="H774" s="28">
        <v>107</v>
      </c>
      <c r="I774" s="28" t="s">
        <v>47</v>
      </c>
      <c r="J774" s="28">
        <v>10703</v>
      </c>
      <c r="K774" s="28" t="s">
        <v>812</v>
      </c>
      <c r="L774" s="36"/>
      <c r="M774" s="28" t="e">
        <f>VLOOKUP(A:A,[1]查询当前所有门店保管帐库存!$A:$E,5,FALSE)</f>
        <v>#N/A</v>
      </c>
      <c r="N774" s="28">
        <v>4.6</v>
      </c>
      <c r="O774" s="28">
        <v>9.7</v>
      </c>
      <c r="P774" s="28">
        <v>9.7</v>
      </c>
      <c r="Q774" s="28"/>
      <c r="R774" s="30">
        <v>0.525773195876289</v>
      </c>
      <c r="S774" s="28" t="s">
        <v>49</v>
      </c>
      <c r="T774" s="28" t="s">
        <v>50</v>
      </c>
      <c r="U774" s="28" t="s">
        <v>77</v>
      </c>
      <c r="V774" s="28" t="s">
        <v>87</v>
      </c>
      <c r="W774" s="28" t="s">
        <v>53</v>
      </c>
      <c r="X774" s="28" t="s">
        <v>54</v>
      </c>
      <c r="Y774" s="28" t="s">
        <v>55</v>
      </c>
      <c r="Z774" s="28" t="s">
        <v>56</v>
      </c>
      <c r="AA774" s="28" t="s">
        <v>340</v>
      </c>
      <c r="AB774" s="28" t="s">
        <v>82</v>
      </c>
      <c r="AC774" s="28" t="s">
        <v>59</v>
      </c>
      <c r="AD774" s="28" t="s">
        <v>60</v>
      </c>
      <c r="AE774" s="28">
        <v>5629</v>
      </c>
      <c r="AF774" s="28" t="s">
        <v>149</v>
      </c>
      <c r="AG774" s="28"/>
      <c r="AH774" s="28">
        <v>49</v>
      </c>
      <c r="AI774" s="28"/>
      <c r="AJ774" s="28">
        <v>18</v>
      </c>
      <c r="AK774" s="28"/>
      <c r="AL774" s="28">
        <v>18</v>
      </c>
      <c r="AM774" s="28">
        <v>8</v>
      </c>
      <c r="AN774" s="28"/>
      <c r="AO774" s="28"/>
      <c r="AP774" s="28">
        <v>4008</v>
      </c>
    </row>
    <row r="775" spans="1:42">
      <c r="A775" s="28">
        <v>22425</v>
      </c>
      <c r="B775" s="28" t="s">
        <v>2159</v>
      </c>
      <c r="C775" s="28" t="s">
        <v>2264</v>
      </c>
      <c r="D775" s="28" t="s">
        <v>259</v>
      </c>
      <c r="E775" s="28" t="s">
        <v>207</v>
      </c>
      <c r="F775" s="28">
        <v>2</v>
      </c>
      <c r="G775" s="28" t="s">
        <v>208</v>
      </c>
      <c r="H775" s="28">
        <v>205</v>
      </c>
      <c r="I775" s="28" t="s">
        <v>209</v>
      </c>
      <c r="J775" s="28">
        <v>20508</v>
      </c>
      <c r="K775" s="28" t="s">
        <v>261</v>
      </c>
      <c r="L775" s="36"/>
      <c r="M775" s="28" t="e">
        <f>VLOOKUP(A:A,[1]查询当前所有门店保管帐库存!$A:$E,5,FALSE)</f>
        <v>#N/A</v>
      </c>
      <c r="N775" s="28"/>
      <c r="O775" s="28">
        <v>240</v>
      </c>
      <c r="P775" s="28">
        <v>240</v>
      </c>
      <c r="Q775" s="28"/>
      <c r="R775" s="30">
        <v>1</v>
      </c>
      <c r="S775" s="28" t="s">
        <v>49</v>
      </c>
      <c r="T775" s="28" t="s">
        <v>54</v>
      </c>
      <c r="U775" s="28" t="s">
        <v>51</v>
      </c>
      <c r="V775" s="28" t="s">
        <v>78</v>
      </c>
      <c r="W775" s="28" t="s">
        <v>53</v>
      </c>
      <c r="X775" s="28" t="s">
        <v>54</v>
      </c>
      <c r="Y775" s="28" t="s">
        <v>101</v>
      </c>
      <c r="Z775" s="28" t="s">
        <v>56</v>
      </c>
      <c r="AA775" s="28" t="s">
        <v>512</v>
      </c>
      <c r="AB775" s="28" t="s">
        <v>211</v>
      </c>
      <c r="AC775" s="28" t="s">
        <v>59</v>
      </c>
      <c r="AD775" s="28" t="s">
        <v>60</v>
      </c>
      <c r="AE775" s="28"/>
      <c r="AF775" s="28" t="s">
        <v>54</v>
      </c>
      <c r="AG775" s="28"/>
      <c r="AH775" s="28"/>
      <c r="AI775" s="28"/>
      <c r="AJ775" s="28">
        <v>3.46</v>
      </c>
      <c r="AK775" s="28"/>
      <c r="AL775" s="28">
        <v>3.46</v>
      </c>
      <c r="AM775" s="28">
        <v>2</v>
      </c>
      <c r="AN775" s="28">
        <v>4.65</v>
      </c>
      <c r="AO775" s="28">
        <v>1</v>
      </c>
      <c r="AP775" s="28">
        <v>4256</v>
      </c>
    </row>
    <row r="776" spans="1:42">
      <c r="A776" s="28">
        <v>66002</v>
      </c>
      <c r="B776" s="28" t="s">
        <v>2265</v>
      </c>
      <c r="C776" s="28" t="s">
        <v>2266</v>
      </c>
      <c r="D776" s="28" t="s">
        <v>2267</v>
      </c>
      <c r="E776" s="28" t="s">
        <v>2268</v>
      </c>
      <c r="F776" s="28">
        <v>5</v>
      </c>
      <c r="G776" s="28" t="s">
        <v>1085</v>
      </c>
      <c r="H776" s="28">
        <v>502</v>
      </c>
      <c r="I776" s="28" t="s">
        <v>1732</v>
      </c>
      <c r="J776" s="28">
        <v>50201</v>
      </c>
      <c r="K776" s="28" t="s">
        <v>2269</v>
      </c>
      <c r="L776" s="36"/>
      <c r="M776" s="28" t="e">
        <f>VLOOKUP(A:A,[1]查询当前所有门店保管帐库存!$A:$E,5,FALSE)</f>
        <v>#N/A</v>
      </c>
      <c r="N776" s="28"/>
      <c r="O776" s="28"/>
      <c r="P776" s="28"/>
      <c r="Q776" s="28"/>
      <c r="R776" s="30" t="e">
        <v>#DIV/0!</v>
      </c>
      <c r="S776" s="28" t="s">
        <v>76</v>
      </c>
      <c r="T776" s="28" t="s">
        <v>54</v>
      </c>
      <c r="U776" s="28" t="s">
        <v>111</v>
      </c>
      <c r="V776" s="28" t="s">
        <v>54</v>
      </c>
      <c r="W776" s="28" t="s">
        <v>53</v>
      </c>
      <c r="X776" s="28" t="s">
        <v>54</v>
      </c>
      <c r="Y776" s="28" t="s">
        <v>55</v>
      </c>
      <c r="Z776" s="28" t="s">
        <v>56</v>
      </c>
      <c r="AA776" s="28" t="s">
        <v>54</v>
      </c>
      <c r="AB776" s="28" t="s">
        <v>113</v>
      </c>
      <c r="AC776" s="28" t="s">
        <v>59</v>
      </c>
      <c r="AD776" s="28" t="s">
        <v>60</v>
      </c>
      <c r="AE776" s="28"/>
      <c r="AF776" s="28" t="s">
        <v>54</v>
      </c>
      <c r="AG776" s="28"/>
      <c r="AH776" s="28">
        <v>1</v>
      </c>
      <c r="AI776" s="28"/>
      <c r="AJ776" s="28">
        <v>0</v>
      </c>
      <c r="AK776" s="28"/>
      <c r="AL776" s="28"/>
      <c r="AM776" s="28"/>
      <c r="AN776" s="28"/>
      <c r="AO776" s="28"/>
      <c r="AP776" s="28">
        <v>6305</v>
      </c>
    </row>
    <row r="777" spans="1:42">
      <c r="A777" s="28">
        <v>50997</v>
      </c>
      <c r="B777" s="28" t="s">
        <v>2270</v>
      </c>
      <c r="C777" s="28" t="s">
        <v>1539</v>
      </c>
      <c r="D777" s="28" t="s">
        <v>1491</v>
      </c>
      <c r="E777" s="28" t="s">
        <v>45</v>
      </c>
      <c r="F777" s="28">
        <v>5</v>
      </c>
      <c r="G777" s="28" t="s">
        <v>1085</v>
      </c>
      <c r="H777" s="28">
        <v>501</v>
      </c>
      <c r="I777" s="28" t="s">
        <v>1086</v>
      </c>
      <c r="J777" s="28">
        <v>50101</v>
      </c>
      <c r="K777" s="28" t="s">
        <v>1540</v>
      </c>
      <c r="L777" s="36"/>
      <c r="M777" s="28" t="e">
        <f>VLOOKUP(A:A,[1]查询当前所有门店保管帐库存!$A:$E,5,FALSE)</f>
        <v>#N/A</v>
      </c>
      <c r="N777" s="28">
        <v>28</v>
      </c>
      <c r="O777" s="28">
        <v>39.9</v>
      </c>
      <c r="P777" s="28">
        <v>39.9</v>
      </c>
      <c r="Q777" s="28"/>
      <c r="R777" s="30">
        <v>0.298245614035088</v>
      </c>
      <c r="S777" s="28" t="s">
        <v>76</v>
      </c>
      <c r="T777" s="28" t="s">
        <v>54</v>
      </c>
      <c r="U777" s="28" t="s">
        <v>51</v>
      </c>
      <c r="V777" s="28" t="s">
        <v>52</v>
      </c>
      <c r="W777" s="28" t="s">
        <v>53</v>
      </c>
      <c r="X777" s="28" t="s">
        <v>54</v>
      </c>
      <c r="Y777" s="28" t="s">
        <v>248</v>
      </c>
      <c r="Z777" s="28" t="s">
        <v>56</v>
      </c>
      <c r="AA777" s="28" t="s">
        <v>148</v>
      </c>
      <c r="AB777" s="28" t="s">
        <v>113</v>
      </c>
      <c r="AC777" s="28" t="s">
        <v>59</v>
      </c>
      <c r="AD777" s="28" t="s">
        <v>60</v>
      </c>
      <c r="AE777" s="28">
        <v>1573</v>
      </c>
      <c r="AF777" s="28" t="s">
        <v>535</v>
      </c>
      <c r="AG777" s="28"/>
      <c r="AH777" s="28">
        <v>1</v>
      </c>
      <c r="AI777" s="28"/>
      <c r="AJ777" s="28">
        <v>0</v>
      </c>
      <c r="AK777" s="28"/>
      <c r="AL777" s="28"/>
      <c r="AM777" s="28"/>
      <c r="AN777" s="28"/>
      <c r="AO777" s="28"/>
      <c r="AP777" s="28">
        <v>6305</v>
      </c>
    </row>
    <row r="778" spans="1:42">
      <c r="A778" s="28">
        <v>104189</v>
      </c>
      <c r="B778" s="28" t="s">
        <v>2271</v>
      </c>
      <c r="C778" s="28" t="s">
        <v>2272</v>
      </c>
      <c r="D778" s="28" t="s">
        <v>2273</v>
      </c>
      <c r="E778" s="28" t="s">
        <v>45</v>
      </c>
      <c r="F778" s="28">
        <v>3</v>
      </c>
      <c r="G778" s="28" t="s">
        <v>394</v>
      </c>
      <c r="H778" s="28">
        <v>304</v>
      </c>
      <c r="I778" s="28" t="s">
        <v>395</v>
      </c>
      <c r="J778" s="28">
        <v>30402</v>
      </c>
      <c r="K778" s="28" t="s">
        <v>2274</v>
      </c>
      <c r="L778" s="36"/>
      <c r="M778" s="28" t="e">
        <f>VLOOKUP(A:A,[1]查询当前所有门店保管帐库存!$A:$E,5,FALSE)</f>
        <v>#N/A</v>
      </c>
      <c r="N778" s="28"/>
      <c r="O778" s="28">
        <v>98</v>
      </c>
      <c r="P778" s="28">
        <v>98</v>
      </c>
      <c r="Q778" s="28"/>
      <c r="R778" s="30">
        <v>1</v>
      </c>
      <c r="S778" s="28" t="s">
        <v>49</v>
      </c>
      <c r="T778" s="28" t="s">
        <v>54</v>
      </c>
      <c r="U778" s="28" t="s">
        <v>77</v>
      </c>
      <c r="V778" s="28" t="s">
        <v>87</v>
      </c>
      <c r="W778" s="28" t="s">
        <v>53</v>
      </c>
      <c r="X778" s="28" t="s">
        <v>54</v>
      </c>
      <c r="Y778" s="28" t="s">
        <v>55</v>
      </c>
      <c r="Z778" s="28" t="s">
        <v>56</v>
      </c>
      <c r="AA778" s="28" t="s">
        <v>54</v>
      </c>
      <c r="AB778" s="28" t="s">
        <v>593</v>
      </c>
      <c r="AC778" s="28" t="s">
        <v>59</v>
      </c>
      <c r="AD778" s="28" t="s">
        <v>60</v>
      </c>
      <c r="AE778" s="28"/>
      <c r="AF778" s="28" t="s">
        <v>54</v>
      </c>
      <c r="AG778" s="28"/>
      <c r="AH778" s="28"/>
      <c r="AI778" s="28"/>
      <c r="AJ778" s="28">
        <v>0</v>
      </c>
      <c r="AK778" s="28"/>
      <c r="AL778" s="28"/>
      <c r="AM778" s="28"/>
      <c r="AN778" s="28"/>
      <c r="AO778" s="28"/>
      <c r="AP778" s="28">
        <v>4004</v>
      </c>
    </row>
    <row r="779" spans="1:42">
      <c r="A779" s="28">
        <v>103928</v>
      </c>
      <c r="B779" s="28" t="s">
        <v>2275</v>
      </c>
      <c r="C779" s="28" t="s">
        <v>1471</v>
      </c>
      <c r="D779" s="28" t="s">
        <v>1472</v>
      </c>
      <c r="E779" s="28" t="s">
        <v>360</v>
      </c>
      <c r="F779" s="28">
        <v>8</v>
      </c>
      <c r="G779" s="28" t="s">
        <v>349</v>
      </c>
      <c r="H779" s="28">
        <v>804</v>
      </c>
      <c r="I779" s="28" t="s">
        <v>1473</v>
      </c>
      <c r="J779" s="28">
        <v>80401</v>
      </c>
      <c r="K779" s="28" t="s">
        <v>1474</v>
      </c>
      <c r="L779" s="36"/>
      <c r="M779" s="28" t="e">
        <f>VLOOKUP(A:A,[1]查询当前所有门店保管帐库存!$A:$E,5,FALSE)</f>
        <v>#N/A</v>
      </c>
      <c r="N779" s="28">
        <v>383</v>
      </c>
      <c r="O779" s="28">
        <v>456</v>
      </c>
      <c r="P779" s="28">
        <v>456</v>
      </c>
      <c r="Q779" s="28"/>
      <c r="R779" s="30">
        <v>0.160087719298246</v>
      </c>
      <c r="S779" s="28" t="s">
        <v>49</v>
      </c>
      <c r="T779" s="28" t="s">
        <v>54</v>
      </c>
      <c r="U779" s="28" t="s">
        <v>111</v>
      </c>
      <c r="V779" s="28" t="s">
        <v>78</v>
      </c>
      <c r="W779" s="28" t="s">
        <v>53</v>
      </c>
      <c r="X779" s="28" t="s">
        <v>54</v>
      </c>
      <c r="Y779" s="28" t="s">
        <v>55</v>
      </c>
      <c r="Z779" s="28" t="s">
        <v>180</v>
      </c>
      <c r="AA779" s="28" t="s">
        <v>148</v>
      </c>
      <c r="AB779" s="28" t="s">
        <v>113</v>
      </c>
      <c r="AC779" s="28" t="s">
        <v>59</v>
      </c>
      <c r="AD779" s="28" t="s">
        <v>60</v>
      </c>
      <c r="AE779" s="28">
        <v>13597</v>
      </c>
      <c r="AF779" s="28" t="s">
        <v>183</v>
      </c>
      <c r="AG779" s="28"/>
      <c r="AH779" s="28"/>
      <c r="AI779" s="28"/>
      <c r="AJ779" s="28">
        <v>3</v>
      </c>
      <c r="AK779" s="28">
        <v>1</v>
      </c>
      <c r="AL779" s="28">
        <v>2</v>
      </c>
      <c r="AM779" s="28">
        <v>1</v>
      </c>
      <c r="AN779" s="28">
        <v>4</v>
      </c>
      <c r="AO779" s="28">
        <v>1</v>
      </c>
      <c r="AP779" s="28">
        <v>6305</v>
      </c>
    </row>
    <row r="780" spans="1:42">
      <c r="A780" s="28">
        <v>81721</v>
      </c>
      <c r="B780" s="28" t="s">
        <v>2276</v>
      </c>
      <c r="C780" s="28" t="s">
        <v>1886</v>
      </c>
      <c r="D780" s="28" t="s">
        <v>591</v>
      </c>
      <c r="E780" s="28" t="s">
        <v>45</v>
      </c>
      <c r="F780" s="28">
        <v>3</v>
      </c>
      <c r="G780" s="28" t="s">
        <v>394</v>
      </c>
      <c r="H780" s="28">
        <v>306</v>
      </c>
      <c r="I780" s="28" t="s">
        <v>542</v>
      </c>
      <c r="J780" s="28">
        <v>30601</v>
      </c>
      <c r="K780" s="28" t="s">
        <v>592</v>
      </c>
      <c r="L780" s="36"/>
      <c r="M780" s="28" t="e">
        <f>VLOOKUP(A:A,[1]查询当前所有门店保管帐库存!$A:$E,5,FALSE)</f>
        <v>#N/A</v>
      </c>
      <c r="N780" s="28">
        <v>37.25</v>
      </c>
      <c r="O780" s="28">
        <v>149</v>
      </c>
      <c r="P780" s="28">
        <v>149</v>
      </c>
      <c r="Q780" s="28"/>
      <c r="R780" s="30">
        <v>0.75</v>
      </c>
      <c r="S780" s="28" t="s">
        <v>49</v>
      </c>
      <c r="T780" s="28" t="s">
        <v>54</v>
      </c>
      <c r="U780" s="28" t="s">
        <v>51</v>
      </c>
      <c r="V780" s="28" t="s">
        <v>87</v>
      </c>
      <c r="W780" s="28" t="s">
        <v>53</v>
      </c>
      <c r="X780" s="28" t="s">
        <v>54</v>
      </c>
      <c r="Y780" s="28" t="s">
        <v>55</v>
      </c>
      <c r="Z780" s="28" t="s">
        <v>56</v>
      </c>
      <c r="AA780" s="28" t="s">
        <v>155</v>
      </c>
      <c r="AB780" s="28" t="s">
        <v>593</v>
      </c>
      <c r="AC780" s="28" t="s">
        <v>59</v>
      </c>
      <c r="AD780" s="28" t="s">
        <v>60</v>
      </c>
      <c r="AE780" s="28">
        <v>21891</v>
      </c>
      <c r="AF780" s="28" t="s">
        <v>594</v>
      </c>
      <c r="AG780" s="28"/>
      <c r="AH780" s="28">
        <v>77</v>
      </c>
      <c r="AI780" s="28"/>
      <c r="AJ780" s="28">
        <v>24</v>
      </c>
      <c r="AK780" s="28"/>
      <c r="AL780" s="28">
        <v>24</v>
      </c>
      <c r="AM780" s="28">
        <v>13</v>
      </c>
      <c r="AN780" s="28">
        <v>11</v>
      </c>
      <c r="AO780" s="28">
        <v>8</v>
      </c>
      <c r="AP780" s="28">
        <v>4004</v>
      </c>
    </row>
    <row r="781" spans="1:42">
      <c r="A781" s="28">
        <v>55407</v>
      </c>
      <c r="B781" s="28" t="s">
        <v>2277</v>
      </c>
      <c r="C781" s="28" t="s">
        <v>2278</v>
      </c>
      <c r="D781" s="28" t="s">
        <v>2279</v>
      </c>
      <c r="E781" s="28" t="s">
        <v>91</v>
      </c>
      <c r="F781" s="28">
        <v>1</v>
      </c>
      <c r="G781" s="28" t="s">
        <v>46</v>
      </c>
      <c r="H781" s="28">
        <v>111</v>
      </c>
      <c r="I781" s="28" t="s">
        <v>161</v>
      </c>
      <c r="J781" s="28">
        <v>11103</v>
      </c>
      <c r="K781" s="28" t="s">
        <v>2280</v>
      </c>
      <c r="L781" s="36"/>
      <c r="M781" s="28" t="e">
        <f>VLOOKUP(A:A,[1]查询当前所有门店保管帐库存!$A:$E,5,FALSE)</f>
        <v>#N/A</v>
      </c>
      <c r="N781" s="28">
        <v>35.95</v>
      </c>
      <c r="O781" s="28">
        <v>40</v>
      </c>
      <c r="P781" s="28">
        <v>40</v>
      </c>
      <c r="Q781" s="28"/>
      <c r="R781" s="30">
        <v>0.10125</v>
      </c>
      <c r="S781" s="28" t="s">
        <v>76</v>
      </c>
      <c r="T781" s="28" t="s">
        <v>50</v>
      </c>
      <c r="U781" s="28" t="s">
        <v>111</v>
      </c>
      <c r="V781" s="28" t="s">
        <v>78</v>
      </c>
      <c r="W781" s="28" t="s">
        <v>79</v>
      </c>
      <c r="X781" s="28" t="s">
        <v>54</v>
      </c>
      <c r="Y781" s="28" t="s">
        <v>55</v>
      </c>
      <c r="Z781" s="28" t="s">
        <v>180</v>
      </c>
      <c r="AA781" s="28" t="s">
        <v>81</v>
      </c>
      <c r="AB781" s="28" t="s">
        <v>58</v>
      </c>
      <c r="AC781" s="28" t="s">
        <v>182</v>
      </c>
      <c r="AD781" s="28" t="s">
        <v>60</v>
      </c>
      <c r="AE781" s="28">
        <v>9978</v>
      </c>
      <c r="AF781" s="28" t="s">
        <v>190</v>
      </c>
      <c r="AG781" s="28"/>
      <c r="AH781" s="28"/>
      <c r="AI781" s="28"/>
      <c r="AJ781" s="28">
        <v>97</v>
      </c>
      <c r="AK781" s="28">
        <v>25</v>
      </c>
      <c r="AL781" s="28">
        <v>72</v>
      </c>
      <c r="AM781" s="28">
        <v>11</v>
      </c>
      <c r="AN781" s="28">
        <v>116</v>
      </c>
      <c r="AO781" s="28">
        <v>8</v>
      </c>
      <c r="AP781" s="28">
        <v>4005</v>
      </c>
    </row>
    <row r="782" hidden="1" spans="1:42">
      <c r="A782" s="28">
        <v>151457</v>
      </c>
      <c r="B782" s="28" t="s">
        <v>2281</v>
      </c>
      <c r="C782" s="28" t="s">
        <v>2282</v>
      </c>
      <c r="D782" s="28" t="s">
        <v>2283</v>
      </c>
      <c r="E782" s="28" t="s">
        <v>91</v>
      </c>
      <c r="F782" s="28">
        <v>1</v>
      </c>
      <c r="G782" s="28" t="s">
        <v>46</v>
      </c>
      <c r="H782" s="28">
        <v>101</v>
      </c>
      <c r="I782" s="28" t="s">
        <v>125</v>
      </c>
      <c r="J782" s="28">
        <v>10110</v>
      </c>
      <c r="K782" s="28" t="s">
        <v>1356</v>
      </c>
      <c r="L782" s="36">
        <v>2</v>
      </c>
      <c r="M782" s="28" t="e">
        <f>VLOOKUP(A:A,[1]查询当前所有门店保管帐库存!$A:$E,5,FALSE)</f>
        <v>#N/A</v>
      </c>
      <c r="N782" s="28">
        <v>16.41</v>
      </c>
      <c r="O782" s="28">
        <v>29.8</v>
      </c>
      <c r="P782" s="28">
        <v>29.8</v>
      </c>
      <c r="Q782" s="28"/>
      <c r="R782" s="30">
        <v>0.449328859060403</v>
      </c>
      <c r="S782" s="28" t="s">
        <v>54</v>
      </c>
      <c r="T782" s="28" t="s">
        <v>54</v>
      </c>
      <c r="U782" s="28" t="s">
        <v>111</v>
      </c>
      <c r="V782" s="28" t="s">
        <v>87</v>
      </c>
      <c r="W782" s="28" t="s">
        <v>54</v>
      </c>
      <c r="X782" s="28" t="s">
        <v>54</v>
      </c>
      <c r="Y782" s="28" t="s">
        <v>54</v>
      </c>
      <c r="Z782" s="28" t="s">
        <v>54</v>
      </c>
      <c r="AA782" s="28" t="s">
        <v>54</v>
      </c>
      <c r="AB782" s="28" t="s">
        <v>54</v>
      </c>
      <c r="AC782" s="28" t="s">
        <v>54</v>
      </c>
      <c r="AD782" s="28" t="s">
        <v>54</v>
      </c>
      <c r="AE782" s="28">
        <v>70543</v>
      </c>
      <c r="AF782" s="28" t="s">
        <v>168</v>
      </c>
      <c r="AG782" s="28"/>
      <c r="AH782" s="28"/>
      <c r="AI782" s="28"/>
      <c r="AJ782" s="28">
        <v>176</v>
      </c>
      <c r="AK782" s="28"/>
      <c r="AL782" s="28">
        <v>176</v>
      </c>
      <c r="AM782" s="28">
        <v>65</v>
      </c>
      <c r="AN782" s="28">
        <v>80</v>
      </c>
      <c r="AO782" s="28">
        <v>37</v>
      </c>
      <c r="AP782" s="28"/>
    </row>
    <row r="783" hidden="1" spans="1:42">
      <c r="A783" s="28">
        <v>141581</v>
      </c>
      <c r="B783" s="28" t="s">
        <v>2284</v>
      </c>
      <c r="C783" s="28" t="s">
        <v>2285</v>
      </c>
      <c r="D783" s="28" t="s">
        <v>2286</v>
      </c>
      <c r="E783" s="28" t="s">
        <v>91</v>
      </c>
      <c r="F783" s="28">
        <v>1</v>
      </c>
      <c r="G783" s="28" t="s">
        <v>46</v>
      </c>
      <c r="H783" s="28">
        <v>106</v>
      </c>
      <c r="I783" s="28" t="s">
        <v>65</v>
      </c>
      <c r="J783" s="28">
        <v>10603</v>
      </c>
      <c r="K783" s="28" t="s">
        <v>2287</v>
      </c>
      <c r="L783" s="36">
        <v>2</v>
      </c>
      <c r="M783" s="28" t="e">
        <f>VLOOKUP(A:A,[1]查询当前所有门店保管帐库存!$A:$E,5,FALSE)</f>
        <v>#N/A</v>
      </c>
      <c r="N783" s="28">
        <v>22</v>
      </c>
      <c r="O783" s="28">
        <v>38</v>
      </c>
      <c r="P783" s="28">
        <v>38</v>
      </c>
      <c r="Q783" s="28"/>
      <c r="R783" s="30">
        <v>0.421052631578947</v>
      </c>
      <c r="S783" s="28" t="s">
        <v>54</v>
      </c>
      <c r="T783" s="28" t="s">
        <v>54</v>
      </c>
      <c r="U783" s="28" t="s">
        <v>77</v>
      </c>
      <c r="V783" s="28" t="s">
        <v>87</v>
      </c>
      <c r="W783" s="28" t="s">
        <v>54</v>
      </c>
      <c r="X783" s="28" t="s">
        <v>54</v>
      </c>
      <c r="Y783" s="28" t="s">
        <v>54</v>
      </c>
      <c r="Z783" s="28" t="s">
        <v>54</v>
      </c>
      <c r="AA783" s="28" t="s">
        <v>54</v>
      </c>
      <c r="AB783" s="28" t="s">
        <v>54</v>
      </c>
      <c r="AC783" s="28" t="s">
        <v>54</v>
      </c>
      <c r="AD783" s="28" t="s">
        <v>54</v>
      </c>
      <c r="AE783" s="28">
        <v>21552</v>
      </c>
      <c r="AF783" s="28" t="s">
        <v>1173</v>
      </c>
      <c r="AG783" s="28"/>
      <c r="AH783" s="28"/>
      <c r="AI783" s="28"/>
      <c r="AJ783" s="28">
        <v>199</v>
      </c>
      <c r="AK783" s="28">
        <v>90</v>
      </c>
      <c r="AL783" s="28">
        <v>109</v>
      </c>
      <c r="AM783" s="28">
        <v>36</v>
      </c>
      <c r="AN783" s="28">
        <v>187</v>
      </c>
      <c r="AO783" s="28">
        <v>31</v>
      </c>
      <c r="AP783" s="28"/>
    </row>
    <row r="784" spans="1:42">
      <c r="A784" s="28">
        <v>103968</v>
      </c>
      <c r="B784" s="28" t="s">
        <v>2164</v>
      </c>
      <c r="C784" s="28" t="s">
        <v>2288</v>
      </c>
      <c r="D784" s="28" t="s">
        <v>2289</v>
      </c>
      <c r="E784" s="28" t="s">
        <v>360</v>
      </c>
      <c r="F784" s="28">
        <v>8</v>
      </c>
      <c r="G784" s="28" t="s">
        <v>349</v>
      </c>
      <c r="H784" s="28">
        <v>804</v>
      </c>
      <c r="I784" s="28" t="s">
        <v>1473</v>
      </c>
      <c r="J784" s="28">
        <v>80401</v>
      </c>
      <c r="K784" s="28" t="s">
        <v>1474</v>
      </c>
      <c r="L784" s="36"/>
      <c r="M784" s="28" t="e">
        <f>VLOOKUP(A:A,[1]查询当前所有门店保管帐库存!$A:$E,5,FALSE)</f>
        <v>#N/A</v>
      </c>
      <c r="N784" s="28">
        <v>307.4</v>
      </c>
      <c r="O784" s="28">
        <v>366</v>
      </c>
      <c r="P784" s="28">
        <v>366</v>
      </c>
      <c r="Q784" s="28"/>
      <c r="R784" s="30">
        <v>0.160109289617486</v>
      </c>
      <c r="S784" s="28" t="s">
        <v>49</v>
      </c>
      <c r="T784" s="28" t="s">
        <v>54</v>
      </c>
      <c r="U784" s="28" t="s">
        <v>51</v>
      </c>
      <c r="V784" s="28" t="s">
        <v>78</v>
      </c>
      <c r="W784" s="28" t="s">
        <v>53</v>
      </c>
      <c r="X784" s="28" t="s">
        <v>54</v>
      </c>
      <c r="Y784" s="28" t="s">
        <v>55</v>
      </c>
      <c r="Z784" s="28" t="s">
        <v>180</v>
      </c>
      <c r="AA784" s="28" t="s">
        <v>148</v>
      </c>
      <c r="AB784" s="28" t="s">
        <v>113</v>
      </c>
      <c r="AC784" s="28" t="s">
        <v>59</v>
      </c>
      <c r="AD784" s="28" t="s">
        <v>60</v>
      </c>
      <c r="AE784" s="28">
        <v>13597</v>
      </c>
      <c r="AF784" s="28" t="s">
        <v>183</v>
      </c>
      <c r="AG784" s="28"/>
      <c r="AH784" s="28"/>
      <c r="AI784" s="28"/>
      <c r="AJ784" s="28">
        <v>10</v>
      </c>
      <c r="AK784" s="28">
        <v>2</v>
      </c>
      <c r="AL784" s="28">
        <v>8</v>
      </c>
      <c r="AM784" s="28">
        <v>6</v>
      </c>
      <c r="AN784" s="28">
        <v>5</v>
      </c>
      <c r="AO784" s="28">
        <v>3</v>
      </c>
      <c r="AP784" s="28">
        <v>6305</v>
      </c>
    </row>
    <row r="785" spans="1:42">
      <c r="A785" s="28">
        <v>86300</v>
      </c>
      <c r="B785" s="28" t="s">
        <v>2290</v>
      </c>
      <c r="C785" s="28" t="s">
        <v>522</v>
      </c>
      <c r="D785" s="28" t="s">
        <v>523</v>
      </c>
      <c r="E785" s="28" t="s">
        <v>45</v>
      </c>
      <c r="F785" s="28">
        <v>7</v>
      </c>
      <c r="G785" s="28" t="s">
        <v>198</v>
      </c>
      <c r="H785" s="28">
        <v>705</v>
      </c>
      <c r="I785" s="28" t="s">
        <v>199</v>
      </c>
      <c r="J785" s="28">
        <v>70502</v>
      </c>
      <c r="K785" s="28" t="s">
        <v>527</v>
      </c>
      <c r="L785" s="36"/>
      <c r="M785" s="28" t="e">
        <f>VLOOKUP(A:A,[1]查询当前所有门店保管帐库存!$A:$E,5,FALSE)</f>
        <v>#N/A</v>
      </c>
      <c r="N785" s="28">
        <v>148</v>
      </c>
      <c r="O785" s="28">
        <v>175</v>
      </c>
      <c r="P785" s="28">
        <v>175</v>
      </c>
      <c r="Q785" s="28"/>
      <c r="R785" s="30">
        <v>0.154285714285714</v>
      </c>
      <c r="S785" s="28" t="s">
        <v>76</v>
      </c>
      <c r="T785" s="28" t="s">
        <v>54</v>
      </c>
      <c r="U785" s="28" t="s">
        <v>51</v>
      </c>
      <c r="V785" s="28" t="s">
        <v>78</v>
      </c>
      <c r="W785" s="28" t="s">
        <v>53</v>
      </c>
      <c r="X785" s="28" t="s">
        <v>54</v>
      </c>
      <c r="Y785" s="28" t="s">
        <v>55</v>
      </c>
      <c r="Z785" s="28" t="s">
        <v>127</v>
      </c>
      <c r="AA785" s="28" t="s">
        <v>840</v>
      </c>
      <c r="AB785" s="28" t="s">
        <v>113</v>
      </c>
      <c r="AC785" s="28" t="s">
        <v>59</v>
      </c>
      <c r="AD785" s="28" t="s">
        <v>60</v>
      </c>
      <c r="AE785" s="28">
        <v>14454</v>
      </c>
      <c r="AF785" s="28" t="s">
        <v>841</v>
      </c>
      <c r="AG785" s="28"/>
      <c r="AH785" s="28">
        <v>126</v>
      </c>
      <c r="AI785" s="28"/>
      <c r="AJ785" s="28">
        <v>4</v>
      </c>
      <c r="AK785" s="28"/>
      <c r="AL785" s="28">
        <v>4</v>
      </c>
      <c r="AM785" s="28">
        <v>3</v>
      </c>
      <c r="AN785" s="28">
        <v>6</v>
      </c>
      <c r="AO785" s="28">
        <v>5</v>
      </c>
      <c r="AP785" s="28">
        <v>6305</v>
      </c>
    </row>
    <row r="786" spans="1:42">
      <c r="A786" s="28">
        <v>63066</v>
      </c>
      <c r="B786" s="28" t="s">
        <v>2291</v>
      </c>
      <c r="C786" s="28" t="s">
        <v>2292</v>
      </c>
      <c r="D786" s="28" t="s">
        <v>2293</v>
      </c>
      <c r="E786" s="28" t="s">
        <v>91</v>
      </c>
      <c r="F786" s="28">
        <v>4</v>
      </c>
      <c r="G786" s="28" t="s">
        <v>108</v>
      </c>
      <c r="H786" s="28">
        <v>403</v>
      </c>
      <c r="I786" s="28" t="s">
        <v>109</v>
      </c>
      <c r="J786" s="28">
        <v>40301</v>
      </c>
      <c r="K786" s="28" t="s">
        <v>110</v>
      </c>
      <c r="L786" s="36"/>
      <c r="M786" s="28" t="e">
        <f>VLOOKUP(A:A,[1]查询当前所有门店保管帐库存!$A:$E,5,FALSE)</f>
        <v>#N/A</v>
      </c>
      <c r="N786" s="28">
        <v>15.36</v>
      </c>
      <c r="O786" s="28">
        <v>32</v>
      </c>
      <c r="P786" s="28">
        <v>32</v>
      </c>
      <c r="Q786" s="28"/>
      <c r="R786" s="30">
        <v>0.52</v>
      </c>
      <c r="S786" s="28" t="s">
        <v>76</v>
      </c>
      <c r="T786" s="28" t="s">
        <v>54</v>
      </c>
      <c r="U786" s="28" t="s">
        <v>51</v>
      </c>
      <c r="V786" s="28" t="s">
        <v>87</v>
      </c>
      <c r="W786" s="28" t="s">
        <v>53</v>
      </c>
      <c r="X786" s="28" t="s">
        <v>54</v>
      </c>
      <c r="Y786" s="28" t="s">
        <v>55</v>
      </c>
      <c r="Z786" s="28" t="s">
        <v>56</v>
      </c>
      <c r="AA786" s="28" t="s">
        <v>112</v>
      </c>
      <c r="AB786" s="28" t="s">
        <v>113</v>
      </c>
      <c r="AC786" s="28" t="s">
        <v>59</v>
      </c>
      <c r="AD786" s="28" t="s">
        <v>60</v>
      </c>
      <c r="AE786" s="28">
        <v>19893</v>
      </c>
      <c r="AF786" s="28" t="s">
        <v>622</v>
      </c>
      <c r="AG786" s="28"/>
      <c r="AH786" s="28"/>
      <c r="AI786" s="28"/>
      <c r="AJ786" s="28">
        <v>82</v>
      </c>
      <c r="AK786" s="28">
        <v>33</v>
      </c>
      <c r="AL786" s="28">
        <v>49</v>
      </c>
      <c r="AM786" s="28">
        <v>26</v>
      </c>
      <c r="AN786" s="28">
        <v>23</v>
      </c>
      <c r="AO786" s="28">
        <v>12</v>
      </c>
      <c r="AP786" s="28">
        <v>6305</v>
      </c>
    </row>
    <row r="787" spans="1:42">
      <c r="A787" s="28">
        <v>74494</v>
      </c>
      <c r="B787" s="28" t="s">
        <v>2294</v>
      </c>
      <c r="C787" s="28" t="s">
        <v>2295</v>
      </c>
      <c r="D787" s="28" t="s">
        <v>2296</v>
      </c>
      <c r="E787" s="28" t="s">
        <v>962</v>
      </c>
      <c r="F787" s="28">
        <v>4</v>
      </c>
      <c r="G787" s="28" t="s">
        <v>108</v>
      </c>
      <c r="H787" s="28">
        <v>404</v>
      </c>
      <c r="I787" s="28" t="s">
        <v>219</v>
      </c>
      <c r="J787" s="28">
        <v>40402</v>
      </c>
      <c r="K787" s="28" t="s">
        <v>1162</v>
      </c>
      <c r="L787" s="36"/>
      <c r="M787" s="28" t="e">
        <f>VLOOKUP(A:A,[1]查询当前所有门店保管帐库存!$A:$E,5,FALSE)</f>
        <v>#N/A</v>
      </c>
      <c r="N787" s="28">
        <v>232.8</v>
      </c>
      <c r="O787" s="28">
        <v>388</v>
      </c>
      <c r="P787" s="28">
        <v>388</v>
      </c>
      <c r="Q787" s="28"/>
      <c r="R787" s="30">
        <v>0.4</v>
      </c>
      <c r="S787" s="28" t="s">
        <v>76</v>
      </c>
      <c r="T787" s="28" t="s">
        <v>54</v>
      </c>
      <c r="U787" s="28" t="s">
        <v>51</v>
      </c>
      <c r="V787" s="28" t="s">
        <v>52</v>
      </c>
      <c r="W787" s="28" t="s">
        <v>53</v>
      </c>
      <c r="X787" s="28" t="s">
        <v>54</v>
      </c>
      <c r="Y787" s="28" t="s">
        <v>55</v>
      </c>
      <c r="Z787" s="28" t="s">
        <v>56</v>
      </c>
      <c r="AA787" s="28" t="s">
        <v>57</v>
      </c>
      <c r="AB787" s="28" t="s">
        <v>58</v>
      </c>
      <c r="AC787" s="28" t="s">
        <v>59</v>
      </c>
      <c r="AD787" s="28" t="s">
        <v>60</v>
      </c>
      <c r="AE787" s="28">
        <v>70543</v>
      </c>
      <c r="AF787" s="28" t="s">
        <v>168</v>
      </c>
      <c r="AG787" s="28"/>
      <c r="AH787" s="28"/>
      <c r="AI787" s="28"/>
      <c r="AJ787" s="28">
        <v>6</v>
      </c>
      <c r="AK787" s="28"/>
      <c r="AL787" s="28">
        <v>6</v>
      </c>
      <c r="AM787" s="28">
        <v>6</v>
      </c>
      <c r="AN787" s="28">
        <v>1</v>
      </c>
      <c r="AO787" s="28">
        <v>1</v>
      </c>
      <c r="AP787" s="28">
        <v>4005</v>
      </c>
    </row>
    <row r="788" spans="1:42">
      <c r="A788" s="28">
        <v>69084</v>
      </c>
      <c r="B788" s="28" t="s">
        <v>2297</v>
      </c>
      <c r="C788" s="28" t="s">
        <v>2298</v>
      </c>
      <c r="D788" s="28" t="s">
        <v>2299</v>
      </c>
      <c r="E788" s="28" t="s">
        <v>160</v>
      </c>
      <c r="F788" s="28">
        <v>4</v>
      </c>
      <c r="G788" s="28" t="s">
        <v>108</v>
      </c>
      <c r="H788" s="28">
        <v>404</v>
      </c>
      <c r="I788" s="28" t="s">
        <v>219</v>
      </c>
      <c r="J788" s="28">
        <v>40401</v>
      </c>
      <c r="K788" s="28" t="s">
        <v>2109</v>
      </c>
      <c r="L788" s="36"/>
      <c r="M788" s="28" t="e">
        <f>VLOOKUP(A:A,[1]查询当前所有门店保管帐库存!$A:$E,5,FALSE)</f>
        <v>#N/A</v>
      </c>
      <c r="N788" s="28">
        <v>7.8</v>
      </c>
      <c r="O788" s="28">
        <v>29.8</v>
      </c>
      <c r="P788" s="28">
        <v>29.8</v>
      </c>
      <c r="Q788" s="28"/>
      <c r="R788" s="30">
        <v>0.738255033557047</v>
      </c>
      <c r="S788" s="28" t="s">
        <v>76</v>
      </c>
      <c r="T788" s="28" t="s">
        <v>54</v>
      </c>
      <c r="U788" s="28" t="s">
        <v>77</v>
      </c>
      <c r="V788" s="28" t="s">
        <v>87</v>
      </c>
      <c r="W788" s="28" t="s">
        <v>53</v>
      </c>
      <c r="X788" s="28" t="s">
        <v>54</v>
      </c>
      <c r="Y788" s="28" t="s">
        <v>55</v>
      </c>
      <c r="Z788" s="28" t="s">
        <v>56</v>
      </c>
      <c r="AA788" s="28" t="s">
        <v>69</v>
      </c>
      <c r="AB788" s="28" t="s">
        <v>82</v>
      </c>
      <c r="AC788" s="28" t="s">
        <v>59</v>
      </c>
      <c r="AD788" s="28" t="s">
        <v>60</v>
      </c>
      <c r="AE788" s="28">
        <v>5</v>
      </c>
      <c r="AF788" s="28" t="s">
        <v>70</v>
      </c>
      <c r="AG788" s="28"/>
      <c r="AH788" s="28"/>
      <c r="AI788" s="28"/>
      <c r="AJ788" s="28">
        <v>122</v>
      </c>
      <c r="AK788" s="28"/>
      <c r="AL788" s="28">
        <v>122</v>
      </c>
      <c r="AM788" s="28">
        <v>45</v>
      </c>
      <c r="AN788" s="28">
        <v>81</v>
      </c>
      <c r="AO788" s="28">
        <v>30</v>
      </c>
      <c r="AP788" s="28">
        <v>4008</v>
      </c>
    </row>
    <row r="789" spans="1:42">
      <c r="A789" s="28">
        <v>114935</v>
      </c>
      <c r="B789" s="28" t="s">
        <v>1619</v>
      </c>
      <c r="C789" s="28" t="s">
        <v>2300</v>
      </c>
      <c r="D789" s="28" t="s">
        <v>2301</v>
      </c>
      <c r="E789" s="28" t="s">
        <v>91</v>
      </c>
      <c r="F789" s="28">
        <v>1</v>
      </c>
      <c r="G789" s="28" t="s">
        <v>46</v>
      </c>
      <c r="H789" s="28">
        <v>101</v>
      </c>
      <c r="I789" s="28" t="s">
        <v>125</v>
      </c>
      <c r="J789" s="28">
        <v>10102</v>
      </c>
      <c r="K789" s="28" t="s">
        <v>431</v>
      </c>
      <c r="L789" s="36"/>
      <c r="M789" s="28" t="e">
        <f>VLOOKUP(A:A,[1]查询当前所有门店保管帐库存!$A:$E,5,FALSE)</f>
        <v>#N/A</v>
      </c>
      <c r="N789" s="28">
        <v>6.2</v>
      </c>
      <c r="O789" s="28">
        <v>26</v>
      </c>
      <c r="P789" s="28">
        <v>26</v>
      </c>
      <c r="Q789" s="28">
        <v>22.8</v>
      </c>
      <c r="R789" s="30">
        <v>0.761538461538462</v>
      </c>
      <c r="S789" s="28" t="s">
        <v>49</v>
      </c>
      <c r="T789" s="28" t="s">
        <v>50</v>
      </c>
      <c r="U789" s="28" t="s">
        <v>51</v>
      </c>
      <c r="V789" s="28" t="s">
        <v>87</v>
      </c>
      <c r="W789" s="28" t="s">
        <v>79</v>
      </c>
      <c r="X789" s="28" t="s">
        <v>154</v>
      </c>
      <c r="Y789" s="28" t="s">
        <v>55</v>
      </c>
      <c r="Z789" s="28" t="s">
        <v>127</v>
      </c>
      <c r="AA789" s="28" t="s">
        <v>2302</v>
      </c>
      <c r="AB789" s="28" t="s">
        <v>82</v>
      </c>
      <c r="AC789" s="28" t="s">
        <v>59</v>
      </c>
      <c r="AD789" s="28" t="s">
        <v>60</v>
      </c>
      <c r="AE789" s="28">
        <v>1182</v>
      </c>
      <c r="AF789" s="28" t="s">
        <v>2303</v>
      </c>
      <c r="AG789" s="28"/>
      <c r="AH789" s="28">
        <v>2</v>
      </c>
      <c r="AI789" s="28"/>
      <c r="AJ789" s="28">
        <v>374</v>
      </c>
      <c r="AK789" s="28"/>
      <c r="AL789" s="28">
        <v>374</v>
      </c>
      <c r="AM789" s="28">
        <v>58</v>
      </c>
      <c r="AN789" s="28">
        <v>615</v>
      </c>
      <c r="AO789" s="28">
        <v>71</v>
      </c>
      <c r="AP789" s="28">
        <v>4008</v>
      </c>
    </row>
    <row r="790" spans="1:42">
      <c r="A790" s="28">
        <v>109513</v>
      </c>
      <c r="B790" s="28" t="s">
        <v>2304</v>
      </c>
      <c r="C790" s="28" t="s">
        <v>2305</v>
      </c>
      <c r="D790" s="28" t="s">
        <v>1491</v>
      </c>
      <c r="E790" s="28" t="s">
        <v>45</v>
      </c>
      <c r="F790" s="28">
        <v>5</v>
      </c>
      <c r="G790" s="28" t="s">
        <v>1085</v>
      </c>
      <c r="H790" s="28">
        <v>503</v>
      </c>
      <c r="I790" s="28" t="s">
        <v>1741</v>
      </c>
      <c r="J790" s="28">
        <v>50301</v>
      </c>
      <c r="K790" s="28" t="s">
        <v>2306</v>
      </c>
      <c r="L790" s="36"/>
      <c r="M790" s="28" t="e">
        <f>VLOOKUP(A:A,[1]查询当前所有门店保管帐库存!$A:$E,5,FALSE)</f>
        <v>#N/A</v>
      </c>
      <c r="N790" s="28">
        <v>31.4</v>
      </c>
      <c r="O790" s="28">
        <v>49</v>
      </c>
      <c r="P790" s="28">
        <v>49</v>
      </c>
      <c r="Q790" s="28"/>
      <c r="R790" s="30">
        <v>0.359183673469388</v>
      </c>
      <c r="S790" s="28" t="s">
        <v>76</v>
      </c>
      <c r="T790" s="28" t="s">
        <v>54</v>
      </c>
      <c r="U790" s="28" t="s">
        <v>111</v>
      </c>
      <c r="V790" s="28" t="s">
        <v>52</v>
      </c>
      <c r="W790" s="28" t="s">
        <v>53</v>
      </c>
      <c r="X790" s="28" t="s">
        <v>54</v>
      </c>
      <c r="Y790" s="28" t="s">
        <v>248</v>
      </c>
      <c r="Z790" s="28" t="s">
        <v>56</v>
      </c>
      <c r="AA790" s="28" t="s">
        <v>148</v>
      </c>
      <c r="AB790" s="28" t="s">
        <v>113</v>
      </c>
      <c r="AC790" s="28" t="s">
        <v>59</v>
      </c>
      <c r="AD790" s="28" t="s">
        <v>60</v>
      </c>
      <c r="AE790" s="28">
        <v>1573</v>
      </c>
      <c r="AF790" s="28" t="s">
        <v>535</v>
      </c>
      <c r="AG790" s="28"/>
      <c r="AH790" s="28">
        <v>1</v>
      </c>
      <c r="AI790" s="28"/>
      <c r="AJ790" s="28">
        <v>0</v>
      </c>
      <c r="AK790" s="28"/>
      <c r="AL790" s="28"/>
      <c r="AM790" s="28"/>
      <c r="AN790" s="28"/>
      <c r="AO790" s="28"/>
      <c r="AP790" s="28">
        <v>6305</v>
      </c>
    </row>
    <row r="791" spans="1:42">
      <c r="A791" s="28">
        <v>39855</v>
      </c>
      <c r="B791" s="28" t="s">
        <v>2307</v>
      </c>
      <c r="C791" s="28" t="s">
        <v>485</v>
      </c>
      <c r="D791" s="28" t="s">
        <v>2308</v>
      </c>
      <c r="E791" s="28" t="s">
        <v>91</v>
      </c>
      <c r="F791" s="28">
        <v>1</v>
      </c>
      <c r="G791" s="28" t="s">
        <v>46</v>
      </c>
      <c r="H791" s="28">
        <v>114</v>
      </c>
      <c r="I791" s="28" t="s">
        <v>118</v>
      </c>
      <c r="J791" s="28">
        <v>11402</v>
      </c>
      <c r="K791" s="28" t="s">
        <v>179</v>
      </c>
      <c r="L791" s="36"/>
      <c r="M791" s="28" t="e">
        <f>VLOOKUP(A:A,[1]查询当前所有门店保管帐库存!$A:$E,5,FALSE)</f>
        <v>#N/A</v>
      </c>
      <c r="N791" s="28">
        <v>20</v>
      </c>
      <c r="O791" s="28">
        <v>28</v>
      </c>
      <c r="P791" s="28">
        <v>28</v>
      </c>
      <c r="Q791" s="28"/>
      <c r="R791" s="30">
        <v>0.285714285714286</v>
      </c>
      <c r="S791" s="28" t="s">
        <v>49</v>
      </c>
      <c r="T791" s="28" t="s">
        <v>50</v>
      </c>
      <c r="U791" s="28" t="s">
        <v>51</v>
      </c>
      <c r="V791" s="28" t="s">
        <v>52</v>
      </c>
      <c r="W791" s="28" t="s">
        <v>53</v>
      </c>
      <c r="X791" s="28" t="s">
        <v>54</v>
      </c>
      <c r="Y791" s="28" t="s">
        <v>55</v>
      </c>
      <c r="Z791" s="28" t="s">
        <v>180</v>
      </c>
      <c r="AA791" s="28" t="s">
        <v>148</v>
      </c>
      <c r="AB791" s="28" t="s">
        <v>113</v>
      </c>
      <c r="AC791" s="28" t="s">
        <v>59</v>
      </c>
      <c r="AD791" s="28" t="s">
        <v>60</v>
      </c>
      <c r="AE791" s="28">
        <v>13597</v>
      </c>
      <c r="AF791" s="28" t="s">
        <v>183</v>
      </c>
      <c r="AG791" s="28"/>
      <c r="AH791" s="28">
        <v>23</v>
      </c>
      <c r="AI791" s="28"/>
      <c r="AJ791" s="28">
        <v>133</v>
      </c>
      <c r="AK791" s="28">
        <v>68</v>
      </c>
      <c r="AL791" s="28">
        <v>65</v>
      </c>
      <c r="AM791" s="28">
        <v>22</v>
      </c>
      <c r="AN791" s="28">
        <v>54</v>
      </c>
      <c r="AO791" s="28">
        <v>18</v>
      </c>
      <c r="AP791" s="28">
        <v>6305</v>
      </c>
    </row>
    <row r="792" hidden="1" spans="1:42">
      <c r="A792" s="28">
        <v>99298</v>
      </c>
      <c r="B792" s="28" t="s">
        <v>2309</v>
      </c>
      <c r="C792" s="28" t="s">
        <v>2310</v>
      </c>
      <c r="D792" s="28" t="s">
        <v>937</v>
      </c>
      <c r="E792" s="28" t="s">
        <v>45</v>
      </c>
      <c r="F792" s="28"/>
      <c r="G792" s="28" t="s">
        <v>54</v>
      </c>
      <c r="H792" s="28"/>
      <c r="I792" s="28" t="s">
        <v>54</v>
      </c>
      <c r="J792" s="28"/>
      <c r="K792" s="28" t="s">
        <v>54</v>
      </c>
      <c r="L792" s="36">
        <v>2</v>
      </c>
      <c r="M792" s="28" t="e">
        <f>VLOOKUP(A:A,[1]查询当前所有门店保管帐库存!$A:$E,5,FALSE)</f>
        <v>#N/A</v>
      </c>
      <c r="N792" s="28">
        <v>26.3</v>
      </c>
      <c r="O792" s="28">
        <v>66</v>
      </c>
      <c r="P792" s="28">
        <v>66</v>
      </c>
      <c r="Q792" s="28"/>
      <c r="R792" s="30">
        <v>0.601515151515152</v>
      </c>
      <c r="S792" s="28" t="s">
        <v>54</v>
      </c>
      <c r="T792" s="28" t="s">
        <v>54</v>
      </c>
      <c r="U792" s="28" t="s">
        <v>54</v>
      </c>
      <c r="V792" s="28" t="s">
        <v>87</v>
      </c>
      <c r="W792" s="28" t="s">
        <v>54</v>
      </c>
      <c r="X792" s="28" t="s">
        <v>54</v>
      </c>
      <c r="Y792" s="28" t="s">
        <v>54</v>
      </c>
      <c r="Z792" s="28" t="s">
        <v>54</v>
      </c>
      <c r="AA792" s="28" t="s">
        <v>54</v>
      </c>
      <c r="AB792" s="28" t="s">
        <v>54</v>
      </c>
      <c r="AC792" s="28" t="s">
        <v>54</v>
      </c>
      <c r="AD792" s="28" t="s">
        <v>54</v>
      </c>
      <c r="AE792" s="28">
        <v>5</v>
      </c>
      <c r="AF792" s="28" t="s">
        <v>70</v>
      </c>
      <c r="AG792" s="28"/>
      <c r="AH792" s="28">
        <v>104</v>
      </c>
      <c r="AI792" s="28"/>
      <c r="AJ792" s="28">
        <v>14</v>
      </c>
      <c r="AK792" s="28"/>
      <c r="AL792" s="28">
        <v>14</v>
      </c>
      <c r="AM792" s="28">
        <v>3</v>
      </c>
      <c r="AN792" s="28">
        <v>1</v>
      </c>
      <c r="AO792" s="28">
        <v>1</v>
      </c>
      <c r="AP792" s="28"/>
    </row>
    <row r="793" spans="1:42">
      <c r="A793" s="28">
        <v>72575</v>
      </c>
      <c r="B793" s="28" t="s">
        <v>2311</v>
      </c>
      <c r="C793" s="28" t="s">
        <v>2312</v>
      </c>
      <c r="D793" s="28" t="s">
        <v>657</v>
      </c>
      <c r="E793" s="28" t="s">
        <v>91</v>
      </c>
      <c r="F793" s="28">
        <v>1</v>
      </c>
      <c r="G793" s="28" t="s">
        <v>46</v>
      </c>
      <c r="H793" s="28">
        <v>103</v>
      </c>
      <c r="I793" s="28" t="s">
        <v>129</v>
      </c>
      <c r="J793" s="28">
        <v>10301</v>
      </c>
      <c r="K793" s="28" t="s">
        <v>130</v>
      </c>
      <c r="L793" s="36"/>
      <c r="M793" s="28" t="e">
        <f>VLOOKUP(A:A,[1]查询当前所有门店保管帐库存!$A:$E,5,FALSE)</f>
        <v>#N/A</v>
      </c>
      <c r="N793" s="28">
        <v>20.87</v>
      </c>
      <c r="O793" s="28">
        <v>25.5</v>
      </c>
      <c r="P793" s="28">
        <v>25.5</v>
      </c>
      <c r="Q793" s="28"/>
      <c r="R793" s="30">
        <v>0.18156862745098</v>
      </c>
      <c r="S793" s="28" t="s">
        <v>49</v>
      </c>
      <c r="T793" s="28" t="s">
        <v>50</v>
      </c>
      <c r="U793" s="28" t="s">
        <v>111</v>
      </c>
      <c r="V793" s="28" t="s">
        <v>78</v>
      </c>
      <c r="W793" s="28" t="s">
        <v>53</v>
      </c>
      <c r="X793" s="28" t="s">
        <v>54</v>
      </c>
      <c r="Y793" s="28" t="s">
        <v>55</v>
      </c>
      <c r="Z793" s="28" t="s">
        <v>127</v>
      </c>
      <c r="AA793" s="28" t="s">
        <v>69</v>
      </c>
      <c r="AB793" s="28" t="s">
        <v>82</v>
      </c>
      <c r="AC793" s="28" t="s">
        <v>59</v>
      </c>
      <c r="AD793" s="28" t="s">
        <v>60</v>
      </c>
      <c r="AE793" s="28">
        <v>5</v>
      </c>
      <c r="AF793" s="28" t="s">
        <v>70</v>
      </c>
      <c r="AG793" s="28"/>
      <c r="AH793" s="28">
        <v>126</v>
      </c>
      <c r="AI793" s="28"/>
      <c r="AJ793" s="28">
        <v>0</v>
      </c>
      <c r="AK793" s="28"/>
      <c r="AL793" s="28"/>
      <c r="AM793" s="28"/>
      <c r="AN793" s="28"/>
      <c r="AO793" s="28"/>
      <c r="AP793" s="28">
        <v>4008</v>
      </c>
    </row>
    <row r="794" spans="1:42">
      <c r="A794" s="28">
        <v>74499</v>
      </c>
      <c r="B794" s="28" t="s">
        <v>2313</v>
      </c>
      <c r="C794" s="28" t="s">
        <v>2314</v>
      </c>
      <c r="D794" s="28" t="s">
        <v>2315</v>
      </c>
      <c r="E794" s="28" t="s">
        <v>962</v>
      </c>
      <c r="F794" s="28">
        <v>4</v>
      </c>
      <c r="G794" s="28" t="s">
        <v>108</v>
      </c>
      <c r="H794" s="28">
        <v>404</v>
      </c>
      <c r="I794" s="28" t="s">
        <v>219</v>
      </c>
      <c r="J794" s="28">
        <v>40402</v>
      </c>
      <c r="K794" s="28" t="s">
        <v>1162</v>
      </c>
      <c r="L794" s="36"/>
      <c r="M794" s="28" t="e">
        <f>VLOOKUP(A:A,[1]查询当前所有门店保管帐库存!$A:$E,5,FALSE)</f>
        <v>#N/A</v>
      </c>
      <c r="N794" s="28">
        <v>256.8</v>
      </c>
      <c r="O794" s="28">
        <v>428</v>
      </c>
      <c r="P794" s="28">
        <v>428</v>
      </c>
      <c r="Q794" s="28"/>
      <c r="R794" s="30">
        <v>0.4</v>
      </c>
      <c r="S794" s="28" t="s">
        <v>76</v>
      </c>
      <c r="T794" s="28" t="s">
        <v>54</v>
      </c>
      <c r="U794" s="28" t="s">
        <v>51</v>
      </c>
      <c r="V794" s="28" t="s">
        <v>52</v>
      </c>
      <c r="W794" s="28" t="s">
        <v>53</v>
      </c>
      <c r="X794" s="28" t="s">
        <v>54</v>
      </c>
      <c r="Y794" s="28" t="s">
        <v>55</v>
      </c>
      <c r="Z794" s="28" t="s">
        <v>56</v>
      </c>
      <c r="AA794" s="28" t="s">
        <v>57</v>
      </c>
      <c r="AB794" s="28" t="s">
        <v>58</v>
      </c>
      <c r="AC794" s="28" t="s">
        <v>59</v>
      </c>
      <c r="AD794" s="28" t="s">
        <v>60</v>
      </c>
      <c r="AE794" s="28">
        <v>70543</v>
      </c>
      <c r="AF794" s="28" t="s">
        <v>168</v>
      </c>
      <c r="AG794" s="28"/>
      <c r="AH794" s="28"/>
      <c r="AI794" s="28"/>
      <c r="AJ794" s="28">
        <v>9</v>
      </c>
      <c r="AK794" s="28"/>
      <c r="AL794" s="28">
        <v>9</v>
      </c>
      <c r="AM794" s="28">
        <v>8</v>
      </c>
      <c r="AN794" s="28"/>
      <c r="AO794" s="28"/>
      <c r="AP794" s="28">
        <v>4005</v>
      </c>
    </row>
    <row r="795" spans="1:42">
      <c r="A795" s="28">
        <v>106851</v>
      </c>
      <c r="B795" s="28" t="s">
        <v>2316</v>
      </c>
      <c r="C795" s="28" t="s">
        <v>2317</v>
      </c>
      <c r="D795" s="28" t="s">
        <v>2090</v>
      </c>
      <c r="E795" s="28" t="s">
        <v>91</v>
      </c>
      <c r="F795" s="28">
        <v>1</v>
      </c>
      <c r="G795" s="28" t="s">
        <v>46</v>
      </c>
      <c r="H795" s="28">
        <v>102</v>
      </c>
      <c r="I795" s="28" t="s">
        <v>366</v>
      </c>
      <c r="J795" s="28">
        <v>10202</v>
      </c>
      <c r="K795" s="28" t="s">
        <v>715</v>
      </c>
      <c r="L795" s="36"/>
      <c r="M795" s="28">
        <f>VLOOKUP(A:A,[1]查询当前所有门店保管帐库存!$A:$E,5,FALSE)</f>
        <v>2</v>
      </c>
      <c r="N795" s="28">
        <v>16</v>
      </c>
      <c r="O795" s="28">
        <v>18.5</v>
      </c>
      <c r="P795" s="28">
        <v>18.5</v>
      </c>
      <c r="Q795" s="28"/>
      <c r="R795" s="30">
        <v>0.135135135135135</v>
      </c>
      <c r="S795" s="28" t="s">
        <v>49</v>
      </c>
      <c r="T795" s="28" t="s">
        <v>67</v>
      </c>
      <c r="U795" s="28" t="s">
        <v>51</v>
      </c>
      <c r="V795" s="28" t="s">
        <v>78</v>
      </c>
      <c r="W795" s="28" t="s">
        <v>79</v>
      </c>
      <c r="X795" s="28" t="s">
        <v>154</v>
      </c>
      <c r="Y795" s="28" t="s">
        <v>55</v>
      </c>
      <c r="Z795" s="28" t="s">
        <v>68</v>
      </c>
      <c r="AA795" s="28" t="s">
        <v>69</v>
      </c>
      <c r="AB795" s="28" t="s">
        <v>82</v>
      </c>
      <c r="AC795" s="28" t="s">
        <v>59</v>
      </c>
      <c r="AD795" s="28" t="s">
        <v>60</v>
      </c>
      <c r="AE795" s="28">
        <v>5</v>
      </c>
      <c r="AF795" s="28" t="s">
        <v>70</v>
      </c>
      <c r="AG795" s="28"/>
      <c r="AH795" s="28"/>
      <c r="AI795" s="28"/>
      <c r="AJ795" s="28">
        <v>465</v>
      </c>
      <c r="AK795" s="28">
        <v>218</v>
      </c>
      <c r="AL795" s="28">
        <v>247</v>
      </c>
      <c r="AM795" s="28">
        <v>71</v>
      </c>
      <c r="AN795" s="28">
        <v>329</v>
      </c>
      <c r="AO795" s="28">
        <v>61</v>
      </c>
      <c r="AP795" s="28">
        <v>4008</v>
      </c>
    </row>
    <row r="796" spans="1:42">
      <c r="A796" s="28">
        <v>62696</v>
      </c>
      <c r="B796" s="28" t="s">
        <v>2318</v>
      </c>
      <c r="C796" s="28" t="s">
        <v>2319</v>
      </c>
      <c r="D796" s="28" t="s">
        <v>2320</v>
      </c>
      <c r="E796" s="28" t="s">
        <v>91</v>
      </c>
      <c r="F796" s="28">
        <v>4</v>
      </c>
      <c r="G796" s="28" t="s">
        <v>108</v>
      </c>
      <c r="H796" s="28">
        <v>401</v>
      </c>
      <c r="I796" s="28" t="s">
        <v>226</v>
      </c>
      <c r="J796" s="28">
        <v>40109</v>
      </c>
      <c r="K796" s="28" t="s">
        <v>930</v>
      </c>
      <c r="L796" s="36"/>
      <c r="M796" s="28" t="e">
        <f>VLOOKUP(A:A,[1]查询当前所有门店保管帐库存!$A:$E,5,FALSE)</f>
        <v>#N/A</v>
      </c>
      <c r="N796" s="28">
        <v>91.49</v>
      </c>
      <c r="O796" s="28">
        <v>138</v>
      </c>
      <c r="P796" s="28">
        <v>138</v>
      </c>
      <c r="Q796" s="28"/>
      <c r="R796" s="30">
        <v>0.337028985507246</v>
      </c>
      <c r="S796" s="28" t="s">
        <v>76</v>
      </c>
      <c r="T796" s="28" t="s">
        <v>54</v>
      </c>
      <c r="U796" s="28" t="s">
        <v>77</v>
      </c>
      <c r="V796" s="28" t="s">
        <v>52</v>
      </c>
      <c r="W796" s="28" t="s">
        <v>53</v>
      </c>
      <c r="X796" s="28" t="s">
        <v>54</v>
      </c>
      <c r="Y796" s="28" t="s">
        <v>55</v>
      </c>
      <c r="Z796" s="28" t="s">
        <v>56</v>
      </c>
      <c r="AA796" s="28" t="s">
        <v>81</v>
      </c>
      <c r="AB796" s="28" t="s">
        <v>113</v>
      </c>
      <c r="AC796" s="28" t="s">
        <v>59</v>
      </c>
      <c r="AD796" s="28" t="s">
        <v>60</v>
      </c>
      <c r="AE796" s="28">
        <v>14547</v>
      </c>
      <c r="AF796" s="28" t="s">
        <v>617</v>
      </c>
      <c r="AG796" s="28"/>
      <c r="AH796" s="28"/>
      <c r="AI796" s="28"/>
      <c r="AJ796" s="28">
        <v>13</v>
      </c>
      <c r="AK796" s="28"/>
      <c r="AL796" s="28">
        <v>13</v>
      </c>
      <c r="AM796" s="28">
        <v>12</v>
      </c>
      <c r="AN796" s="28">
        <v>4</v>
      </c>
      <c r="AO796" s="28">
        <v>2</v>
      </c>
      <c r="AP796" s="28">
        <v>6305</v>
      </c>
    </row>
    <row r="797" hidden="1" spans="1:42">
      <c r="A797" s="28">
        <v>151291</v>
      </c>
      <c r="B797" s="28" t="s">
        <v>2321</v>
      </c>
      <c r="C797" s="28" t="s">
        <v>1238</v>
      </c>
      <c r="D797" s="28" t="s">
        <v>541</v>
      </c>
      <c r="E797" s="28" t="s">
        <v>91</v>
      </c>
      <c r="F797" s="28">
        <v>3</v>
      </c>
      <c r="G797" s="28" t="s">
        <v>394</v>
      </c>
      <c r="H797" s="28">
        <v>304</v>
      </c>
      <c r="I797" s="28" t="s">
        <v>395</v>
      </c>
      <c r="J797" s="28">
        <v>30401</v>
      </c>
      <c r="K797" s="28" t="s">
        <v>1839</v>
      </c>
      <c r="L797" s="36">
        <v>2</v>
      </c>
      <c r="M797" s="28" t="e">
        <f>VLOOKUP(A:A,[1]查询当前所有门店保管帐库存!$A:$E,5,FALSE)</f>
        <v>#N/A</v>
      </c>
      <c r="N797" s="28">
        <v>49</v>
      </c>
      <c r="O797" s="28">
        <v>98</v>
      </c>
      <c r="P797" s="28">
        <v>98</v>
      </c>
      <c r="Q797" s="28"/>
      <c r="R797" s="30">
        <v>0.5</v>
      </c>
      <c r="S797" s="28" t="s">
        <v>54</v>
      </c>
      <c r="T797" s="28" t="s">
        <v>54</v>
      </c>
      <c r="U797" s="28" t="s">
        <v>77</v>
      </c>
      <c r="V797" s="28" t="s">
        <v>87</v>
      </c>
      <c r="W797" s="28" t="s">
        <v>54</v>
      </c>
      <c r="X797" s="28" t="s">
        <v>54</v>
      </c>
      <c r="Y797" s="28" t="s">
        <v>54</v>
      </c>
      <c r="Z797" s="28" t="s">
        <v>54</v>
      </c>
      <c r="AA797" s="28" t="s">
        <v>54</v>
      </c>
      <c r="AB797" s="28" t="s">
        <v>54</v>
      </c>
      <c r="AC797" s="28" t="s">
        <v>54</v>
      </c>
      <c r="AD797" s="28" t="s">
        <v>54</v>
      </c>
      <c r="AE797" s="28">
        <v>88729</v>
      </c>
      <c r="AF797" s="28" t="s">
        <v>544</v>
      </c>
      <c r="AG797" s="28"/>
      <c r="AH797" s="28"/>
      <c r="AI797" s="28"/>
      <c r="AJ797" s="28">
        <v>1</v>
      </c>
      <c r="AK797" s="28"/>
      <c r="AL797" s="28">
        <v>1</v>
      </c>
      <c r="AM797" s="28">
        <v>1</v>
      </c>
      <c r="AN797" s="28">
        <v>23</v>
      </c>
      <c r="AO797" s="28">
        <v>7</v>
      </c>
      <c r="AP797" s="28"/>
    </row>
    <row r="798" hidden="1" spans="1:42">
      <c r="A798" s="28">
        <v>29471</v>
      </c>
      <c r="B798" s="28" t="s">
        <v>2322</v>
      </c>
      <c r="C798" s="28" t="s">
        <v>2323</v>
      </c>
      <c r="D798" s="28" t="s">
        <v>2324</v>
      </c>
      <c r="E798" s="28" t="s">
        <v>91</v>
      </c>
      <c r="F798" s="28">
        <v>1</v>
      </c>
      <c r="G798" s="28" t="s">
        <v>46</v>
      </c>
      <c r="H798" s="28">
        <v>120</v>
      </c>
      <c r="I798" s="28" t="s">
        <v>300</v>
      </c>
      <c r="J798" s="28">
        <v>12002</v>
      </c>
      <c r="K798" s="28" t="s">
        <v>791</v>
      </c>
      <c r="L798" s="36">
        <v>2</v>
      </c>
      <c r="M798" s="28" t="e">
        <f>VLOOKUP(A:A,[1]查询当前所有门店保管帐库存!$A:$E,5,FALSE)</f>
        <v>#N/A</v>
      </c>
      <c r="N798" s="28">
        <v>9.45</v>
      </c>
      <c r="O798" s="28">
        <v>33.5</v>
      </c>
      <c r="P798" s="28">
        <v>33.5</v>
      </c>
      <c r="Q798" s="28"/>
      <c r="R798" s="30">
        <v>0.717910447761194</v>
      </c>
      <c r="S798" s="28" t="s">
        <v>49</v>
      </c>
      <c r="T798" s="28" t="s">
        <v>50</v>
      </c>
      <c r="U798" s="28" t="s">
        <v>77</v>
      </c>
      <c r="V798" s="28" t="s">
        <v>87</v>
      </c>
      <c r="W798" s="28" t="s">
        <v>53</v>
      </c>
      <c r="X798" s="28" t="s">
        <v>54</v>
      </c>
      <c r="Y798" s="28" t="s">
        <v>55</v>
      </c>
      <c r="Z798" s="28" t="s">
        <v>56</v>
      </c>
      <c r="AA798" s="28" t="s">
        <v>120</v>
      </c>
      <c r="AB798" s="28" t="s">
        <v>82</v>
      </c>
      <c r="AC798" s="28" t="s">
        <v>59</v>
      </c>
      <c r="AD798" s="28" t="s">
        <v>60</v>
      </c>
      <c r="AE798" s="28">
        <v>1534</v>
      </c>
      <c r="AF798" s="28" t="s">
        <v>121</v>
      </c>
      <c r="AG798" s="28"/>
      <c r="AH798" s="28">
        <v>4</v>
      </c>
      <c r="AI798" s="28"/>
      <c r="AJ798" s="28">
        <v>0</v>
      </c>
      <c r="AK798" s="28"/>
      <c r="AL798" s="28"/>
      <c r="AM798" s="28"/>
      <c r="AN798" s="28"/>
      <c r="AO798" s="28"/>
      <c r="AP798" s="28">
        <v>4008</v>
      </c>
    </row>
    <row r="799" spans="1:42">
      <c r="A799" s="28">
        <v>110898</v>
      </c>
      <c r="B799" s="28" t="s">
        <v>2325</v>
      </c>
      <c r="C799" s="28" t="s">
        <v>2326</v>
      </c>
      <c r="D799" s="28" t="s">
        <v>2327</v>
      </c>
      <c r="E799" s="28" t="s">
        <v>45</v>
      </c>
      <c r="F799" s="28">
        <v>3</v>
      </c>
      <c r="G799" s="28" t="s">
        <v>394</v>
      </c>
      <c r="H799" s="28">
        <v>312</v>
      </c>
      <c r="I799" s="28" t="s">
        <v>1140</v>
      </c>
      <c r="J799" s="28">
        <v>31204</v>
      </c>
      <c r="K799" s="28" t="s">
        <v>2328</v>
      </c>
      <c r="L799" s="36"/>
      <c r="M799" s="28" t="e">
        <f>VLOOKUP(A:A,[1]查询当前所有门店保管帐库存!$A:$E,5,FALSE)</f>
        <v>#N/A</v>
      </c>
      <c r="N799" s="28">
        <v>49.5</v>
      </c>
      <c r="O799" s="28">
        <v>198</v>
      </c>
      <c r="P799" s="28">
        <v>198</v>
      </c>
      <c r="Q799" s="28"/>
      <c r="R799" s="30">
        <v>0.75</v>
      </c>
      <c r="S799" s="28" t="s">
        <v>49</v>
      </c>
      <c r="T799" s="28" t="s">
        <v>54</v>
      </c>
      <c r="U799" s="28" t="s">
        <v>51</v>
      </c>
      <c r="V799" s="28" t="s">
        <v>87</v>
      </c>
      <c r="W799" s="28" t="s">
        <v>53</v>
      </c>
      <c r="X799" s="28" t="s">
        <v>54</v>
      </c>
      <c r="Y799" s="28" t="s">
        <v>55</v>
      </c>
      <c r="Z799" s="28" t="s">
        <v>56</v>
      </c>
      <c r="AA799" s="28" t="s">
        <v>155</v>
      </c>
      <c r="AB799" s="28" t="s">
        <v>593</v>
      </c>
      <c r="AC799" s="28" t="s">
        <v>59</v>
      </c>
      <c r="AD799" s="28" t="s">
        <v>60</v>
      </c>
      <c r="AE799" s="28">
        <v>21891</v>
      </c>
      <c r="AF799" s="28" t="s">
        <v>594</v>
      </c>
      <c r="AG799" s="28"/>
      <c r="AH799" s="28">
        <v>77</v>
      </c>
      <c r="AI799" s="28"/>
      <c r="AJ799" s="28">
        <v>60</v>
      </c>
      <c r="AK799" s="28"/>
      <c r="AL799" s="28">
        <v>60</v>
      </c>
      <c r="AM799" s="28">
        <v>18</v>
      </c>
      <c r="AN799" s="28">
        <v>6</v>
      </c>
      <c r="AO799" s="28">
        <v>6</v>
      </c>
      <c r="AP799" s="28">
        <v>4004</v>
      </c>
    </row>
    <row r="800" spans="1:42">
      <c r="A800" s="28">
        <v>61398</v>
      </c>
      <c r="B800" s="28" t="s">
        <v>2329</v>
      </c>
      <c r="C800" s="28" t="s">
        <v>2330</v>
      </c>
      <c r="D800" s="28" t="s">
        <v>2331</v>
      </c>
      <c r="E800" s="28" t="s">
        <v>252</v>
      </c>
      <c r="F800" s="28">
        <v>5</v>
      </c>
      <c r="G800" s="28" t="s">
        <v>1085</v>
      </c>
      <c r="H800" s="28">
        <v>502</v>
      </c>
      <c r="I800" s="28" t="s">
        <v>1732</v>
      </c>
      <c r="J800" s="28">
        <v>50202</v>
      </c>
      <c r="K800" s="28" t="s">
        <v>1733</v>
      </c>
      <c r="L800" s="36"/>
      <c r="M800" s="28" t="e">
        <f>VLOOKUP(A:A,[1]查询当前所有门店保管帐库存!$A:$E,5,FALSE)</f>
        <v>#N/A</v>
      </c>
      <c r="N800" s="28">
        <v>6.3</v>
      </c>
      <c r="O800" s="28">
        <v>11</v>
      </c>
      <c r="P800" s="28">
        <v>11</v>
      </c>
      <c r="Q800" s="28"/>
      <c r="R800" s="30">
        <v>0.427272727272727</v>
      </c>
      <c r="S800" s="28" t="s">
        <v>76</v>
      </c>
      <c r="T800" s="28" t="s">
        <v>54</v>
      </c>
      <c r="U800" s="28" t="s">
        <v>51</v>
      </c>
      <c r="V800" s="28" t="s">
        <v>87</v>
      </c>
      <c r="W800" s="28" t="s">
        <v>53</v>
      </c>
      <c r="X800" s="28" t="s">
        <v>54</v>
      </c>
      <c r="Y800" s="28" t="s">
        <v>248</v>
      </c>
      <c r="Z800" s="28" t="s">
        <v>56</v>
      </c>
      <c r="AA800" s="28" t="s">
        <v>148</v>
      </c>
      <c r="AB800" s="28" t="s">
        <v>113</v>
      </c>
      <c r="AC800" s="28" t="s">
        <v>59</v>
      </c>
      <c r="AD800" s="28" t="s">
        <v>60</v>
      </c>
      <c r="AE800" s="28">
        <v>1573</v>
      </c>
      <c r="AF800" s="28" t="s">
        <v>535</v>
      </c>
      <c r="AG800" s="28"/>
      <c r="AH800" s="28">
        <v>1</v>
      </c>
      <c r="AI800" s="28"/>
      <c r="AJ800" s="28">
        <v>0</v>
      </c>
      <c r="AK800" s="28"/>
      <c r="AL800" s="28"/>
      <c r="AM800" s="28"/>
      <c r="AN800" s="28"/>
      <c r="AO800" s="28"/>
      <c r="AP800" s="28">
        <v>6305</v>
      </c>
    </row>
    <row r="801" spans="1:42">
      <c r="A801" s="28">
        <v>59621</v>
      </c>
      <c r="B801" s="28" t="s">
        <v>2332</v>
      </c>
      <c r="C801" s="28" t="s">
        <v>2333</v>
      </c>
      <c r="D801" s="28" t="s">
        <v>2334</v>
      </c>
      <c r="E801" s="28" t="s">
        <v>91</v>
      </c>
      <c r="F801" s="28">
        <v>7</v>
      </c>
      <c r="G801" s="28" t="s">
        <v>198</v>
      </c>
      <c r="H801" s="28">
        <v>703</v>
      </c>
      <c r="I801" s="28" t="s">
        <v>710</v>
      </c>
      <c r="J801" s="28">
        <v>70307</v>
      </c>
      <c r="K801" s="28" t="s">
        <v>711</v>
      </c>
      <c r="L801" s="36"/>
      <c r="M801" s="28" t="e">
        <f>VLOOKUP(A:A,[1]查询当前所有门店保管帐库存!$A:$E,5,FALSE)</f>
        <v>#N/A</v>
      </c>
      <c r="N801" s="28">
        <v>22</v>
      </c>
      <c r="O801" s="28">
        <v>24.5</v>
      </c>
      <c r="P801" s="28">
        <v>24.5</v>
      </c>
      <c r="Q801" s="28"/>
      <c r="R801" s="30">
        <v>0.102040816326531</v>
      </c>
      <c r="S801" s="28" t="s">
        <v>76</v>
      </c>
      <c r="T801" s="28" t="s">
        <v>54</v>
      </c>
      <c r="U801" s="28" t="s">
        <v>111</v>
      </c>
      <c r="V801" s="28" t="s">
        <v>78</v>
      </c>
      <c r="W801" s="28" t="s">
        <v>53</v>
      </c>
      <c r="X801" s="28" t="s">
        <v>54</v>
      </c>
      <c r="Y801" s="28" t="s">
        <v>80</v>
      </c>
      <c r="Z801" s="28" t="s">
        <v>56</v>
      </c>
      <c r="AA801" s="28" t="s">
        <v>148</v>
      </c>
      <c r="AB801" s="28" t="s">
        <v>113</v>
      </c>
      <c r="AC801" s="28" t="s">
        <v>59</v>
      </c>
      <c r="AD801" s="28" t="s">
        <v>60</v>
      </c>
      <c r="AE801" s="28">
        <v>2</v>
      </c>
      <c r="AF801" s="28" t="s">
        <v>238</v>
      </c>
      <c r="AG801" s="28"/>
      <c r="AH801" s="28">
        <v>2</v>
      </c>
      <c r="AI801" s="28"/>
      <c r="AJ801" s="28">
        <v>1</v>
      </c>
      <c r="AK801" s="28"/>
      <c r="AL801" s="28">
        <v>1</v>
      </c>
      <c r="AM801" s="28">
        <v>1</v>
      </c>
      <c r="AN801" s="28">
        <v>2</v>
      </c>
      <c r="AO801" s="28">
        <v>2</v>
      </c>
      <c r="AP801" s="28">
        <v>6305</v>
      </c>
    </row>
    <row r="802" spans="1:42">
      <c r="A802" s="28">
        <v>50935</v>
      </c>
      <c r="B802" s="28" t="s">
        <v>2335</v>
      </c>
      <c r="C802" s="28" t="s">
        <v>54</v>
      </c>
      <c r="D802" s="28" t="s">
        <v>2336</v>
      </c>
      <c r="E802" s="28" t="s">
        <v>270</v>
      </c>
      <c r="F802" s="28">
        <v>5</v>
      </c>
      <c r="G802" s="28" t="s">
        <v>1085</v>
      </c>
      <c r="H802" s="28">
        <v>502</v>
      </c>
      <c r="I802" s="28" t="s">
        <v>1732</v>
      </c>
      <c r="J802" s="28">
        <v>50201</v>
      </c>
      <c r="K802" s="28" t="s">
        <v>2269</v>
      </c>
      <c r="L802" s="36"/>
      <c r="M802" s="28" t="e">
        <f>VLOOKUP(A:A,[1]查询当前所有门店保管帐库存!$A:$E,5,FALSE)</f>
        <v>#N/A</v>
      </c>
      <c r="N802" s="28">
        <v>4.6</v>
      </c>
      <c r="O802" s="28">
        <v>6</v>
      </c>
      <c r="P802" s="28">
        <v>6</v>
      </c>
      <c r="Q802" s="28"/>
      <c r="R802" s="30">
        <v>0.233333333333333</v>
      </c>
      <c r="S802" s="28" t="s">
        <v>76</v>
      </c>
      <c r="T802" s="28" t="s">
        <v>54</v>
      </c>
      <c r="U802" s="28" t="s">
        <v>77</v>
      </c>
      <c r="V802" s="28" t="s">
        <v>52</v>
      </c>
      <c r="W802" s="28" t="s">
        <v>53</v>
      </c>
      <c r="X802" s="28" t="s">
        <v>54</v>
      </c>
      <c r="Y802" s="28" t="s">
        <v>55</v>
      </c>
      <c r="Z802" s="28" t="s">
        <v>56</v>
      </c>
      <c r="AA802" s="28" t="s">
        <v>148</v>
      </c>
      <c r="AB802" s="28" t="s">
        <v>113</v>
      </c>
      <c r="AC802" s="28" t="s">
        <v>59</v>
      </c>
      <c r="AD802" s="28" t="s">
        <v>60</v>
      </c>
      <c r="AE802" s="28">
        <v>1573</v>
      </c>
      <c r="AF802" s="28" t="s">
        <v>535</v>
      </c>
      <c r="AG802" s="28"/>
      <c r="AH802" s="28">
        <v>1</v>
      </c>
      <c r="AI802" s="28"/>
      <c r="AJ802" s="28">
        <v>0</v>
      </c>
      <c r="AK802" s="28"/>
      <c r="AL802" s="28"/>
      <c r="AM802" s="28"/>
      <c r="AN802" s="28"/>
      <c r="AO802" s="28"/>
      <c r="AP802" s="28">
        <v>6305</v>
      </c>
    </row>
    <row r="803" spans="1:42">
      <c r="A803" s="28">
        <v>49889</v>
      </c>
      <c r="B803" s="28" t="s">
        <v>2337</v>
      </c>
      <c r="C803" s="28" t="s">
        <v>2338</v>
      </c>
      <c r="D803" s="28" t="s">
        <v>2339</v>
      </c>
      <c r="E803" s="28" t="s">
        <v>45</v>
      </c>
      <c r="F803" s="28">
        <v>1</v>
      </c>
      <c r="G803" s="28" t="s">
        <v>46</v>
      </c>
      <c r="H803" s="28">
        <v>110</v>
      </c>
      <c r="I803" s="28" t="s">
        <v>280</v>
      </c>
      <c r="J803" s="28">
        <v>11008</v>
      </c>
      <c r="K803" s="28" t="s">
        <v>1871</v>
      </c>
      <c r="L803" s="36"/>
      <c r="M803" s="28" t="e">
        <f>VLOOKUP(A:A,[1]查询当前所有门店保管帐库存!$A:$E,5,FALSE)</f>
        <v>#N/A</v>
      </c>
      <c r="N803" s="28">
        <v>23.3</v>
      </c>
      <c r="O803" s="28">
        <v>35</v>
      </c>
      <c r="P803" s="28">
        <v>35</v>
      </c>
      <c r="Q803" s="28"/>
      <c r="R803" s="30">
        <v>0.334285714285714</v>
      </c>
      <c r="S803" s="28" t="s">
        <v>49</v>
      </c>
      <c r="T803" s="28" t="s">
        <v>50</v>
      </c>
      <c r="U803" s="28" t="s">
        <v>77</v>
      </c>
      <c r="V803" s="28" t="s">
        <v>52</v>
      </c>
      <c r="W803" s="28" t="s">
        <v>79</v>
      </c>
      <c r="X803" s="28" t="s">
        <v>54</v>
      </c>
      <c r="Y803" s="28" t="s">
        <v>55</v>
      </c>
      <c r="Z803" s="28" t="s">
        <v>56</v>
      </c>
      <c r="AA803" s="28" t="s">
        <v>57</v>
      </c>
      <c r="AB803" s="28" t="s">
        <v>58</v>
      </c>
      <c r="AC803" s="28" t="s">
        <v>59</v>
      </c>
      <c r="AD803" s="28" t="s">
        <v>60</v>
      </c>
      <c r="AE803" s="28">
        <v>70543</v>
      </c>
      <c r="AF803" s="28" t="s">
        <v>168</v>
      </c>
      <c r="AG803" s="28"/>
      <c r="AH803" s="28">
        <v>23</v>
      </c>
      <c r="AI803" s="28"/>
      <c r="AJ803" s="28">
        <v>146</v>
      </c>
      <c r="AK803" s="28">
        <v>22</v>
      </c>
      <c r="AL803" s="28">
        <v>124</v>
      </c>
      <c r="AM803" s="28">
        <v>40</v>
      </c>
      <c r="AN803" s="28">
        <v>125</v>
      </c>
      <c r="AO803" s="28">
        <v>24</v>
      </c>
      <c r="AP803" s="28">
        <v>4005</v>
      </c>
    </row>
    <row r="804" spans="1:42">
      <c r="A804" s="28">
        <v>57173</v>
      </c>
      <c r="B804" s="28" t="s">
        <v>2340</v>
      </c>
      <c r="C804" s="28" t="s">
        <v>2341</v>
      </c>
      <c r="D804" s="28" t="s">
        <v>2342</v>
      </c>
      <c r="E804" s="28" t="s">
        <v>91</v>
      </c>
      <c r="F804" s="28">
        <v>1</v>
      </c>
      <c r="G804" s="28" t="s">
        <v>46</v>
      </c>
      <c r="H804" s="28">
        <v>126</v>
      </c>
      <c r="I804" s="28" t="s">
        <v>318</v>
      </c>
      <c r="J804" s="28">
        <v>12605</v>
      </c>
      <c r="K804" s="28" t="s">
        <v>319</v>
      </c>
      <c r="L804" s="36"/>
      <c r="M804" s="28" t="e">
        <f>VLOOKUP(A:A,[1]查询当前所有门店保管帐库存!$A:$E,5,FALSE)</f>
        <v>#N/A</v>
      </c>
      <c r="N804" s="28">
        <v>58</v>
      </c>
      <c r="O804" s="28">
        <v>67</v>
      </c>
      <c r="P804" s="28">
        <v>67</v>
      </c>
      <c r="Q804" s="28"/>
      <c r="R804" s="30">
        <v>0.134328358208955</v>
      </c>
      <c r="S804" s="28" t="s">
        <v>49</v>
      </c>
      <c r="T804" s="28" t="s">
        <v>50</v>
      </c>
      <c r="U804" s="28" t="s">
        <v>111</v>
      </c>
      <c r="V804" s="28" t="s">
        <v>78</v>
      </c>
      <c r="W804" s="28" t="s">
        <v>53</v>
      </c>
      <c r="X804" s="28" t="s">
        <v>54</v>
      </c>
      <c r="Y804" s="28" t="s">
        <v>101</v>
      </c>
      <c r="Z804" s="28" t="s">
        <v>127</v>
      </c>
      <c r="AA804" s="28" t="s">
        <v>148</v>
      </c>
      <c r="AB804" s="28" t="s">
        <v>113</v>
      </c>
      <c r="AC804" s="28" t="s">
        <v>59</v>
      </c>
      <c r="AD804" s="28" t="s">
        <v>60</v>
      </c>
      <c r="AE804" s="28">
        <v>2</v>
      </c>
      <c r="AF804" s="28" t="s">
        <v>238</v>
      </c>
      <c r="AG804" s="28"/>
      <c r="AH804" s="28"/>
      <c r="AI804" s="28"/>
      <c r="AJ804" s="28">
        <v>46</v>
      </c>
      <c r="AK804" s="28">
        <v>16</v>
      </c>
      <c r="AL804" s="28">
        <v>30</v>
      </c>
      <c r="AM804" s="28">
        <v>10</v>
      </c>
      <c r="AN804" s="28">
        <v>15</v>
      </c>
      <c r="AO804" s="28">
        <v>6</v>
      </c>
      <c r="AP804" s="28">
        <v>6305</v>
      </c>
    </row>
    <row r="805" spans="1:42">
      <c r="A805" s="28">
        <v>57716</v>
      </c>
      <c r="B805" s="28" t="s">
        <v>2343</v>
      </c>
      <c r="C805" s="28" t="s">
        <v>2344</v>
      </c>
      <c r="D805" s="28" t="s">
        <v>2345</v>
      </c>
      <c r="E805" s="28" t="s">
        <v>91</v>
      </c>
      <c r="F805" s="28">
        <v>1</v>
      </c>
      <c r="G805" s="28" t="s">
        <v>46</v>
      </c>
      <c r="H805" s="28">
        <v>101</v>
      </c>
      <c r="I805" s="28" t="s">
        <v>125</v>
      </c>
      <c r="J805" s="28">
        <v>10101</v>
      </c>
      <c r="K805" s="28" t="s">
        <v>1248</v>
      </c>
      <c r="L805" s="36"/>
      <c r="M805" s="28" t="e">
        <f>VLOOKUP(A:A,[1]查询当前所有门店保管帐库存!$A:$E,5,FALSE)</f>
        <v>#N/A</v>
      </c>
      <c r="N805" s="28">
        <v>8.16</v>
      </c>
      <c r="O805" s="28">
        <v>34.8</v>
      </c>
      <c r="P805" s="28">
        <v>34.8</v>
      </c>
      <c r="Q805" s="28"/>
      <c r="R805" s="30">
        <v>0.76551724137931</v>
      </c>
      <c r="S805" s="28" t="s">
        <v>49</v>
      </c>
      <c r="T805" s="28" t="s">
        <v>50</v>
      </c>
      <c r="U805" s="28" t="s">
        <v>111</v>
      </c>
      <c r="V805" s="28" t="s">
        <v>87</v>
      </c>
      <c r="W805" s="28" t="s">
        <v>53</v>
      </c>
      <c r="X805" s="28" t="s">
        <v>54</v>
      </c>
      <c r="Y805" s="28" t="s">
        <v>55</v>
      </c>
      <c r="Z805" s="28" t="s">
        <v>68</v>
      </c>
      <c r="AA805" s="28" t="s">
        <v>340</v>
      </c>
      <c r="AB805" s="28" t="s">
        <v>82</v>
      </c>
      <c r="AC805" s="28" t="s">
        <v>59</v>
      </c>
      <c r="AD805" s="28" t="s">
        <v>60</v>
      </c>
      <c r="AE805" s="28">
        <v>77771</v>
      </c>
      <c r="AF805" s="28" t="s">
        <v>341</v>
      </c>
      <c r="AG805" s="28"/>
      <c r="AH805" s="28">
        <v>126</v>
      </c>
      <c r="AI805" s="28"/>
      <c r="AJ805" s="28">
        <v>0</v>
      </c>
      <c r="AK805" s="28"/>
      <c r="AL805" s="28"/>
      <c r="AM805" s="28"/>
      <c r="AN805" s="28">
        <v>1</v>
      </c>
      <c r="AO805" s="28">
        <v>1</v>
      </c>
      <c r="AP805" s="28">
        <v>4008</v>
      </c>
    </row>
    <row r="806" spans="1:42">
      <c r="A806" s="28">
        <v>100701</v>
      </c>
      <c r="B806" s="28" t="s">
        <v>1583</v>
      </c>
      <c r="C806" s="28" t="s">
        <v>2346</v>
      </c>
      <c r="D806" s="28" t="s">
        <v>2347</v>
      </c>
      <c r="E806" s="28" t="s">
        <v>91</v>
      </c>
      <c r="F806" s="28">
        <v>1</v>
      </c>
      <c r="G806" s="28" t="s">
        <v>46</v>
      </c>
      <c r="H806" s="28">
        <v>111</v>
      </c>
      <c r="I806" s="28" t="s">
        <v>161</v>
      </c>
      <c r="J806" s="28">
        <v>11104</v>
      </c>
      <c r="K806" s="28" t="s">
        <v>162</v>
      </c>
      <c r="L806" s="36"/>
      <c r="M806" s="28" t="e">
        <f>VLOOKUP(A:A,[1]查询当前所有门店保管帐库存!$A:$E,5,FALSE)</f>
        <v>#N/A</v>
      </c>
      <c r="N806" s="28">
        <v>7.7</v>
      </c>
      <c r="O806" s="28">
        <v>22</v>
      </c>
      <c r="P806" s="28">
        <v>22</v>
      </c>
      <c r="Q806" s="28">
        <v>19.2</v>
      </c>
      <c r="R806" s="30">
        <v>0.65</v>
      </c>
      <c r="S806" s="28" t="s">
        <v>76</v>
      </c>
      <c r="T806" s="28" t="s">
        <v>50</v>
      </c>
      <c r="U806" s="28" t="s">
        <v>111</v>
      </c>
      <c r="V806" s="28" t="s">
        <v>87</v>
      </c>
      <c r="W806" s="28" t="s">
        <v>608</v>
      </c>
      <c r="X806" s="28" t="s">
        <v>154</v>
      </c>
      <c r="Y806" s="28" t="s">
        <v>55</v>
      </c>
      <c r="Z806" s="28" t="s">
        <v>56</v>
      </c>
      <c r="AA806" s="28" t="s">
        <v>81</v>
      </c>
      <c r="AB806" s="28" t="s">
        <v>58</v>
      </c>
      <c r="AC806" s="28" t="s">
        <v>2348</v>
      </c>
      <c r="AD806" s="28" t="s">
        <v>60</v>
      </c>
      <c r="AE806" s="28">
        <v>74699</v>
      </c>
      <c r="AF806" s="28" t="s">
        <v>808</v>
      </c>
      <c r="AG806" s="28"/>
      <c r="AH806" s="28">
        <v>126</v>
      </c>
      <c r="AI806" s="28"/>
      <c r="AJ806" s="28">
        <v>24</v>
      </c>
      <c r="AK806" s="28"/>
      <c r="AL806" s="28">
        <v>24</v>
      </c>
      <c r="AM806" s="28">
        <v>9</v>
      </c>
      <c r="AN806" s="28">
        <v>53</v>
      </c>
      <c r="AO806" s="28">
        <v>27</v>
      </c>
      <c r="AP806" s="28">
        <v>4005</v>
      </c>
    </row>
    <row r="807" hidden="1" spans="1:42">
      <c r="A807" s="28">
        <v>150911</v>
      </c>
      <c r="B807" s="28" t="s">
        <v>2349</v>
      </c>
      <c r="C807" s="28" t="s">
        <v>2350</v>
      </c>
      <c r="D807" s="28" t="s">
        <v>2351</v>
      </c>
      <c r="E807" s="28" t="s">
        <v>45</v>
      </c>
      <c r="F807" s="28">
        <v>1</v>
      </c>
      <c r="G807" s="28" t="s">
        <v>46</v>
      </c>
      <c r="H807" s="28">
        <v>123</v>
      </c>
      <c r="I807" s="28" t="s">
        <v>253</v>
      </c>
      <c r="J807" s="28">
        <v>12301</v>
      </c>
      <c r="K807" s="28" t="s">
        <v>1169</v>
      </c>
      <c r="L807" s="36">
        <v>2</v>
      </c>
      <c r="M807" s="28" t="e">
        <f>VLOOKUP(A:A,[1]查询当前所有门店保管帐库存!$A:$E,5,FALSE)</f>
        <v>#N/A</v>
      </c>
      <c r="N807" s="28">
        <v>30.5</v>
      </c>
      <c r="O807" s="28">
        <v>39.5</v>
      </c>
      <c r="P807" s="28">
        <v>39.5</v>
      </c>
      <c r="Q807" s="28"/>
      <c r="R807" s="30">
        <v>0.227848101265823</v>
      </c>
      <c r="S807" s="28" t="s">
        <v>54</v>
      </c>
      <c r="T807" s="28" t="s">
        <v>54</v>
      </c>
      <c r="U807" s="28" t="s">
        <v>111</v>
      </c>
      <c r="V807" s="28" t="s">
        <v>52</v>
      </c>
      <c r="W807" s="28" t="s">
        <v>54</v>
      </c>
      <c r="X807" s="28" t="s">
        <v>54</v>
      </c>
      <c r="Y807" s="28" t="s">
        <v>54</v>
      </c>
      <c r="Z807" s="28" t="s">
        <v>54</v>
      </c>
      <c r="AA807" s="28" t="s">
        <v>54</v>
      </c>
      <c r="AB807" s="28" t="s">
        <v>54</v>
      </c>
      <c r="AC807" s="28" t="s">
        <v>54</v>
      </c>
      <c r="AD807" s="28" t="s">
        <v>54</v>
      </c>
      <c r="AE807" s="28">
        <v>2</v>
      </c>
      <c r="AF807" s="28" t="s">
        <v>238</v>
      </c>
      <c r="AG807" s="28"/>
      <c r="AH807" s="28"/>
      <c r="AI807" s="28"/>
      <c r="AJ807" s="28">
        <v>164</v>
      </c>
      <c r="AK807" s="28">
        <v>97</v>
      </c>
      <c r="AL807" s="28">
        <v>67</v>
      </c>
      <c r="AM807" s="28">
        <v>25</v>
      </c>
      <c r="AN807" s="28">
        <v>14</v>
      </c>
      <c r="AO807" s="28">
        <v>9</v>
      </c>
      <c r="AP807" s="28"/>
    </row>
    <row r="808" spans="1:42">
      <c r="A808" s="28">
        <v>72291</v>
      </c>
      <c r="B808" s="28" t="s">
        <v>2352</v>
      </c>
      <c r="C808" s="28" t="s">
        <v>2353</v>
      </c>
      <c r="D808" s="28" t="s">
        <v>2354</v>
      </c>
      <c r="E808" s="28" t="s">
        <v>45</v>
      </c>
      <c r="F808" s="28">
        <v>3</v>
      </c>
      <c r="G808" s="28" t="s">
        <v>394</v>
      </c>
      <c r="H808" s="28">
        <v>312</v>
      </c>
      <c r="I808" s="28" t="s">
        <v>1140</v>
      </c>
      <c r="J808" s="28">
        <v>31203</v>
      </c>
      <c r="K808" s="28" t="s">
        <v>1140</v>
      </c>
      <c r="L808" s="36"/>
      <c r="M808" s="28" t="e">
        <f>VLOOKUP(A:A,[1]查询当前所有门店保管帐库存!$A:$E,5,FALSE)</f>
        <v>#N/A</v>
      </c>
      <c r="N808" s="28">
        <v>234.808</v>
      </c>
      <c r="O808" s="28">
        <v>599</v>
      </c>
      <c r="P808" s="28">
        <v>599</v>
      </c>
      <c r="Q808" s="28"/>
      <c r="R808" s="30">
        <v>0.608</v>
      </c>
      <c r="S808" s="28" t="s">
        <v>49</v>
      </c>
      <c r="T808" s="28" t="s">
        <v>54</v>
      </c>
      <c r="U808" s="28" t="s">
        <v>77</v>
      </c>
      <c r="V808" s="28" t="s">
        <v>87</v>
      </c>
      <c r="W808" s="28" t="s">
        <v>53</v>
      </c>
      <c r="X808" s="28" t="s">
        <v>54</v>
      </c>
      <c r="Y808" s="28" t="s">
        <v>55</v>
      </c>
      <c r="Z808" s="28" t="s">
        <v>180</v>
      </c>
      <c r="AA808" s="28" t="s">
        <v>112</v>
      </c>
      <c r="AB808" s="28" t="s">
        <v>593</v>
      </c>
      <c r="AC808" s="28" t="s">
        <v>59</v>
      </c>
      <c r="AD808" s="28" t="s">
        <v>60</v>
      </c>
      <c r="AE808" s="28">
        <v>18288</v>
      </c>
      <c r="AF808" s="28" t="s">
        <v>294</v>
      </c>
      <c r="AG808" s="28"/>
      <c r="AH808" s="28">
        <v>77</v>
      </c>
      <c r="AI808" s="28"/>
      <c r="AJ808" s="28">
        <v>2</v>
      </c>
      <c r="AK808" s="28"/>
      <c r="AL808" s="28">
        <v>2</v>
      </c>
      <c r="AM808" s="28">
        <v>1</v>
      </c>
      <c r="AN808" s="28"/>
      <c r="AO808" s="28"/>
      <c r="AP808" s="28">
        <v>4004</v>
      </c>
    </row>
    <row r="809" spans="1:42">
      <c r="A809" s="28">
        <v>97409</v>
      </c>
      <c r="B809" s="28" t="s">
        <v>2114</v>
      </c>
      <c r="C809" s="28" t="s">
        <v>2355</v>
      </c>
      <c r="D809" s="28" t="s">
        <v>2116</v>
      </c>
      <c r="E809" s="28" t="s">
        <v>507</v>
      </c>
      <c r="F809" s="28">
        <v>4</v>
      </c>
      <c r="G809" s="28" t="s">
        <v>108</v>
      </c>
      <c r="H809" s="28">
        <v>401</v>
      </c>
      <c r="I809" s="28" t="s">
        <v>226</v>
      </c>
      <c r="J809" s="28">
        <v>40108</v>
      </c>
      <c r="K809" s="28" t="s">
        <v>508</v>
      </c>
      <c r="L809" s="36"/>
      <c r="M809" s="28" t="e">
        <f>VLOOKUP(A:A,[1]查询当前所有门店保管帐库存!$A:$E,5,FALSE)</f>
        <v>#N/A</v>
      </c>
      <c r="N809" s="28">
        <v>69.97</v>
      </c>
      <c r="O809" s="28">
        <v>98</v>
      </c>
      <c r="P809" s="28">
        <v>98</v>
      </c>
      <c r="Q809" s="28"/>
      <c r="R809" s="30">
        <v>0.286020408163265</v>
      </c>
      <c r="S809" s="28" t="s">
        <v>76</v>
      </c>
      <c r="T809" s="28" t="s">
        <v>54</v>
      </c>
      <c r="U809" s="28" t="s">
        <v>51</v>
      </c>
      <c r="V809" s="28" t="s">
        <v>52</v>
      </c>
      <c r="W809" s="28" t="s">
        <v>53</v>
      </c>
      <c r="X809" s="28" t="s">
        <v>54</v>
      </c>
      <c r="Y809" s="28" t="s">
        <v>55</v>
      </c>
      <c r="Z809" s="28" t="s">
        <v>56</v>
      </c>
      <c r="AA809" s="28" t="s">
        <v>81</v>
      </c>
      <c r="AB809" s="28" t="s">
        <v>113</v>
      </c>
      <c r="AC809" s="28" t="s">
        <v>59</v>
      </c>
      <c r="AD809" s="28" t="s">
        <v>60</v>
      </c>
      <c r="AE809" s="28">
        <v>14547</v>
      </c>
      <c r="AF809" s="28" t="s">
        <v>617</v>
      </c>
      <c r="AG809" s="28"/>
      <c r="AH809" s="28"/>
      <c r="AI809" s="28"/>
      <c r="AJ809" s="28">
        <v>7</v>
      </c>
      <c r="AK809" s="28">
        <v>3</v>
      </c>
      <c r="AL809" s="28">
        <v>4</v>
      </c>
      <c r="AM809" s="28">
        <v>4</v>
      </c>
      <c r="AN809" s="28">
        <v>4</v>
      </c>
      <c r="AO809" s="28">
        <v>3</v>
      </c>
      <c r="AP809" s="28">
        <v>6305</v>
      </c>
    </row>
    <row r="810" spans="1:42">
      <c r="A810" s="28">
        <v>104112</v>
      </c>
      <c r="B810" s="28" t="s">
        <v>530</v>
      </c>
      <c r="C810" s="28" t="s">
        <v>2356</v>
      </c>
      <c r="D810" s="28" t="s">
        <v>2357</v>
      </c>
      <c r="E810" s="28" t="s">
        <v>45</v>
      </c>
      <c r="F810" s="28">
        <v>8</v>
      </c>
      <c r="G810" s="28" t="s">
        <v>349</v>
      </c>
      <c r="H810" s="28">
        <v>805</v>
      </c>
      <c r="I810" s="28" t="s">
        <v>533</v>
      </c>
      <c r="J810" s="28">
        <v>80505</v>
      </c>
      <c r="K810" s="28" t="s">
        <v>534</v>
      </c>
      <c r="L810" s="36"/>
      <c r="M810" s="28" t="e">
        <f>VLOOKUP(A:A,[1]查询当前所有门店保管帐库存!$A:$E,5,FALSE)</f>
        <v>#N/A</v>
      </c>
      <c r="N810" s="28">
        <v>9.3</v>
      </c>
      <c r="O810" s="28">
        <v>12</v>
      </c>
      <c r="P810" s="28">
        <v>12</v>
      </c>
      <c r="Q810" s="28"/>
      <c r="R810" s="30">
        <v>0.225</v>
      </c>
      <c r="S810" s="28" t="s">
        <v>49</v>
      </c>
      <c r="T810" s="28" t="s">
        <v>54</v>
      </c>
      <c r="U810" s="28" t="s">
        <v>51</v>
      </c>
      <c r="V810" s="28" t="s">
        <v>52</v>
      </c>
      <c r="W810" s="28" t="s">
        <v>53</v>
      </c>
      <c r="X810" s="28" t="s">
        <v>54</v>
      </c>
      <c r="Y810" s="28" t="s">
        <v>248</v>
      </c>
      <c r="Z810" s="28" t="s">
        <v>56</v>
      </c>
      <c r="AA810" s="28" t="s">
        <v>148</v>
      </c>
      <c r="AB810" s="28" t="s">
        <v>113</v>
      </c>
      <c r="AC810" s="28" t="s">
        <v>59</v>
      </c>
      <c r="AD810" s="28" t="s">
        <v>60</v>
      </c>
      <c r="AE810" s="28">
        <v>1573</v>
      </c>
      <c r="AF810" s="28" t="s">
        <v>535</v>
      </c>
      <c r="AG810" s="28"/>
      <c r="AH810" s="28">
        <v>1</v>
      </c>
      <c r="AI810" s="28"/>
      <c r="AJ810" s="28">
        <v>0</v>
      </c>
      <c r="AK810" s="28"/>
      <c r="AL810" s="28"/>
      <c r="AM810" s="28"/>
      <c r="AN810" s="28"/>
      <c r="AO810" s="28"/>
      <c r="AP810" s="28">
        <v>6305</v>
      </c>
    </row>
    <row r="811" spans="1:42">
      <c r="A811" s="28">
        <v>74342</v>
      </c>
      <c r="B811" s="28" t="s">
        <v>2358</v>
      </c>
      <c r="C811" s="28" t="s">
        <v>2359</v>
      </c>
      <c r="D811" s="28" t="s">
        <v>523</v>
      </c>
      <c r="E811" s="28" t="s">
        <v>45</v>
      </c>
      <c r="F811" s="28">
        <v>7</v>
      </c>
      <c r="G811" s="28" t="s">
        <v>198</v>
      </c>
      <c r="H811" s="28">
        <v>705</v>
      </c>
      <c r="I811" s="28" t="s">
        <v>199</v>
      </c>
      <c r="J811" s="28">
        <v>70502</v>
      </c>
      <c r="K811" s="28" t="s">
        <v>527</v>
      </c>
      <c r="L811" s="36"/>
      <c r="M811" s="28" t="e">
        <f>VLOOKUP(A:A,[1]查询当前所有门店保管帐库存!$A:$E,5,FALSE)</f>
        <v>#N/A</v>
      </c>
      <c r="N811" s="28">
        <v>192</v>
      </c>
      <c r="O811" s="28">
        <v>248</v>
      </c>
      <c r="P811" s="28">
        <v>248</v>
      </c>
      <c r="Q811" s="28"/>
      <c r="R811" s="30">
        <v>0.225806451612903</v>
      </c>
      <c r="S811" s="28" t="s">
        <v>76</v>
      </c>
      <c r="T811" s="28" t="s">
        <v>54</v>
      </c>
      <c r="U811" s="28" t="s">
        <v>51</v>
      </c>
      <c r="V811" s="28" t="s">
        <v>52</v>
      </c>
      <c r="W811" s="28" t="s">
        <v>53</v>
      </c>
      <c r="X811" s="28" t="s">
        <v>54</v>
      </c>
      <c r="Y811" s="28" t="s">
        <v>55</v>
      </c>
      <c r="Z811" s="28" t="s">
        <v>127</v>
      </c>
      <c r="AA811" s="28" t="s">
        <v>840</v>
      </c>
      <c r="AB811" s="28" t="s">
        <v>113</v>
      </c>
      <c r="AC811" s="28" t="s">
        <v>59</v>
      </c>
      <c r="AD811" s="28" t="s">
        <v>60</v>
      </c>
      <c r="AE811" s="28">
        <v>14454</v>
      </c>
      <c r="AF811" s="28" t="s">
        <v>841</v>
      </c>
      <c r="AG811" s="28"/>
      <c r="AH811" s="28">
        <v>126</v>
      </c>
      <c r="AI811" s="28"/>
      <c r="AJ811" s="28">
        <v>7</v>
      </c>
      <c r="AK811" s="28"/>
      <c r="AL811" s="28">
        <v>7</v>
      </c>
      <c r="AM811" s="28">
        <v>3</v>
      </c>
      <c r="AN811" s="28">
        <v>2</v>
      </c>
      <c r="AO811" s="28">
        <v>1</v>
      </c>
      <c r="AP811" s="28">
        <v>6305</v>
      </c>
    </row>
    <row r="812" hidden="1" spans="1:42">
      <c r="A812" s="28">
        <v>62982</v>
      </c>
      <c r="B812" s="28" t="s">
        <v>2360</v>
      </c>
      <c r="C812" s="28" t="s">
        <v>2361</v>
      </c>
      <c r="D812" s="28" t="s">
        <v>2362</v>
      </c>
      <c r="E812" s="28" t="s">
        <v>45</v>
      </c>
      <c r="F812" s="28">
        <v>3</v>
      </c>
      <c r="G812" s="28" t="s">
        <v>394</v>
      </c>
      <c r="H812" s="28">
        <v>306</v>
      </c>
      <c r="I812" s="28" t="s">
        <v>542</v>
      </c>
      <c r="J812" s="28">
        <v>30601</v>
      </c>
      <c r="K812" s="28" t="s">
        <v>592</v>
      </c>
      <c r="L812" s="36">
        <v>2</v>
      </c>
      <c r="M812" s="28" t="e">
        <f>VLOOKUP(A:A,[1]查询当前所有门店保管帐库存!$A:$E,5,FALSE)</f>
        <v>#N/A</v>
      </c>
      <c r="N812" s="28">
        <v>63.84</v>
      </c>
      <c r="O812" s="28">
        <v>168</v>
      </c>
      <c r="P812" s="28">
        <v>168</v>
      </c>
      <c r="Q812" s="28"/>
      <c r="R812" s="30">
        <v>0.62</v>
      </c>
      <c r="S812" s="28" t="s">
        <v>54</v>
      </c>
      <c r="T812" s="28" t="s">
        <v>54</v>
      </c>
      <c r="U812" s="28" t="s">
        <v>51</v>
      </c>
      <c r="V812" s="28" t="s">
        <v>87</v>
      </c>
      <c r="W812" s="28" t="s">
        <v>54</v>
      </c>
      <c r="X812" s="28" t="s">
        <v>54</v>
      </c>
      <c r="Y812" s="28" t="s">
        <v>54</v>
      </c>
      <c r="Z812" s="28" t="s">
        <v>54</v>
      </c>
      <c r="AA812" s="28" t="s">
        <v>54</v>
      </c>
      <c r="AB812" s="28" t="s">
        <v>54</v>
      </c>
      <c r="AC812" s="28" t="s">
        <v>54</v>
      </c>
      <c r="AD812" s="28" t="s">
        <v>54</v>
      </c>
      <c r="AE812" s="28">
        <v>21891</v>
      </c>
      <c r="AF812" s="28" t="s">
        <v>594</v>
      </c>
      <c r="AG812" s="28"/>
      <c r="AH812" s="28">
        <v>28</v>
      </c>
      <c r="AI812" s="28"/>
      <c r="AJ812" s="28">
        <v>126</v>
      </c>
      <c r="AK812" s="28">
        <v>1</v>
      </c>
      <c r="AL812" s="28">
        <v>125</v>
      </c>
      <c r="AM812" s="28">
        <v>40</v>
      </c>
      <c r="AN812" s="28">
        <v>157</v>
      </c>
      <c r="AO812" s="28">
        <v>28</v>
      </c>
      <c r="AP812" s="28"/>
    </row>
    <row r="813" spans="1:42">
      <c r="A813" s="28">
        <v>101009</v>
      </c>
      <c r="B813" s="28" t="s">
        <v>2363</v>
      </c>
      <c r="C813" s="28" t="s">
        <v>2364</v>
      </c>
      <c r="D813" s="28" t="s">
        <v>2365</v>
      </c>
      <c r="E813" s="28" t="s">
        <v>91</v>
      </c>
      <c r="F813" s="28">
        <v>1</v>
      </c>
      <c r="G813" s="28" t="s">
        <v>46</v>
      </c>
      <c r="H813" s="28">
        <v>110</v>
      </c>
      <c r="I813" s="28" t="s">
        <v>280</v>
      </c>
      <c r="J813" s="28">
        <v>11005</v>
      </c>
      <c r="K813" s="28" t="s">
        <v>1318</v>
      </c>
      <c r="L813" s="36"/>
      <c r="M813" s="28" t="e">
        <f>VLOOKUP(A:A,[1]查询当前所有门店保管帐库存!$A:$E,5,FALSE)</f>
        <v>#N/A</v>
      </c>
      <c r="N813" s="28">
        <v>10.7</v>
      </c>
      <c r="O813" s="28">
        <v>18.5</v>
      </c>
      <c r="P813" s="28">
        <v>18.5</v>
      </c>
      <c r="Q813" s="28"/>
      <c r="R813" s="30">
        <v>0.421621621621622</v>
      </c>
      <c r="S813" s="28" t="s">
        <v>49</v>
      </c>
      <c r="T813" s="28" t="s">
        <v>50</v>
      </c>
      <c r="U813" s="28" t="s">
        <v>51</v>
      </c>
      <c r="V813" s="28" t="s">
        <v>87</v>
      </c>
      <c r="W813" s="28" t="s">
        <v>53</v>
      </c>
      <c r="X813" s="28" t="s">
        <v>54</v>
      </c>
      <c r="Y813" s="28" t="s">
        <v>55</v>
      </c>
      <c r="Z813" s="28" t="s">
        <v>56</v>
      </c>
      <c r="AA813" s="28" t="s">
        <v>221</v>
      </c>
      <c r="AB813" s="28" t="s">
        <v>82</v>
      </c>
      <c r="AC813" s="28" t="s">
        <v>59</v>
      </c>
      <c r="AD813" s="28" t="s">
        <v>60</v>
      </c>
      <c r="AE813" s="28">
        <v>21552</v>
      </c>
      <c r="AF813" s="28" t="s">
        <v>1173</v>
      </c>
      <c r="AG813" s="28"/>
      <c r="AH813" s="28">
        <v>24</v>
      </c>
      <c r="AI813" s="28"/>
      <c r="AJ813" s="28">
        <v>10</v>
      </c>
      <c r="AK813" s="28"/>
      <c r="AL813" s="28">
        <v>10</v>
      </c>
      <c r="AM813" s="28">
        <v>1</v>
      </c>
      <c r="AN813" s="28">
        <v>4</v>
      </c>
      <c r="AO813" s="28">
        <v>1</v>
      </c>
      <c r="AP813" s="28">
        <v>4008</v>
      </c>
    </row>
    <row r="814" spans="1:42">
      <c r="A814" s="28">
        <v>261</v>
      </c>
      <c r="B814" s="28" t="s">
        <v>2366</v>
      </c>
      <c r="C814" s="28" t="s">
        <v>2367</v>
      </c>
      <c r="D814" s="28" t="s">
        <v>64</v>
      </c>
      <c r="E814" s="28" t="s">
        <v>91</v>
      </c>
      <c r="F814" s="28">
        <v>1</v>
      </c>
      <c r="G814" s="28" t="s">
        <v>46</v>
      </c>
      <c r="H814" s="28">
        <v>101</v>
      </c>
      <c r="I814" s="28" t="s">
        <v>125</v>
      </c>
      <c r="J814" s="28">
        <v>10102</v>
      </c>
      <c r="K814" s="28" t="s">
        <v>431</v>
      </c>
      <c r="L814" s="36"/>
      <c r="M814" s="28" t="e">
        <f>VLOOKUP(A:A,[1]查询当前所有门店保管帐库存!$A:$E,5,FALSE)</f>
        <v>#N/A</v>
      </c>
      <c r="N814" s="28">
        <v>3.85</v>
      </c>
      <c r="O814" s="28">
        <v>5.4</v>
      </c>
      <c r="P814" s="28">
        <v>5.4</v>
      </c>
      <c r="Q814" s="28"/>
      <c r="R814" s="30">
        <v>0.287037037037037</v>
      </c>
      <c r="S814" s="28" t="s">
        <v>49</v>
      </c>
      <c r="T814" s="28" t="s">
        <v>50</v>
      </c>
      <c r="U814" s="28" t="s">
        <v>77</v>
      </c>
      <c r="V814" s="28" t="s">
        <v>52</v>
      </c>
      <c r="W814" s="28" t="s">
        <v>53</v>
      </c>
      <c r="X814" s="28" t="s">
        <v>54</v>
      </c>
      <c r="Y814" s="28" t="s">
        <v>55</v>
      </c>
      <c r="Z814" s="28" t="s">
        <v>68</v>
      </c>
      <c r="AA814" s="28" t="s">
        <v>69</v>
      </c>
      <c r="AB814" s="28" t="s">
        <v>58</v>
      </c>
      <c r="AC814" s="28" t="s">
        <v>59</v>
      </c>
      <c r="AD814" s="28" t="s">
        <v>60</v>
      </c>
      <c r="AE814" s="28">
        <v>5</v>
      </c>
      <c r="AF814" s="28" t="s">
        <v>70</v>
      </c>
      <c r="AG814" s="28"/>
      <c r="AH814" s="28"/>
      <c r="AI814" s="28"/>
      <c r="AJ814" s="28">
        <v>41</v>
      </c>
      <c r="AK814" s="28"/>
      <c r="AL814" s="28">
        <v>41</v>
      </c>
      <c r="AM814" s="28">
        <v>19</v>
      </c>
      <c r="AN814" s="28">
        <v>19</v>
      </c>
      <c r="AO814" s="28">
        <v>9</v>
      </c>
      <c r="AP814" s="28">
        <v>4005</v>
      </c>
    </row>
    <row r="815" spans="1:42">
      <c r="A815" s="28">
        <v>64389</v>
      </c>
      <c r="B815" s="28" t="s">
        <v>2368</v>
      </c>
      <c r="C815" s="28" t="s">
        <v>1430</v>
      </c>
      <c r="D815" s="28" t="s">
        <v>1431</v>
      </c>
      <c r="E815" s="28" t="s">
        <v>270</v>
      </c>
      <c r="F815" s="28">
        <v>8</v>
      </c>
      <c r="G815" s="28" t="s">
        <v>349</v>
      </c>
      <c r="H815" s="28">
        <v>808</v>
      </c>
      <c r="I815" s="28" t="s">
        <v>550</v>
      </c>
      <c r="J815" s="28">
        <v>80803</v>
      </c>
      <c r="K815" s="28" t="s">
        <v>1432</v>
      </c>
      <c r="L815" s="36"/>
      <c r="M815" s="28" t="e">
        <f>VLOOKUP(A:A,[1]查询当前所有门店保管帐库存!$A:$E,5,FALSE)</f>
        <v>#N/A</v>
      </c>
      <c r="N815" s="28">
        <v>11.4</v>
      </c>
      <c r="O815" s="28">
        <v>15.4</v>
      </c>
      <c r="P815" s="28">
        <v>15.4</v>
      </c>
      <c r="Q815" s="28"/>
      <c r="R815" s="30">
        <v>0.25974025974026</v>
      </c>
      <c r="S815" s="28" t="s">
        <v>54</v>
      </c>
      <c r="T815" s="28" t="s">
        <v>54</v>
      </c>
      <c r="U815" s="28" t="s">
        <v>51</v>
      </c>
      <c r="V815" s="28" t="s">
        <v>52</v>
      </c>
      <c r="W815" s="28" t="s">
        <v>54</v>
      </c>
      <c r="X815" s="28" t="s">
        <v>54</v>
      </c>
      <c r="Y815" s="28" t="s">
        <v>54</v>
      </c>
      <c r="Z815" s="28" t="s">
        <v>54</v>
      </c>
      <c r="AA815" s="28" t="s">
        <v>54</v>
      </c>
      <c r="AB815" s="28" t="s">
        <v>54</v>
      </c>
      <c r="AC815" s="28" t="s">
        <v>54</v>
      </c>
      <c r="AD815" s="28" t="s">
        <v>54</v>
      </c>
      <c r="AE815" s="28">
        <v>24648</v>
      </c>
      <c r="AF815" s="28" t="s">
        <v>1433</v>
      </c>
      <c r="AG815" s="28"/>
      <c r="AH815" s="28">
        <v>77</v>
      </c>
      <c r="AI815" s="28"/>
      <c r="AJ815" s="28">
        <v>36</v>
      </c>
      <c r="AK815" s="28"/>
      <c r="AL815" s="28">
        <v>36</v>
      </c>
      <c r="AM815" s="28">
        <v>29</v>
      </c>
      <c r="AN815" s="28">
        <v>208</v>
      </c>
      <c r="AO815" s="28">
        <v>67</v>
      </c>
      <c r="AP815" s="28"/>
    </row>
    <row r="816" spans="1:42">
      <c r="A816" s="28">
        <v>50231</v>
      </c>
      <c r="B816" s="28" t="s">
        <v>2369</v>
      </c>
      <c r="C816" s="28" t="s">
        <v>568</v>
      </c>
      <c r="D816" s="28" t="s">
        <v>1944</v>
      </c>
      <c r="E816" s="28" t="s">
        <v>160</v>
      </c>
      <c r="F816" s="28">
        <v>1</v>
      </c>
      <c r="G816" s="28" t="s">
        <v>46</v>
      </c>
      <c r="H816" s="28">
        <v>109</v>
      </c>
      <c r="I816" s="28" t="s">
        <v>187</v>
      </c>
      <c r="J816" s="28">
        <v>10901</v>
      </c>
      <c r="K816" s="28" t="s">
        <v>188</v>
      </c>
      <c r="L816" s="36"/>
      <c r="M816" s="28" t="e">
        <f>VLOOKUP(A:A,[1]查询当前所有门店保管帐库存!$A:$E,5,FALSE)</f>
        <v>#N/A</v>
      </c>
      <c r="N816" s="28">
        <v>71.5</v>
      </c>
      <c r="O816" s="28">
        <v>85.2</v>
      </c>
      <c r="P816" s="28">
        <v>85.2</v>
      </c>
      <c r="Q816" s="28"/>
      <c r="R816" s="30">
        <v>0.160798122065728</v>
      </c>
      <c r="S816" s="28" t="s">
        <v>189</v>
      </c>
      <c r="T816" s="28" t="s">
        <v>50</v>
      </c>
      <c r="U816" s="28" t="s">
        <v>77</v>
      </c>
      <c r="V816" s="28" t="s">
        <v>78</v>
      </c>
      <c r="W816" s="28" t="s">
        <v>79</v>
      </c>
      <c r="X816" s="28" t="s">
        <v>54</v>
      </c>
      <c r="Y816" s="28" t="s">
        <v>55</v>
      </c>
      <c r="Z816" s="28" t="s">
        <v>56</v>
      </c>
      <c r="AA816" s="28" t="s">
        <v>81</v>
      </c>
      <c r="AB816" s="28" t="s">
        <v>58</v>
      </c>
      <c r="AC816" s="28" t="s">
        <v>59</v>
      </c>
      <c r="AD816" s="28" t="s">
        <v>60</v>
      </c>
      <c r="AE816" s="28">
        <v>9978</v>
      </c>
      <c r="AF816" s="28" t="s">
        <v>190</v>
      </c>
      <c r="AG816" s="28"/>
      <c r="AH816" s="28">
        <v>126</v>
      </c>
      <c r="AI816" s="28"/>
      <c r="AJ816" s="28">
        <v>49</v>
      </c>
      <c r="AK816" s="28"/>
      <c r="AL816" s="28">
        <v>49</v>
      </c>
      <c r="AM816" s="28">
        <v>16</v>
      </c>
      <c r="AN816" s="28">
        <v>48</v>
      </c>
      <c r="AO816" s="28">
        <v>7</v>
      </c>
      <c r="AP816" s="28">
        <v>4005</v>
      </c>
    </row>
    <row r="817" spans="1:42">
      <c r="A817" s="28">
        <v>106932</v>
      </c>
      <c r="B817" s="28" t="s">
        <v>2370</v>
      </c>
      <c r="C817" s="28" t="s">
        <v>522</v>
      </c>
      <c r="D817" s="28" t="s">
        <v>523</v>
      </c>
      <c r="E817" s="28" t="s">
        <v>160</v>
      </c>
      <c r="F817" s="28">
        <v>7</v>
      </c>
      <c r="G817" s="28" t="s">
        <v>198</v>
      </c>
      <c r="H817" s="28">
        <v>705</v>
      </c>
      <c r="I817" s="28" t="s">
        <v>199</v>
      </c>
      <c r="J817" s="28">
        <v>70502</v>
      </c>
      <c r="K817" s="28" t="s">
        <v>527</v>
      </c>
      <c r="L817" s="36"/>
      <c r="M817" s="28" t="e">
        <f>VLOOKUP(A:A,[1]查询当前所有门店保管帐库存!$A:$E,5,FALSE)</f>
        <v>#N/A</v>
      </c>
      <c r="N817" s="28">
        <v>164.8</v>
      </c>
      <c r="O817" s="28">
        <v>208</v>
      </c>
      <c r="P817" s="28">
        <v>208</v>
      </c>
      <c r="Q817" s="28"/>
      <c r="R817" s="30">
        <v>0.207692307692308</v>
      </c>
      <c r="S817" s="28" t="s">
        <v>76</v>
      </c>
      <c r="T817" s="28" t="s">
        <v>54</v>
      </c>
      <c r="U817" s="28" t="s">
        <v>51</v>
      </c>
      <c r="V817" s="28" t="s">
        <v>52</v>
      </c>
      <c r="W817" s="28" t="s">
        <v>53</v>
      </c>
      <c r="X817" s="28" t="s">
        <v>54</v>
      </c>
      <c r="Y817" s="28" t="s">
        <v>55</v>
      </c>
      <c r="Z817" s="28" t="s">
        <v>127</v>
      </c>
      <c r="AA817" s="28" t="s">
        <v>54</v>
      </c>
      <c r="AB817" s="28" t="s">
        <v>113</v>
      </c>
      <c r="AC817" s="28" t="s">
        <v>59</v>
      </c>
      <c r="AD817" s="28" t="s">
        <v>60</v>
      </c>
      <c r="AE817" s="28">
        <v>99</v>
      </c>
      <c r="AF817" s="28" t="s">
        <v>201</v>
      </c>
      <c r="AG817" s="28"/>
      <c r="AH817" s="28">
        <v>77</v>
      </c>
      <c r="AI817" s="28"/>
      <c r="AJ817" s="28">
        <v>1</v>
      </c>
      <c r="AK817" s="28"/>
      <c r="AL817" s="28">
        <v>1</v>
      </c>
      <c r="AM817" s="28">
        <v>1</v>
      </c>
      <c r="AN817" s="28">
        <v>2</v>
      </c>
      <c r="AO817" s="28">
        <v>2</v>
      </c>
      <c r="AP817" s="28">
        <v>6305</v>
      </c>
    </row>
    <row r="818" spans="1:42">
      <c r="A818" s="28">
        <v>54918</v>
      </c>
      <c r="B818" s="28" t="s">
        <v>2159</v>
      </c>
      <c r="C818" s="28" t="s">
        <v>2371</v>
      </c>
      <c r="D818" s="28" t="s">
        <v>259</v>
      </c>
      <c r="E818" s="28" t="s">
        <v>207</v>
      </c>
      <c r="F818" s="28">
        <v>2</v>
      </c>
      <c r="G818" s="28" t="s">
        <v>208</v>
      </c>
      <c r="H818" s="28">
        <v>205</v>
      </c>
      <c r="I818" s="28" t="s">
        <v>209</v>
      </c>
      <c r="J818" s="28">
        <v>20508</v>
      </c>
      <c r="K818" s="28" t="s">
        <v>261</v>
      </c>
      <c r="L818" s="36"/>
      <c r="M818" s="28" t="e">
        <f>VLOOKUP(A:A,[1]查询当前所有门店保管帐库存!$A:$E,5,FALSE)</f>
        <v>#N/A</v>
      </c>
      <c r="N818" s="28">
        <v>72</v>
      </c>
      <c r="O818" s="28">
        <v>128</v>
      </c>
      <c r="P818" s="28">
        <v>128</v>
      </c>
      <c r="Q818" s="28"/>
      <c r="R818" s="30">
        <v>0.4375</v>
      </c>
      <c r="S818" s="28" t="s">
        <v>49</v>
      </c>
      <c r="T818" s="28" t="s">
        <v>54</v>
      </c>
      <c r="U818" s="28" t="s">
        <v>77</v>
      </c>
      <c r="V818" s="28" t="s">
        <v>87</v>
      </c>
      <c r="W818" s="28" t="s">
        <v>79</v>
      </c>
      <c r="X818" s="28" t="s">
        <v>54</v>
      </c>
      <c r="Y818" s="28" t="s">
        <v>101</v>
      </c>
      <c r="Z818" s="28" t="s">
        <v>56</v>
      </c>
      <c r="AA818" s="28" t="s">
        <v>512</v>
      </c>
      <c r="AB818" s="28" t="s">
        <v>211</v>
      </c>
      <c r="AC818" s="28" t="s">
        <v>59</v>
      </c>
      <c r="AD818" s="28" t="s">
        <v>60</v>
      </c>
      <c r="AE818" s="28">
        <v>78227</v>
      </c>
      <c r="AF818" s="28" t="s">
        <v>513</v>
      </c>
      <c r="AG818" s="28"/>
      <c r="AH818" s="28">
        <v>92</v>
      </c>
      <c r="AI818" s="28"/>
      <c r="AJ818" s="28">
        <v>48.99</v>
      </c>
      <c r="AK818" s="28"/>
      <c r="AL818" s="28">
        <v>48.99</v>
      </c>
      <c r="AM818" s="28">
        <v>1</v>
      </c>
      <c r="AN818" s="28">
        <v>20.9</v>
      </c>
      <c r="AO818" s="28">
        <v>1</v>
      </c>
      <c r="AP818" s="28">
        <v>4256</v>
      </c>
    </row>
    <row r="819" spans="1:42">
      <c r="A819" s="28">
        <v>54923</v>
      </c>
      <c r="B819" s="28" t="s">
        <v>2159</v>
      </c>
      <c r="C819" s="28" t="s">
        <v>2372</v>
      </c>
      <c r="D819" s="28" t="s">
        <v>259</v>
      </c>
      <c r="E819" s="28" t="s">
        <v>207</v>
      </c>
      <c r="F819" s="28">
        <v>2</v>
      </c>
      <c r="G819" s="28" t="s">
        <v>208</v>
      </c>
      <c r="H819" s="28">
        <v>205</v>
      </c>
      <c r="I819" s="28" t="s">
        <v>209</v>
      </c>
      <c r="J819" s="28">
        <v>20508</v>
      </c>
      <c r="K819" s="28" t="s">
        <v>261</v>
      </c>
      <c r="L819" s="36"/>
      <c r="M819" s="28" t="e">
        <f>VLOOKUP(A:A,[1]查询当前所有门店保管帐库存!$A:$E,5,FALSE)</f>
        <v>#N/A</v>
      </c>
      <c r="N819" s="28">
        <v>64</v>
      </c>
      <c r="O819" s="28">
        <v>98</v>
      </c>
      <c r="P819" s="28">
        <v>98</v>
      </c>
      <c r="Q819" s="28"/>
      <c r="R819" s="30">
        <v>0.346938775510204</v>
      </c>
      <c r="S819" s="28" t="s">
        <v>49</v>
      </c>
      <c r="T819" s="28" t="s">
        <v>54</v>
      </c>
      <c r="U819" s="28" t="s">
        <v>77</v>
      </c>
      <c r="V819" s="28" t="s">
        <v>52</v>
      </c>
      <c r="W819" s="28" t="s">
        <v>53</v>
      </c>
      <c r="X819" s="28" t="s">
        <v>54</v>
      </c>
      <c r="Y819" s="28" t="s">
        <v>101</v>
      </c>
      <c r="Z819" s="28" t="s">
        <v>56</v>
      </c>
      <c r="AA819" s="28" t="s">
        <v>512</v>
      </c>
      <c r="AB819" s="28" t="s">
        <v>211</v>
      </c>
      <c r="AC819" s="28" t="s">
        <v>59</v>
      </c>
      <c r="AD819" s="28" t="s">
        <v>60</v>
      </c>
      <c r="AE819" s="28">
        <v>78227</v>
      </c>
      <c r="AF819" s="28" t="s">
        <v>513</v>
      </c>
      <c r="AG819" s="28"/>
      <c r="AH819" s="28">
        <v>9</v>
      </c>
      <c r="AI819" s="28"/>
      <c r="AJ819" s="28">
        <v>258.775</v>
      </c>
      <c r="AK819" s="28"/>
      <c r="AL819" s="28">
        <v>258.775</v>
      </c>
      <c r="AM819" s="28">
        <v>8</v>
      </c>
      <c r="AN819" s="28">
        <v>25.965</v>
      </c>
      <c r="AO819" s="28">
        <v>6</v>
      </c>
      <c r="AP819" s="28">
        <v>4256</v>
      </c>
    </row>
    <row r="820" spans="1:42">
      <c r="A820" s="28">
        <v>75271</v>
      </c>
      <c r="B820" s="28" t="s">
        <v>1402</v>
      </c>
      <c r="C820" s="28" t="s">
        <v>2373</v>
      </c>
      <c r="D820" s="28" t="s">
        <v>1404</v>
      </c>
      <c r="E820" s="28" t="s">
        <v>91</v>
      </c>
      <c r="F820" s="28">
        <v>3</v>
      </c>
      <c r="G820" s="28" t="s">
        <v>394</v>
      </c>
      <c r="H820" s="28">
        <v>302</v>
      </c>
      <c r="I820" s="28" t="s">
        <v>401</v>
      </c>
      <c r="J820" s="28">
        <v>30203</v>
      </c>
      <c r="K820" s="28" t="s">
        <v>1405</v>
      </c>
      <c r="L820" s="36"/>
      <c r="M820" s="28" t="e">
        <f>VLOOKUP(A:A,[1]查询当前所有门店保管帐库存!$A:$E,5,FALSE)</f>
        <v>#N/A</v>
      </c>
      <c r="N820" s="28">
        <v>17.44</v>
      </c>
      <c r="O820" s="28">
        <v>69</v>
      </c>
      <c r="P820" s="28">
        <v>69</v>
      </c>
      <c r="Q820" s="28"/>
      <c r="R820" s="30">
        <v>0.747246376811594</v>
      </c>
      <c r="S820" s="28" t="s">
        <v>49</v>
      </c>
      <c r="T820" s="28" t="s">
        <v>54</v>
      </c>
      <c r="U820" s="28" t="s">
        <v>51</v>
      </c>
      <c r="V820" s="28" t="s">
        <v>87</v>
      </c>
      <c r="W820" s="28" t="s">
        <v>53</v>
      </c>
      <c r="X820" s="28" t="s">
        <v>54</v>
      </c>
      <c r="Y820" s="28" t="s">
        <v>55</v>
      </c>
      <c r="Z820" s="28" t="s">
        <v>56</v>
      </c>
      <c r="AA820" s="28" t="s">
        <v>81</v>
      </c>
      <c r="AB820" s="28" t="s">
        <v>113</v>
      </c>
      <c r="AC820" s="28" t="s">
        <v>59</v>
      </c>
      <c r="AD820" s="28" t="s">
        <v>60</v>
      </c>
      <c r="AE820" s="28">
        <v>606</v>
      </c>
      <c r="AF820" s="28" t="s">
        <v>910</v>
      </c>
      <c r="AG820" s="28"/>
      <c r="AH820" s="28"/>
      <c r="AI820" s="28"/>
      <c r="AJ820" s="28">
        <v>110</v>
      </c>
      <c r="AK820" s="28"/>
      <c r="AL820" s="28">
        <v>110</v>
      </c>
      <c r="AM820" s="28">
        <v>56</v>
      </c>
      <c r="AN820" s="28">
        <v>38</v>
      </c>
      <c r="AO820" s="28">
        <v>24</v>
      </c>
      <c r="AP820" s="28">
        <v>6305</v>
      </c>
    </row>
    <row r="821" spans="1:42">
      <c r="A821" s="28">
        <v>115882</v>
      </c>
      <c r="B821" s="28" t="s">
        <v>2374</v>
      </c>
      <c r="C821" s="28" t="s">
        <v>1370</v>
      </c>
      <c r="D821" s="28" t="s">
        <v>2375</v>
      </c>
      <c r="E821" s="28" t="s">
        <v>160</v>
      </c>
      <c r="F821" s="28">
        <v>7</v>
      </c>
      <c r="G821" s="28" t="s">
        <v>198</v>
      </c>
      <c r="H821" s="28">
        <v>705</v>
      </c>
      <c r="I821" s="28" t="s">
        <v>199</v>
      </c>
      <c r="J821" s="28">
        <v>70501</v>
      </c>
      <c r="K821" s="28" t="s">
        <v>200</v>
      </c>
      <c r="L821" s="36"/>
      <c r="M821" s="28" t="e">
        <f>VLOOKUP(A:A,[1]查询当前所有门店保管帐库存!$A:$E,5,FALSE)</f>
        <v>#N/A</v>
      </c>
      <c r="N821" s="28">
        <v>132</v>
      </c>
      <c r="O821" s="28">
        <v>200</v>
      </c>
      <c r="P821" s="28">
        <v>200</v>
      </c>
      <c r="Q821" s="28"/>
      <c r="R821" s="30">
        <v>0.34</v>
      </c>
      <c r="S821" s="28" t="s">
        <v>76</v>
      </c>
      <c r="T821" s="28" t="s">
        <v>54</v>
      </c>
      <c r="U821" s="28" t="s">
        <v>51</v>
      </c>
      <c r="V821" s="28" t="s">
        <v>52</v>
      </c>
      <c r="W821" s="28" t="s">
        <v>53</v>
      </c>
      <c r="X821" s="28" t="s">
        <v>54</v>
      </c>
      <c r="Y821" s="28" t="s">
        <v>55</v>
      </c>
      <c r="Z821" s="28" t="s">
        <v>127</v>
      </c>
      <c r="AA821" s="28" t="s">
        <v>840</v>
      </c>
      <c r="AB821" s="28" t="s">
        <v>113</v>
      </c>
      <c r="AC821" s="28" t="s">
        <v>59</v>
      </c>
      <c r="AD821" s="28" t="s">
        <v>60</v>
      </c>
      <c r="AE821" s="28">
        <v>14454</v>
      </c>
      <c r="AF821" s="28" t="s">
        <v>841</v>
      </c>
      <c r="AG821" s="28"/>
      <c r="AH821" s="28">
        <v>126</v>
      </c>
      <c r="AI821" s="28"/>
      <c r="AJ821" s="28">
        <v>11</v>
      </c>
      <c r="AK821" s="28"/>
      <c r="AL821" s="28">
        <v>11</v>
      </c>
      <c r="AM821" s="28">
        <v>3</v>
      </c>
      <c r="AN821" s="28">
        <v>1</v>
      </c>
      <c r="AO821" s="28">
        <v>1</v>
      </c>
      <c r="AP821" s="28">
        <v>6305</v>
      </c>
    </row>
    <row r="822" spans="1:42">
      <c r="A822" s="28">
        <v>115903</v>
      </c>
      <c r="B822" s="28" t="s">
        <v>2376</v>
      </c>
      <c r="C822" s="28" t="s">
        <v>196</v>
      </c>
      <c r="D822" s="28" t="s">
        <v>2375</v>
      </c>
      <c r="E822" s="28" t="s">
        <v>160</v>
      </c>
      <c r="F822" s="28">
        <v>7</v>
      </c>
      <c r="G822" s="28" t="s">
        <v>198</v>
      </c>
      <c r="H822" s="28">
        <v>705</v>
      </c>
      <c r="I822" s="28" t="s">
        <v>199</v>
      </c>
      <c r="J822" s="28">
        <v>70501</v>
      </c>
      <c r="K822" s="28" t="s">
        <v>200</v>
      </c>
      <c r="L822" s="36"/>
      <c r="M822" s="28" t="e">
        <f>VLOOKUP(A:A,[1]查询当前所有门店保管帐库存!$A:$E,5,FALSE)</f>
        <v>#N/A</v>
      </c>
      <c r="N822" s="28">
        <v>132</v>
      </c>
      <c r="O822" s="28">
        <v>165</v>
      </c>
      <c r="P822" s="28">
        <v>165</v>
      </c>
      <c r="Q822" s="28"/>
      <c r="R822" s="30">
        <v>0.2</v>
      </c>
      <c r="S822" s="28" t="s">
        <v>76</v>
      </c>
      <c r="T822" s="28" t="s">
        <v>54</v>
      </c>
      <c r="U822" s="28" t="s">
        <v>77</v>
      </c>
      <c r="V822" s="28" t="s">
        <v>78</v>
      </c>
      <c r="W822" s="28" t="s">
        <v>53</v>
      </c>
      <c r="X822" s="28" t="s">
        <v>54</v>
      </c>
      <c r="Y822" s="28" t="s">
        <v>55</v>
      </c>
      <c r="Z822" s="28" t="s">
        <v>127</v>
      </c>
      <c r="AA822" s="28" t="s">
        <v>840</v>
      </c>
      <c r="AB822" s="28" t="s">
        <v>113</v>
      </c>
      <c r="AC822" s="28" t="s">
        <v>59</v>
      </c>
      <c r="AD822" s="28" t="s">
        <v>60</v>
      </c>
      <c r="AE822" s="28">
        <v>14454</v>
      </c>
      <c r="AF822" s="28" t="s">
        <v>841</v>
      </c>
      <c r="AG822" s="28"/>
      <c r="AH822" s="28">
        <v>126</v>
      </c>
      <c r="AI822" s="28"/>
      <c r="AJ822" s="28">
        <v>1</v>
      </c>
      <c r="AK822" s="28"/>
      <c r="AL822" s="28">
        <v>1</v>
      </c>
      <c r="AM822" s="28">
        <v>1</v>
      </c>
      <c r="AN822" s="28">
        <v>1</v>
      </c>
      <c r="AO822" s="28">
        <v>1</v>
      </c>
      <c r="AP822" s="28">
        <v>6305</v>
      </c>
    </row>
    <row r="823" hidden="1" spans="1:42">
      <c r="A823" s="28">
        <v>152404</v>
      </c>
      <c r="B823" s="28" t="s">
        <v>2377</v>
      </c>
      <c r="C823" s="28" t="s">
        <v>2378</v>
      </c>
      <c r="D823" s="28" t="s">
        <v>2201</v>
      </c>
      <c r="E823" s="28" t="s">
        <v>45</v>
      </c>
      <c r="F823" s="28">
        <v>3</v>
      </c>
      <c r="G823" s="28" t="s">
        <v>394</v>
      </c>
      <c r="H823" s="28">
        <v>306</v>
      </c>
      <c r="I823" s="28" t="s">
        <v>542</v>
      </c>
      <c r="J823" s="28">
        <v>30603</v>
      </c>
      <c r="K823" s="28" t="s">
        <v>1177</v>
      </c>
      <c r="L823" s="36">
        <v>2</v>
      </c>
      <c r="M823" s="28" t="e">
        <f>VLOOKUP(A:A,[1]查询当前所有门店保管帐库存!$A:$E,5,FALSE)</f>
        <v>#N/A</v>
      </c>
      <c r="N823" s="28">
        <v>75.3</v>
      </c>
      <c r="O823" s="28">
        <v>198</v>
      </c>
      <c r="P823" s="28">
        <v>198</v>
      </c>
      <c r="Q823" s="28"/>
      <c r="R823" s="30">
        <v>0.61969696969697</v>
      </c>
      <c r="S823" s="28" t="s">
        <v>54</v>
      </c>
      <c r="T823" s="28" t="s">
        <v>54</v>
      </c>
      <c r="U823" s="28" t="s">
        <v>111</v>
      </c>
      <c r="V823" s="28" t="s">
        <v>87</v>
      </c>
      <c r="W823" s="28" t="s">
        <v>54</v>
      </c>
      <c r="X823" s="28" t="s">
        <v>54</v>
      </c>
      <c r="Y823" s="28" t="s">
        <v>54</v>
      </c>
      <c r="Z823" s="28" t="s">
        <v>54</v>
      </c>
      <c r="AA823" s="28" t="s">
        <v>54</v>
      </c>
      <c r="AB823" s="28" t="s">
        <v>54</v>
      </c>
      <c r="AC823" s="28" t="s">
        <v>54</v>
      </c>
      <c r="AD823" s="28" t="s">
        <v>54</v>
      </c>
      <c r="AE823" s="28">
        <v>21891</v>
      </c>
      <c r="AF823" s="28" t="s">
        <v>594</v>
      </c>
      <c r="AG823" s="28"/>
      <c r="AH823" s="28"/>
      <c r="AI823" s="28"/>
      <c r="AJ823" s="28">
        <v>129</v>
      </c>
      <c r="AK823" s="28">
        <v>20</v>
      </c>
      <c r="AL823" s="28">
        <v>109</v>
      </c>
      <c r="AM823" s="28">
        <v>42</v>
      </c>
      <c r="AN823" s="28">
        <v>94</v>
      </c>
      <c r="AO823" s="28">
        <v>22</v>
      </c>
      <c r="AP823" s="28"/>
    </row>
    <row r="824" spans="1:42">
      <c r="A824" s="28">
        <v>143254</v>
      </c>
      <c r="B824" s="28" t="s">
        <v>2379</v>
      </c>
      <c r="C824" s="28" t="s">
        <v>177</v>
      </c>
      <c r="D824" s="28" t="s">
        <v>2380</v>
      </c>
      <c r="E824" s="28" t="s">
        <v>862</v>
      </c>
      <c r="F824" s="28">
        <v>2</v>
      </c>
      <c r="G824" s="28" t="s">
        <v>208</v>
      </c>
      <c r="H824" s="28">
        <v>208</v>
      </c>
      <c r="I824" s="28" t="s">
        <v>260</v>
      </c>
      <c r="J824" s="28">
        <v>20817</v>
      </c>
      <c r="K824" s="28" t="s">
        <v>938</v>
      </c>
      <c r="L824" s="36"/>
      <c r="M824" s="28" t="e">
        <f>VLOOKUP(A:A,[1]查询当前所有门店保管帐库存!$A:$E,5,FALSE)</f>
        <v>#N/A</v>
      </c>
      <c r="N824" s="28">
        <v>10.5</v>
      </c>
      <c r="O824" s="28">
        <v>25</v>
      </c>
      <c r="P824" s="28">
        <v>25</v>
      </c>
      <c r="Q824" s="28"/>
      <c r="R824" s="30">
        <v>0.58</v>
      </c>
      <c r="S824" s="28" t="s">
        <v>49</v>
      </c>
      <c r="T824" s="28" t="s">
        <v>54</v>
      </c>
      <c r="U824" s="28" t="s">
        <v>51</v>
      </c>
      <c r="V824" s="28" t="s">
        <v>87</v>
      </c>
      <c r="W824" s="28" t="s">
        <v>53</v>
      </c>
      <c r="X824" s="28" t="s">
        <v>54</v>
      </c>
      <c r="Y824" s="28" t="s">
        <v>80</v>
      </c>
      <c r="Z824" s="28" t="s">
        <v>56</v>
      </c>
      <c r="AA824" s="28" t="s">
        <v>863</v>
      </c>
      <c r="AB824" s="28" t="s">
        <v>211</v>
      </c>
      <c r="AC824" s="28" t="s">
        <v>59</v>
      </c>
      <c r="AD824" s="28" t="s">
        <v>60</v>
      </c>
      <c r="AE824" s="28">
        <v>83507</v>
      </c>
      <c r="AF824" s="28" t="s">
        <v>864</v>
      </c>
      <c r="AG824" s="28"/>
      <c r="AH824" s="28"/>
      <c r="AI824" s="28"/>
      <c r="AJ824" s="28">
        <v>74</v>
      </c>
      <c r="AK824" s="28"/>
      <c r="AL824" s="28">
        <v>74</v>
      </c>
      <c r="AM824" s="28">
        <v>47</v>
      </c>
      <c r="AN824" s="28">
        <v>32</v>
      </c>
      <c r="AO824" s="28">
        <v>29</v>
      </c>
      <c r="AP824" s="28">
        <v>4256</v>
      </c>
    </row>
    <row r="825" spans="1:42">
      <c r="A825" s="28">
        <v>116986</v>
      </c>
      <c r="B825" s="28" t="s">
        <v>2381</v>
      </c>
      <c r="C825" s="28" t="s">
        <v>2382</v>
      </c>
      <c r="D825" s="28" t="s">
        <v>1139</v>
      </c>
      <c r="E825" s="28" t="s">
        <v>45</v>
      </c>
      <c r="F825" s="28">
        <v>3</v>
      </c>
      <c r="G825" s="28" t="s">
        <v>394</v>
      </c>
      <c r="H825" s="28">
        <v>306</v>
      </c>
      <c r="I825" s="28" t="s">
        <v>542</v>
      </c>
      <c r="J825" s="28">
        <v>30602</v>
      </c>
      <c r="K825" s="28" t="s">
        <v>543</v>
      </c>
      <c r="L825" s="36"/>
      <c r="M825" s="28" t="e">
        <f>VLOOKUP(A:A,[1]查询当前所有门店保管帐库存!$A:$E,5,FALSE)</f>
        <v>#N/A</v>
      </c>
      <c r="N825" s="28">
        <v>30.4</v>
      </c>
      <c r="O825" s="28">
        <v>128</v>
      </c>
      <c r="P825" s="28">
        <v>128</v>
      </c>
      <c r="Q825" s="28"/>
      <c r="R825" s="30">
        <v>0.7625</v>
      </c>
      <c r="S825" s="28" t="s">
        <v>49</v>
      </c>
      <c r="T825" s="28" t="s">
        <v>54</v>
      </c>
      <c r="U825" s="28" t="s">
        <v>51</v>
      </c>
      <c r="V825" s="28" t="s">
        <v>87</v>
      </c>
      <c r="W825" s="28" t="s">
        <v>53</v>
      </c>
      <c r="X825" s="28" t="s">
        <v>54</v>
      </c>
      <c r="Y825" s="28" t="s">
        <v>55</v>
      </c>
      <c r="Z825" s="28" t="s">
        <v>56</v>
      </c>
      <c r="AA825" s="28" t="s">
        <v>54</v>
      </c>
      <c r="AB825" s="28" t="s">
        <v>593</v>
      </c>
      <c r="AC825" s="28" t="s">
        <v>59</v>
      </c>
      <c r="AD825" s="28" t="s">
        <v>60</v>
      </c>
      <c r="AE825" s="28">
        <v>25668</v>
      </c>
      <c r="AF825" s="28" t="s">
        <v>1141</v>
      </c>
      <c r="AG825" s="28"/>
      <c r="AH825" s="28">
        <v>126</v>
      </c>
      <c r="AI825" s="28"/>
      <c r="AJ825" s="28">
        <v>11</v>
      </c>
      <c r="AK825" s="28"/>
      <c r="AL825" s="28">
        <v>11</v>
      </c>
      <c r="AM825" s="28">
        <v>6</v>
      </c>
      <c r="AN825" s="28">
        <v>2</v>
      </c>
      <c r="AO825" s="28">
        <v>1</v>
      </c>
      <c r="AP825" s="28">
        <v>4004</v>
      </c>
    </row>
    <row r="826" hidden="1" spans="1:42">
      <c r="A826" s="28">
        <v>123944</v>
      </c>
      <c r="B826" s="28" t="s">
        <v>2383</v>
      </c>
      <c r="C826" s="28" t="s">
        <v>2384</v>
      </c>
      <c r="D826" s="28" t="s">
        <v>2201</v>
      </c>
      <c r="E826" s="28" t="s">
        <v>45</v>
      </c>
      <c r="F826" s="28">
        <v>3</v>
      </c>
      <c r="G826" s="28" t="s">
        <v>394</v>
      </c>
      <c r="H826" s="28">
        <v>305</v>
      </c>
      <c r="I826" s="28" t="s">
        <v>597</v>
      </c>
      <c r="J826" s="28">
        <v>30501</v>
      </c>
      <c r="K826" s="28" t="s">
        <v>598</v>
      </c>
      <c r="L826" s="36">
        <v>2</v>
      </c>
      <c r="M826" s="28" t="e">
        <f>VLOOKUP(A:A,[1]查询当前所有门店保管帐库存!$A:$E,5,FALSE)</f>
        <v>#N/A</v>
      </c>
      <c r="N826" s="28">
        <v>71.44</v>
      </c>
      <c r="O826" s="28">
        <v>188</v>
      </c>
      <c r="P826" s="28">
        <v>188</v>
      </c>
      <c r="Q826" s="28"/>
      <c r="R826" s="30">
        <v>0.62</v>
      </c>
      <c r="S826" s="28" t="s">
        <v>54</v>
      </c>
      <c r="T826" s="28" t="s">
        <v>54</v>
      </c>
      <c r="U826" s="28" t="s">
        <v>111</v>
      </c>
      <c r="V826" s="28" t="s">
        <v>87</v>
      </c>
      <c r="W826" s="28" t="s">
        <v>54</v>
      </c>
      <c r="X826" s="28" t="s">
        <v>54</v>
      </c>
      <c r="Y826" s="28" t="s">
        <v>54</v>
      </c>
      <c r="Z826" s="28" t="s">
        <v>54</v>
      </c>
      <c r="AA826" s="28" t="s">
        <v>54</v>
      </c>
      <c r="AB826" s="28" t="s">
        <v>54</v>
      </c>
      <c r="AC826" s="28" t="s">
        <v>54</v>
      </c>
      <c r="AD826" s="28" t="s">
        <v>54</v>
      </c>
      <c r="AE826" s="28">
        <v>21891</v>
      </c>
      <c r="AF826" s="28" t="s">
        <v>594</v>
      </c>
      <c r="AG826" s="28"/>
      <c r="AH826" s="28"/>
      <c r="AI826" s="28"/>
      <c r="AJ826" s="28">
        <v>153</v>
      </c>
      <c r="AK826" s="28">
        <v>30</v>
      </c>
      <c r="AL826" s="28">
        <v>123</v>
      </c>
      <c r="AM826" s="28">
        <v>38</v>
      </c>
      <c r="AN826" s="28">
        <v>82</v>
      </c>
      <c r="AO826" s="28">
        <v>24</v>
      </c>
      <c r="AP826" s="28"/>
    </row>
    <row r="827" spans="1:42">
      <c r="A827" s="28">
        <v>26929</v>
      </c>
      <c r="B827" s="28" t="s">
        <v>2385</v>
      </c>
      <c r="C827" s="28" t="s">
        <v>2386</v>
      </c>
      <c r="D827" s="28" t="s">
        <v>166</v>
      </c>
      <c r="E827" s="28" t="s">
        <v>160</v>
      </c>
      <c r="F827" s="28">
        <v>1</v>
      </c>
      <c r="G827" s="28" t="s">
        <v>46</v>
      </c>
      <c r="H827" s="28">
        <v>111</v>
      </c>
      <c r="I827" s="28" t="s">
        <v>161</v>
      </c>
      <c r="J827" s="28">
        <v>11104</v>
      </c>
      <c r="K827" s="28" t="s">
        <v>162</v>
      </c>
      <c r="L827" s="36"/>
      <c r="M827" s="28" t="e">
        <f>VLOOKUP(A:A,[1]查询当前所有门店保管帐库存!$A:$E,5,FALSE)</f>
        <v>#N/A</v>
      </c>
      <c r="N827" s="28">
        <v>2.8</v>
      </c>
      <c r="O827" s="28">
        <v>3.2</v>
      </c>
      <c r="P827" s="28">
        <v>3.2</v>
      </c>
      <c r="Q827" s="28"/>
      <c r="R827" s="30">
        <v>0.125</v>
      </c>
      <c r="S827" s="28" t="s">
        <v>76</v>
      </c>
      <c r="T827" s="28" t="s">
        <v>50</v>
      </c>
      <c r="U827" s="28" t="s">
        <v>77</v>
      </c>
      <c r="V827" s="28" t="s">
        <v>78</v>
      </c>
      <c r="W827" s="28" t="s">
        <v>53</v>
      </c>
      <c r="X827" s="28" t="s">
        <v>54</v>
      </c>
      <c r="Y827" s="28" t="s">
        <v>55</v>
      </c>
      <c r="Z827" s="28" t="s">
        <v>68</v>
      </c>
      <c r="AA827" s="28" t="s">
        <v>148</v>
      </c>
      <c r="AB827" s="28" t="s">
        <v>113</v>
      </c>
      <c r="AC827" s="28" t="s">
        <v>59</v>
      </c>
      <c r="AD827" s="28" t="s">
        <v>60</v>
      </c>
      <c r="AE827" s="28">
        <v>5629</v>
      </c>
      <c r="AF827" s="28" t="s">
        <v>149</v>
      </c>
      <c r="AG827" s="28"/>
      <c r="AH827" s="28">
        <v>3</v>
      </c>
      <c r="AI827" s="28"/>
      <c r="AJ827" s="28">
        <v>0</v>
      </c>
      <c r="AK827" s="28"/>
      <c r="AL827" s="28"/>
      <c r="AM827" s="28"/>
      <c r="AN827" s="28">
        <v>10</v>
      </c>
      <c r="AO827" s="28">
        <v>4</v>
      </c>
      <c r="AP827" s="28">
        <v>6305</v>
      </c>
    </row>
    <row r="828" hidden="1" spans="1:42">
      <c r="A828" s="28">
        <v>139933</v>
      </c>
      <c r="B828" s="28" t="s">
        <v>2387</v>
      </c>
      <c r="C828" s="28" t="s">
        <v>2388</v>
      </c>
      <c r="D828" s="28" t="s">
        <v>2389</v>
      </c>
      <c r="E828" s="28" t="s">
        <v>160</v>
      </c>
      <c r="F828" s="28">
        <v>1</v>
      </c>
      <c r="G828" s="28" t="s">
        <v>46</v>
      </c>
      <c r="H828" s="28">
        <v>121</v>
      </c>
      <c r="I828" s="28" t="s">
        <v>146</v>
      </c>
      <c r="J828" s="28">
        <v>12106</v>
      </c>
      <c r="K828" s="28" t="s">
        <v>2209</v>
      </c>
      <c r="L828" s="36">
        <v>2</v>
      </c>
      <c r="M828" s="28" t="e">
        <f>VLOOKUP(A:A,[1]查询当前所有门店保管帐库存!$A:$E,5,FALSE)</f>
        <v>#N/A</v>
      </c>
      <c r="N828" s="28">
        <v>5.25</v>
      </c>
      <c r="O828" s="28">
        <v>6.2</v>
      </c>
      <c r="P828" s="28">
        <v>6.2</v>
      </c>
      <c r="Q828" s="28"/>
      <c r="R828" s="30">
        <v>0.153225806451613</v>
      </c>
      <c r="S828" s="28" t="s">
        <v>54</v>
      </c>
      <c r="T828" s="28" t="s">
        <v>54</v>
      </c>
      <c r="U828" s="28" t="s">
        <v>77</v>
      </c>
      <c r="V828" s="28" t="s">
        <v>78</v>
      </c>
      <c r="W828" s="28" t="s">
        <v>54</v>
      </c>
      <c r="X828" s="28" t="s">
        <v>54</v>
      </c>
      <c r="Y828" s="28" t="s">
        <v>54</v>
      </c>
      <c r="Z828" s="28" t="s">
        <v>54</v>
      </c>
      <c r="AA828" s="28" t="s">
        <v>54</v>
      </c>
      <c r="AB828" s="28" t="s">
        <v>54</v>
      </c>
      <c r="AC828" s="28" t="s">
        <v>54</v>
      </c>
      <c r="AD828" s="28" t="s">
        <v>54</v>
      </c>
      <c r="AE828" s="28">
        <v>1534</v>
      </c>
      <c r="AF828" s="28" t="s">
        <v>121</v>
      </c>
      <c r="AG828" s="28"/>
      <c r="AH828" s="28"/>
      <c r="AI828" s="28"/>
      <c r="AJ828" s="28">
        <v>107</v>
      </c>
      <c r="AK828" s="28">
        <v>30</v>
      </c>
      <c r="AL828" s="28">
        <v>77</v>
      </c>
      <c r="AM828" s="28">
        <v>32</v>
      </c>
      <c r="AN828" s="28">
        <v>58</v>
      </c>
      <c r="AO828" s="28">
        <v>24</v>
      </c>
      <c r="AP828" s="28"/>
    </row>
    <row r="829" spans="1:42">
      <c r="A829" s="28">
        <v>140881</v>
      </c>
      <c r="B829" s="28" t="s">
        <v>2390</v>
      </c>
      <c r="C829" s="28" t="s">
        <v>331</v>
      </c>
      <c r="D829" s="28" t="s">
        <v>2391</v>
      </c>
      <c r="E829" s="28" t="s">
        <v>45</v>
      </c>
      <c r="F829" s="28">
        <v>2</v>
      </c>
      <c r="G829" s="28" t="s">
        <v>208</v>
      </c>
      <c r="H829" s="28">
        <v>208</v>
      </c>
      <c r="I829" s="28" t="s">
        <v>260</v>
      </c>
      <c r="J829" s="28">
        <v>20805</v>
      </c>
      <c r="K829" s="28" t="s">
        <v>2392</v>
      </c>
      <c r="L829" s="36"/>
      <c r="M829" s="28" t="e">
        <f>VLOOKUP(A:A,[1]查询当前所有门店保管帐库存!$A:$E,5,FALSE)</f>
        <v>#N/A</v>
      </c>
      <c r="N829" s="28">
        <v>5.8</v>
      </c>
      <c r="O829" s="28">
        <v>16.5</v>
      </c>
      <c r="P829" s="28">
        <v>16.5</v>
      </c>
      <c r="Q829" s="28"/>
      <c r="R829" s="30">
        <v>0.648484848484848</v>
      </c>
      <c r="S829" s="28" t="s">
        <v>49</v>
      </c>
      <c r="T829" s="28" t="s">
        <v>54</v>
      </c>
      <c r="U829" s="28" t="s">
        <v>77</v>
      </c>
      <c r="V829" s="28" t="s">
        <v>87</v>
      </c>
      <c r="W829" s="28" t="s">
        <v>53</v>
      </c>
      <c r="X829" s="28" t="s">
        <v>54</v>
      </c>
      <c r="Y829" s="28" t="s">
        <v>80</v>
      </c>
      <c r="Z829" s="28" t="s">
        <v>56</v>
      </c>
      <c r="AA829" s="28" t="s">
        <v>69</v>
      </c>
      <c r="AB829" s="28" t="s">
        <v>211</v>
      </c>
      <c r="AC829" s="28" t="s">
        <v>59</v>
      </c>
      <c r="AD829" s="28" t="s">
        <v>60</v>
      </c>
      <c r="AE829" s="28">
        <v>5</v>
      </c>
      <c r="AF829" s="28" t="s">
        <v>70</v>
      </c>
      <c r="AG829" s="28"/>
      <c r="AH829" s="28"/>
      <c r="AI829" s="28"/>
      <c r="AJ829" s="28">
        <v>19</v>
      </c>
      <c r="AK829" s="28"/>
      <c r="AL829" s="28">
        <v>19</v>
      </c>
      <c r="AM829" s="28">
        <v>10</v>
      </c>
      <c r="AN829" s="28">
        <v>1</v>
      </c>
      <c r="AO829" s="28">
        <v>1</v>
      </c>
      <c r="AP829" s="28">
        <v>4256</v>
      </c>
    </row>
    <row r="830" hidden="1" spans="1:42">
      <c r="A830" s="28">
        <v>148273</v>
      </c>
      <c r="B830" s="28" t="s">
        <v>2393</v>
      </c>
      <c r="C830" s="28" t="s">
        <v>2394</v>
      </c>
      <c r="D830" s="28" t="s">
        <v>2395</v>
      </c>
      <c r="E830" s="28" t="s">
        <v>91</v>
      </c>
      <c r="F830" s="28">
        <v>1</v>
      </c>
      <c r="G830" s="28" t="s">
        <v>46</v>
      </c>
      <c r="H830" s="28">
        <v>104</v>
      </c>
      <c r="I830" s="28" t="s">
        <v>265</v>
      </c>
      <c r="J830" s="28">
        <v>10406</v>
      </c>
      <c r="K830" s="28" t="s">
        <v>2396</v>
      </c>
      <c r="L830" s="36">
        <v>2</v>
      </c>
      <c r="M830" s="28" t="e">
        <f>VLOOKUP(A:A,[1]查询当前所有门店保管帐库存!$A:$E,5,FALSE)</f>
        <v>#N/A</v>
      </c>
      <c r="N830" s="28">
        <v>24.2</v>
      </c>
      <c r="O830" s="28">
        <v>35</v>
      </c>
      <c r="P830" s="28">
        <v>35</v>
      </c>
      <c r="Q830" s="28"/>
      <c r="R830" s="30">
        <v>0.308571428571429</v>
      </c>
      <c r="S830" s="28" t="s">
        <v>54</v>
      </c>
      <c r="T830" s="28" t="s">
        <v>54</v>
      </c>
      <c r="U830" s="28" t="s">
        <v>111</v>
      </c>
      <c r="V830" s="28" t="s">
        <v>52</v>
      </c>
      <c r="W830" s="28" t="s">
        <v>54</v>
      </c>
      <c r="X830" s="28" t="s">
        <v>54</v>
      </c>
      <c r="Y830" s="28" t="s">
        <v>54</v>
      </c>
      <c r="Z830" s="28" t="s">
        <v>54</v>
      </c>
      <c r="AA830" s="28" t="s">
        <v>54</v>
      </c>
      <c r="AB830" s="28" t="s">
        <v>54</v>
      </c>
      <c r="AC830" s="28" t="s">
        <v>54</v>
      </c>
      <c r="AD830" s="28" t="s">
        <v>54</v>
      </c>
      <c r="AE830" s="28">
        <v>5629</v>
      </c>
      <c r="AF830" s="28" t="s">
        <v>149</v>
      </c>
      <c r="AG830" s="28"/>
      <c r="AH830" s="28"/>
      <c r="AI830" s="28"/>
      <c r="AJ830" s="28">
        <v>143</v>
      </c>
      <c r="AK830" s="28">
        <v>77</v>
      </c>
      <c r="AL830" s="28">
        <v>66</v>
      </c>
      <c r="AM830" s="28">
        <v>23</v>
      </c>
      <c r="AN830" s="28">
        <v>55</v>
      </c>
      <c r="AO830" s="28">
        <v>15</v>
      </c>
      <c r="AP830" s="28"/>
    </row>
    <row r="831" spans="1:42">
      <c r="A831" s="28">
        <v>53980</v>
      </c>
      <c r="B831" s="28" t="s">
        <v>2397</v>
      </c>
      <c r="C831" s="28" t="s">
        <v>1676</v>
      </c>
      <c r="D831" s="28" t="s">
        <v>2398</v>
      </c>
      <c r="E831" s="28" t="s">
        <v>160</v>
      </c>
      <c r="F831" s="28">
        <v>1</v>
      </c>
      <c r="G831" s="28" t="s">
        <v>46</v>
      </c>
      <c r="H831" s="28">
        <v>121</v>
      </c>
      <c r="I831" s="28" t="s">
        <v>146</v>
      </c>
      <c r="J831" s="28">
        <v>12104</v>
      </c>
      <c r="K831" s="28" t="s">
        <v>147</v>
      </c>
      <c r="L831" s="36"/>
      <c r="M831" s="28" t="e">
        <f>VLOOKUP(A:A,[1]查询当前所有门店保管帐库存!$A:$E,5,FALSE)</f>
        <v>#N/A</v>
      </c>
      <c r="N831" s="28">
        <v>4.8</v>
      </c>
      <c r="O831" s="28">
        <v>15.9</v>
      </c>
      <c r="P831" s="28">
        <v>15.9</v>
      </c>
      <c r="Q831" s="28"/>
      <c r="R831" s="30">
        <v>0.69811320754717</v>
      </c>
      <c r="S831" s="28" t="s">
        <v>76</v>
      </c>
      <c r="T831" s="28" t="s">
        <v>50</v>
      </c>
      <c r="U831" s="28" t="s">
        <v>77</v>
      </c>
      <c r="V831" s="28" t="s">
        <v>87</v>
      </c>
      <c r="W831" s="28" t="s">
        <v>53</v>
      </c>
      <c r="X831" s="28" t="s">
        <v>54</v>
      </c>
      <c r="Y831" s="28" t="s">
        <v>55</v>
      </c>
      <c r="Z831" s="28" t="s">
        <v>56</v>
      </c>
      <c r="AA831" s="28" t="s">
        <v>155</v>
      </c>
      <c r="AB831" s="28" t="s">
        <v>82</v>
      </c>
      <c r="AC831" s="28" t="s">
        <v>59</v>
      </c>
      <c r="AD831" s="28" t="s">
        <v>60</v>
      </c>
      <c r="AE831" s="28">
        <v>21552</v>
      </c>
      <c r="AF831" s="28" t="s">
        <v>1173</v>
      </c>
      <c r="AG831" s="28"/>
      <c r="AH831" s="28">
        <v>126</v>
      </c>
      <c r="AI831" s="28"/>
      <c r="AJ831" s="28">
        <v>0</v>
      </c>
      <c r="AK831" s="28"/>
      <c r="AL831" s="28"/>
      <c r="AM831" s="28"/>
      <c r="AN831" s="28">
        <v>3</v>
      </c>
      <c r="AO831" s="28">
        <v>2</v>
      </c>
      <c r="AP831" s="28">
        <v>4008</v>
      </c>
    </row>
    <row r="832" spans="1:42">
      <c r="A832" s="28">
        <v>67199</v>
      </c>
      <c r="B832" s="28" t="s">
        <v>2399</v>
      </c>
      <c r="C832" s="28" t="s">
        <v>2400</v>
      </c>
      <c r="D832" s="28" t="s">
        <v>2401</v>
      </c>
      <c r="E832" s="28" t="s">
        <v>45</v>
      </c>
      <c r="F832" s="28">
        <v>3</v>
      </c>
      <c r="G832" s="28" t="s">
        <v>394</v>
      </c>
      <c r="H832" s="28">
        <v>306</v>
      </c>
      <c r="I832" s="28" t="s">
        <v>542</v>
      </c>
      <c r="J832" s="28">
        <v>30602</v>
      </c>
      <c r="K832" s="28" t="s">
        <v>543</v>
      </c>
      <c r="L832" s="36"/>
      <c r="M832" s="28" t="e">
        <f>VLOOKUP(A:A,[1]查询当前所有门店保管帐库存!$A:$E,5,FALSE)</f>
        <v>#N/A</v>
      </c>
      <c r="N832" s="28">
        <v>32.78</v>
      </c>
      <c r="O832" s="28">
        <v>138</v>
      </c>
      <c r="P832" s="28">
        <v>138</v>
      </c>
      <c r="Q832" s="28"/>
      <c r="R832" s="30">
        <v>0.762463768115942</v>
      </c>
      <c r="S832" s="28" t="s">
        <v>49</v>
      </c>
      <c r="T832" s="28" t="s">
        <v>54</v>
      </c>
      <c r="U832" s="28" t="s">
        <v>51</v>
      </c>
      <c r="V832" s="28" t="s">
        <v>87</v>
      </c>
      <c r="W832" s="28" t="s">
        <v>53</v>
      </c>
      <c r="X832" s="28" t="s">
        <v>54</v>
      </c>
      <c r="Y832" s="28" t="s">
        <v>55</v>
      </c>
      <c r="Z832" s="28" t="s">
        <v>56</v>
      </c>
      <c r="AA832" s="28" t="s">
        <v>54</v>
      </c>
      <c r="AB832" s="28" t="s">
        <v>593</v>
      </c>
      <c r="AC832" s="28" t="s">
        <v>59</v>
      </c>
      <c r="AD832" s="28" t="s">
        <v>60</v>
      </c>
      <c r="AE832" s="28">
        <v>25668</v>
      </c>
      <c r="AF832" s="28" t="s">
        <v>1141</v>
      </c>
      <c r="AG832" s="28"/>
      <c r="AH832" s="28">
        <v>126</v>
      </c>
      <c r="AI832" s="28"/>
      <c r="AJ832" s="28">
        <v>23</v>
      </c>
      <c r="AK832" s="28"/>
      <c r="AL832" s="28">
        <v>23</v>
      </c>
      <c r="AM832" s="28">
        <v>14</v>
      </c>
      <c r="AN832" s="28"/>
      <c r="AO832" s="28"/>
      <c r="AP832" s="28">
        <v>4004</v>
      </c>
    </row>
    <row r="833" spans="1:42">
      <c r="A833" s="28">
        <v>67795</v>
      </c>
      <c r="B833" s="28" t="s">
        <v>2402</v>
      </c>
      <c r="C833" s="28" t="s">
        <v>2403</v>
      </c>
      <c r="D833" s="28" t="s">
        <v>2404</v>
      </c>
      <c r="E833" s="28" t="s">
        <v>1236</v>
      </c>
      <c r="F833" s="28">
        <v>3</v>
      </c>
      <c r="G833" s="28" t="s">
        <v>394</v>
      </c>
      <c r="H833" s="28">
        <v>302</v>
      </c>
      <c r="I833" s="28" t="s">
        <v>401</v>
      </c>
      <c r="J833" s="28">
        <v>30208</v>
      </c>
      <c r="K833" s="28" t="s">
        <v>2405</v>
      </c>
      <c r="L833" s="36"/>
      <c r="M833" s="28" t="e">
        <f>VLOOKUP(A:A,[1]查询当前所有门店保管帐库存!$A:$E,5,FALSE)</f>
        <v>#N/A</v>
      </c>
      <c r="N833" s="28">
        <v>82</v>
      </c>
      <c r="O833" s="28">
        <v>328</v>
      </c>
      <c r="P833" s="28">
        <v>328</v>
      </c>
      <c r="Q833" s="28"/>
      <c r="R833" s="30">
        <v>0.75</v>
      </c>
      <c r="S833" s="28" t="s">
        <v>49</v>
      </c>
      <c r="T833" s="28" t="s">
        <v>54</v>
      </c>
      <c r="U833" s="28" t="s">
        <v>51</v>
      </c>
      <c r="V833" s="28" t="s">
        <v>87</v>
      </c>
      <c r="W833" s="28" t="s">
        <v>53</v>
      </c>
      <c r="X833" s="28" t="s">
        <v>54</v>
      </c>
      <c r="Y833" s="28" t="s">
        <v>55</v>
      </c>
      <c r="Z833" s="28" t="s">
        <v>56</v>
      </c>
      <c r="AA833" s="28" t="s">
        <v>155</v>
      </c>
      <c r="AB833" s="28" t="s">
        <v>593</v>
      </c>
      <c r="AC833" s="28" t="s">
        <v>59</v>
      </c>
      <c r="AD833" s="28" t="s">
        <v>60</v>
      </c>
      <c r="AE833" s="28">
        <v>21891</v>
      </c>
      <c r="AF833" s="28" t="s">
        <v>594</v>
      </c>
      <c r="AG833" s="28"/>
      <c r="AH833" s="28"/>
      <c r="AI833" s="28"/>
      <c r="AJ833" s="28">
        <v>34</v>
      </c>
      <c r="AK833" s="28"/>
      <c r="AL833" s="28">
        <v>34</v>
      </c>
      <c r="AM833" s="28">
        <v>17</v>
      </c>
      <c r="AN833" s="28">
        <v>27</v>
      </c>
      <c r="AO833" s="28">
        <v>11</v>
      </c>
      <c r="AP833" s="28">
        <v>4004</v>
      </c>
    </row>
    <row r="834" spans="1:42">
      <c r="A834" s="28">
        <v>66522</v>
      </c>
      <c r="B834" s="28" t="s">
        <v>2406</v>
      </c>
      <c r="C834" s="28" t="s">
        <v>2407</v>
      </c>
      <c r="D834" s="28" t="s">
        <v>858</v>
      </c>
      <c r="E834" s="28" t="s">
        <v>2408</v>
      </c>
      <c r="F834" s="28">
        <v>4</v>
      </c>
      <c r="G834" s="28" t="s">
        <v>108</v>
      </c>
      <c r="H834" s="28">
        <v>404</v>
      </c>
      <c r="I834" s="28" t="s">
        <v>219</v>
      </c>
      <c r="J834" s="28">
        <v>40406</v>
      </c>
      <c r="K834" s="28" t="s">
        <v>2409</v>
      </c>
      <c r="L834" s="36"/>
      <c r="M834" s="28" t="e">
        <f>VLOOKUP(A:A,[1]查询当前所有门店保管帐库存!$A:$E,5,FALSE)</f>
        <v>#N/A</v>
      </c>
      <c r="N834" s="28">
        <v>22.34</v>
      </c>
      <c r="O834" s="28">
        <v>36</v>
      </c>
      <c r="P834" s="28">
        <v>36</v>
      </c>
      <c r="Q834" s="28"/>
      <c r="R834" s="30">
        <v>0.379444444444444</v>
      </c>
      <c r="S834" s="28" t="s">
        <v>76</v>
      </c>
      <c r="T834" s="28" t="s">
        <v>54</v>
      </c>
      <c r="U834" s="28" t="s">
        <v>77</v>
      </c>
      <c r="V834" s="28" t="s">
        <v>52</v>
      </c>
      <c r="W834" s="28" t="s">
        <v>53</v>
      </c>
      <c r="X834" s="28" t="s">
        <v>54</v>
      </c>
      <c r="Y834" s="28" t="s">
        <v>55</v>
      </c>
      <c r="Z834" s="28" t="s">
        <v>127</v>
      </c>
      <c r="AA834" s="28" t="s">
        <v>155</v>
      </c>
      <c r="AB834" s="28" t="s">
        <v>113</v>
      </c>
      <c r="AC834" s="28" t="s">
        <v>59</v>
      </c>
      <c r="AD834" s="28" t="s">
        <v>60</v>
      </c>
      <c r="AE834" s="28">
        <v>13700</v>
      </c>
      <c r="AF834" s="28" t="s">
        <v>222</v>
      </c>
      <c r="AG834" s="28"/>
      <c r="AH834" s="28"/>
      <c r="AI834" s="28"/>
      <c r="AJ834" s="28">
        <v>41</v>
      </c>
      <c r="AK834" s="28">
        <v>3</v>
      </c>
      <c r="AL834" s="28">
        <v>38</v>
      </c>
      <c r="AM834" s="28">
        <v>18</v>
      </c>
      <c r="AN834" s="28">
        <v>11</v>
      </c>
      <c r="AO834" s="28">
        <v>8</v>
      </c>
      <c r="AP834" s="28">
        <v>6305</v>
      </c>
    </row>
    <row r="835" spans="1:42">
      <c r="A835" s="28">
        <v>23798</v>
      </c>
      <c r="B835" s="28" t="s">
        <v>2410</v>
      </c>
      <c r="C835" s="28" t="s">
        <v>2411</v>
      </c>
      <c r="D835" s="28" t="s">
        <v>2412</v>
      </c>
      <c r="E835" s="28" t="s">
        <v>91</v>
      </c>
      <c r="F835" s="28">
        <v>1</v>
      </c>
      <c r="G835" s="28" t="s">
        <v>46</v>
      </c>
      <c r="H835" s="28">
        <v>107</v>
      </c>
      <c r="I835" s="28" t="s">
        <v>47</v>
      </c>
      <c r="J835" s="28">
        <v>10703</v>
      </c>
      <c r="K835" s="28" t="s">
        <v>812</v>
      </c>
      <c r="L835" s="36"/>
      <c r="M835" s="28" t="e">
        <f>VLOOKUP(A:A,[1]查询当前所有门店保管帐库存!$A:$E,5,FALSE)</f>
        <v>#N/A</v>
      </c>
      <c r="N835" s="28">
        <v>8.03</v>
      </c>
      <c r="O835" s="28">
        <v>8.9</v>
      </c>
      <c r="P835" s="28">
        <v>8.9</v>
      </c>
      <c r="Q835" s="28"/>
      <c r="R835" s="30">
        <v>0.0977528089887642</v>
      </c>
      <c r="S835" s="28" t="s">
        <v>54</v>
      </c>
      <c r="T835" s="28" t="s">
        <v>54</v>
      </c>
      <c r="U835" s="28" t="s">
        <v>77</v>
      </c>
      <c r="V835" s="28" t="s">
        <v>78</v>
      </c>
      <c r="W835" s="28" t="s">
        <v>54</v>
      </c>
      <c r="X835" s="28" t="s">
        <v>54</v>
      </c>
      <c r="Y835" s="28" t="s">
        <v>54</v>
      </c>
      <c r="Z835" s="28" t="s">
        <v>54</v>
      </c>
      <c r="AA835" s="28" t="s">
        <v>54</v>
      </c>
      <c r="AB835" s="28" t="s">
        <v>54</v>
      </c>
      <c r="AC835" s="28" t="s">
        <v>54</v>
      </c>
      <c r="AD835" s="28" t="s">
        <v>54</v>
      </c>
      <c r="AE835" s="28">
        <v>5629</v>
      </c>
      <c r="AF835" s="28" t="s">
        <v>149</v>
      </c>
      <c r="AG835" s="28"/>
      <c r="AH835" s="28">
        <v>2</v>
      </c>
      <c r="AI835" s="28"/>
      <c r="AJ835" s="28">
        <v>10</v>
      </c>
      <c r="AK835" s="28">
        <v>5</v>
      </c>
      <c r="AL835" s="28">
        <v>5</v>
      </c>
      <c r="AM835" s="28">
        <v>1</v>
      </c>
      <c r="AN835" s="28"/>
      <c r="AO835" s="28"/>
      <c r="AP835" s="28"/>
    </row>
    <row r="836" spans="1:42">
      <c r="A836" s="28">
        <v>115828</v>
      </c>
      <c r="B836" s="28" t="s">
        <v>2413</v>
      </c>
      <c r="C836" s="28" t="s">
        <v>196</v>
      </c>
      <c r="D836" s="28" t="s">
        <v>2375</v>
      </c>
      <c r="E836" s="28" t="s">
        <v>160</v>
      </c>
      <c r="F836" s="28">
        <v>7</v>
      </c>
      <c r="G836" s="28" t="s">
        <v>198</v>
      </c>
      <c r="H836" s="28">
        <v>705</v>
      </c>
      <c r="I836" s="28" t="s">
        <v>199</v>
      </c>
      <c r="J836" s="28">
        <v>70501</v>
      </c>
      <c r="K836" s="28" t="s">
        <v>200</v>
      </c>
      <c r="L836" s="36"/>
      <c r="M836" s="28" t="e">
        <f>VLOOKUP(A:A,[1]查询当前所有门店保管帐库存!$A:$E,5,FALSE)</f>
        <v>#N/A</v>
      </c>
      <c r="N836" s="28">
        <v>140.08</v>
      </c>
      <c r="O836" s="28">
        <v>170</v>
      </c>
      <c r="P836" s="28">
        <v>170</v>
      </c>
      <c r="Q836" s="28"/>
      <c r="R836" s="30">
        <v>0.176</v>
      </c>
      <c r="S836" s="28" t="s">
        <v>76</v>
      </c>
      <c r="T836" s="28" t="s">
        <v>54</v>
      </c>
      <c r="U836" s="28" t="s">
        <v>77</v>
      </c>
      <c r="V836" s="28" t="s">
        <v>78</v>
      </c>
      <c r="W836" s="28" t="s">
        <v>53</v>
      </c>
      <c r="X836" s="28" t="s">
        <v>54</v>
      </c>
      <c r="Y836" s="28" t="s">
        <v>55</v>
      </c>
      <c r="Z836" s="28" t="s">
        <v>127</v>
      </c>
      <c r="AA836" s="28" t="s">
        <v>54</v>
      </c>
      <c r="AB836" s="28" t="s">
        <v>113</v>
      </c>
      <c r="AC836" s="28" t="s">
        <v>59</v>
      </c>
      <c r="AD836" s="28" t="s">
        <v>60</v>
      </c>
      <c r="AE836" s="28">
        <v>99</v>
      </c>
      <c r="AF836" s="28" t="s">
        <v>201</v>
      </c>
      <c r="AG836" s="28"/>
      <c r="AH836" s="28">
        <v>77</v>
      </c>
      <c r="AI836" s="28"/>
      <c r="AJ836" s="28">
        <v>1</v>
      </c>
      <c r="AK836" s="28"/>
      <c r="AL836" s="28">
        <v>1</v>
      </c>
      <c r="AM836" s="28">
        <v>1</v>
      </c>
      <c r="AN836" s="28"/>
      <c r="AO836" s="28"/>
      <c r="AP836" s="28">
        <v>6305</v>
      </c>
    </row>
    <row r="837" spans="1:42">
      <c r="A837" s="28">
        <v>128511</v>
      </c>
      <c r="B837" s="28" t="s">
        <v>2414</v>
      </c>
      <c r="C837" s="28" t="s">
        <v>2415</v>
      </c>
      <c r="D837" s="28" t="s">
        <v>2416</v>
      </c>
      <c r="E837" s="28" t="s">
        <v>736</v>
      </c>
      <c r="F837" s="28">
        <v>2</v>
      </c>
      <c r="G837" s="28" t="s">
        <v>208</v>
      </c>
      <c r="H837" s="28">
        <v>205</v>
      </c>
      <c r="I837" s="28" t="s">
        <v>209</v>
      </c>
      <c r="J837" s="28">
        <v>20517</v>
      </c>
      <c r="K837" s="28" t="s">
        <v>293</v>
      </c>
      <c r="L837" s="36"/>
      <c r="M837" s="28" t="e">
        <f>VLOOKUP(A:A,[1]查询当前所有门店保管帐库存!$A:$E,5,FALSE)</f>
        <v>#N/A</v>
      </c>
      <c r="N837" s="28">
        <v>450</v>
      </c>
      <c r="O837" s="28">
        <v>1250</v>
      </c>
      <c r="P837" s="28">
        <v>1250</v>
      </c>
      <c r="Q837" s="28"/>
      <c r="R837" s="30">
        <v>0.64</v>
      </c>
      <c r="S837" s="28" t="s">
        <v>49</v>
      </c>
      <c r="T837" s="28" t="s">
        <v>54</v>
      </c>
      <c r="U837" s="28" t="s">
        <v>111</v>
      </c>
      <c r="V837" s="28" t="s">
        <v>87</v>
      </c>
      <c r="W837" s="28" t="s">
        <v>53</v>
      </c>
      <c r="X837" s="28" t="s">
        <v>54</v>
      </c>
      <c r="Y837" s="28" t="s">
        <v>101</v>
      </c>
      <c r="Z837" s="28" t="s">
        <v>56</v>
      </c>
      <c r="AA837" s="28" t="s">
        <v>512</v>
      </c>
      <c r="AB837" s="28" t="s">
        <v>211</v>
      </c>
      <c r="AC837" s="28" t="s">
        <v>59</v>
      </c>
      <c r="AD837" s="28" t="s">
        <v>60</v>
      </c>
      <c r="AE837" s="28">
        <v>78227</v>
      </c>
      <c r="AF837" s="28" t="s">
        <v>513</v>
      </c>
      <c r="AG837" s="28"/>
      <c r="AH837" s="28"/>
      <c r="AI837" s="28"/>
      <c r="AJ837" s="28">
        <v>3.3625</v>
      </c>
      <c r="AK837" s="28"/>
      <c r="AL837" s="28">
        <v>3.3625</v>
      </c>
      <c r="AM837" s="28">
        <v>3</v>
      </c>
      <c r="AN837" s="28">
        <v>0.6803</v>
      </c>
      <c r="AO837" s="28">
        <v>4</v>
      </c>
      <c r="AP837" s="28">
        <v>4256</v>
      </c>
    </row>
    <row r="838" spans="1:42">
      <c r="A838" s="28">
        <v>56275</v>
      </c>
      <c r="B838" s="28" t="s">
        <v>2417</v>
      </c>
      <c r="C838" s="28" t="s">
        <v>2418</v>
      </c>
      <c r="D838" s="28" t="s">
        <v>2419</v>
      </c>
      <c r="E838" s="28" t="s">
        <v>270</v>
      </c>
      <c r="F838" s="28">
        <v>8</v>
      </c>
      <c r="G838" s="28" t="s">
        <v>349</v>
      </c>
      <c r="H838" s="28">
        <v>803</v>
      </c>
      <c r="I838" s="28" t="s">
        <v>2420</v>
      </c>
      <c r="J838" s="28">
        <v>80301</v>
      </c>
      <c r="K838" s="28" t="s">
        <v>2420</v>
      </c>
      <c r="L838" s="36"/>
      <c r="M838" s="28" t="e">
        <f>VLOOKUP(A:A,[1]查询当前所有门店保管帐库存!$A:$E,5,FALSE)</f>
        <v>#N/A</v>
      </c>
      <c r="N838" s="28">
        <v>29.5</v>
      </c>
      <c r="O838" s="28">
        <v>55</v>
      </c>
      <c r="P838" s="28">
        <v>55</v>
      </c>
      <c r="Q838" s="28"/>
      <c r="R838" s="30">
        <v>0.463636363636364</v>
      </c>
      <c r="S838" s="28" t="s">
        <v>49</v>
      </c>
      <c r="T838" s="28" t="s">
        <v>54</v>
      </c>
      <c r="U838" s="28" t="s">
        <v>111</v>
      </c>
      <c r="V838" s="28" t="s">
        <v>87</v>
      </c>
      <c r="W838" s="28" t="s">
        <v>79</v>
      </c>
      <c r="X838" s="28" t="s">
        <v>54</v>
      </c>
      <c r="Y838" s="28" t="s">
        <v>101</v>
      </c>
      <c r="Z838" s="28" t="s">
        <v>56</v>
      </c>
      <c r="AA838" s="28" t="s">
        <v>2421</v>
      </c>
      <c r="AB838" s="28" t="s">
        <v>211</v>
      </c>
      <c r="AC838" s="28" t="s">
        <v>59</v>
      </c>
      <c r="AD838" s="28" t="s">
        <v>60</v>
      </c>
      <c r="AE838" s="28">
        <v>69478</v>
      </c>
      <c r="AF838" s="28" t="s">
        <v>2422</v>
      </c>
      <c r="AG838" s="28"/>
      <c r="AH838" s="28">
        <v>11</v>
      </c>
      <c r="AI838" s="28"/>
      <c r="AJ838" s="28">
        <v>35.73</v>
      </c>
      <c r="AK838" s="28"/>
      <c r="AL838" s="28">
        <v>35.73</v>
      </c>
      <c r="AM838" s="28">
        <v>16</v>
      </c>
      <c r="AN838" s="28">
        <v>31.5</v>
      </c>
      <c r="AO838" s="28">
        <v>13</v>
      </c>
      <c r="AP838" s="28">
        <v>4256</v>
      </c>
    </row>
    <row r="839" spans="1:42">
      <c r="A839" s="28">
        <v>136431</v>
      </c>
      <c r="B839" s="28" t="s">
        <v>2414</v>
      </c>
      <c r="C839" s="28" t="s">
        <v>510</v>
      </c>
      <c r="D839" s="28" t="s">
        <v>2416</v>
      </c>
      <c r="E839" s="28" t="s">
        <v>207</v>
      </c>
      <c r="F839" s="28">
        <v>2</v>
      </c>
      <c r="G839" s="28" t="s">
        <v>208</v>
      </c>
      <c r="H839" s="28">
        <v>205</v>
      </c>
      <c r="I839" s="28" t="s">
        <v>209</v>
      </c>
      <c r="J839" s="28">
        <v>20517</v>
      </c>
      <c r="K839" s="28" t="s">
        <v>293</v>
      </c>
      <c r="L839" s="36"/>
      <c r="M839" s="28" t="e">
        <f>VLOOKUP(A:A,[1]查询当前所有门店保管帐库存!$A:$E,5,FALSE)</f>
        <v>#N/A</v>
      </c>
      <c r="N839" s="28">
        <v>6.5</v>
      </c>
      <c r="O839" s="28">
        <v>18</v>
      </c>
      <c r="P839" s="28">
        <v>18</v>
      </c>
      <c r="Q839" s="28"/>
      <c r="R839" s="30">
        <v>0.638888888888889</v>
      </c>
      <c r="S839" s="28" t="s">
        <v>49</v>
      </c>
      <c r="T839" s="28" t="s">
        <v>54</v>
      </c>
      <c r="U839" s="28" t="s">
        <v>77</v>
      </c>
      <c r="V839" s="28" t="s">
        <v>87</v>
      </c>
      <c r="W839" s="28" t="s">
        <v>79</v>
      </c>
      <c r="X839" s="28" t="s">
        <v>54</v>
      </c>
      <c r="Y839" s="28" t="s">
        <v>101</v>
      </c>
      <c r="Z839" s="28" t="s">
        <v>56</v>
      </c>
      <c r="AA839" s="28" t="s">
        <v>512</v>
      </c>
      <c r="AB839" s="28" t="s">
        <v>211</v>
      </c>
      <c r="AC839" s="28" t="s">
        <v>59</v>
      </c>
      <c r="AD839" s="28" t="s">
        <v>60</v>
      </c>
      <c r="AE839" s="28">
        <v>78227</v>
      </c>
      <c r="AF839" s="28" t="s">
        <v>513</v>
      </c>
      <c r="AG839" s="28"/>
      <c r="AH839" s="28"/>
      <c r="AI839" s="28"/>
      <c r="AJ839" s="28">
        <v>7.58</v>
      </c>
      <c r="AK839" s="28"/>
      <c r="AL839" s="28">
        <v>7.58</v>
      </c>
      <c r="AM839" s="28">
        <v>2</v>
      </c>
      <c r="AN839" s="28">
        <v>185.61</v>
      </c>
      <c r="AO839" s="28">
        <v>4</v>
      </c>
      <c r="AP839" s="28">
        <v>4256</v>
      </c>
    </row>
    <row r="840" spans="1:42">
      <c r="A840" s="28">
        <v>100927</v>
      </c>
      <c r="B840" s="28" t="s">
        <v>2423</v>
      </c>
      <c r="C840" s="28" t="s">
        <v>2424</v>
      </c>
      <c r="D840" s="28" t="s">
        <v>1410</v>
      </c>
      <c r="E840" s="28" t="s">
        <v>736</v>
      </c>
      <c r="F840" s="28">
        <v>2</v>
      </c>
      <c r="G840" s="28" t="s">
        <v>208</v>
      </c>
      <c r="H840" s="28">
        <v>205</v>
      </c>
      <c r="I840" s="28" t="s">
        <v>209</v>
      </c>
      <c r="J840" s="28">
        <v>20508</v>
      </c>
      <c r="K840" s="28" t="s">
        <v>261</v>
      </c>
      <c r="L840" s="36"/>
      <c r="M840" s="28" t="e">
        <f>VLOOKUP(A:A,[1]查询当前所有门店保管帐库存!$A:$E,5,FALSE)</f>
        <v>#N/A</v>
      </c>
      <c r="N840" s="28">
        <v>170</v>
      </c>
      <c r="O840" s="28">
        <v>230</v>
      </c>
      <c r="P840" s="28">
        <v>230</v>
      </c>
      <c r="Q840" s="28"/>
      <c r="R840" s="30">
        <v>0.260869565217391</v>
      </c>
      <c r="S840" s="28" t="s">
        <v>49</v>
      </c>
      <c r="T840" s="28" t="s">
        <v>54</v>
      </c>
      <c r="U840" s="28" t="s">
        <v>51</v>
      </c>
      <c r="V840" s="28" t="s">
        <v>52</v>
      </c>
      <c r="W840" s="28" t="s">
        <v>53</v>
      </c>
      <c r="X840" s="28" t="s">
        <v>54</v>
      </c>
      <c r="Y840" s="28" t="s">
        <v>101</v>
      </c>
      <c r="Z840" s="28" t="s">
        <v>56</v>
      </c>
      <c r="AA840" s="28" t="s">
        <v>512</v>
      </c>
      <c r="AB840" s="28" t="s">
        <v>211</v>
      </c>
      <c r="AC840" s="28" t="s">
        <v>59</v>
      </c>
      <c r="AD840" s="28" t="s">
        <v>60</v>
      </c>
      <c r="AE840" s="28">
        <v>78227</v>
      </c>
      <c r="AF840" s="28" t="s">
        <v>513</v>
      </c>
      <c r="AG840" s="28"/>
      <c r="AH840" s="28"/>
      <c r="AI840" s="28"/>
      <c r="AJ840" s="28">
        <v>0</v>
      </c>
      <c r="AK840" s="28"/>
      <c r="AL840" s="28"/>
      <c r="AM840" s="28"/>
      <c r="AN840" s="28"/>
      <c r="AO840" s="28"/>
      <c r="AP840" s="28">
        <v>4256</v>
      </c>
    </row>
    <row r="841" spans="1:42">
      <c r="A841" s="28">
        <v>84038</v>
      </c>
      <c r="B841" s="28" t="s">
        <v>2425</v>
      </c>
      <c r="C841" s="28" t="s">
        <v>2010</v>
      </c>
      <c r="D841" s="28" t="s">
        <v>269</v>
      </c>
      <c r="E841" s="28" t="s">
        <v>736</v>
      </c>
      <c r="F841" s="28">
        <v>2</v>
      </c>
      <c r="G841" s="28" t="s">
        <v>208</v>
      </c>
      <c r="H841" s="28">
        <v>205</v>
      </c>
      <c r="I841" s="28" t="s">
        <v>209</v>
      </c>
      <c r="J841" s="28">
        <v>20517</v>
      </c>
      <c r="K841" s="28" t="s">
        <v>293</v>
      </c>
      <c r="L841" s="36"/>
      <c r="M841" s="28" t="e">
        <f>VLOOKUP(A:A,[1]查询当前所有门店保管帐库存!$A:$E,5,FALSE)</f>
        <v>#N/A</v>
      </c>
      <c r="N841" s="28">
        <v>22</v>
      </c>
      <c r="O841" s="28">
        <v>40</v>
      </c>
      <c r="P841" s="28">
        <v>40</v>
      </c>
      <c r="Q841" s="28"/>
      <c r="R841" s="30">
        <v>0.45</v>
      </c>
      <c r="S841" s="28" t="s">
        <v>49</v>
      </c>
      <c r="T841" s="28" t="s">
        <v>54</v>
      </c>
      <c r="U841" s="28" t="s">
        <v>77</v>
      </c>
      <c r="V841" s="28" t="s">
        <v>87</v>
      </c>
      <c r="W841" s="28" t="s">
        <v>53</v>
      </c>
      <c r="X841" s="28" t="s">
        <v>54</v>
      </c>
      <c r="Y841" s="28" t="s">
        <v>101</v>
      </c>
      <c r="Z841" s="28" t="s">
        <v>56</v>
      </c>
      <c r="AA841" s="28" t="s">
        <v>1036</v>
      </c>
      <c r="AB841" s="28" t="s">
        <v>211</v>
      </c>
      <c r="AC841" s="28" t="s">
        <v>59</v>
      </c>
      <c r="AD841" s="28" t="s">
        <v>60</v>
      </c>
      <c r="AE841" s="28">
        <v>76291</v>
      </c>
      <c r="AF841" s="28" t="s">
        <v>1258</v>
      </c>
      <c r="AG841" s="28"/>
      <c r="AH841" s="28"/>
      <c r="AI841" s="28"/>
      <c r="AJ841" s="28">
        <v>0</v>
      </c>
      <c r="AK841" s="28"/>
      <c r="AL841" s="28"/>
      <c r="AM841" s="28"/>
      <c r="AN841" s="28"/>
      <c r="AO841" s="28"/>
      <c r="AP841" s="28">
        <v>4256</v>
      </c>
    </row>
    <row r="842" spans="1:42">
      <c r="A842" s="32">
        <v>39750</v>
      </c>
      <c r="B842" s="33" t="s">
        <v>2426</v>
      </c>
      <c r="C842" s="32" t="s">
        <v>2427</v>
      </c>
      <c r="D842" s="33" t="s">
        <v>2016</v>
      </c>
      <c r="E842" s="33" t="s">
        <v>270</v>
      </c>
      <c r="F842" s="32">
        <v>2</v>
      </c>
      <c r="G842" s="33" t="s">
        <v>208</v>
      </c>
      <c r="H842" s="32">
        <v>207</v>
      </c>
      <c r="I842" s="33" t="s">
        <v>292</v>
      </c>
      <c r="J842" s="32">
        <v>20703</v>
      </c>
      <c r="K842" s="33" t="s">
        <v>821</v>
      </c>
      <c r="L842" s="37"/>
      <c r="M842" s="28" t="e">
        <f>VLOOKUP(A:A,[1]查询当前所有门店保管帐库存!$A:$E,5,FALSE)</f>
        <v>#N/A</v>
      </c>
      <c r="N842" s="32">
        <v>45</v>
      </c>
      <c r="O842" s="32">
        <v>77</v>
      </c>
      <c r="P842" s="32">
        <v>77</v>
      </c>
      <c r="Q842" s="32"/>
      <c r="R842" s="38">
        <v>0.415584415584416</v>
      </c>
      <c r="S842" s="33" t="s">
        <v>49</v>
      </c>
      <c r="T842" s="32" t="s">
        <v>54</v>
      </c>
      <c r="U842" s="33" t="s">
        <v>77</v>
      </c>
      <c r="V842" s="33" t="s">
        <v>87</v>
      </c>
      <c r="W842" s="33" t="s">
        <v>53</v>
      </c>
      <c r="X842" s="32" t="s">
        <v>54</v>
      </c>
      <c r="Y842" s="33" t="s">
        <v>101</v>
      </c>
      <c r="Z842" s="33" t="s">
        <v>56</v>
      </c>
      <c r="AA842" s="33" t="s">
        <v>221</v>
      </c>
      <c r="AB842" s="33" t="s">
        <v>211</v>
      </c>
      <c r="AC842" s="33" t="s">
        <v>59</v>
      </c>
      <c r="AD842" s="33" t="s">
        <v>60</v>
      </c>
      <c r="AE842" s="32">
        <v>11235</v>
      </c>
      <c r="AF842" s="33" t="s">
        <v>273</v>
      </c>
      <c r="AG842" s="32"/>
      <c r="AH842" s="32">
        <v>11</v>
      </c>
      <c r="AI842" s="32"/>
      <c r="AJ842" s="32">
        <v>60.84</v>
      </c>
      <c r="AK842" s="32">
        <v>1</v>
      </c>
      <c r="AL842" s="32">
        <v>59.84</v>
      </c>
      <c r="AM842" s="32">
        <v>9</v>
      </c>
      <c r="AN842" s="32">
        <v>47</v>
      </c>
      <c r="AO842" s="32">
        <v>6</v>
      </c>
      <c r="AP842" s="32">
        <v>4256</v>
      </c>
    </row>
    <row r="843" spans="1:42">
      <c r="A843" s="32">
        <v>69950</v>
      </c>
      <c r="B843" s="33" t="s">
        <v>2426</v>
      </c>
      <c r="C843" s="32" t="s">
        <v>2428</v>
      </c>
      <c r="D843" s="33" t="s">
        <v>2016</v>
      </c>
      <c r="E843" s="33" t="s">
        <v>1236</v>
      </c>
      <c r="F843" s="32">
        <v>2</v>
      </c>
      <c r="G843" s="33" t="s">
        <v>208</v>
      </c>
      <c r="H843" s="32">
        <v>207</v>
      </c>
      <c r="I843" s="33" t="s">
        <v>292</v>
      </c>
      <c r="J843" s="32">
        <v>20703</v>
      </c>
      <c r="K843" s="33" t="s">
        <v>821</v>
      </c>
      <c r="L843" s="37"/>
      <c r="M843" s="28" t="e">
        <f>VLOOKUP(A:A,[1]查询当前所有门店保管帐库存!$A:$E,5,FALSE)</f>
        <v>#N/A</v>
      </c>
      <c r="N843" s="32">
        <v>192.5</v>
      </c>
      <c r="O843" s="32">
        <v>385</v>
      </c>
      <c r="P843" s="32">
        <v>385</v>
      </c>
      <c r="Q843" s="32"/>
      <c r="R843" s="38">
        <v>0.5</v>
      </c>
      <c r="S843" s="33" t="s">
        <v>49</v>
      </c>
      <c r="T843" s="32" t="s">
        <v>54</v>
      </c>
      <c r="U843" s="33" t="s">
        <v>77</v>
      </c>
      <c r="V843" s="33" t="s">
        <v>87</v>
      </c>
      <c r="W843" s="33" t="s">
        <v>53</v>
      </c>
      <c r="X843" s="32" t="s">
        <v>54</v>
      </c>
      <c r="Y843" s="33" t="s">
        <v>101</v>
      </c>
      <c r="Z843" s="33" t="s">
        <v>56</v>
      </c>
      <c r="AA843" s="33" t="s">
        <v>69</v>
      </c>
      <c r="AB843" s="33" t="s">
        <v>211</v>
      </c>
      <c r="AC843" s="33" t="s">
        <v>59</v>
      </c>
      <c r="AD843" s="33" t="s">
        <v>60</v>
      </c>
      <c r="AE843" s="32">
        <v>5</v>
      </c>
      <c r="AF843" s="33" t="s">
        <v>70</v>
      </c>
      <c r="AG843" s="32"/>
      <c r="AH843" s="32">
        <v>102</v>
      </c>
      <c r="AI843" s="32"/>
      <c r="AJ843" s="32">
        <v>0</v>
      </c>
      <c r="AK843" s="32"/>
      <c r="AL843" s="32"/>
      <c r="AM843" s="32"/>
      <c r="AN843" s="32">
        <v>0.667</v>
      </c>
      <c r="AO843" s="32">
        <v>2</v>
      </c>
      <c r="AP843" s="32">
        <v>4256</v>
      </c>
    </row>
    <row r="844" spans="1:42">
      <c r="A844" s="28">
        <v>121049</v>
      </c>
      <c r="B844" s="28" t="s">
        <v>2426</v>
      </c>
      <c r="C844" s="28" t="s">
        <v>2429</v>
      </c>
      <c r="D844" s="28" t="s">
        <v>2016</v>
      </c>
      <c r="E844" s="28" t="s">
        <v>207</v>
      </c>
      <c r="F844" s="28">
        <v>2</v>
      </c>
      <c r="G844" s="28" t="s">
        <v>208</v>
      </c>
      <c r="H844" s="28">
        <v>205</v>
      </c>
      <c r="I844" s="28" t="s">
        <v>209</v>
      </c>
      <c r="J844" s="28">
        <v>20515</v>
      </c>
      <c r="K844" s="28" t="s">
        <v>821</v>
      </c>
      <c r="L844" s="36"/>
      <c r="M844" s="28" t="e">
        <f>VLOOKUP(A:A,[1]查询当前所有门店保管帐库存!$A:$E,5,FALSE)</f>
        <v>#N/A</v>
      </c>
      <c r="N844" s="28">
        <v>4</v>
      </c>
      <c r="O844" s="28">
        <v>14.5</v>
      </c>
      <c r="P844" s="28">
        <v>14.5</v>
      </c>
      <c r="Q844" s="28"/>
      <c r="R844" s="30">
        <v>0.724137931034483</v>
      </c>
      <c r="S844" s="28" t="s">
        <v>49</v>
      </c>
      <c r="T844" s="28" t="s">
        <v>54</v>
      </c>
      <c r="U844" s="28" t="s">
        <v>77</v>
      </c>
      <c r="V844" s="28" t="s">
        <v>87</v>
      </c>
      <c r="W844" s="28" t="s">
        <v>53</v>
      </c>
      <c r="X844" s="28" t="s">
        <v>54</v>
      </c>
      <c r="Y844" s="28" t="s">
        <v>101</v>
      </c>
      <c r="Z844" s="28" t="s">
        <v>56</v>
      </c>
      <c r="AA844" s="28" t="s">
        <v>512</v>
      </c>
      <c r="AB844" s="28" t="s">
        <v>211</v>
      </c>
      <c r="AC844" s="28" t="s">
        <v>59</v>
      </c>
      <c r="AD844" s="28" t="s">
        <v>60</v>
      </c>
      <c r="AE844" s="28">
        <v>78227</v>
      </c>
      <c r="AF844" s="28" t="s">
        <v>513</v>
      </c>
      <c r="AG844" s="28"/>
      <c r="AH844" s="28"/>
      <c r="AI844" s="28"/>
      <c r="AJ844" s="28">
        <v>43.4</v>
      </c>
      <c r="AK844" s="28"/>
      <c r="AL844" s="28">
        <v>43.4</v>
      </c>
      <c r="AM844" s="28">
        <v>2</v>
      </c>
      <c r="AN844" s="28">
        <v>17.6</v>
      </c>
      <c r="AO844" s="28">
        <v>1</v>
      </c>
      <c r="AP844" s="28">
        <v>4256</v>
      </c>
    </row>
    <row r="845" spans="1:42">
      <c r="A845" s="28">
        <v>29059</v>
      </c>
      <c r="B845" s="28" t="s">
        <v>2430</v>
      </c>
      <c r="C845" s="28" t="s">
        <v>2431</v>
      </c>
      <c r="D845" s="28" t="s">
        <v>2432</v>
      </c>
      <c r="E845" s="28" t="s">
        <v>91</v>
      </c>
      <c r="F845" s="28">
        <v>1</v>
      </c>
      <c r="G845" s="28" t="s">
        <v>46</v>
      </c>
      <c r="H845" s="28">
        <v>117</v>
      </c>
      <c r="I845" s="28" t="s">
        <v>1699</v>
      </c>
      <c r="J845" s="28">
        <v>11702</v>
      </c>
      <c r="K845" s="28" t="s">
        <v>2433</v>
      </c>
      <c r="L845" s="36"/>
      <c r="M845" s="28" t="e">
        <f>VLOOKUP(A:A,[1]查询当前所有门店保管帐库存!$A:$E,5,FALSE)</f>
        <v>#N/A</v>
      </c>
      <c r="N845" s="28">
        <v>147</v>
      </c>
      <c r="O845" s="28">
        <v>168</v>
      </c>
      <c r="P845" s="28">
        <v>168</v>
      </c>
      <c r="Q845" s="28">
        <v>158</v>
      </c>
      <c r="R845" s="30">
        <v>0.125</v>
      </c>
      <c r="S845" s="28" t="s">
        <v>76</v>
      </c>
      <c r="T845" s="28" t="s">
        <v>50</v>
      </c>
      <c r="U845" s="28" t="s">
        <v>51</v>
      </c>
      <c r="V845" s="28" t="s">
        <v>78</v>
      </c>
      <c r="W845" s="28" t="s">
        <v>79</v>
      </c>
      <c r="X845" s="28" t="s">
        <v>54</v>
      </c>
      <c r="Y845" s="28" t="s">
        <v>55</v>
      </c>
      <c r="Z845" s="28" t="s">
        <v>180</v>
      </c>
      <c r="AA845" s="28" t="s">
        <v>141</v>
      </c>
      <c r="AB845" s="28" t="s">
        <v>58</v>
      </c>
      <c r="AC845" s="28" t="s">
        <v>59</v>
      </c>
      <c r="AD845" s="28" t="s">
        <v>60</v>
      </c>
      <c r="AE845" s="28">
        <v>18036</v>
      </c>
      <c r="AF845" s="28" t="s">
        <v>163</v>
      </c>
      <c r="AG845" s="28"/>
      <c r="AH845" s="28"/>
      <c r="AI845" s="28"/>
      <c r="AJ845" s="28">
        <v>124</v>
      </c>
      <c r="AK845" s="28">
        <v>29</v>
      </c>
      <c r="AL845" s="28">
        <v>95</v>
      </c>
      <c r="AM845" s="28">
        <v>41</v>
      </c>
      <c r="AN845" s="28">
        <v>252</v>
      </c>
      <c r="AO845" s="28">
        <v>48</v>
      </c>
      <c r="AP845" s="28">
        <v>4005</v>
      </c>
    </row>
    <row r="846" hidden="1" spans="1:42">
      <c r="A846" s="28">
        <v>4279</v>
      </c>
      <c r="B846" s="28" t="s">
        <v>2434</v>
      </c>
      <c r="C846" s="28" t="s">
        <v>2435</v>
      </c>
      <c r="D846" s="28" t="s">
        <v>565</v>
      </c>
      <c r="E846" s="28" t="s">
        <v>91</v>
      </c>
      <c r="F846" s="28">
        <v>1</v>
      </c>
      <c r="G846" s="28" t="s">
        <v>46</v>
      </c>
      <c r="H846" s="28">
        <v>104</v>
      </c>
      <c r="I846" s="28" t="s">
        <v>265</v>
      </c>
      <c r="J846" s="28">
        <v>10409</v>
      </c>
      <c r="K846" s="28" t="s">
        <v>314</v>
      </c>
      <c r="L846" s="36">
        <v>3</v>
      </c>
      <c r="M846" s="28" t="e">
        <f>VLOOKUP(A:A,[1]查询当前所有门店保管帐库存!$A:$E,5,FALSE)</f>
        <v>#N/A</v>
      </c>
      <c r="N846" s="28">
        <v>4.6</v>
      </c>
      <c r="O846" s="28">
        <v>5</v>
      </c>
      <c r="P846" s="28">
        <v>5</v>
      </c>
      <c r="Q846" s="28"/>
      <c r="R846" s="30">
        <v>0.0800000000000001</v>
      </c>
      <c r="S846" s="28" t="s">
        <v>49</v>
      </c>
      <c r="T846" s="28" t="s">
        <v>50</v>
      </c>
      <c r="U846" s="28" t="s">
        <v>77</v>
      </c>
      <c r="V846" s="28" t="s">
        <v>78</v>
      </c>
      <c r="W846" s="28" t="s">
        <v>79</v>
      </c>
      <c r="X846" s="28" t="s">
        <v>54</v>
      </c>
      <c r="Y846" s="28" t="s">
        <v>55</v>
      </c>
      <c r="Z846" s="28" t="s">
        <v>56</v>
      </c>
      <c r="AA846" s="28" t="s">
        <v>81</v>
      </c>
      <c r="AB846" s="28" t="s">
        <v>58</v>
      </c>
      <c r="AC846" s="28" t="s">
        <v>59</v>
      </c>
      <c r="AD846" s="28" t="s">
        <v>60</v>
      </c>
      <c r="AE846" s="28">
        <v>18036</v>
      </c>
      <c r="AF846" s="28" t="s">
        <v>163</v>
      </c>
      <c r="AG846" s="28"/>
      <c r="AH846" s="28"/>
      <c r="AI846" s="28"/>
      <c r="AJ846" s="28">
        <v>275</v>
      </c>
      <c r="AK846" s="28">
        <v>85</v>
      </c>
      <c r="AL846" s="28">
        <v>190</v>
      </c>
      <c r="AM846" s="28">
        <v>57</v>
      </c>
      <c r="AN846" s="28">
        <v>362</v>
      </c>
      <c r="AO846" s="28">
        <v>35</v>
      </c>
      <c r="AP846" s="28">
        <v>4005</v>
      </c>
    </row>
    <row r="847" spans="1:42">
      <c r="A847" s="28">
        <v>121068</v>
      </c>
      <c r="B847" s="28" t="s">
        <v>2426</v>
      </c>
      <c r="C847" s="28" t="s">
        <v>2436</v>
      </c>
      <c r="D847" s="28" t="s">
        <v>2016</v>
      </c>
      <c r="E847" s="28" t="s">
        <v>207</v>
      </c>
      <c r="F847" s="28">
        <v>2</v>
      </c>
      <c r="G847" s="28" t="s">
        <v>208</v>
      </c>
      <c r="H847" s="28">
        <v>207</v>
      </c>
      <c r="I847" s="28" t="s">
        <v>292</v>
      </c>
      <c r="J847" s="28">
        <v>20703</v>
      </c>
      <c r="K847" s="28" t="s">
        <v>821</v>
      </c>
      <c r="L847" s="36"/>
      <c r="M847" s="28" t="e">
        <f>VLOOKUP(A:A,[1]查询当前所有门店保管帐库存!$A:$E,5,FALSE)</f>
        <v>#N/A</v>
      </c>
      <c r="N847" s="28">
        <v>9.69</v>
      </c>
      <c r="O847" s="28">
        <v>14.9</v>
      </c>
      <c r="P847" s="28">
        <v>14.9</v>
      </c>
      <c r="Q847" s="28"/>
      <c r="R847" s="30">
        <v>0.349664429530201</v>
      </c>
      <c r="S847" s="28" t="s">
        <v>49</v>
      </c>
      <c r="T847" s="28" t="s">
        <v>54</v>
      </c>
      <c r="U847" s="28" t="s">
        <v>77</v>
      </c>
      <c r="V847" s="28" t="s">
        <v>52</v>
      </c>
      <c r="W847" s="28" t="s">
        <v>53</v>
      </c>
      <c r="X847" s="28" t="s">
        <v>54</v>
      </c>
      <c r="Y847" s="28" t="s">
        <v>101</v>
      </c>
      <c r="Z847" s="28" t="s">
        <v>56</v>
      </c>
      <c r="AA847" s="28" t="s">
        <v>81</v>
      </c>
      <c r="AB847" s="28" t="s">
        <v>211</v>
      </c>
      <c r="AC847" s="28" t="s">
        <v>59</v>
      </c>
      <c r="AD847" s="28" t="s">
        <v>60</v>
      </c>
      <c r="AE847" s="28">
        <v>14547</v>
      </c>
      <c r="AF847" s="28" t="s">
        <v>617</v>
      </c>
      <c r="AG847" s="28"/>
      <c r="AH847" s="28"/>
      <c r="AI847" s="28"/>
      <c r="AJ847" s="28">
        <v>26.12</v>
      </c>
      <c r="AK847" s="28"/>
      <c r="AL847" s="28">
        <v>26.12</v>
      </c>
      <c r="AM847" s="28">
        <v>2</v>
      </c>
      <c r="AN847" s="28">
        <v>18.5</v>
      </c>
      <c r="AO847" s="28">
        <v>1</v>
      </c>
      <c r="AP847" s="28">
        <v>4256</v>
      </c>
    </row>
    <row r="848" spans="1:42">
      <c r="A848" s="28">
        <v>121070</v>
      </c>
      <c r="B848" s="28" t="s">
        <v>2426</v>
      </c>
      <c r="C848" s="28" t="s">
        <v>2437</v>
      </c>
      <c r="D848" s="28" t="s">
        <v>2016</v>
      </c>
      <c r="E848" s="28" t="s">
        <v>207</v>
      </c>
      <c r="F848" s="28">
        <v>2</v>
      </c>
      <c r="G848" s="28" t="s">
        <v>208</v>
      </c>
      <c r="H848" s="28">
        <v>205</v>
      </c>
      <c r="I848" s="28" t="s">
        <v>209</v>
      </c>
      <c r="J848" s="28">
        <v>20515</v>
      </c>
      <c r="K848" s="28" t="s">
        <v>821</v>
      </c>
      <c r="L848" s="36"/>
      <c r="M848" s="28" t="e">
        <f>VLOOKUP(A:A,[1]查询当前所有门店保管帐库存!$A:$E,5,FALSE)</f>
        <v>#N/A</v>
      </c>
      <c r="N848" s="28">
        <v>12</v>
      </c>
      <c r="O848" s="28">
        <v>24</v>
      </c>
      <c r="P848" s="28">
        <v>24</v>
      </c>
      <c r="Q848" s="28"/>
      <c r="R848" s="30">
        <v>0.5</v>
      </c>
      <c r="S848" s="28" t="s">
        <v>49</v>
      </c>
      <c r="T848" s="28" t="s">
        <v>54</v>
      </c>
      <c r="U848" s="28" t="s">
        <v>77</v>
      </c>
      <c r="V848" s="28" t="s">
        <v>87</v>
      </c>
      <c r="W848" s="28" t="s">
        <v>53</v>
      </c>
      <c r="X848" s="28" t="s">
        <v>54</v>
      </c>
      <c r="Y848" s="28" t="s">
        <v>101</v>
      </c>
      <c r="Z848" s="28" t="s">
        <v>56</v>
      </c>
      <c r="AA848" s="28" t="s">
        <v>512</v>
      </c>
      <c r="AB848" s="28" t="s">
        <v>211</v>
      </c>
      <c r="AC848" s="28" t="s">
        <v>59</v>
      </c>
      <c r="AD848" s="28" t="s">
        <v>60</v>
      </c>
      <c r="AE848" s="28">
        <v>78227</v>
      </c>
      <c r="AF848" s="28" t="s">
        <v>513</v>
      </c>
      <c r="AG848" s="28"/>
      <c r="AH848" s="28"/>
      <c r="AI848" s="28"/>
      <c r="AJ848" s="28">
        <v>49.73</v>
      </c>
      <c r="AK848" s="28"/>
      <c r="AL848" s="28">
        <v>49.73</v>
      </c>
      <c r="AM848" s="28">
        <v>3</v>
      </c>
      <c r="AN848" s="28">
        <v>4.2</v>
      </c>
      <c r="AO848" s="28">
        <v>1</v>
      </c>
      <c r="AP848" s="28">
        <v>4256</v>
      </c>
    </row>
    <row r="849" spans="1:42">
      <c r="A849" s="28">
        <v>74462</v>
      </c>
      <c r="B849" s="28" t="s">
        <v>2438</v>
      </c>
      <c r="C849" s="28" t="s">
        <v>2439</v>
      </c>
      <c r="D849" s="28" t="s">
        <v>858</v>
      </c>
      <c r="E849" s="28" t="s">
        <v>962</v>
      </c>
      <c r="F849" s="28">
        <v>4</v>
      </c>
      <c r="G849" s="28" t="s">
        <v>108</v>
      </c>
      <c r="H849" s="28">
        <v>404</v>
      </c>
      <c r="I849" s="28" t="s">
        <v>219</v>
      </c>
      <c r="J849" s="28">
        <v>40402</v>
      </c>
      <c r="K849" s="28" t="s">
        <v>1162</v>
      </c>
      <c r="L849" s="36"/>
      <c r="M849" s="28" t="e">
        <f>VLOOKUP(A:A,[1]查询当前所有门店保管帐库存!$A:$E,5,FALSE)</f>
        <v>#N/A</v>
      </c>
      <c r="N849" s="28">
        <v>141.9</v>
      </c>
      <c r="O849" s="28">
        <v>258</v>
      </c>
      <c r="P849" s="28">
        <v>258</v>
      </c>
      <c r="Q849" s="28"/>
      <c r="R849" s="30">
        <v>0.45</v>
      </c>
      <c r="S849" s="28" t="s">
        <v>76</v>
      </c>
      <c r="T849" s="28" t="s">
        <v>54</v>
      </c>
      <c r="U849" s="28" t="s">
        <v>77</v>
      </c>
      <c r="V849" s="28" t="s">
        <v>87</v>
      </c>
      <c r="W849" s="28" t="s">
        <v>53</v>
      </c>
      <c r="X849" s="28" t="s">
        <v>54</v>
      </c>
      <c r="Y849" s="28" t="s">
        <v>55</v>
      </c>
      <c r="Z849" s="28" t="s">
        <v>127</v>
      </c>
      <c r="AA849" s="28" t="s">
        <v>155</v>
      </c>
      <c r="AB849" s="28" t="s">
        <v>113</v>
      </c>
      <c r="AC849" s="28" t="s">
        <v>59</v>
      </c>
      <c r="AD849" s="28" t="s">
        <v>60</v>
      </c>
      <c r="AE849" s="28">
        <v>13700</v>
      </c>
      <c r="AF849" s="28" t="s">
        <v>222</v>
      </c>
      <c r="AG849" s="28"/>
      <c r="AH849" s="28"/>
      <c r="AI849" s="28"/>
      <c r="AJ849" s="28">
        <v>23</v>
      </c>
      <c r="AK849" s="28">
        <v>3</v>
      </c>
      <c r="AL849" s="28">
        <v>20</v>
      </c>
      <c r="AM849" s="28">
        <v>18</v>
      </c>
      <c r="AN849" s="28">
        <v>9</v>
      </c>
      <c r="AO849" s="28">
        <v>7</v>
      </c>
      <c r="AP849" s="28">
        <v>6305</v>
      </c>
    </row>
    <row r="850" spans="1:42">
      <c r="A850" s="28">
        <v>66303</v>
      </c>
      <c r="B850" s="28" t="s">
        <v>2440</v>
      </c>
      <c r="C850" s="28" t="s">
        <v>196</v>
      </c>
      <c r="D850" s="28" t="s">
        <v>1109</v>
      </c>
      <c r="E850" s="28" t="s">
        <v>160</v>
      </c>
      <c r="F850" s="28">
        <v>7</v>
      </c>
      <c r="G850" s="28" t="s">
        <v>198</v>
      </c>
      <c r="H850" s="28">
        <v>705</v>
      </c>
      <c r="I850" s="28" t="s">
        <v>199</v>
      </c>
      <c r="J850" s="28">
        <v>70502</v>
      </c>
      <c r="K850" s="28" t="s">
        <v>527</v>
      </c>
      <c r="L850" s="36"/>
      <c r="M850" s="28" t="e">
        <f>VLOOKUP(A:A,[1]查询当前所有门店保管帐库存!$A:$E,5,FALSE)</f>
        <v>#N/A</v>
      </c>
      <c r="N850" s="28">
        <v>176</v>
      </c>
      <c r="O850" s="28">
        <v>220</v>
      </c>
      <c r="P850" s="28">
        <v>220</v>
      </c>
      <c r="Q850" s="28"/>
      <c r="R850" s="30">
        <v>0.2</v>
      </c>
      <c r="S850" s="28" t="s">
        <v>76</v>
      </c>
      <c r="T850" s="28" t="s">
        <v>54</v>
      </c>
      <c r="U850" s="28" t="s">
        <v>51</v>
      </c>
      <c r="V850" s="28" t="s">
        <v>78</v>
      </c>
      <c r="W850" s="28" t="s">
        <v>53</v>
      </c>
      <c r="X850" s="28" t="s">
        <v>54</v>
      </c>
      <c r="Y850" s="28" t="s">
        <v>55</v>
      </c>
      <c r="Z850" s="28" t="s">
        <v>127</v>
      </c>
      <c r="AA850" s="28" t="s">
        <v>840</v>
      </c>
      <c r="AB850" s="28" t="s">
        <v>113</v>
      </c>
      <c r="AC850" s="28" t="s">
        <v>59</v>
      </c>
      <c r="AD850" s="28" t="s">
        <v>60</v>
      </c>
      <c r="AE850" s="28">
        <v>14454</v>
      </c>
      <c r="AF850" s="28" t="s">
        <v>841</v>
      </c>
      <c r="AG850" s="28"/>
      <c r="AH850" s="28">
        <v>126</v>
      </c>
      <c r="AI850" s="28"/>
      <c r="AJ850" s="28">
        <v>4</v>
      </c>
      <c r="AK850" s="28"/>
      <c r="AL850" s="28">
        <v>4</v>
      </c>
      <c r="AM850" s="28">
        <v>2</v>
      </c>
      <c r="AN850" s="28">
        <v>5</v>
      </c>
      <c r="AO850" s="28">
        <v>4</v>
      </c>
      <c r="AP850" s="28">
        <v>6305</v>
      </c>
    </row>
    <row r="851" spans="1:42">
      <c r="A851" s="28">
        <v>3597</v>
      </c>
      <c r="B851" s="28" t="s">
        <v>2441</v>
      </c>
      <c r="C851" s="28" t="s">
        <v>116</v>
      </c>
      <c r="D851" s="28" t="s">
        <v>439</v>
      </c>
      <c r="E851" s="28" t="s">
        <v>45</v>
      </c>
      <c r="F851" s="28">
        <v>1</v>
      </c>
      <c r="G851" s="28" t="s">
        <v>46</v>
      </c>
      <c r="H851" s="28">
        <v>114</v>
      </c>
      <c r="I851" s="28" t="s">
        <v>118</v>
      </c>
      <c r="J851" s="28">
        <v>11404</v>
      </c>
      <c r="K851" s="28" t="s">
        <v>2255</v>
      </c>
      <c r="L851" s="36"/>
      <c r="M851" s="28" t="e">
        <f>VLOOKUP(A:A,[1]查询当前所有门店保管帐库存!$A:$E,5,FALSE)</f>
        <v>#N/A</v>
      </c>
      <c r="N851" s="28">
        <v>7.95</v>
      </c>
      <c r="O851" s="28">
        <v>8.8</v>
      </c>
      <c r="P851" s="28">
        <v>8.8</v>
      </c>
      <c r="Q851" s="28"/>
      <c r="R851" s="30">
        <v>0.0965909090909091</v>
      </c>
      <c r="S851" s="28" t="s">
        <v>54</v>
      </c>
      <c r="T851" s="28" t="s">
        <v>54</v>
      </c>
      <c r="U851" s="28" t="s">
        <v>77</v>
      </c>
      <c r="V851" s="28" t="s">
        <v>78</v>
      </c>
      <c r="W851" s="28" t="s">
        <v>54</v>
      </c>
      <c r="X851" s="28" t="s">
        <v>54</v>
      </c>
      <c r="Y851" s="28" t="s">
        <v>54</v>
      </c>
      <c r="Z851" s="28" t="s">
        <v>54</v>
      </c>
      <c r="AA851" s="28" t="s">
        <v>54</v>
      </c>
      <c r="AB851" s="28" t="s">
        <v>54</v>
      </c>
      <c r="AC851" s="28" t="s">
        <v>54</v>
      </c>
      <c r="AD851" s="28" t="s">
        <v>54</v>
      </c>
      <c r="AE851" s="28">
        <v>5</v>
      </c>
      <c r="AF851" s="28" t="s">
        <v>70</v>
      </c>
      <c r="AG851" s="28"/>
      <c r="AH851" s="28">
        <v>28</v>
      </c>
      <c r="AI851" s="28"/>
      <c r="AJ851" s="28">
        <v>2</v>
      </c>
      <c r="AK851" s="28"/>
      <c r="AL851" s="28">
        <v>2</v>
      </c>
      <c r="AM851" s="28">
        <v>1</v>
      </c>
      <c r="AN851" s="28">
        <v>10</v>
      </c>
      <c r="AO851" s="28">
        <v>1</v>
      </c>
      <c r="AP851" s="28"/>
    </row>
    <row r="852" spans="1:42">
      <c r="A852" s="28">
        <v>97051</v>
      </c>
      <c r="B852" s="28" t="s">
        <v>1503</v>
      </c>
      <c r="C852" s="28" t="s">
        <v>2442</v>
      </c>
      <c r="D852" s="28" t="s">
        <v>1505</v>
      </c>
      <c r="E852" s="28" t="s">
        <v>91</v>
      </c>
      <c r="F852" s="28">
        <v>4</v>
      </c>
      <c r="G852" s="28" t="s">
        <v>108</v>
      </c>
      <c r="H852" s="28">
        <v>401</v>
      </c>
      <c r="I852" s="28" t="s">
        <v>226</v>
      </c>
      <c r="J852" s="28">
        <v>40110</v>
      </c>
      <c r="K852" s="28" t="s">
        <v>233</v>
      </c>
      <c r="L852" s="36"/>
      <c r="M852" s="28" t="e">
        <f>VLOOKUP(A:A,[1]查询当前所有门店保管帐库存!$A:$E,5,FALSE)</f>
        <v>#N/A</v>
      </c>
      <c r="N852" s="28">
        <v>29</v>
      </c>
      <c r="O852" s="28">
        <v>56</v>
      </c>
      <c r="P852" s="28">
        <v>56</v>
      </c>
      <c r="Q852" s="28"/>
      <c r="R852" s="30">
        <v>0.482142857142857</v>
      </c>
      <c r="S852" s="28" t="s">
        <v>76</v>
      </c>
      <c r="T852" s="28" t="s">
        <v>54</v>
      </c>
      <c r="U852" s="28" t="s">
        <v>77</v>
      </c>
      <c r="V852" s="28" t="s">
        <v>87</v>
      </c>
      <c r="W852" s="28" t="s">
        <v>53</v>
      </c>
      <c r="X852" s="28" t="s">
        <v>54</v>
      </c>
      <c r="Y852" s="28" t="s">
        <v>55</v>
      </c>
      <c r="Z852" s="28" t="s">
        <v>56</v>
      </c>
      <c r="AA852" s="28" t="s">
        <v>905</v>
      </c>
      <c r="AB852" s="28" t="s">
        <v>113</v>
      </c>
      <c r="AC852" s="28" t="s">
        <v>59</v>
      </c>
      <c r="AD852" s="28" t="s">
        <v>60</v>
      </c>
      <c r="AE852" s="28">
        <v>66931</v>
      </c>
      <c r="AF852" s="28" t="s">
        <v>1506</v>
      </c>
      <c r="AG852" s="28"/>
      <c r="AH852" s="28"/>
      <c r="AI852" s="28"/>
      <c r="AJ852" s="28">
        <v>31</v>
      </c>
      <c r="AK852" s="28">
        <v>2</v>
      </c>
      <c r="AL852" s="28">
        <v>29</v>
      </c>
      <c r="AM852" s="28">
        <v>21</v>
      </c>
      <c r="AN852" s="28">
        <v>3</v>
      </c>
      <c r="AO852" s="28">
        <v>3</v>
      </c>
      <c r="AP852" s="28">
        <v>6305</v>
      </c>
    </row>
    <row r="853" spans="1:42">
      <c r="A853" s="28">
        <v>15516</v>
      </c>
      <c r="B853" s="28" t="s">
        <v>2443</v>
      </c>
      <c r="C853" s="28" t="s">
        <v>2444</v>
      </c>
      <c r="D853" s="28" t="s">
        <v>858</v>
      </c>
      <c r="E853" s="28" t="s">
        <v>962</v>
      </c>
      <c r="F853" s="28">
        <v>4</v>
      </c>
      <c r="G853" s="28" t="s">
        <v>108</v>
      </c>
      <c r="H853" s="28">
        <v>401</v>
      </c>
      <c r="I853" s="28" t="s">
        <v>226</v>
      </c>
      <c r="J853" s="28">
        <v>40110</v>
      </c>
      <c r="K853" s="28" t="s">
        <v>233</v>
      </c>
      <c r="L853" s="36"/>
      <c r="M853" s="28" t="e">
        <f>VLOOKUP(A:A,[1]查询当前所有门店保管帐库存!$A:$E,5,FALSE)</f>
        <v>#N/A</v>
      </c>
      <c r="N853" s="28"/>
      <c r="O853" s="28">
        <v>390</v>
      </c>
      <c r="P853" s="28">
        <v>390</v>
      </c>
      <c r="Q853" s="28"/>
      <c r="R853" s="30">
        <v>1</v>
      </c>
      <c r="S853" s="28" t="s">
        <v>76</v>
      </c>
      <c r="T853" s="28" t="s">
        <v>54</v>
      </c>
      <c r="U853" s="28" t="s">
        <v>111</v>
      </c>
      <c r="V853" s="28" t="s">
        <v>78</v>
      </c>
      <c r="W853" s="28" t="s">
        <v>53</v>
      </c>
      <c r="X853" s="28" t="s">
        <v>54</v>
      </c>
      <c r="Y853" s="28" t="s">
        <v>55</v>
      </c>
      <c r="Z853" s="28" t="s">
        <v>127</v>
      </c>
      <c r="AA853" s="28" t="s">
        <v>54</v>
      </c>
      <c r="AB853" s="28" t="s">
        <v>113</v>
      </c>
      <c r="AC853" s="28" t="s">
        <v>59</v>
      </c>
      <c r="AD853" s="28" t="s">
        <v>60</v>
      </c>
      <c r="AE853" s="28"/>
      <c r="AF853" s="28" t="s">
        <v>54</v>
      </c>
      <c r="AG853" s="28"/>
      <c r="AH853" s="28"/>
      <c r="AI853" s="28"/>
      <c r="AJ853" s="28">
        <v>0</v>
      </c>
      <c r="AK853" s="28"/>
      <c r="AL853" s="28"/>
      <c r="AM853" s="28"/>
      <c r="AN853" s="28"/>
      <c r="AO853" s="28"/>
      <c r="AP853" s="28">
        <v>6305</v>
      </c>
    </row>
    <row r="854" spans="1:42">
      <c r="A854" s="28">
        <v>108008</v>
      </c>
      <c r="B854" s="28" t="s">
        <v>2445</v>
      </c>
      <c r="C854" s="28" t="s">
        <v>2446</v>
      </c>
      <c r="D854" s="28" t="s">
        <v>2447</v>
      </c>
      <c r="E854" s="28" t="s">
        <v>91</v>
      </c>
      <c r="F854" s="28">
        <v>1</v>
      </c>
      <c r="G854" s="28" t="s">
        <v>46</v>
      </c>
      <c r="H854" s="28">
        <v>104</v>
      </c>
      <c r="I854" s="28" t="s">
        <v>265</v>
      </c>
      <c r="J854" s="28">
        <v>10405</v>
      </c>
      <c r="K854" s="28" t="s">
        <v>676</v>
      </c>
      <c r="L854" s="36"/>
      <c r="M854" s="28" t="e">
        <f>VLOOKUP(A:A,[1]查询当前所有门店保管帐库存!$A:$E,5,FALSE)</f>
        <v>#N/A</v>
      </c>
      <c r="N854" s="28">
        <v>5.14</v>
      </c>
      <c r="O854" s="28">
        <v>15.6</v>
      </c>
      <c r="P854" s="28">
        <v>15.6</v>
      </c>
      <c r="Q854" s="28"/>
      <c r="R854" s="30">
        <v>0.670512820512821</v>
      </c>
      <c r="S854" s="28" t="s">
        <v>49</v>
      </c>
      <c r="T854" s="28" t="s">
        <v>50</v>
      </c>
      <c r="U854" s="28" t="s">
        <v>51</v>
      </c>
      <c r="V854" s="28" t="s">
        <v>87</v>
      </c>
      <c r="W854" s="28" t="s">
        <v>79</v>
      </c>
      <c r="X854" s="28" t="s">
        <v>154</v>
      </c>
      <c r="Y854" s="28" t="s">
        <v>55</v>
      </c>
      <c r="Z854" s="28" t="s">
        <v>68</v>
      </c>
      <c r="AA854" s="28" t="s">
        <v>81</v>
      </c>
      <c r="AB854" s="28" t="s">
        <v>113</v>
      </c>
      <c r="AC854" s="28" t="s">
        <v>59</v>
      </c>
      <c r="AD854" s="28" t="s">
        <v>60</v>
      </c>
      <c r="AE854" s="28">
        <v>14547</v>
      </c>
      <c r="AF854" s="28" t="s">
        <v>617</v>
      </c>
      <c r="AG854" s="28"/>
      <c r="AH854" s="28">
        <v>80</v>
      </c>
      <c r="AI854" s="28"/>
      <c r="AJ854" s="28">
        <v>0</v>
      </c>
      <c r="AK854" s="28"/>
      <c r="AL854" s="28"/>
      <c r="AM854" s="28"/>
      <c r="AN854" s="28">
        <v>1</v>
      </c>
      <c r="AO854" s="28">
        <v>1</v>
      </c>
      <c r="AP854" s="28">
        <v>6305</v>
      </c>
    </row>
    <row r="855" spans="1:42">
      <c r="A855" s="28">
        <v>311</v>
      </c>
      <c r="B855" s="28" t="s">
        <v>2448</v>
      </c>
      <c r="C855" s="28" t="s">
        <v>1601</v>
      </c>
      <c r="D855" s="28" t="s">
        <v>64</v>
      </c>
      <c r="E855" s="28" t="s">
        <v>45</v>
      </c>
      <c r="F855" s="28">
        <v>1</v>
      </c>
      <c r="G855" s="28" t="s">
        <v>46</v>
      </c>
      <c r="H855" s="28">
        <v>119</v>
      </c>
      <c r="I855" s="28" t="s">
        <v>422</v>
      </c>
      <c r="J855" s="28">
        <v>11902</v>
      </c>
      <c r="K855" s="28" t="s">
        <v>566</v>
      </c>
      <c r="L855" s="36"/>
      <c r="M855" s="28" t="e">
        <f>VLOOKUP(A:A,[1]查询当前所有门店保管帐库存!$A:$E,5,FALSE)</f>
        <v>#N/A</v>
      </c>
      <c r="N855" s="28">
        <v>5.4</v>
      </c>
      <c r="O855" s="28">
        <v>6</v>
      </c>
      <c r="P855" s="28">
        <v>6</v>
      </c>
      <c r="Q855" s="28"/>
      <c r="R855" s="30">
        <v>0.0999999999999999</v>
      </c>
      <c r="S855" s="28" t="s">
        <v>49</v>
      </c>
      <c r="T855" s="28" t="s">
        <v>50</v>
      </c>
      <c r="U855" s="28" t="s">
        <v>77</v>
      </c>
      <c r="V855" s="28" t="s">
        <v>78</v>
      </c>
      <c r="W855" s="28" t="s">
        <v>79</v>
      </c>
      <c r="X855" s="28" t="s">
        <v>54</v>
      </c>
      <c r="Y855" s="28" t="s">
        <v>55</v>
      </c>
      <c r="Z855" s="28" t="s">
        <v>68</v>
      </c>
      <c r="AA855" s="28" t="s">
        <v>69</v>
      </c>
      <c r="AB855" s="28" t="s">
        <v>58</v>
      </c>
      <c r="AC855" s="28" t="s">
        <v>59</v>
      </c>
      <c r="AD855" s="28" t="s">
        <v>60</v>
      </c>
      <c r="AE855" s="28">
        <v>5</v>
      </c>
      <c r="AF855" s="28" t="s">
        <v>70</v>
      </c>
      <c r="AG855" s="28"/>
      <c r="AH855" s="28"/>
      <c r="AI855" s="28"/>
      <c r="AJ855" s="28">
        <v>249</v>
      </c>
      <c r="AK855" s="28"/>
      <c r="AL855" s="28">
        <v>249</v>
      </c>
      <c r="AM855" s="28">
        <v>56</v>
      </c>
      <c r="AN855" s="28">
        <v>254</v>
      </c>
      <c r="AO855" s="28">
        <v>37</v>
      </c>
      <c r="AP855" s="28">
        <v>4005</v>
      </c>
    </row>
    <row r="856" spans="1:42">
      <c r="A856" s="28">
        <v>38768</v>
      </c>
      <c r="B856" s="28" t="s">
        <v>2449</v>
      </c>
      <c r="C856" s="28" t="s">
        <v>2450</v>
      </c>
      <c r="D856" s="28" t="s">
        <v>2451</v>
      </c>
      <c r="E856" s="28" t="s">
        <v>91</v>
      </c>
      <c r="F856" s="28">
        <v>1</v>
      </c>
      <c r="G856" s="28" t="s">
        <v>46</v>
      </c>
      <c r="H856" s="28">
        <v>116</v>
      </c>
      <c r="I856" s="28" t="s">
        <v>92</v>
      </c>
      <c r="J856" s="28">
        <v>11601</v>
      </c>
      <c r="K856" s="28" t="s">
        <v>93</v>
      </c>
      <c r="L856" s="36"/>
      <c r="M856" s="28" t="e">
        <f>VLOOKUP(A:A,[1]查询当前所有门店保管帐库存!$A:$E,5,FALSE)</f>
        <v>#N/A</v>
      </c>
      <c r="N856" s="28">
        <v>35</v>
      </c>
      <c r="O856" s="28">
        <v>41.5</v>
      </c>
      <c r="P856" s="28">
        <v>41.5</v>
      </c>
      <c r="Q856" s="28"/>
      <c r="R856" s="30">
        <v>0.156626506024096</v>
      </c>
      <c r="S856" s="28" t="s">
        <v>49</v>
      </c>
      <c r="T856" s="28" t="s">
        <v>50</v>
      </c>
      <c r="U856" s="28" t="s">
        <v>77</v>
      </c>
      <c r="V856" s="28" t="s">
        <v>78</v>
      </c>
      <c r="W856" s="28" t="s">
        <v>79</v>
      </c>
      <c r="X856" s="28" t="s">
        <v>54</v>
      </c>
      <c r="Y856" s="28" t="s">
        <v>55</v>
      </c>
      <c r="Z856" s="28" t="s">
        <v>180</v>
      </c>
      <c r="AA856" s="28" t="s">
        <v>81</v>
      </c>
      <c r="AB856" s="28" t="s">
        <v>58</v>
      </c>
      <c r="AC856" s="28" t="s">
        <v>59</v>
      </c>
      <c r="AD856" s="28" t="s">
        <v>60</v>
      </c>
      <c r="AE856" s="28">
        <v>74699</v>
      </c>
      <c r="AF856" s="28" t="s">
        <v>808</v>
      </c>
      <c r="AG856" s="28"/>
      <c r="AH856" s="28"/>
      <c r="AI856" s="28"/>
      <c r="AJ856" s="28">
        <v>35</v>
      </c>
      <c r="AK856" s="28"/>
      <c r="AL856" s="28">
        <v>35</v>
      </c>
      <c r="AM856" s="28">
        <v>15</v>
      </c>
      <c r="AN856" s="28">
        <v>214</v>
      </c>
      <c r="AO856" s="28">
        <v>21</v>
      </c>
      <c r="AP856" s="28">
        <v>4005</v>
      </c>
    </row>
    <row r="857" spans="1:42">
      <c r="A857" s="28">
        <v>67882</v>
      </c>
      <c r="B857" s="28" t="s">
        <v>2452</v>
      </c>
      <c r="C857" s="28" t="s">
        <v>2453</v>
      </c>
      <c r="D857" s="28" t="s">
        <v>858</v>
      </c>
      <c r="E857" s="28" t="s">
        <v>160</v>
      </c>
      <c r="F857" s="28">
        <v>4</v>
      </c>
      <c r="G857" s="28" t="s">
        <v>108</v>
      </c>
      <c r="H857" s="28">
        <v>401</v>
      </c>
      <c r="I857" s="28" t="s">
        <v>226</v>
      </c>
      <c r="J857" s="28">
        <v>40105</v>
      </c>
      <c r="K857" s="28" t="s">
        <v>963</v>
      </c>
      <c r="L857" s="36"/>
      <c r="M857" s="28" t="e">
        <f>VLOOKUP(A:A,[1]查询当前所有门店保管帐库存!$A:$E,5,FALSE)</f>
        <v>#N/A</v>
      </c>
      <c r="N857" s="28"/>
      <c r="O857" s="28">
        <v>285</v>
      </c>
      <c r="P857" s="28">
        <v>285</v>
      </c>
      <c r="Q857" s="28"/>
      <c r="R857" s="30">
        <v>1</v>
      </c>
      <c r="S857" s="28" t="s">
        <v>76</v>
      </c>
      <c r="T857" s="28" t="s">
        <v>54</v>
      </c>
      <c r="U857" s="28" t="s">
        <v>77</v>
      </c>
      <c r="V857" s="28" t="s">
        <v>52</v>
      </c>
      <c r="W857" s="28" t="s">
        <v>53</v>
      </c>
      <c r="X857" s="28" t="s">
        <v>54</v>
      </c>
      <c r="Y857" s="28" t="s">
        <v>55</v>
      </c>
      <c r="Z857" s="28" t="s">
        <v>127</v>
      </c>
      <c r="AA857" s="28" t="s">
        <v>54</v>
      </c>
      <c r="AB857" s="28" t="s">
        <v>113</v>
      </c>
      <c r="AC857" s="28" t="s">
        <v>59</v>
      </c>
      <c r="AD857" s="28" t="s">
        <v>60</v>
      </c>
      <c r="AE857" s="28"/>
      <c r="AF857" s="28" t="s">
        <v>54</v>
      </c>
      <c r="AG857" s="28"/>
      <c r="AH857" s="28"/>
      <c r="AI857" s="28"/>
      <c r="AJ857" s="28">
        <v>1</v>
      </c>
      <c r="AK857" s="28"/>
      <c r="AL857" s="28">
        <v>1</v>
      </c>
      <c r="AM857" s="28">
        <v>1</v>
      </c>
      <c r="AN857" s="28"/>
      <c r="AO857" s="28"/>
      <c r="AP857" s="28">
        <v>6305</v>
      </c>
    </row>
    <row r="858" spans="1:42">
      <c r="A858" s="28">
        <v>119127</v>
      </c>
      <c r="B858" s="28" t="s">
        <v>2454</v>
      </c>
      <c r="C858" s="28" t="s">
        <v>158</v>
      </c>
      <c r="D858" s="28" t="s">
        <v>523</v>
      </c>
      <c r="E858" s="28" t="s">
        <v>160</v>
      </c>
      <c r="F858" s="28">
        <v>7</v>
      </c>
      <c r="G858" s="28" t="s">
        <v>198</v>
      </c>
      <c r="H858" s="28">
        <v>705</v>
      </c>
      <c r="I858" s="28" t="s">
        <v>199</v>
      </c>
      <c r="J858" s="28">
        <v>70502</v>
      </c>
      <c r="K858" s="28" t="s">
        <v>527</v>
      </c>
      <c r="L858" s="36"/>
      <c r="M858" s="28" t="e">
        <f>VLOOKUP(A:A,[1]查询当前所有门店保管帐库存!$A:$E,5,FALSE)</f>
        <v>#N/A</v>
      </c>
      <c r="N858" s="28">
        <v>288</v>
      </c>
      <c r="O858" s="28">
        <v>360</v>
      </c>
      <c r="P858" s="28">
        <v>360</v>
      </c>
      <c r="Q858" s="28"/>
      <c r="R858" s="30">
        <v>0.2</v>
      </c>
      <c r="S858" s="28" t="s">
        <v>76</v>
      </c>
      <c r="T858" s="28" t="s">
        <v>54</v>
      </c>
      <c r="U858" s="28" t="s">
        <v>111</v>
      </c>
      <c r="V858" s="28" t="s">
        <v>78</v>
      </c>
      <c r="W858" s="28" t="s">
        <v>53</v>
      </c>
      <c r="X858" s="28" t="s">
        <v>54</v>
      </c>
      <c r="Y858" s="28" t="s">
        <v>55</v>
      </c>
      <c r="Z858" s="28" t="s">
        <v>127</v>
      </c>
      <c r="AA858" s="28" t="s">
        <v>840</v>
      </c>
      <c r="AB858" s="28" t="s">
        <v>113</v>
      </c>
      <c r="AC858" s="28" t="s">
        <v>59</v>
      </c>
      <c r="AD858" s="28" t="s">
        <v>60</v>
      </c>
      <c r="AE858" s="28">
        <v>14454</v>
      </c>
      <c r="AF858" s="28" t="s">
        <v>841</v>
      </c>
      <c r="AG858" s="28"/>
      <c r="AH858" s="28">
        <v>126</v>
      </c>
      <c r="AI858" s="28"/>
      <c r="AJ858" s="28">
        <v>1</v>
      </c>
      <c r="AK858" s="28"/>
      <c r="AL858" s="28">
        <v>1</v>
      </c>
      <c r="AM858" s="28">
        <v>1</v>
      </c>
      <c r="AN858" s="28">
        <v>2</v>
      </c>
      <c r="AO858" s="28">
        <v>1</v>
      </c>
      <c r="AP858" s="28">
        <v>6305</v>
      </c>
    </row>
    <row r="859" spans="1:42">
      <c r="A859" s="28">
        <v>48187</v>
      </c>
      <c r="B859" s="28" t="s">
        <v>2455</v>
      </c>
      <c r="C859" s="28" t="s">
        <v>2456</v>
      </c>
      <c r="D859" s="28" t="s">
        <v>64</v>
      </c>
      <c r="E859" s="28" t="s">
        <v>91</v>
      </c>
      <c r="F859" s="28">
        <v>1</v>
      </c>
      <c r="G859" s="28" t="s">
        <v>46</v>
      </c>
      <c r="H859" s="28">
        <v>101</v>
      </c>
      <c r="I859" s="28" t="s">
        <v>125</v>
      </c>
      <c r="J859" s="28">
        <v>10105</v>
      </c>
      <c r="K859" s="28" t="s">
        <v>137</v>
      </c>
      <c r="L859" s="36"/>
      <c r="M859" s="28">
        <f>VLOOKUP(A:A,[1]查询当前所有门店保管帐库存!$A:$E,5,FALSE)</f>
        <v>8</v>
      </c>
      <c r="N859" s="28">
        <v>2.5</v>
      </c>
      <c r="O859" s="28">
        <v>4.4</v>
      </c>
      <c r="P859" s="28">
        <v>4.4</v>
      </c>
      <c r="Q859" s="28"/>
      <c r="R859" s="30">
        <v>0.431818181818182</v>
      </c>
      <c r="S859" s="28" t="s">
        <v>49</v>
      </c>
      <c r="T859" s="28" t="s">
        <v>50</v>
      </c>
      <c r="U859" s="28" t="s">
        <v>77</v>
      </c>
      <c r="V859" s="28" t="s">
        <v>87</v>
      </c>
      <c r="W859" s="28" t="s">
        <v>53</v>
      </c>
      <c r="X859" s="28" t="s">
        <v>54</v>
      </c>
      <c r="Y859" s="28" t="s">
        <v>55</v>
      </c>
      <c r="Z859" s="28" t="s">
        <v>68</v>
      </c>
      <c r="AA859" s="28" t="s">
        <v>112</v>
      </c>
      <c r="AB859" s="28" t="s">
        <v>58</v>
      </c>
      <c r="AC859" s="28" t="s">
        <v>59</v>
      </c>
      <c r="AD859" s="28" t="s">
        <v>60</v>
      </c>
      <c r="AE859" s="28">
        <v>1038</v>
      </c>
      <c r="AF859" s="28" t="s">
        <v>2457</v>
      </c>
      <c r="AG859" s="28"/>
      <c r="AH859" s="28">
        <v>26</v>
      </c>
      <c r="AI859" s="28"/>
      <c r="AJ859" s="28">
        <v>1129</v>
      </c>
      <c r="AK859" s="28">
        <v>1107</v>
      </c>
      <c r="AL859" s="28">
        <v>22</v>
      </c>
      <c r="AM859" s="28">
        <v>3</v>
      </c>
      <c r="AN859" s="28"/>
      <c r="AO859" s="28"/>
      <c r="AP859" s="28">
        <v>4005</v>
      </c>
    </row>
    <row r="860" hidden="1" spans="1:42">
      <c r="A860" s="28">
        <v>2466</v>
      </c>
      <c r="B860" s="28" t="s">
        <v>2458</v>
      </c>
      <c r="C860" s="28" t="s">
        <v>2459</v>
      </c>
      <c r="D860" s="28" t="s">
        <v>2460</v>
      </c>
      <c r="E860" s="28" t="s">
        <v>91</v>
      </c>
      <c r="F860" s="28">
        <v>1</v>
      </c>
      <c r="G860" s="28" t="s">
        <v>46</v>
      </c>
      <c r="H860" s="28">
        <v>104</v>
      </c>
      <c r="I860" s="28" t="s">
        <v>265</v>
      </c>
      <c r="J860" s="28">
        <v>10406</v>
      </c>
      <c r="K860" s="28" t="s">
        <v>2396</v>
      </c>
      <c r="L860" s="36">
        <v>3</v>
      </c>
      <c r="M860" s="28" t="e">
        <f>VLOOKUP(A:A,[1]查询当前所有门店保管帐库存!$A:$E,5,FALSE)</f>
        <v>#N/A</v>
      </c>
      <c r="N860" s="28">
        <v>46.5</v>
      </c>
      <c r="O860" s="28">
        <v>53.5</v>
      </c>
      <c r="P860" s="28">
        <v>53.5</v>
      </c>
      <c r="Q860" s="28"/>
      <c r="R860" s="30">
        <v>0.130841121495327</v>
      </c>
      <c r="S860" s="28" t="s">
        <v>49</v>
      </c>
      <c r="T860" s="28" t="s">
        <v>50</v>
      </c>
      <c r="U860" s="28" t="s">
        <v>111</v>
      </c>
      <c r="V860" s="28" t="s">
        <v>78</v>
      </c>
      <c r="W860" s="28" t="s">
        <v>53</v>
      </c>
      <c r="X860" s="28" t="s">
        <v>54</v>
      </c>
      <c r="Y860" s="28" t="s">
        <v>55</v>
      </c>
      <c r="Z860" s="28" t="s">
        <v>180</v>
      </c>
      <c r="AA860" s="28" t="s">
        <v>120</v>
      </c>
      <c r="AB860" s="28" t="s">
        <v>82</v>
      </c>
      <c r="AC860" s="28" t="s">
        <v>59</v>
      </c>
      <c r="AD860" s="28" t="s">
        <v>60</v>
      </c>
      <c r="AE860" s="28">
        <v>1534</v>
      </c>
      <c r="AF860" s="28" t="s">
        <v>121</v>
      </c>
      <c r="AG860" s="28"/>
      <c r="AH860" s="28">
        <v>79</v>
      </c>
      <c r="AI860" s="28"/>
      <c r="AJ860" s="28">
        <v>0</v>
      </c>
      <c r="AK860" s="28"/>
      <c r="AL860" s="28"/>
      <c r="AM860" s="28"/>
      <c r="AN860" s="28">
        <v>11</v>
      </c>
      <c r="AO860" s="28">
        <v>7</v>
      </c>
      <c r="AP860" s="28">
        <v>4008</v>
      </c>
    </row>
    <row r="861" spans="1:42">
      <c r="A861" s="28">
        <v>121051</v>
      </c>
      <c r="B861" s="28" t="s">
        <v>2426</v>
      </c>
      <c r="C861" s="28" t="s">
        <v>2461</v>
      </c>
      <c r="D861" s="28" t="s">
        <v>2462</v>
      </c>
      <c r="E861" s="28" t="s">
        <v>207</v>
      </c>
      <c r="F861" s="28">
        <v>2</v>
      </c>
      <c r="G861" s="28" t="s">
        <v>208</v>
      </c>
      <c r="H861" s="28">
        <v>207</v>
      </c>
      <c r="I861" s="28" t="s">
        <v>292</v>
      </c>
      <c r="J861" s="28">
        <v>20703</v>
      </c>
      <c r="K861" s="28" t="s">
        <v>821</v>
      </c>
      <c r="L861" s="36"/>
      <c r="M861" s="28" t="e">
        <f>VLOOKUP(A:A,[1]查询当前所有门店保管帐库存!$A:$E,5,FALSE)</f>
        <v>#N/A</v>
      </c>
      <c r="N861" s="28">
        <v>9.8</v>
      </c>
      <c r="O861" s="28">
        <v>18</v>
      </c>
      <c r="P861" s="28">
        <v>18</v>
      </c>
      <c r="Q861" s="28"/>
      <c r="R861" s="30">
        <v>0.455555555555555</v>
      </c>
      <c r="S861" s="28" t="s">
        <v>49</v>
      </c>
      <c r="T861" s="28" t="s">
        <v>54</v>
      </c>
      <c r="U861" s="28" t="s">
        <v>77</v>
      </c>
      <c r="V861" s="28" t="s">
        <v>87</v>
      </c>
      <c r="W861" s="28" t="s">
        <v>53</v>
      </c>
      <c r="X861" s="28" t="s">
        <v>54</v>
      </c>
      <c r="Y861" s="28" t="s">
        <v>101</v>
      </c>
      <c r="Z861" s="28" t="s">
        <v>56</v>
      </c>
      <c r="AA861" s="28" t="s">
        <v>1036</v>
      </c>
      <c r="AB861" s="28" t="s">
        <v>211</v>
      </c>
      <c r="AC861" s="28" t="s">
        <v>59</v>
      </c>
      <c r="AD861" s="28" t="s">
        <v>60</v>
      </c>
      <c r="AE861" s="28">
        <v>78227</v>
      </c>
      <c r="AF861" s="28" t="s">
        <v>513</v>
      </c>
      <c r="AG861" s="28"/>
      <c r="AH861" s="28"/>
      <c r="AI861" s="28"/>
      <c r="AJ861" s="28">
        <v>102.27</v>
      </c>
      <c r="AK861" s="28"/>
      <c r="AL861" s="28">
        <v>102.27</v>
      </c>
      <c r="AM861" s="28">
        <v>1</v>
      </c>
      <c r="AN861" s="28"/>
      <c r="AO861" s="28"/>
      <c r="AP861" s="28">
        <v>4256</v>
      </c>
    </row>
    <row r="862" spans="1:42">
      <c r="A862" s="28">
        <v>137470</v>
      </c>
      <c r="B862" s="28" t="s">
        <v>2463</v>
      </c>
      <c r="C862" s="28" t="s">
        <v>2464</v>
      </c>
      <c r="D862" s="28" t="s">
        <v>2465</v>
      </c>
      <c r="E862" s="28" t="s">
        <v>91</v>
      </c>
      <c r="F862" s="28">
        <v>2</v>
      </c>
      <c r="G862" s="28" t="s">
        <v>208</v>
      </c>
      <c r="H862" s="28">
        <v>207</v>
      </c>
      <c r="I862" s="28" t="s">
        <v>292</v>
      </c>
      <c r="J862" s="28">
        <v>20703</v>
      </c>
      <c r="K862" s="28" t="s">
        <v>821</v>
      </c>
      <c r="L862" s="36"/>
      <c r="M862" s="28" t="e">
        <f>VLOOKUP(A:A,[1]查询当前所有门店保管帐库存!$A:$E,5,FALSE)</f>
        <v>#N/A</v>
      </c>
      <c r="N862" s="28">
        <v>139.3</v>
      </c>
      <c r="O862" s="28">
        <v>199</v>
      </c>
      <c r="P862" s="28">
        <v>199</v>
      </c>
      <c r="Q862" s="28"/>
      <c r="R862" s="30">
        <v>0.3</v>
      </c>
      <c r="S862" s="28" t="s">
        <v>49</v>
      </c>
      <c r="T862" s="28" t="s">
        <v>54</v>
      </c>
      <c r="U862" s="28" t="s">
        <v>77</v>
      </c>
      <c r="V862" s="28" t="s">
        <v>52</v>
      </c>
      <c r="W862" s="28" t="s">
        <v>53</v>
      </c>
      <c r="X862" s="28" t="s">
        <v>54</v>
      </c>
      <c r="Y862" s="28" t="s">
        <v>101</v>
      </c>
      <c r="Z862" s="28" t="s">
        <v>56</v>
      </c>
      <c r="AA862" s="28" t="s">
        <v>112</v>
      </c>
      <c r="AB862" s="28" t="s">
        <v>211</v>
      </c>
      <c r="AC862" s="28" t="s">
        <v>59</v>
      </c>
      <c r="AD862" s="28" t="s">
        <v>60</v>
      </c>
      <c r="AE862" s="28">
        <v>18288</v>
      </c>
      <c r="AF862" s="28" t="s">
        <v>294</v>
      </c>
      <c r="AG862" s="28"/>
      <c r="AH862" s="28"/>
      <c r="AI862" s="28"/>
      <c r="AJ862" s="28">
        <v>0</v>
      </c>
      <c r="AK862" s="28"/>
      <c r="AL862" s="28"/>
      <c r="AM862" s="28"/>
      <c r="AN862" s="28"/>
      <c r="AO862" s="28"/>
      <c r="AP862" s="28">
        <v>4256</v>
      </c>
    </row>
    <row r="863" spans="1:42">
      <c r="A863" s="28">
        <v>48255</v>
      </c>
      <c r="B863" s="28" t="s">
        <v>2466</v>
      </c>
      <c r="C863" s="28" t="s">
        <v>2467</v>
      </c>
      <c r="D863" s="28" t="s">
        <v>1726</v>
      </c>
      <c r="E863" s="28" t="s">
        <v>45</v>
      </c>
      <c r="F863" s="28">
        <v>8</v>
      </c>
      <c r="G863" s="28" t="s">
        <v>349</v>
      </c>
      <c r="H863" s="28">
        <v>804</v>
      </c>
      <c r="I863" s="28" t="s">
        <v>1473</v>
      </c>
      <c r="J863" s="28">
        <v>80407</v>
      </c>
      <c r="K863" s="28" t="s">
        <v>1727</v>
      </c>
      <c r="L863" s="36"/>
      <c r="M863" s="28" t="e">
        <f>VLOOKUP(A:A,[1]查询当前所有门店保管帐库存!$A:$E,5,FALSE)</f>
        <v>#N/A</v>
      </c>
      <c r="N863" s="28"/>
      <c r="O863" s="28">
        <v>25</v>
      </c>
      <c r="P863" s="28">
        <v>25</v>
      </c>
      <c r="Q863" s="28"/>
      <c r="R863" s="30">
        <v>1</v>
      </c>
      <c r="S863" s="28" t="s">
        <v>49</v>
      </c>
      <c r="T863" s="28" t="s">
        <v>54</v>
      </c>
      <c r="U863" s="28" t="s">
        <v>77</v>
      </c>
      <c r="V863" s="28" t="s">
        <v>52</v>
      </c>
      <c r="W863" s="28" t="s">
        <v>53</v>
      </c>
      <c r="X863" s="28" t="s">
        <v>54</v>
      </c>
      <c r="Y863" s="28" t="s">
        <v>80</v>
      </c>
      <c r="Z863" s="28" t="s">
        <v>56</v>
      </c>
      <c r="AA863" s="28" t="s">
        <v>54</v>
      </c>
      <c r="AB863" s="28" t="s">
        <v>113</v>
      </c>
      <c r="AC863" s="28" t="s">
        <v>59</v>
      </c>
      <c r="AD863" s="28" t="s">
        <v>60</v>
      </c>
      <c r="AE863" s="28"/>
      <c r="AF863" s="28" t="s">
        <v>54</v>
      </c>
      <c r="AG863" s="28"/>
      <c r="AH863" s="28">
        <v>2</v>
      </c>
      <c r="AI863" s="28"/>
      <c r="AJ863" s="28">
        <v>2</v>
      </c>
      <c r="AK863" s="28"/>
      <c r="AL863" s="28">
        <v>2</v>
      </c>
      <c r="AM863" s="28">
        <v>1</v>
      </c>
      <c r="AN863" s="28"/>
      <c r="AO863" s="28"/>
      <c r="AP863" s="28">
        <v>6305</v>
      </c>
    </row>
    <row r="864" hidden="1" spans="1:42">
      <c r="A864" s="28">
        <v>1262</v>
      </c>
      <c r="B864" s="28" t="s">
        <v>1801</v>
      </c>
      <c r="C864" s="28" t="s">
        <v>2468</v>
      </c>
      <c r="D864" s="28" t="s">
        <v>152</v>
      </c>
      <c r="E864" s="28" t="s">
        <v>91</v>
      </c>
      <c r="F864" s="28">
        <v>1</v>
      </c>
      <c r="G864" s="28" t="s">
        <v>46</v>
      </c>
      <c r="H864" s="28">
        <v>102</v>
      </c>
      <c r="I864" s="28" t="s">
        <v>366</v>
      </c>
      <c r="J864" s="28">
        <v>10202</v>
      </c>
      <c r="K864" s="28" t="s">
        <v>715</v>
      </c>
      <c r="L864" s="36">
        <v>3</v>
      </c>
      <c r="M864" s="28" t="e">
        <f>VLOOKUP(A:A,[1]查询当前所有门店保管帐库存!$A:$E,5,FALSE)</f>
        <v>#N/A</v>
      </c>
      <c r="N864" s="28">
        <v>7.6</v>
      </c>
      <c r="O864" s="28">
        <v>25</v>
      </c>
      <c r="P864" s="28">
        <v>25</v>
      </c>
      <c r="Q864" s="28">
        <v>22.8</v>
      </c>
      <c r="R864" s="30">
        <v>0.696</v>
      </c>
      <c r="S864" s="28" t="s">
        <v>49</v>
      </c>
      <c r="T864" s="28" t="s">
        <v>67</v>
      </c>
      <c r="U864" s="28" t="s">
        <v>111</v>
      </c>
      <c r="V864" s="28" t="s">
        <v>87</v>
      </c>
      <c r="W864" s="28" t="s">
        <v>79</v>
      </c>
      <c r="X864" s="28" t="s">
        <v>154</v>
      </c>
      <c r="Y864" s="28" t="s">
        <v>55</v>
      </c>
      <c r="Z864" s="28" t="s">
        <v>68</v>
      </c>
      <c r="AA864" s="28" t="s">
        <v>69</v>
      </c>
      <c r="AB864" s="28" t="s">
        <v>82</v>
      </c>
      <c r="AC864" s="28" t="s">
        <v>59</v>
      </c>
      <c r="AD864" s="28" t="s">
        <v>60</v>
      </c>
      <c r="AE864" s="28">
        <v>5</v>
      </c>
      <c r="AF864" s="28" t="s">
        <v>70</v>
      </c>
      <c r="AG864" s="28"/>
      <c r="AH864" s="28"/>
      <c r="AI864" s="28"/>
      <c r="AJ864" s="28">
        <v>46</v>
      </c>
      <c r="AK864" s="28"/>
      <c r="AL864" s="28">
        <v>46</v>
      </c>
      <c r="AM864" s="28">
        <v>24</v>
      </c>
      <c r="AN864" s="28">
        <v>50</v>
      </c>
      <c r="AO864" s="28">
        <v>31</v>
      </c>
      <c r="AP864" s="28">
        <v>4008</v>
      </c>
    </row>
    <row r="865" hidden="1" spans="1:42">
      <c r="A865" s="28">
        <v>119</v>
      </c>
      <c r="B865" s="28" t="s">
        <v>2469</v>
      </c>
      <c r="C865" s="28" t="s">
        <v>2470</v>
      </c>
      <c r="D865" s="28" t="s">
        <v>2471</v>
      </c>
      <c r="E865" s="28" t="s">
        <v>91</v>
      </c>
      <c r="F865" s="28">
        <v>1</v>
      </c>
      <c r="G865" s="28" t="s">
        <v>46</v>
      </c>
      <c r="H865" s="28">
        <v>104</v>
      </c>
      <c r="I865" s="28" t="s">
        <v>265</v>
      </c>
      <c r="J865" s="28">
        <v>10413</v>
      </c>
      <c r="K865" s="28" t="s">
        <v>2472</v>
      </c>
      <c r="L865" s="36">
        <v>3</v>
      </c>
      <c r="M865" s="28" t="e">
        <f>VLOOKUP(A:A,[1]查询当前所有门店保管帐库存!$A:$E,5,FALSE)</f>
        <v>#N/A</v>
      </c>
      <c r="N865" s="28">
        <v>12.1</v>
      </c>
      <c r="O865" s="28">
        <v>15</v>
      </c>
      <c r="P865" s="28">
        <v>15</v>
      </c>
      <c r="Q865" s="28"/>
      <c r="R865" s="30">
        <v>0.193333333333333</v>
      </c>
      <c r="S865" s="28" t="s">
        <v>49</v>
      </c>
      <c r="T865" s="28" t="s">
        <v>67</v>
      </c>
      <c r="U865" s="28" t="s">
        <v>51</v>
      </c>
      <c r="V865" s="28" t="s">
        <v>78</v>
      </c>
      <c r="W865" s="28" t="s">
        <v>53</v>
      </c>
      <c r="X865" s="28" t="s">
        <v>54</v>
      </c>
      <c r="Y865" s="28" t="s">
        <v>55</v>
      </c>
      <c r="Z865" s="28" t="s">
        <v>56</v>
      </c>
      <c r="AA865" s="28" t="s">
        <v>81</v>
      </c>
      <c r="AB865" s="28" t="s">
        <v>58</v>
      </c>
      <c r="AC865" s="28" t="s">
        <v>59</v>
      </c>
      <c r="AD865" s="28" t="s">
        <v>60</v>
      </c>
      <c r="AE865" s="28">
        <v>9978</v>
      </c>
      <c r="AF865" s="28" t="s">
        <v>190</v>
      </c>
      <c r="AG865" s="28"/>
      <c r="AH865" s="28">
        <v>126</v>
      </c>
      <c r="AI865" s="28"/>
      <c r="AJ865" s="28">
        <v>130</v>
      </c>
      <c r="AK865" s="28">
        <v>2</v>
      </c>
      <c r="AL865" s="28">
        <v>128</v>
      </c>
      <c r="AM865" s="28">
        <v>24</v>
      </c>
      <c r="AN865" s="28">
        <v>137</v>
      </c>
      <c r="AO865" s="28">
        <v>23</v>
      </c>
      <c r="AP865" s="28">
        <v>4005</v>
      </c>
    </row>
    <row r="866" spans="1:42">
      <c r="A866" s="28">
        <v>48253</v>
      </c>
      <c r="B866" s="28" t="s">
        <v>2473</v>
      </c>
      <c r="C866" s="28" t="s">
        <v>2467</v>
      </c>
      <c r="D866" s="28" t="s">
        <v>1726</v>
      </c>
      <c r="E866" s="28" t="s">
        <v>45</v>
      </c>
      <c r="F866" s="28">
        <v>3</v>
      </c>
      <c r="G866" s="28" t="s">
        <v>394</v>
      </c>
      <c r="H866" s="28">
        <v>302</v>
      </c>
      <c r="I866" s="28" t="s">
        <v>401</v>
      </c>
      <c r="J866" s="28">
        <v>30201</v>
      </c>
      <c r="K866" s="28" t="s">
        <v>2474</v>
      </c>
      <c r="L866" s="36"/>
      <c r="M866" s="28">
        <f>VLOOKUP(A:A,[1]查询当前所有门店保管帐库存!$A:$E,5,FALSE)</f>
        <v>1</v>
      </c>
      <c r="N866" s="28">
        <v>28</v>
      </c>
      <c r="O866" s="28">
        <v>42</v>
      </c>
      <c r="P866" s="28">
        <v>42</v>
      </c>
      <c r="Q866" s="28"/>
      <c r="R866" s="30">
        <v>0.333333333333333</v>
      </c>
      <c r="S866" s="28" t="s">
        <v>49</v>
      </c>
      <c r="T866" s="28" t="s">
        <v>54</v>
      </c>
      <c r="U866" s="28" t="s">
        <v>77</v>
      </c>
      <c r="V866" s="28" t="s">
        <v>52</v>
      </c>
      <c r="W866" s="28" t="s">
        <v>53</v>
      </c>
      <c r="X866" s="28" t="s">
        <v>54</v>
      </c>
      <c r="Y866" s="28" t="s">
        <v>80</v>
      </c>
      <c r="Z866" s="28" t="s">
        <v>56</v>
      </c>
      <c r="AA866" s="28" t="s">
        <v>155</v>
      </c>
      <c r="AB866" s="28" t="s">
        <v>113</v>
      </c>
      <c r="AC866" s="28" t="s">
        <v>59</v>
      </c>
      <c r="AD866" s="28" t="s">
        <v>60</v>
      </c>
      <c r="AE866" s="28">
        <v>19055</v>
      </c>
      <c r="AF866" s="28" t="s">
        <v>1728</v>
      </c>
      <c r="AG866" s="28"/>
      <c r="AH866" s="28">
        <v>2</v>
      </c>
      <c r="AI866" s="28"/>
      <c r="AJ866" s="28">
        <v>130</v>
      </c>
      <c r="AK866" s="28">
        <v>48</v>
      </c>
      <c r="AL866" s="28">
        <v>82</v>
      </c>
      <c r="AM866" s="28">
        <v>55</v>
      </c>
      <c r="AN866" s="28">
        <v>97</v>
      </c>
      <c r="AO866" s="28">
        <v>54</v>
      </c>
      <c r="AP866" s="28">
        <v>6305</v>
      </c>
    </row>
    <row r="867" hidden="1" spans="1:42">
      <c r="A867" s="28">
        <v>11233</v>
      </c>
      <c r="B867" s="28" t="s">
        <v>2475</v>
      </c>
      <c r="C867" s="28" t="s">
        <v>2476</v>
      </c>
      <c r="D867" s="28" t="s">
        <v>2477</v>
      </c>
      <c r="E867" s="28" t="s">
        <v>91</v>
      </c>
      <c r="F867" s="28">
        <v>1</v>
      </c>
      <c r="G867" s="28" t="s">
        <v>46</v>
      </c>
      <c r="H867" s="28">
        <v>105</v>
      </c>
      <c r="I867" s="28" t="s">
        <v>74</v>
      </c>
      <c r="J867" s="28">
        <v>10508</v>
      </c>
      <c r="K867" s="28" t="s">
        <v>1286</v>
      </c>
      <c r="L867" s="36">
        <v>3</v>
      </c>
      <c r="M867" s="28" t="e">
        <f>VLOOKUP(A:A,[1]查询当前所有门店保管帐库存!$A:$E,5,FALSE)</f>
        <v>#N/A</v>
      </c>
      <c r="N867" s="28">
        <v>4.29</v>
      </c>
      <c r="O867" s="28">
        <v>5.5</v>
      </c>
      <c r="P867" s="28">
        <v>5.5</v>
      </c>
      <c r="Q867" s="28"/>
      <c r="R867" s="30">
        <v>0.22</v>
      </c>
      <c r="S867" s="28" t="s">
        <v>49</v>
      </c>
      <c r="T867" s="28" t="s">
        <v>67</v>
      </c>
      <c r="U867" s="28" t="s">
        <v>77</v>
      </c>
      <c r="V867" s="28" t="s">
        <v>52</v>
      </c>
      <c r="W867" s="28" t="s">
        <v>53</v>
      </c>
      <c r="X867" s="28" t="s">
        <v>54</v>
      </c>
      <c r="Y867" s="28" t="s">
        <v>55</v>
      </c>
      <c r="Z867" s="28" t="s">
        <v>56</v>
      </c>
      <c r="AA867" s="28" t="s">
        <v>69</v>
      </c>
      <c r="AB867" s="28" t="s">
        <v>82</v>
      </c>
      <c r="AC867" s="28" t="s">
        <v>59</v>
      </c>
      <c r="AD867" s="28" t="s">
        <v>60</v>
      </c>
      <c r="AE867" s="28">
        <v>5</v>
      </c>
      <c r="AF867" s="28" t="s">
        <v>70</v>
      </c>
      <c r="AG867" s="28"/>
      <c r="AH867" s="28">
        <v>104</v>
      </c>
      <c r="AI867" s="28"/>
      <c r="AJ867" s="28">
        <v>5</v>
      </c>
      <c r="AK867" s="28"/>
      <c r="AL867" s="28">
        <v>5</v>
      </c>
      <c r="AM867" s="28">
        <v>1</v>
      </c>
      <c r="AN867" s="28"/>
      <c r="AO867" s="28"/>
      <c r="AP867" s="28">
        <v>4008</v>
      </c>
    </row>
    <row r="868" hidden="1" spans="1:42">
      <c r="A868" s="28">
        <v>27556</v>
      </c>
      <c r="B868" s="28" t="s">
        <v>2478</v>
      </c>
      <c r="C868" s="28" t="s">
        <v>1167</v>
      </c>
      <c r="D868" s="28" t="s">
        <v>2479</v>
      </c>
      <c r="E868" s="28" t="s">
        <v>45</v>
      </c>
      <c r="F868" s="28">
        <v>1</v>
      </c>
      <c r="G868" s="28" t="s">
        <v>46</v>
      </c>
      <c r="H868" s="28">
        <v>123</v>
      </c>
      <c r="I868" s="28" t="s">
        <v>253</v>
      </c>
      <c r="J868" s="28">
        <v>12301</v>
      </c>
      <c r="K868" s="28" t="s">
        <v>1169</v>
      </c>
      <c r="L868" s="36">
        <v>3</v>
      </c>
      <c r="M868" s="28" t="e">
        <f>VLOOKUP(A:A,[1]查询当前所有门店保管帐库存!$A:$E,5,FALSE)</f>
        <v>#N/A</v>
      </c>
      <c r="N868" s="28">
        <v>14.2</v>
      </c>
      <c r="O868" s="28">
        <v>15.8</v>
      </c>
      <c r="P868" s="28">
        <v>15.8</v>
      </c>
      <c r="Q868" s="28"/>
      <c r="R868" s="30">
        <v>0.10126582278481</v>
      </c>
      <c r="S868" s="28" t="s">
        <v>76</v>
      </c>
      <c r="T868" s="28" t="s">
        <v>67</v>
      </c>
      <c r="U868" s="28" t="s">
        <v>51</v>
      </c>
      <c r="V868" s="28" t="s">
        <v>78</v>
      </c>
      <c r="W868" s="28" t="s">
        <v>79</v>
      </c>
      <c r="X868" s="28" t="s">
        <v>54</v>
      </c>
      <c r="Y868" s="28" t="s">
        <v>55</v>
      </c>
      <c r="Z868" s="28" t="s">
        <v>127</v>
      </c>
      <c r="AA868" s="28" t="s">
        <v>81</v>
      </c>
      <c r="AB868" s="28" t="s">
        <v>82</v>
      </c>
      <c r="AC868" s="28" t="s">
        <v>59</v>
      </c>
      <c r="AD868" s="28" t="s">
        <v>60</v>
      </c>
      <c r="AE868" s="28">
        <v>5629</v>
      </c>
      <c r="AF868" s="28" t="s">
        <v>149</v>
      </c>
      <c r="AG868" s="28"/>
      <c r="AH868" s="28">
        <v>2</v>
      </c>
      <c r="AI868" s="28"/>
      <c r="AJ868" s="28">
        <v>30</v>
      </c>
      <c r="AK868" s="28"/>
      <c r="AL868" s="28">
        <v>30</v>
      </c>
      <c r="AM868" s="28">
        <v>11</v>
      </c>
      <c r="AN868" s="28">
        <v>96</v>
      </c>
      <c r="AO868" s="28">
        <v>13</v>
      </c>
      <c r="AP868" s="28">
        <v>4008</v>
      </c>
    </row>
    <row r="869" hidden="1" spans="1:42">
      <c r="A869" s="28">
        <v>27269</v>
      </c>
      <c r="B869" s="28" t="s">
        <v>2480</v>
      </c>
      <c r="C869" s="28" t="s">
        <v>103</v>
      </c>
      <c r="D869" s="28" t="s">
        <v>375</v>
      </c>
      <c r="E869" s="28" t="s">
        <v>45</v>
      </c>
      <c r="F869" s="28">
        <v>1</v>
      </c>
      <c r="G869" s="28" t="s">
        <v>46</v>
      </c>
      <c r="H869" s="28">
        <v>114</v>
      </c>
      <c r="I869" s="28" t="s">
        <v>118</v>
      </c>
      <c r="J869" s="28">
        <v>11404</v>
      </c>
      <c r="K869" s="28" t="s">
        <v>2255</v>
      </c>
      <c r="L869" s="36">
        <v>3</v>
      </c>
      <c r="M869" s="28" t="e">
        <f>VLOOKUP(A:A,[1]查询当前所有门店保管帐库存!$A:$E,5,FALSE)</f>
        <v>#N/A</v>
      </c>
      <c r="N869" s="28">
        <v>34.09</v>
      </c>
      <c r="O869" s="28">
        <v>49</v>
      </c>
      <c r="P869" s="28">
        <v>49</v>
      </c>
      <c r="Q869" s="28"/>
      <c r="R869" s="30">
        <v>0.304285714285714</v>
      </c>
      <c r="S869" s="28" t="s">
        <v>76</v>
      </c>
      <c r="T869" s="28" t="s">
        <v>67</v>
      </c>
      <c r="U869" s="28" t="s">
        <v>77</v>
      </c>
      <c r="V869" s="28" t="s">
        <v>52</v>
      </c>
      <c r="W869" s="28" t="s">
        <v>608</v>
      </c>
      <c r="X869" s="28" t="s">
        <v>154</v>
      </c>
      <c r="Y869" s="28" t="s">
        <v>55</v>
      </c>
      <c r="Z869" s="28" t="s">
        <v>56</v>
      </c>
      <c r="AA869" s="28" t="s">
        <v>148</v>
      </c>
      <c r="AB869" s="28" t="s">
        <v>82</v>
      </c>
      <c r="AC869" s="28" t="s">
        <v>59</v>
      </c>
      <c r="AD869" s="28" t="s">
        <v>60</v>
      </c>
      <c r="AE869" s="28">
        <v>1316</v>
      </c>
      <c r="AF869" s="28" t="s">
        <v>308</v>
      </c>
      <c r="AG869" s="28"/>
      <c r="AH869" s="28">
        <v>125</v>
      </c>
      <c r="AI869" s="28"/>
      <c r="AJ869" s="28">
        <v>193</v>
      </c>
      <c r="AK869" s="28">
        <v>79</v>
      </c>
      <c r="AL869" s="28">
        <v>114</v>
      </c>
      <c r="AM869" s="28">
        <v>12</v>
      </c>
      <c r="AN869" s="28">
        <v>320</v>
      </c>
      <c r="AO869" s="28">
        <v>9</v>
      </c>
      <c r="AP869" s="28">
        <v>4008</v>
      </c>
    </row>
    <row r="870" spans="1:42">
      <c r="A870" s="28">
        <v>87828</v>
      </c>
      <c r="B870" s="28" t="s">
        <v>2481</v>
      </c>
      <c r="C870" s="28" t="s">
        <v>2482</v>
      </c>
      <c r="D870" s="28" t="s">
        <v>1270</v>
      </c>
      <c r="E870" s="28" t="s">
        <v>91</v>
      </c>
      <c r="F870" s="28">
        <v>1</v>
      </c>
      <c r="G870" s="28" t="s">
        <v>46</v>
      </c>
      <c r="H870" s="28">
        <v>110</v>
      </c>
      <c r="I870" s="28" t="s">
        <v>280</v>
      </c>
      <c r="J870" s="28">
        <v>11003</v>
      </c>
      <c r="K870" s="28" t="s">
        <v>281</v>
      </c>
      <c r="L870" s="36"/>
      <c r="M870" s="28" t="e">
        <f>VLOOKUP(A:A,[1]查询当前所有门店保管帐库存!$A:$E,5,FALSE)</f>
        <v>#N/A</v>
      </c>
      <c r="N870" s="28">
        <v>167.01</v>
      </c>
      <c r="O870" s="28">
        <v>193</v>
      </c>
      <c r="P870" s="28">
        <v>193</v>
      </c>
      <c r="Q870" s="28"/>
      <c r="R870" s="30">
        <v>0.134663212435233</v>
      </c>
      <c r="S870" s="28" t="s">
        <v>49</v>
      </c>
      <c r="T870" s="28" t="s">
        <v>50</v>
      </c>
      <c r="U870" s="28" t="s">
        <v>111</v>
      </c>
      <c r="V870" s="28" t="s">
        <v>78</v>
      </c>
      <c r="W870" s="28" t="s">
        <v>79</v>
      </c>
      <c r="X870" s="28" t="s">
        <v>54</v>
      </c>
      <c r="Y870" s="28" t="s">
        <v>55</v>
      </c>
      <c r="Z870" s="28" t="s">
        <v>56</v>
      </c>
      <c r="AA870" s="28" t="s">
        <v>81</v>
      </c>
      <c r="AB870" s="28" t="s">
        <v>58</v>
      </c>
      <c r="AC870" s="28" t="s">
        <v>59</v>
      </c>
      <c r="AD870" s="28" t="s">
        <v>60</v>
      </c>
      <c r="AE870" s="28">
        <v>9978</v>
      </c>
      <c r="AF870" s="28" t="s">
        <v>190</v>
      </c>
      <c r="AG870" s="28"/>
      <c r="AH870" s="28"/>
      <c r="AI870" s="28"/>
      <c r="AJ870" s="28">
        <v>169</v>
      </c>
      <c r="AK870" s="28">
        <v>61</v>
      </c>
      <c r="AL870" s="28">
        <v>108</v>
      </c>
      <c r="AM870" s="28">
        <v>17</v>
      </c>
      <c r="AN870" s="28">
        <v>166</v>
      </c>
      <c r="AO870" s="28">
        <v>15</v>
      </c>
      <c r="AP870" s="28">
        <v>4005</v>
      </c>
    </row>
    <row r="871" spans="1:42">
      <c r="A871" s="28">
        <v>112471</v>
      </c>
      <c r="B871" s="28" t="s">
        <v>2483</v>
      </c>
      <c r="C871" s="28" t="s">
        <v>2484</v>
      </c>
      <c r="D871" s="28" t="s">
        <v>2485</v>
      </c>
      <c r="E871" s="28" t="s">
        <v>962</v>
      </c>
      <c r="F871" s="28">
        <v>4</v>
      </c>
      <c r="G871" s="28" t="s">
        <v>108</v>
      </c>
      <c r="H871" s="28">
        <v>404</v>
      </c>
      <c r="I871" s="28" t="s">
        <v>219</v>
      </c>
      <c r="J871" s="28">
        <v>40404</v>
      </c>
      <c r="K871" s="28" t="s">
        <v>1544</v>
      </c>
      <c r="L871" s="36"/>
      <c r="M871" s="28" t="e">
        <f>VLOOKUP(A:A,[1]查询当前所有门店保管帐库存!$A:$E,5,FALSE)</f>
        <v>#N/A</v>
      </c>
      <c r="N871" s="28">
        <v>180</v>
      </c>
      <c r="O871" s="28">
        <v>358</v>
      </c>
      <c r="P871" s="28">
        <v>358</v>
      </c>
      <c r="Q871" s="28"/>
      <c r="R871" s="30">
        <v>0.497206703910615</v>
      </c>
      <c r="S871" s="28" t="s">
        <v>76</v>
      </c>
      <c r="T871" s="28" t="s">
        <v>54</v>
      </c>
      <c r="U871" s="28" t="s">
        <v>77</v>
      </c>
      <c r="V871" s="28" t="s">
        <v>87</v>
      </c>
      <c r="W871" s="28" t="s">
        <v>53</v>
      </c>
      <c r="X871" s="28" t="s">
        <v>54</v>
      </c>
      <c r="Y871" s="28" t="s">
        <v>55</v>
      </c>
      <c r="Z871" s="28" t="s">
        <v>56</v>
      </c>
      <c r="AA871" s="28" t="s">
        <v>57</v>
      </c>
      <c r="AB871" s="28" t="s">
        <v>58</v>
      </c>
      <c r="AC871" s="28" t="s">
        <v>59</v>
      </c>
      <c r="AD871" s="28" t="s">
        <v>60</v>
      </c>
      <c r="AE871" s="28">
        <v>70543</v>
      </c>
      <c r="AF871" s="28" t="s">
        <v>168</v>
      </c>
      <c r="AG871" s="28"/>
      <c r="AH871" s="28"/>
      <c r="AI871" s="28"/>
      <c r="AJ871" s="28">
        <v>15</v>
      </c>
      <c r="AK871" s="28"/>
      <c r="AL871" s="28">
        <v>15</v>
      </c>
      <c r="AM871" s="28">
        <v>11</v>
      </c>
      <c r="AN871" s="28">
        <v>3</v>
      </c>
      <c r="AO871" s="28">
        <v>3</v>
      </c>
      <c r="AP871" s="28">
        <v>4005</v>
      </c>
    </row>
    <row r="872" spans="1:42">
      <c r="A872" s="28">
        <v>112376</v>
      </c>
      <c r="B872" s="28" t="s">
        <v>2486</v>
      </c>
      <c r="C872" s="28" t="s">
        <v>2487</v>
      </c>
      <c r="D872" s="28" t="s">
        <v>950</v>
      </c>
      <c r="E872" s="28" t="s">
        <v>45</v>
      </c>
      <c r="F872" s="28">
        <v>7</v>
      </c>
      <c r="G872" s="28" t="s">
        <v>198</v>
      </c>
      <c r="H872" s="28">
        <v>705</v>
      </c>
      <c r="I872" s="28" t="s">
        <v>199</v>
      </c>
      <c r="J872" s="28">
        <v>70502</v>
      </c>
      <c r="K872" s="28" t="s">
        <v>527</v>
      </c>
      <c r="L872" s="36"/>
      <c r="M872" s="28" t="e">
        <f>VLOOKUP(A:A,[1]查询当前所有门店保管帐库存!$A:$E,5,FALSE)</f>
        <v>#N/A</v>
      </c>
      <c r="N872" s="28">
        <v>188</v>
      </c>
      <c r="O872" s="28">
        <v>245</v>
      </c>
      <c r="P872" s="28">
        <v>245</v>
      </c>
      <c r="Q872" s="28"/>
      <c r="R872" s="30">
        <v>0.23265306122449</v>
      </c>
      <c r="S872" s="28" t="s">
        <v>76</v>
      </c>
      <c r="T872" s="28" t="s">
        <v>54</v>
      </c>
      <c r="U872" s="28" t="s">
        <v>51</v>
      </c>
      <c r="V872" s="28" t="s">
        <v>52</v>
      </c>
      <c r="W872" s="28" t="s">
        <v>53</v>
      </c>
      <c r="X872" s="28" t="s">
        <v>54</v>
      </c>
      <c r="Y872" s="28" t="s">
        <v>55</v>
      </c>
      <c r="Z872" s="28" t="s">
        <v>127</v>
      </c>
      <c r="AA872" s="28" t="s">
        <v>840</v>
      </c>
      <c r="AB872" s="28" t="s">
        <v>113</v>
      </c>
      <c r="AC872" s="28" t="s">
        <v>59</v>
      </c>
      <c r="AD872" s="28" t="s">
        <v>60</v>
      </c>
      <c r="AE872" s="28">
        <v>14454</v>
      </c>
      <c r="AF872" s="28" t="s">
        <v>841</v>
      </c>
      <c r="AG872" s="28"/>
      <c r="AH872" s="28">
        <v>126</v>
      </c>
      <c r="AI872" s="28"/>
      <c r="AJ872" s="28">
        <v>3</v>
      </c>
      <c r="AK872" s="28"/>
      <c r="AL872" s="28">
        <v>3</v>
      </c>
      <c r="AM872" s="28">
        <v>1</v>
      </c>
      <c r="AN872" s="28">
        <v>2</v>
      </c>
      <c r="AO872" s="28">
        <v>2</v>
      </c>
      <c r="AP872" s="28">
        <v>6305</v>
      </c>
    </row>
    <row r="873" spans="1:42">
      <c r="A873" s="28">
        <v>119824</v>
      </c>
      <c r="B873" s="28" t="s">
        <v>2488</v>
      </c>
      <c r="C873" s="28" t="s">
        <v>1370</v>
      </c>
      <c r="D873" s="28" t="s">
        <v>523</v>
      </c>
      <c r="E873" s="28" t="s">
        <v>160</v>
      </c>
      <c r="F873" s="28">
        <v>7</v>
      </c>
      <c r="G873" s="28" t="s">
        <v>198</v>
      </c>
      <c r="H873" s="28">
        <v>705</v>
      </c>
      <c r="I873" s="28" t="s">
        <v>199</v>
      </c>
      <c r="J873" s="28">
        <v>70502</v>
      </c>
      <c r="K873" s="28" t="s">
        <v>527</v>
      </c>
      <c r="L873" s="36"/>
      <c r="M873" s="28" t="e">
        <f>VLOOKUP(A:A,[1]查询当前所有门店保管帐库存!$A:$E,5,FALSE)</f>
        <v>#N/A</v>
      </c>
      <c r="N873" s="28">
        <v>238.96</v>
      </c>
      <c r="O873" s="28">
        <v>298</v>
      </c>
      <c r="P873" s="28">
        <v>298</v>
      </c>
      <c r="Q873" s="28"/>
      <c r="R873" s="30">
        <v>0.198120805369127</v>
      </c>
      <c r="S873" s="28" t="s">
        <v>76</v>
      </c>
      <c r="T873" s="28" t="s">
        <v>54</v>
      </c>
      <c r="U873" s="28" t="s">
        <v>51</v>
      </c>
      <c r="V873" s="28" t="s">
        <v>78</v>
      </c>
      <c r="W873" s="28" t="s">
        <v>53</v>
      </c>
      <c r="X873" s="28" t="s">
        <v>54</v>
      </c>
      <c r="Y873" s="28" t="s">
        <v>55</v>
      </c>
      <c r="Z873" s="28" t="s">
        <v>127</v>
      </c>
      <c r="AA873" s="28" t="s">
        <v>54</v>
      </c>
      <c r="AB873" s="28" t="s">
        <v>113</v>
      </c>
      <c r="AC873" s="28" t="s">
        <v>59</v>
      </c>
      <c r="AD873" s="28" t="s">
        <v>60</v>
      </c>
      <c r="AE873" s="28">
        <v>99</v>
      </c>
      <c r="AF873" s="28" t="s">
        <v>201</v>
      </c>
      <c r="AG873" s="28"/>
      <c r="AH873" s="28">
        <v>126</v>
      </c>
      <c r="AI873" s="28"/>
      <c r="AJ873" s="28">
        <v>0</v>
      </c>
      <c r="AK873" s="28"/>
      <c r="AL873" s="28"/>
      <c r="AM873" s="28"/>
      <c r="AN873" s="28"/>
      <c r="AO873" s="28"/>
      <c r="AP873" s="28">
        <v>6305</v>
      </c>
    </row>
    <row r="874" spans="1:42">
      <c r="A874" s="28">
        <v>65740</v>
      </c>
      <c r="B874" s="28" t="s">
        <v>2489</v>
      </c>
      <c r="C874" s="28" t="s">
        <v>2490</v>
      </c>
      <c r="D874" s="28" t="s">
        <v>657</v>
      </c>
      <c r="E874" s="28" t="s">
        <v>45</v>
      </c>
      <c r="F874" s="28">
        <v>1</v>
      </c>
      <c r="G874" s="28" t="s">
        <v>46</v>
      </c>
      <c r="H874" s="28">
        <v>123</v>
      </c>
      <c r="I874" s="28" t="s">
        <v>253</v>
      </c>
      <c r="J874" s="28">
        <v>12303</v>
      </c>
      <c r="K874" s="28" t="s">
        <v>640</v>
      </c>
      <c r="L874" s="36"/>
      <c r="M874" s="28" t="e">
        <f>VLOOKUP(A:A,[1]查询当前所有门店保管帐库存!$A:$E,5,FALSE)</f>
        <v>#N/A</v>
      </c>
      <c r="N874" s="28">
        <v>23</v>
      </c>
      <c r="O874" s="28">
        <v>28</v>
      </c>
      <c r="P874" s="28">
        <v>28</v>
      </c>
      <c r="Q874" s="28"/>
      <c r="R874" s="30">
        <v>0.178571428571429</v>
      </c>
      <c r="S874" s="28" t="s">
        <v>49</v>
      </c>
      <c r="T874" s="28" t="s">
        <v>50</v>
      </c>
      <c r="U874" s="28" t="s">
        <v>51</v>
      </c>
      <c r="V874" s="28" t="s">
        <v>78</v>
      </c>
      <c r="W874" s="28" t="s">
        <v>53</v>
      </c>
      <c r="X874" s="28" t="s">
        <v>54</v>
      </c>
      <c r="Y874" s="28" t="s">
        <v>55</v>
      </c>
      <c r="Z874" s="28" t="s">
        <v>127</v>
      </c>
      <c r="AA874" s="28" t="s">
        <v>69</v>
      </c>
      <c r="AB874" s="28" t="s">
        <v>82</v>
      </c>
      <c r="AC874" s="28" t="s">
        <v>59</v>
      </c>
      <c r="AD874" s="28" t="s">
        <v>60</v>
      </c>
      <c r="AE874" s="28">
        <v>5</v>
      </c>
      <c r="AF874" s="28" t="s">
        <v>70</v>
      </c>
      <c r="AG874" s="28"/>
      <c r="AH874" s="28">
        <v>104</v>
      </c>
      <c r="AI874" s="28"/>
      <c r="AJ874" s="28">
        <v>18</v>
      </c>
      <c r="AK874" s="28"/>
      <c r="AL874" s="28">
        <v>18</v>
      </c>
      <c r="AM874" s="28">
        <v>7</v>
      </c>
      <c r="AN874" s="28">
        <v>15</v>
      </c>
      <c r="AO874" s="28">
        <v>8</v>
      </c>
      <c r="AP874" s="28">
        <v>4008</v>
      </c>
    </row>
    <row r="875" spans="1:42">
      <c r="A875" s="28">
        <v>41213</v>
      </c>
      <c r="B875" s="28" t="s">
        <v>964</v>
      </c>
      <c r="C875" s="28" t="s">
        <v>2491</v>
      </c>
      <c r="D875" s="28" t="s">
        <v>858</v>
      </c>
      <c r="E875" s="28" t="s">
        <v>962</v>
      </c>
      <c r="F875" s="28">
        <v>4</v>
      </c>
      <c r="G875" s="28" t="s">
        <v>108</v>
      </c>
      <c r="H875" s="28">
        <v>401</v>
      </c>
      <c r="I875" s="28" t="s">
        <v>226</v>
      </c>
      <c r="J875" s="28">
        <v>40105</v>
      </c>
      <c r="K875" s="28" t="s">
        <v>963</v>
      </c>
      <c r="L875" s="36"/>
      <c r="M875" s="28" t="e">
        <f>VLOOKUP(A:A,[1]查询当前所有门店保管帐库存!$A:$E,5,FALSE)</f>
        <v>#N/A</v>
      </c>
      <c r="N875" s="28">
        <v>584.64</v>
      </c>
      <c r="O875" s="28">
        <v>820</v>
      </c>
      <c r="P875" s="28">
        <v>820</v>
      </c>
      <c r="Q875" s="28"/>
      <c r="R875" s="30">
        <v>0.287024390243902</v>
      </c>
      <c r="S875" s="28" t="s">
        <v>76</v>
      </c>
      <c r="T875" s="28" t="s">
        <v>54</v>
      </c>
      <c r="U875" s="28" t="s">
        <v>51</v>
      </c>
      <c r="V875" s="28" t="s">
        <v>52</v>
      </c>
      <c r="W875" s="28" t="s">
        <v>53</v>
      </c>
      <c r="X875" s="28" t="s">
        <v>54</v>
      </c>
      <c r="Y875" s="28" t="s">
        <v>55</v>
      </c>
      <c r="Z875" s="28" t="s">
        <v>127</v>
      </c>
      <c r="AA875" s="28" t="s">
        <v>155</v>
      </c>
      <c r="AB875" s="28" t="s">
        <v>113</v>
      </c>
      <c r="AC875" s="28" t="s">
        <v>59</v>
      </c>
      <c r="AD875" s="28" t="s">
        <v>60</v>
      </c>
      <c r="AE875" s="28">
        <v>13700</v>
      </c>
      <c r="AF875" s="28" t="s">
        <v>222</v>
      </c>
      <c r="AG875" s="28"/>
      <c r="AH875" s="28"/>
      <c r="AI875" s="28"/>
      <c r="AJ875" s="28">
        <v>13</v>
      </c>
      <c r="AK875" s="28">
        <v>1</v>
      </c>
      <c r="AL875" s="28">
        <v>12</v>
      </c>
      <c r="AM875" s="28">
        <v>10</v>
      </c>
      <c r="AN875" s="28">
        <v>10</v>
      </c>
      <c r="AO875" s="28">
        <v>5</v>
      </c>
      <c r="AP875" s="28">
        <v>6305</v>
      </c>
    </row>
    <row r="876" hidden="1" spans="1:42">
      <c r="A876" s="28">
        <v>31769</v>
      </c>
      <c r="B876" s="28" t="s">
        <v>2492</v>
      </c>
      <c r="C876" s="28" t="s">
        <v>2493</v>
      </c>
      <c r="D876" s="28" t="s">
        <v>375</v>
      </c>
      <c r="E876" s="28" t="s">
        <v>45</v>
      </c>
      <c r="F876" s="28">
        <v>1</v>
      </c>
      <c r="G876" s="28" t="s">
        <v>46</v>
      </c>
      <c r="H876" s="28">
        <v>112</v>
      </c>
      <c r="I876" s="28" t="s">
        <v>386</v>
      </c>
      <c r="J876" s="28">
        <v>11202</v>
      </c>
      <c r="K876" s="28" t="s">
        <v>451</v>
      </c>
      <c r="L876" s="36">
        <v>3</v>
      </c>
      <c r="M876" s="28" t="e">
        <f>VLOOKUP(A:A,[1]查询当前所有门店保管帐库存!$A:$E,5,FALSE)</f>
        <v>#N/A</v>
      </c>
      <c r="N876" s="28">
        <v>24.83</v>
      </c>
      <c r="O876" s="28">
        <v>35.7</v>
      </c>
      <c r="P876" s="28">
        <v>35.7</v>
      </c>
      <c r="Q876" s="28"/>
      <c r="R876" s="30">
        <v>0.304481792717087</v>
      </c>
      <c r="S876" s="28" t="s">
        <v>49</v>
      </c>
      <c r="T876" s="28" t="s">
        <v>50</v>
      </c>
      <c r="U876" s="28" t="s">
        <v>51</v>
      </c>
      <c r="V876" s="28" t="s">
        <v>52</v>
      </c>
      <c r="W876" s="28" t="s">
        <v>79</v>
      </c>
      <c r="X876" s="28" t="s">
        <v>54</v>
      </c>
      <c r="Y876" s="28" t="s">
        <v>55</v>
      </c>
      <c r="Z876" s="28" t="s">
        <v>56</v>
      </c>
      <c r="AA876" s="28" t="s">
        <v>148</v>
      </c>
      <c r="AB876" s="28" t="s">
        <v>82</v>
      </c>
      <c r="AC876" s="28" t="s">
        <v>59</v>
      </c>
      <c r="AD876" s="28" t="s">
        <v>60</v>
      </c>
      <c r="AE876" s="28">
        <v>1316</v>
      </c>
      <c r="AF876" s="28" t="s">
        <v>308</v>
      </c>
      <c r="AG876" s="28"/>
      <c r="AH876" s="28">
        <v>125</v>
      </c>
      <c r="AI876" s="28"/>
      <c r="AJ876" s="28">
        <v>72</v>
      </c>
      <c r="AK876" s="28">
        <v>8</v>
      </c>
      <c r="AL876" s="28">
        <v>64</v>
      </c>
      <c r="AM876" s="28">
        <v>8</v>
      </c>
      <c r="AN876" s="28">
        <v>117</v>
      </c>
      <c r="AO876" s="28">
        <v>5</v>
      </c>
      <c r="AP876" s="28">
        <v>4008</v>
      </c>
    </row>
    <row r="877" hidden="1" spans="1:42">
      <c r="A877" s="28">
        <v>51385</v>
      </c>
      <c r="B877" s="28" t="s">
        <v>2494</v>
      </c>
      <c r="C877" s="28" t="s">
        <v>103</v>
      </c>
      <c r="D877" s="28" t="s">
        <v>2495</v>
      </c>
      <c r="E877" s="28" t="s">
        <v>45</v>
      </c>
      <c r="F877" s="28">
        <v>1</v>
      </c>
      <c r="G877" s="28" t="s">
        <v>46</v>
      </c>
      <c r="H877" s="28">
        <v>104</v>
      </c>
      <c r="I877" s="28" t="s">
        <v>265</v>
      </c>
      <c r="J877" s="28">
        <v>10403</v>
      </c>
      <c r="K877" s="28" t="s">
        <v>266</v>
      </c>
      <c r="L877" s="36">
        <v>3</v>
      </c>
      <c r="M877" s="28" t="e">
        <f>VLOOKUP(A:A,[1]查询当前所有门店保管帐库存!$A:$E,5,FALSE)</f>
        <v>#N/A</v>
      </c>
      <c r="N877" s="28">
        <v>33</v>
      </c>
      <c r="O877" s="28">
        <v>38</v>
      </c>
      <c r="P877" s="28">
        <v>38</v>
      </c>
      <c r="Q877" s="28"/>
      <c r="R877" s="30">
        <v>0.131578947368421</v>
      </c>
      <c r="S877" s="28" t="s">
        <v>49</v>
      </c>
      <c r="T877" s="28" t="s">
        <v>50</v>
      </c>
      <c r="U877" s="28" t="s">
        <v>51</v>
      </c>
      <c r="V877" s="28" t="s">
        <v>78</v>
      </c>
      <c r="W877" s="28" t="s">
        <v>53</v>
      </c>
      <c r="X877" s="28" t="s">
        <v>54</v>
      </c>
      <c r="Y877" s="28" t="s">
        <v>55</v>
      </c>
      <c r="Z877" s="28" t="s">
        <v>56</v>
      </c>
      <c r="AA877" s="28" t="s">
        <v>69</v>
      </c>
      <c r="AB877" s="28" t="s">
        <v>82</v>
      </c>
      <c r="AC877" s="28" t="s">
        <v>59</v>
      </c>
      <c r="AD877" s="28" t="s">
        <v>60</v>
      </c>
      <c r="AE877" s="28">
        <v>5</v>
      </c>
      <c r="AF877" s="28" t="s">
        <v>70</v>
      </c>
      <c r="AG877" s="28"/>
      <c r="AH877" s="28">
        <v>126</v>
      </c>
      <c r="AI877" s="28"/>
      <c r="AJ877" s="28">
        <v>2</v>
      </c>
      <c r="AK877" s="28"/>
      <c r="AL877" s="28">
        <v>2</v>
      </c>
      <c r="AM877" s="28">
        <v>1</v>
      </c>
      <c r="AN877" s="28">
        <v>2</v>
      </c>
      <c r="AO877" s="28">
        <v>1</v>
      </c>
      <c r="AP877" s="28">
        <v>4008</v>
      </c>
    </row>
    <row r="878" spans="1:42">
      <c r="A878" s="28">
        <v>117775</v>
      </c>
      <c r="B878" s="28" t="s">
        <v>2496</v>
      </c>
      <c r="C878" s="28" t="s">
        <v>2497</v>
      </c>
      <c r="D878" s="28" t="s">
        <v>2498</v>
      </c>
      <c r="E878" s="28" t="s">
        <v>91</v>
      </c>
      <c r="F878" s="28">
        <v>8</v>
      </c>
      <c r="G878" s="28" t="s">
        <v>349</v>
      </c>
      <c r="H878" s="28">
        <v>808</v>
      </c>
      <c r="I878" s="28" t="s">
        <v>550</v>
      </c>
      <c r="J878" s="28">
        <v>80806</v>
      </c>
      <c r="K878" s="28" t="s">
        <v>551</v>
      </c>
      <c r="L878" s="36"/>
      <c r="M878" s="28" t="e">
        <f>VLOOKUP(A:A,[1]查询当前所有门店保管帐库存!$A:$E,5,FALSE)</f>
        <v>#N/A</v>
      </c>
      <c r="N878" s="28">
        <v>20.56</v>
      </c>
      <c r="O878" s="28">
        <v>48</v>
      </c>
      <c r="P878" s="28">
        <v>48</v>
      </c>
      <c r="Q878" s="28"/>
      <c r="R878" s="30">
        <v>0.571666666666667</v>
      </c>
      <c r="S878" s="28" t="s">
        <v>49</v>
      </c>
      <c r="T878" s="28" t="s">
        <v>54</v>
      </c>
      <c r="U878" s="28" t="s">
        <v>51</v>
      </c>
      <c r="V878" s="28" t="s">
        <v>87</v>
      </c>
      <c r="W878" s="28" t="s">
        <v>79</v>
      </c>
      <c r="X878" s="28" t="s">
        <v>54</v>
      </c>
      <c r="Y878" s="28" t="s">
        <v>55</v>
      </c>
      <c r="Z878" s="28" t="s">
        <v>56</v>
      </c>
      <c r="AA878" s="28" t="s">
        <v>81</v>
      </c>
      <c r="AB878" s="28" t="s">
        <v>113</v>
      </c>
      <c r="AC878" s="28" t="s">
        <v>59</v>
      </c>
      <c r="AD878" s="28" t="s">
        <v>60</v>
      </c>
      <c r="AE878" s="28">
        <v>14547</v>
      </c>
      <c r="AF878" s="28" t="s">
        <v>617</v>
      </c>
      <c r="AG878" s="28"/>
      <c r="AH878" s="28">
        <v>1</v>
      </c>
      <c r="AI878" s="28"/>
      <c r="AJ878" s="28">
        <v>144</v>
      </c>
      <c r="AK878" s="28"/>
      <c r="AL878" s="28">
        <v>144</v>
      </c>
      <c r="AM878" s="28">
        <v>39</v>
      </c>
      <c r="AN878" s="28">
        <v>249</v>
      </c>
      <c r="AO878" s="28">
        <v>42</v>
      </c>
      <c r="AP878" s="28">
        <v>6305</v>
      </c>
    </row>
    <row r="879" spans="1:42">
      <c r="A879" s="28">
        <v>67692</v>
      </c>
      <c r="B879" s="28" t="s">
        <v>2499</v>
      </c>
      <c r="C879" s="28" t="s">
        <v>2500</v>
      </c>
      <c r="D879" s="28" t="s">
        <v>858</v>
      </c>
      <c r="E879" s="28" t="s">
        <v>962</v>
      </c>
      <c r="F879" s="28">
        <v>4</v>
      </c>
      <c r="G879" s="28" t="s">
        <v>108</v>
      </c>
      <c r="H879" s="28">
        <v>401</v>
      </c>
      <c r="I879" s="28" t="s">
        <v>226</v>
      </c>
      <c r="J879" s="28">
        <v>40110</v>
      </c>
      <c r="K879" s="28" t="s">
        <v>233</v>
      </c>
      <c r="L879" s="36"/>
      <c r="M879" s="28" t="e">
        <f>VLOOKUP(A:A,[1]查询当前所有门店保管帐库存!$A:$E,5,FALSE)</f>
        <v>#N/A</v>
      </c>
      <c r="N879" s="28">
        <v>192.4</v>
      </c>
      <c r="O879" s="28">
        <v>296</v>
      </c>
      <c r="P879" s="28">
        <v>296</v>
      </c>
      <c r="Q879" s="28"/>
      <c r="R879" s="30">
        <v>0.35</v>
      </c>
      <c r="S879" s="28" t="s">
        <v>76</v>
      </c>
      <c r="T879" s="28" t="s">
        <v>54</v>
      </c>
      <c r="U879" s="28" t="s">
        <v>111</v>
      </c>
      <c r="V879" s="28" t="s">
        <v>52</v>
      </c>
      <c r="W879" s="28" t="s">
        <v>79</v>
      </c>
      <c r="X879" s="28" t="s">
        <v>54</v>
      </c>
      <c r="Y879" s="28" t="s">
        <v>55</v>
      </c>
      <c r="Z879" s="28" t="s">
        <v>127</v>
      </c>
      <c r="AA879" s="28" t="s">
        <v>155</v>
      </c>
      <c r="AB879" s="28" t="s">
        <v>113</v>
      </c>
      <c r="AC879" s="28" t="s">
        <v>59</v>
      </c>
      <c r="AD879" s="28" t="s">
        <v>60</v>
      </c>
      <c r="AE879" s="28">
        <v>13700</v>
      </c>
      <c r="AF879" s="28" t="s">
        <v>222</v>
      </c>
      <c r="AG879" s="28"/>
      <c r="AH879" s="28"/>
      <c r="AI879" s="28"/>
      <c r="AJ879" s="28">
        <v>63</v>
      </c>
      <c r="AK879" s="28">
        <v>12</v>
      </c>
      <c r="AL879" s="28">
        <v>51</v>
      </c>
      <c r="AM879" s="28">
        <v>22</v>
      </c>
      <c r="AN879" s="28">
        <v>22</v>
      </c>
      <c r="AO879" s="28">
        <v>8</v>
      </c>
      <c r="AP879" s="28">
        <v>6305</v>
      </c>
    </row>
    <row r="880" spans="1:42">
      <c r="A880" s="28">
        <v>120533</v>
      </c>
      <c r="B880" s="28" t="s">
        <v>2501</v>
      </c>
      <c r="C880" s="28" t="s">
        <v>144</v>
      </c>
      <c r="D880" s="28" t="s">
        <v>2084</v>
      </c>
      <c r="E880" s="28" t="s">
        <v>160</v>
      </c>
      <c r="F880" s="28">
        <v>7</v>
      </c>
      <c r="G880" s="28" t="s">
        <v>198</v>
      </c>
      <c r="H880" s="28">
        <v>705</v>
      </c>
      <c r="I880" s="28" t="s">
        <v>199</v>
      </c>
      <c r="J880" s="28">
        <v>70501</v>
      </c>
      <c r="K880" s="28" t="s">
        <v>200</v>
      </c>
      <c r="L880" s="36"/>
      <c r="M880" s="28" t="e">
        <f>VLOOKUP(A:A,[1]查询当前所有门店保管帐库存!$A:$E,5,FALSE)</f>
        <v>#N/A</v>
      </c>
      <c r="N880" s="28">
        <v>316</v>
      </c>
      <c r="O880" s="28">
        <v>395</v>
      </c>
      <c r="P880" s="28">
        <v>395</v>
      </c>
      <c r="Q880" s="28"/>
      <c r="R880" s="30">
        <v>0.2</v>
      </c>
      <c r="S880" s="28" t="s">
        <v>76</v>
      </c>
      <c r="T880" s="28" t="s">
        <v>54</v>
      </c>
      <c r="U880" s="28" t="s">
        <v>111</v>
      </c>
      <c r="V880" s="28" t="s">
        <v>78</v>
      </c>
      <c r="W880" s="28" t="s">
        <v>53</v>
      </c>
      <c r="X880" s="28" t="s">
        <v>54</v>
      </c>
      <c r="Y880" s="28" t="s">
        <v>55</v>
      </c>
      <c r="Z880" s="28" t="s">
        <v>127</v>
      </c>
      <c r="AA880" s="28" t="s">
        <v>840</v>
      </c>
      <c r="AB880" s="28" t="s">
        <v>113</v>
      </c>
      <c r="AC880" s="28" t="s">
        <v>59</v>
      </c>
      <c r="AD880" s="28" t="s">
        <v>60</v>
      </c>
      <c r="AE880" s="28">
        <v>14454</v>
      </c>
      <c r="AF880" s="28" t="s">
        <v>841</v>
      </c>
      <c r="AG880" s="28"/>
      <c r="AH880" s="28">
        <v>126</v>
      </c>
      <c r="AI880" s="28"/>
      <c r="AJ880" s="28">
        <v>3</v>
      </c>
      <c r="AK880" s="28"/>
      <c r="AL880" s="28">
        <v>3</v>
      </c>
      <c r="AM880" s="28">
        <v>2</v>
      </c>
      <c r="AN880" s="28">
        <v>1</v>
      </c>
      <c r="AO880" s="28">
        <v>1</v>
      </c>
      <c r="AP880" s="28">
        <v>6305</v>
      </c>
    </row>
    <row r="881" spans="1:42">
      <c r="A881" s="28">
        <v>120540</v>
      </c>
      <c r="B881" s="28" t="s">
        <v>2502</v>
      </c>
      <c r="C881" s="28" t="s">
        <v>1370</v>
      </c>
      <c r="D881" s="28" t="s">
        <v>523</v>
      </c>
      <c r="E881" s="28" t="s">
        <v>91</v>
      </c>
      <c r="F881" s="28">
        <v>7</v>
      </c>
      <c r="G881" s="28" t="s">
        <v>198</v>
      </c>
      <c r="H881" s="28">
        <v>705</v>
      </c>
      <c r="I881" s="28" t="s">
        <v>199</v>
      </c>
      <c r="J881" s="28">
        <v>70502</v>
      </c>
      <c r="K881" s="28" t="s">
        <v>527</v>
      </c>
      <c r="L881" s="36"/>
      <c r="M881" s="28" t="e">
        <f>VLOOKUP(A:A,[1]查询当前所有门店保管帐库存!$A:$E,5,FALSE)</f>
        <v>#N/A</v>
      </c>
      <c r="N881" s="28">
        <v>201.88</v>
      </c>
      <c r="O881" s="28">
        <v>245</v>
      </c>
      <c r="P881" s="28">
        <v>245</v>
      </c>
      <c r="Q881" s="28"/>
      <c r="R881" s="30">
        <v>0.176</v>
      </c>
      <c r="S881" s="28" t="s">
        <v>76</v>
      </c>
      <c r="T881" s="28" t="s">
        <v>54</v>
      </c>
      <c r="U881" s="28" t="s">
        <v>51</v>
      </c>
      <c r="V881" s="28" t="s">
        <v>78</v>
      </c>
      <c r="W881" s="28" t="s">
        <v>53</v>
      </c>
      <c r="X881" s="28" t="s">
        <v>54</v>
      </c>
      <c r="Y881" s="28" t="s">
        <v>55</v>
      </c>
      <c r="Z881" s="28" t="s">
        <v>127</v>
      </c>
      <c r="AA881" s="28" t="s">
        <v>54</v>
      </c>
      <c r="AB881" s="28" t="s">
        <v>113</v>
      </c>
      <c r="AC881" s="28" t="s">
        <v>59</v>
      </c>
      <c r="AD881" s="28" t="s">
        <v>60</v>
      </c>
      <c r="AE881" s="28">
        <v>99</v>
      </c>
      <c r="AF881" s="28" t="s">
        <v>201</v>
      </c>
      <c r="AG881" s="28"/>
      <c r="AH881" s="28">
        <v>126</v>
      </c>
      <c r="AI881" s="28"/>
      <c r="AJ881" s="28">
        <v>0</v>
      </c>
      <c r="AK881" s="28"/>
      <c r="AL881" s="28"/>
      <c r="AM881" s="28"/>
      <c r="AN881" s="28"/>
      <c r="AO881" s="28"/>
      <c r="AP881" s="28">
        <v>6305</v>
      </c>
    </row>
    <row r="882" spans="1:42">
      <c r="A882" s="28">
        <v>83606</v>
      </c>
      <c r="B882" s="28" t="s">
        <v>2503</v>
      </c>
      <c r="C882" s="28" t="s">
        <v>2010</v>
      </c>
      <c r="D882" s="28" t="s">
        <v>1418</v>
      </c>
      <c r="E882" s="28" t="s">
        <v>736</v>
      </c>
      <c r="F882" s="28">
        <v>2</v>
      </c>
      <c r="G882" s="28" t="s">
        <v>208</v>
      </c>
      <c r="H882" s="28">
        <v>205</v>
      </c>
      <c r="I882" s="28" t="s">
        <v>209</v>
      </c>
      <c r="J882" s="28">
        <v>20515</v>
      </c>
      <c r="K882" s="28" t="s">
        <v>821</v>
      </c>
      <c r="L882" s="36"/>
      <c r="M882" s="28" t="e">
        <f>VLOOKUP(A:A,[1]查询当前所有门店保管帐库存!$A:$E,5,FALSE)</f>
        <v>#N/A</v>
      </c>
      <c r="N882" s="28">
        <v>84</v>
      </c>
      <c r="O882" s="28">
        <v>170</v>
      </c>
      <c r="P882" s="28">
        <v>170</v>
      </c>
      <c r="Q882" s="28"/>
      <c r="R882" s="30">
        <v>0.505882352941176</v>
      </c>
      <c r="S882" s="28" t="s">
        <v>49</v>
      </c>
      <c r="T882" s="28" t="s">
        <v>54</v>
      </c>
      <c r="U882" s="28" t="s">
        <v>111</v>
      </c>
      <c r="V882" s="28" t="s">
        <v>87</v>
      </c>
      <c r="W882" s="28" t="s">
        <v>53</v>
      </c>
      <c r="X882" s="28" t="s">
        <v>54</v>
      </c>
      <c r="Y882" s="28" t="s">
        <v>55</v>
      </c>
      <c r="Z882" s="28" t="s">
        <v>56</v>
      </c>
      <c r="AA882" s="28" t="s">
        <v>512</v>
      </c>
      <c r="AB882" s="28" t="s">
        <v>211</v>
      </c>
      <c r="AC882" s="28" t="s">
        <v>59</v>
      </c>
      <c r="AD882" s="28" t="s">
        <v>60</v>
      </c>
      <c r="AE882" s="28">
        <v>77531</v>
      </c>
      <c r="AF882" s="28" t="s">
        <v>2504</v>
      </c>
      <c r="AG882" s="28"/>
      <c r="AH882" s="28"/>
      <c r="AI882" s="28"/>
      <c r="AJ882" s="28">
        <v>0</v>
      </c>
      <c r="AK882" s="28"/>
      <c r="AL882" s="28"/>
      <c r="AM882" s="28"/>
      <c r="AN882" s="28"/>
      <c r="AO882" s="28"/>
      <c r="AP882" s="28">
        <v>4256</v>
      </c>
    </row>
    <row r="883" spans="1:42">
      <c r="A883" s="28">
        <v>94538</v>
      </c>
      <c r="B883" s="28" t="s">
        <v>2503</v>
      </c>
      <c r="C883" s="28" t="s">
        <v>2505</v>
      </c>
      <c r="D883" s="28" t="s">
        <v>1418</v>
      </c>
      <c r="E883" s="28" t="s">
        <v>207</v>
      </c>
      <c r="F883" s="28">
        <v>2</v>
      </c>
      <c r="G883" s="28" t="s">
        <v>208</v>
      </c>
      <c r="H883" s="28">
        <v>205</v>
      </c>
      <c r="I883" s="28" t="s">
        <v>209</v>
      </c>
      <c r="J883" s="28">
        <v>20515</v>
      </c>
      <c r="K883" s="28" t="s">
        <v>821</v>
      </c>
      <c r="L883" s="36"/>
      <c r="M883" s="28" t="e">
        <f>VLOOKUP(A:A,[1]查询当前所有门店保管帐库存!$A:$E,5,FALSE)</f>
        <v>#N/A</v>
      </c>
      <c r="N883" s="28">
        <v>1.155</v>
      </c>
      <c r="O883" s="28">
        <v>1.8</v>
      </c>
      <c r="P883" s="28">
        <v>1.8</v>
      </c>
      <c r="Q883" s="28"/>
      <c r="R883" s="30">
        <v>0.358333333333333</v>
      </c>
      <c r="S883" s="28" t="s">
        <v>49</v>
      </c>
      <c r="T883" s="28" t="s">
        <v>54</v>
      </c>
      <c r="U883" s="28" t="s">
        <v>77</v>
      </c>
      <c r="V883" s="28" t="s">
        <v>52</v>
      </c>
      <c r="W883" s="28" t="s">
        <v>53</v>
      </c>
      <c r="X883" s="28" t="s">
        <v>54</v>
      </c>
      <c r="Y883" s="28" t="s">
        <v>55</v>
      </c>
      <c r="Z883" s="28" t="s">
        <v>56</v>
      </c>
      <c r="AA883" s="28" t="s">
        <v>69</v>
      </c>
      <c r="AB883" s="28" t="s">
        <v>211</v>
      </c>
      <c r="AC883" s="28" t="s">
        <v>59</v>
      </c>
      <c r="AD883" s="28" t="s">
        <v>60</v>
      </c>
      <c r="AE883" s="28">
        <v>5</v>
      </c>
      <c r="AF883" s="28" t="s">
        <v>70</v>
      </c>
      <c r="AG883" s="28"/>
      <c r="AH883" s="28"/>
      <c r="AI883" s="28"/>
      <c r="AJ883" s="28">
        <v>270.25</v>
      </c>
      <c r="AK883" s="28"/>
      <c r="AL883" s="28">
        <v>270.25</v>
      </c>
      <c r="AM883" s="28">
        <v>3</v>
      </c>
      <c r="AN883" s="28">
        <v>30.33</v>
      </c>
      <c r="AO883" s="28">
        <v>2</v>
      </c>
      <c r="AP883" s="28">
        <v>4256</v>
      </c>
    </row>
    <row r="884" hidden="1" spans="1:42">
      <c r="A884" s="28">
        <v>35532</v>
      </c>
      <c r="B884" s="28" t="s">
        <v>2506</v>
      </c>
      <c r="C884" s="28" t="s">
        <v>2507</v>
      </c>
      <c r="D884" s="28" t="s">
        <v>159</v>
      </c>
      <c r="E884" s="28" t="s">
        <v>160</v>
      </c>
      <c r="F884" s="28">
        <v>1</v>
      </c>
      <c r="G884" s="28" t="s">
        <v>46</v>
      </c>
      <c r="H884" s="28">
        <v>112</v>
      </c>
      <c r="I884" s="28" t="s">
        <v>386</v>
      </c>
      <c r="J884" s="28">
        <v>11202</v>
      </c>
      <c r="K884" s="28" t="s">
        <v>451</v>
      </c>
      <c r="L884" s="36">
        <v>3</v>
      </c>
      <c r="M884" s="28" t="e">
        <f>VLOOKUP(A:A,[1]查询当前所有门店保管帐库存!$A:$E,5,FALSE)</f>
        <v>#N/A</v>
      </c>
      <c r="N884" s="28">
        <v>8</v>
      </c>
      <c r="O884" s="28">
        <v>13.5</v>
      </c>
      <c r="P884" s="28">
        <v>13.5</v>
      </c>
      <c r="Q884" s="28"/>
      <c r="R884" s="30">
        <v>0.407407407407407</v>
      </c>
      <c r="S884" s="28" t="s">
        <v>76</v>
      </c>
      <c r="T884" s="28" t="s">
        <v>67</v>
      </c>
      <c r="U884" s="28" t="s">
        <v>77</v>
      </c>
      <c r="V884" s="28" t="s">
        <v>87</v>
      </c>
      <c r="W884" s="28" t="s">
        <v>53</v>
      </c>
      <c r="X884" s="28" t="s">
        <v>54</v>
      </c>
      <c r="Y884" s="28" t="s">
        <v>55</v>
      </c>
      <c r="Z884" s="28" t="s">
        <v>56</v>
      </c>
      <c r="AA884" s="28" t="s">
        <v>148</v>
      </c>
      <c r="AB884" s="28" t="s">
        <v>113</v>
      </c>
      <c r="AC884" s="28" t="s">
        <v>59</v>
      </c>
      <c r="AD884" s="28" t="s">
        <v>60</v>
      </c>
      <c r="AE884" s="28">
        <v>2</v>
      </c>
      <c r="AF884" s="28" t="s">
        <v>238</v>
      </c>
      <c r="AG884" s="28"/>
      <c r="AH884" s="28"/>
      <c r="AI884" s="28"/>
      <c r="AJ884" s="28">
        <v>241</v>
      </c>
      <c r="AK884" s="28">
        <v>75</v>
      </c>
      <c r="AL884" s="28">
        <v>166</v>
      </c>
      <c r="AM884" s="28">
        <v>59</v>
      </c>
      <c r="AN884" s="28">
        <v>209</v>
      </c>
      <c r="AO884" s="28">
        <v>48</v>
      </c>
      <c r="AP884" s="28">
        <v>6305</v>
      </c>
    </row>
    <row r="885" spans="1:42">
      <c r="A885" s="28">
        <v>60203</v>
      </c>
      <c r="B885" s="28" t="s">
        <v>2508</v>
      </c>
      <c r="C885" s="28" t="s">
        <v>2509</v>
      </c>
      <c r="D885" s="28" t="s">
        <v>565</v>
      </c>
      <c r="E885" s="28" t="s">
        <v>45</v>
      </c>
      <c r="F885" s="28">
        <v>1</v>
      </c>
      <c r="G885" s="28" t="s">
        <v>46</v>
      </c>
      <c r="H885" s="28">
        <v>121</v>
      </c>
      <c r="I885" s="28" t="s">
        <v>146</v>
      </c>
      <c r="J885" s="28">
        <v>12108</v>
      </c>
      <c r="K885" s="28" t="s">
        <v>1311</v>
      </c>
      <c r="L885" s="36"/>
      <c r="M885" s="28">
        <f>VLOOKUP(A:A,[1]查询当前所有门店保管帐库存!$A:$E,5,FALSE)</f>
        <v>2</v>
      </c>
      <c r="N885" s="28">
        <v>13</v>
      </c>
      <c r="O885" s="28">
        <v>17.2</v>
      </c>
      <c r="P885" s="28">
        <v>17.2</v>
      </c>
      <c r="Q885" s="28"/>
      <c r="R885" s="30">
        <v>0.244186046511628</v>
      </c>
      <c r="S885" s="28" t="s">
        <v>76</v>
      </c>
      <c r="T885" s="28" t="s">
        <v>67</v>
      </c>
      <c r="U885" s="28" t="s">
        <v>77</v>
      </c>
      <c r="V885" s="28" t="s">
        <v>52</v>
      </c>
      <c r="W885" s="28" t="s">
        <v>79</v>
      </c>
      <c r="X885" s="28" t="s">
        <v>154</v>
      </c>
      <c r="Y885" s="28" t="s">
        <v>55</v>
      </c>
      <c r="Z885" s="28" t="s">
        <v>56</v>
      </c>
      <c r="AA885" s="28" t="s">
        <v>81</v>
      </c>
      <c r="AB885" s="28" t="s">
        <v>58</v>
      </c>
      <c r="AC885" s="28" t="s">
        <v>59</v>
      </c>
      <c r="AD885" s="28" t="s">
        <v>60</v>
      </c>
      <c r="AE885" s="28">
        <v>18036</v>
      </c>
      <c r="AF885" s="28" t="s">
        <v>163</v>
      </c>
      <c r="AG885" s="28"/>
      <c r="AH885" s="28"/>
      <c r="AI885" s="28"/>
      <c r="AJ885" s="28">
        <v>231</v>
      </c>
      <c r="AK885" s="28">
        <v>15</v>
      </c>
      <c r="AL885" s="28">
        <v>216</v>
      </c>
      <c r="AM885" s="28">
        <v>69</v>
      </c>
      <c r="AN885" s="28">
        <v>320</v>
      </c>
      <c r="AO885" s="28">
        <v>67</v>
      </c>
      <c r="AP885" s="28">
        <v>4005</v>
      </c>
    </row>
    <row r="886" spans="1:42">
      <c r="A886" s="32">
        <v>69267</v>
      </c>
      <c r="B886" s="33" t="s">
        <v>2510</v>
      </c>
      <c r="C886" s="32" t="s">
        <v>2511</v>
      </c>
      <c r="D886" s="33" t="s">
        <v>2416</v>
      </c>
      <c r="E886" s="33" t="s">
        <v>270</v>
      </c>
      <c r="F886" s="32">
        <v>2</v>
      </c>
      <c r="G886" s="33" t="s">
        <v>208</v>
      </c>
      <c r="H886" s="32">
        <v>208</v>
      </c>
      <c r="I886" s="33" t="s">
        <v>260</v>
      </c>
      <c r="J886" s="32">
        <v>20820</v>
      </c>
      <c r="K886" s="33" t="s">
        <v>821</v>
      </c>
      <c r="L886" s="37"/>
      <c r="M886" s="28" t="e">
        <f>VLOOKUP(A:A,[1]查询当前所有门店保管帐库存!$A:$E,5,FALSE)</f>
        <v>#N/A</v>
      </c>
      <c r="N886" s="32">
        <v>22.5</v>
      </c>
      <c r="O886" s="32">
        <v>45</v>
      </c>
      <c r="P886" s="32">
        <v>45</v>
      </c>
      <c r="Q886" s="32"/>
      <c r="R886" s="38">
        <v>0.5</v>
      </c>
      <c r="S886" s="33" t="s">
        <v>49</v>
      </c>
      <c r="T886" s="32" t="s">
        <v>54</v>
      </c>
      <c r="U886" s="33" t="s">
        <v>51</v>
      </c>
      <c r="V886" s="33" t="s">
        <v>87</v>
      </c>
      <c r="W886" s="33" t="s">
        <v>53</v>
      </c>
      <c r="X886" s="32" t="s">
        <v>54</v>
      </c>
      <c r="Y886" s="33" t="s">
        <v>55</v>
      </c>
      <c r="Z886" s="33" t="s">
        <v>56</v>
      </c>
      <c r="AA886" s="33" t="s">
        <v>69</v>
      </c>
      <c r="AB886" s="33" t="s">
        <v>211</v>
      </c>
      <c r="AC886" s="33" t="s">
        <v>59</v>
      </c>
      <c r="AD886" s="33" t="s">
        <v>60</v>
      </c>
      <c r="AE886" s="32">
        <v>5</v>
      </c>
      <c r="AF886" s="33" t="s">
        <v>70</v>
      </c>
      <c r="AG886" s="32"/>
      <c r="AH886" s="32">
        <v>101</v>
      </c>
      <c r="AI886" s="32"/>
      <c r="AJ886" s="32">
        <v>33</v>
      </c>
      <c r="AK886" s="32"/>
      <c r="AL886" s="32">
        <v>33</v>
      </c>
      <c r="AM886" s="32">
        <v>10</v>
      </c>
      <c r="AN886" s="32">
        <v>12</v>
      </c>
      <c r="AO886" s="32">
        <v>10</v>
      </c>
      <c r="AP886" s="32">
        <v>4256</v>
      </c>
    </row>
    <row r="887" spans="1:42">
      <c r="A887" s="28">
        <v>119793</v>
      </c>
      <c r="B887" s="28" t="s">
        <v>2512</v>
      </c>
      <c r="C887" s="28" t="s">
        <v>2513</v>
      </c>
      <c r="D887" s="28" t="s">
        <v>2401</v>
      </c>
      <c r="E887" s="28" t="s">
        <v>45</v>
      </c>
      <c r="F887" s="28">
        <v>3</v>
      </c>
      <c r="G887" s="28" t="s">
        <v>394</v>
      </c>
      <c r="H887" s="28">
        <v>313</v>
      </c>
      <c r="I887" s="28" t="s">
        <v>1199</v>
      </c>
      <c r="J887" s="28">
        <v>31304</v>
      </c>
      <c r="K887" s="28" t="s">
        <v>1200</v>
      </c>
      <c r="L887" s="36"/>
      <c r="M887" s="28" t="e">
        <f>VLOOKUP(A:A,[1]查询当前所有门店保管帐库存!$A:$E,5,FALSE)</f>
        <v>#N/A</v>
      </c>
      <c r="N887" s="28">
        <v>30.4</v>
      </c>
      <c r="O887" s="28">
        <v>128</v>
      </c>
      <c r="P887" s="28">
        <v>128</v>
      </c>
      <c r="Q887" s="28"/>
      <c r="R887" s="30">
        <v>0.7625</v>
      </c>
      <c r="S887" s="28" t="s">
        <v>49</v>
      </c>
      <c r="T887" s="28" t="s">
        <v>54</v>
      </c>
      <c r="U887" s="28" t="s">
        <v>77</v>
      </c>
      <c r="V887" s="28" t="s">
        <v>87</v>
      </c>
      <c r="W887" s="28" t="s">
        <v>53</v>
      </c>
      <c r="X887" s="28" t="s">
        <v>54</v>
      </c>
      <c r="Y887" s="28" t="s">
        <v>55</v>
      </c>
      <c r="Z887" s="28" t="s">
        <v>56</v>
      </c>
      <c r="AA887" s="28" t="s">
        <v>54</v>
      </c>
      <c r="AB887" s="28" t="s">
        <v>593</v>
      </c>
      <c r="AC887" s="28" t="s">
        <v>59</v>
      </c>
      <c r="AD887" s="28" t="s">
        <v>60</v>
      </c>
      <c r="AE887" s="28">
        <v>25668</v>
      </c>
      <c r="AF887" s="28" t="s">
        <v>1141</v>
      </c>
      <c r="AG887" s="28"/>
      <c r="AH887" s="28">
        <v>126</v>
      </c>
      <c r="AI887" s="28"/>
      <c r="AJ887" s="28">
        <v>12</v>
      </c>
      <c r="AK887" s="28"/>
      <c r="AL887" s="28">
        <v>12</v>
      </c>
      <c r="AM887" s="28">
        <v>6</v>
      </c>
      <c r="AN887" s="28">
        <v>4</v>
      </c>
      <c r="AO887" s="28">
        <v>3</v>
      </c>
      <c r="AP887" s="28">
        <v>4004</v>
      </c>
    </row>
    <row r="888" spans="1:42">
      <c r="A888" s="28">
        <v>68179</v>
      </c>
      <c r="B888" s="28" t="s">
        <v>2514</v>
      </c>
      <c r="C888" s="28" t="s">
        <v>2515</v>
      </c>
      <c r="D888" s="28" t="s">
        <v>2354</v>
      </c>
      <c r="E888" s="28" t="s">
        <v>1236</v>
      </c>
      <c r="F888" s="28">
        <v>3</v>
      </c>
      <c r="G888" s="28" t="s">
        <v>394</v>
      </c>
      <c r="H888" s="28">
        <v>302</v>
      </c>
      <c r="I888" s="28" t="s">
        <v>401</v>
      </c>
      <c r="J888" s="28">
        <v>30208</v>
      </c>
      <c r="K888" s="28" t="s">
        <v>2405</v>
      </c>
      <c r="L888" s="36"/>
      <c r="M888" s="28" t="e">
        <f>VLOOKUP(A:A,[1]查询当前所有门店保管帐库存!$A:$E,5,FALSE)</f>
        <v>#N/A</v>
      </c>
      <c r="N888" s="28">
        <v>156.408</v>
      </c>
      <c r="O888" s="28">
        <v>399</v>
      </c>
      <c r="P888" s="28">
        <v>399</v>
      </c>
      <c r="Q888" s="28"/>
      <c r="R888" s="30">
        <v>0.608</v>
      </c>
      <c r="S888" s="28" t="s">
        <v>49</v>
      </c>
      <c r="T888" s="28" t="s">
        <v>54</v>
      </c>
      <c r="U888" s="28" t="s">
        <v>51</v>
      </c>
      <c r="V888" s="28" t="s">
        <v>87</v>
      </c>
      <c r="W888" s="28" t="s">
        <v>53</v>
      </c>
      <c r="X888" s="28" t="s">
        <v>54</v>
      </c>
      <c r="Y888" s="28" t="s">
        <v>55</v>
      </c>
      <c r="Z888" s="28" t="s">
        <v>180</v>
      </c>
      <c r="AA888" s="28" t="s">
        <v>112</v>
      </c>
      <c r="AB888" s="28" t="s">
        <v>593</v>
      </c>
      <c r="AC888" s="28" t="s">
        <v>59</v>
      </c>
      <c r="AD888" s="28" t="s">
        <v>60</v>
      </c>
      <c r="AE888" s="28">
        <v>18288</v>
      </c>
      <c r="AF888" s="28" t="s">
        <v>294</v>
      </c>
      <c r="AG888" s="28"/>
      <c r="AH888" s="28">
        <v>77</v>
      </c>
      <c r="AI888" s="28"/>
      <c r="AJ888" s="28">
        <v>0</v>
      </c>
      <c r="AK888" s="28"/>
      <c r="AL888" s="28"/>
      <c r="AM888" s="28"/>
      <c r="AN888" s="28">
        <v>1</v>
      </c>
      <c r="AO888" s="28">
        <v>1</v>
      </c>
      <c r="AP888" s="28">
        <v>4004</v>
      </c>
    </row>
    <row r="889" spans="1:42">
      <c r="A889" s="28">
        <v>110835</v>
      </c>
      <c r="B889" s="28" t="s">
        <v>2516</v>
      </c>
      <c r="C889" s="28" t="s">
        <v>2517</v>
      </c>
      <c r="D889" s="28" t="s">
        <v>2518</v>
      </c>
      <c r="E889" s="28" t="s">
        <v>91</v>
      </c>
      <c r="F889" s="28">
        <v>1</v>
      </c>
      <c r="G889" s="28" t="s">
        <v>46</v>
      </c>
      <c r="H889" s="28">
        <v>114</v>
      </c>
      <c r="I889" s="28" t="s">
        <v>118</v>
      </c>
      <c r="J889" s="28">
        <v>11402</v>
      </c>
      <c r="K889" s="28" t="s">
        <v>179</v>
      </c>
      <c r="L889" s="36"/>
      <c r="M889" s="28" t="e">
        <f>VLOOKUP(A:A,[1]查询当前所有门店保管帐库存!$A:$E,5,FALSE)</f>
        <v>#N/A</v>
      </c>
      <c r="N889" s="28">
        <v>12.59</v>
      </c>
      <c r="O889" s="28">
        <v>25.7</v>
      </c>
      <c r="P889" s="28">
        <v>25.7</v>
      </c>
      <c r="Q889" s="28"/>
      <c r="R889" s="30">
        <v>0.51011673151751</v>
      </c>
      <c r="S889" s="28" t="s">
        <v>76</v>
      </c>
      <c r="T889" s="28" t="s">
        <v>50</v>
      </c>
      <c r="U889" s="28" t="s">
        <v>51</v>
      </c>
      <c r="V889" s="28" t="s">
        <v>87</v>
      </c>
      <c r="W889" s="28" t="s">
        <v>53</v>
      </c>
      <c r="X889" s="28" t="s">
        <v>54</v>
      </c>
      <c r="Y889" s="28" t="s">
        <v>55</v>
      </c>
      <c r="Z889" s="28" t="s">
        <v>56</v>
      </c>
      <c r="AA889" s="28" t="s">
        <v>81</v>
      </c>
      <c r="AB889" s="28" t="s">
        <v>113</v>
      </c>
      <c r="AC889" s="28" t="s">
        <v>59</v>
      </c>
      <c r="AD889" s="28" t="s">
        <v>60</v>
      </c>
      <c r="AE889" s="28">
        <v>14547</v>
      </c>
      <c r="AF889" s="28" t="s">
        <v>617</v>
      </c>
      <c r="AG889" s="28"/>
      <c r="AH889" s="28"/>
      <c r="AI889" s="28"/>
      <c r="AJ889" s="28">
        <v>0</v>
      </c>
      <c r="AK889" s="28"/>
      <c r="AL889" s="28"/>
      <c r="AM889" s="28"/>
      <c r="AN889" s="28"/>
      <c r="AO889" s="28"/>
      <c r="AP889" s="28">
        <v>6305</v>
      </c>
    </row>
    <row r="890" spans="1:42">
      <c r="A890" s="28">
        <v>98196</v>
      </c>
      <c r="B890" s="28" t="s">
        <v>2519</v>
      </c>
      <c r="C890" s="28" t="s">
        <v>2520</v>
      </c>
      <c r="D890" s="28" t="s">
        <v>1139</v>
      </c>
      <c r="E890" s="28" t="s">
        <v>45</v>
      </c>
      <c r="F890" s="28">
        <v>3</v>
      </c>
      <c r="G890" s="28" t="s">
        <v>394</v>
      </c>
      <c r="H890" s="28">
        <v>306</v>
      </c>
      <c r="I890" s="28" t="s">
        <v>542</v>
      </c>
      <c r="J890" s="28">
        <v>30603</v>
      </c>
      <c r="K890" s="28" t="s">
        <v>1177</v>
      </c>
      <c r="L890" s="36"/>
      <c r="M890" s="28" t="e">
        <f>VLOOKUP(A:A,[1]查询当前所有门店保管帐库存!$A:$E,5,FALSE)</f>
        <v>#N/A</v>
      </c>
      <c r="N890" s="28">
        <v>30.4</v>
      </c>
      <c r="O890" s="28">
        <v>128</v>
      </c>
      <c r="P890" s="28">
        <v>128</v>
      </c>
      <c r="Q890" s="28"/>
      <c r="R890" s="30">
        <v>0.7625</v>
      </c>
      <c r="S890" s="28" t="s">
        <v>49</v>
      </c>
      <c r="T890" s="28" t="s">
        <v>54</v>
      </c>
      <c r="U890" s="28" t="s">
        <v>51</v>
      </c>
      <c r="V890" s="28" t="s">
        <v>87</v>
      </c>
      <c r="W890" s="28" t="s">
        <v>53</v>
      </c>
      <c r="X890" s="28" t="s">
        <v>54</v>
      </c>
      <c r="Y890" s="28" t="s">
        <v>55</v>
      </c>
      <c r="Z890" s="28" t="s">
        <v>56</v>
      </c>
      <c r="AA890" s="28" t="s">
        <v>54</v>
      </c>
      <c r="AB890" s="28" t="s">
        <v>593</v>
      </c>
      <c r="AC890" s="28" t="s">
        <v>59</v>
      </c>
      <c r="AD890" s="28" t="s">
        <v>60</v>
      </c>
      <c r="AE890" s="28">
        <v>25668</v>
      </c>
      <c r="AF890" s="28" t="s">
        <v>1141</v>
      </c>
      <c r="AG890" s="28"/>
      <c r="AH890" s="28">
        <v>126</v>
      </c>
      <c r="AI890" s="28"/>
      <c r="AJ890" s="28">
        <v>21</v>
      </c>
      <c r="AK890" s="28"/>
      <c r="AL890" s="28">
        <v>21</v>
      </c>
      <c r="AM890" s="28">
        <v>13</v>
      </c>
      <c r="AN890" s="28">
        <v>9</v>
      </c>
      <c r="AO890" s="28">
        <v>4</v>
      </c>
      <c r="AP890" s="28">
        <v>4004</v>
      </c>
    </row>
    <row r="891" hidden="1" spans="1:42">
      <c r="A891" s="28">
        <v>50192</v>
      </c>
      <c r="B891" s="28" t="s">
        <v>2521</v>
      </c>
      <c r="C891" s="28" t="s">
        <v>2522</v>
      </c>
      <c r="D891" s="28" t="s">
        <v>2523</v>
      </c>
      <c r="E891" s="28" t="s">
        <v>91</v>
      </c>
      <c r="F891" s="28">
        <v>1</v>
      </c>
      <c r="G891" s="28" t="s">
        <v>46</v>
      </c>
      <c r="H891" s="28">
        <v>115</v>
      </c>
      <c r="I891" s="28" t="s">
        <v>99</v>
      </c>
      <c r="J891" s="28">
        <v>11509</v>
      </c>
      <c r="K891" s="28" t="s">
        <v>448</v>
      </c>
      <c r="L891" s="36">
        <v>3</v>
      </c>
      <c r="M891" s="28" t="e">
        <f>VLOOKUP(A:A,[1]查询当前所有门店保管帐库存!$A:$E,5,FALSE)</f>
        <v>#N/A</v>
      </c>
      <c r="N891" s="28">
        <v>29.9</v>
      </c>
      <c r="O891" s="28">
        <v>48</v>
      </c>
      <c r="P891" s="28">
        <v>48</v>
      </c>
      <c r="Q891" s="28"/>
      <c r="R891" s="30">
        <v>0.377083333333333</v>
      </c>
      <c r="S891" s="28" t="s">
        <v>49</v>
      </c>
      <c r="T891" s="28" t="s">
        <v>67</v>
      </c>
      <c r="U891" s="28" t="s">
        <v>51</v>
      </c>
      <c r="V891" s="28" t="s">
        <v>52</v>
      </c>
      <c r="W891" s="28" t="s">
        <v>53</v>
      </c>
      <c r="X891" s="28" t="s">
        <v>54</v>
      </c>
      <c r="Y891" s="28" t="s">
        <v>55</v>
      </c>
      <c r="Z891" s="28" t="s">
        <v>56</v>
      </c>
      <c r="AA891" s="28" t="s">
        <v>221</v>
      </c>
      <c r="AB891" s="28" t="s">
        <v>82</v>
      </c>
      <c r="AC891" s="28" t="s">
        <v>59</v>
      </c>
      <c r="AD891" s="28" t="s">
        <v>60</v>
      </c>
      <c r="AE891" s="28">
        <v>21552</v>
      </c>
      <c r="AF891" s="28" t="s">
        <v>1173</v>
      </c>
      <c r="AG891" s="28"/>
      <c r="AH891" s="28"/>
      <c r="AI891" s="28"/>
      <c r="AJ891" s="28">
        <v>16</v>
      </c>
      <c r="AK891" s="28"/>
      <c r="AL891" s="28">
        <v>16</v>
      </c>
      <c r="AM891" s="28">
        <v>4</v>
      </c>
      <c r="AN891" s="28">
        <v>3</v>
      </c>
      <c r="AO891" s="28">
        <v>2</v>
      </c>
      <c r="AP891" s="28">
        <v>4008</v>
      </c>
    </row>
    <row r="892" spans="1:42">
      <c r="A892" s="28">
        <v>17316</v>
      </c>
      <c r="B892" s="28" t="s">
        <v>2524</v>
      </c>
      <c r="C892" s="28" t="s">
        <v>2525</v>
      </c>
      <c r="D892" s="28" t="s">
        <v>2526</v>
      </c>
      <c r="E892" s="28" t="s">
        <v>91</v>
      </c>
      <c r="F892" s="28">
        <v>1</v>
      </c>
      <c r="G892" s="28" t="s">
        <v>46</v>
      </c>
      <c r="H892" s="28">
        <v>110</v>
      </c>
      <c r="I892" s="28" t="s">
        <v>280</v>
      </c>
      <c r="J892" s="28">
        <v>11008</v>
      </c>
      <c r="K892" s="28" t="s">
        <v>1871</v>
      </c>
      <c r="L892" s="36"/>
      <c r="M892" s="28" t="e">
        <f>VLOOKUP(A:A,[1]查询当前所有门店保管帐库存!$A:$E,5,FALSE)</f>
        <v>#N/A</v>
      </c>
      <c r="N892" s="28">
        <v>257</v>
      </c>
      <c r="O892" s="28">
        <v>309</v>
      </c>
      <c r="P892" s="28">
        <v>309</v>
      </c>
      <c r="Q892" s="28"/>
      <c r="R892" s="30">
        <v>0.168284789644013</v>
      </c>
      <c r="S892" s="28" t="s">
        <v>49</v>
      </c>
      <c r="T892" s="28" t="s">
        <v>50</v>
      </c>
      <c r="U892" s="28" t="s">
        <v>111</v>
      </c>
      <c r="V892" s="28" t="s">
        <v>78</v>
      </c>
      <c r="W892" s="28" t="s">
        <v>53</v>
      </c>
      <c r="X892" s="28" t="s">
        <v>54</v>
      </c>
      <c r="Y892" s="28" t="s">
        <v>55</v>
      </c>
      <c r="Z892" s="28" t="s">
        <v>56</v>
      </c>
      <c r="AA892" s="28" t="s">
        <v>81</v>
      </c>
      <c r="AB892" s="28" t="s">
        <v>58</v>
      </c>
      <c r="AC892" s="28" t="s">
        <v>59</v>
      </c>
      <c r="AD892" s="28" t="s">
        <v>60</v>
      </c>
      <c r="AE892" s="28">
        <v>9978</v>
      </c>
      <c r="AF892" s="28" t="s">
        <v>190</v>
      </c>
      <c r="AG892" s="28"/>
      <c r="AH892" s="28"/>
      <c r="AI892" s="28"/>
      <c r="AJ892" s="28">
        <v>33</v>
      </c>
      <c r="AK892" s="28">
        <v>6</v>
      </c>
      <c r="AL892" s="28">
        <v>27</v>
      </c>
      <c r="AM892" s="28">
        <v>14</v>
      </c>
      <c r="AN892" s="28">
        <v>16</v>
      </c>
      <c r="AO892" s="28">
        <v>5</v>
      </c>
      <c r="AP892" s="28">
        <v>4005</v>
      </c>
    </row>
    <row r="893" spans="1:42">
      <c r="A893" s="28">
        <v>122797</v>
      </c>
      <c r="B893" s="28" t="s">
        <v>2527</v>
      </c>
      <c r="C893" s="28" t="s">
        <v>2528</v>
      </c>
      <c r="D893" s="28" t="s">
        <v>2529</v>
      </c>
      <c r="E893" s="28" t="s">
        <v>91</v>
      </c>
      <c r="F893" s="28">
        <v>3</v>
      </c>
      <c r="G893" s="28" t="s">
        <v>394</v>
      </c>
      <c r="H893" s="28">
        <v>312</v>
      </c>
      <c r="I893" s="28" t="s">
        <v>1140</v>
      </c>
      <c r="J893" s="28">
        <v>31203</v>
      </c>
      <c r="K893" s="28" t="s">
        <v>1140</v>
      </c>
      <c r="L893" s="36"/>
      <c r="M893" s="28" t="e">
        <f>VLOOKUP(A:A,[1]查询当前所有门店保管帐库存!$A:$E,5,FALSE)</f>
        <v>#N/A</v>
      </c>
      <c r="N893" s="28">
        <v>3350</v>
      </c>
      <c r="O893" s="28">
        <v>6700</v>
      </c>
      <c r="P893" s="28">
        <v>6700</v>
      </c>
      <c r="Q893" s="28"/>
      <c r="R893" s="30">
        <v>0.5</v>
      </c>
      <c r="S893" s="28" t="s">
        <v>54</v>
      </c>
      <c r="T893" s="28" t="s">
        <v>54</v>
      </c>
      <c r="U893" s="28" t="s">
        <v>111</v>
      </c>
      <c r="V893" s="28" t="s">
        <v>87</v>
      </c>
      <c r="W893" s="28" t="s">
        <v>54</v>
      </c>
      <c r="X893" s="28" t="s">
        <v>54</v>
      </c>
      <c r="Y893" s="28" t="s">
        <v>54</v>
      </c>
      <c r="Z893" s="28" t="s">
        <v>54</v>
      </c>
      <c r="AA893" s="28" t="s">
        <v>54</v>
      </c>
      <c r="AB893" s="28" t="s">
        <v>54</v>
      </c>
      <c r="AC893" s="28" t="s">
        <v>54</v>
      </c>
      <c r="AD893" s="28" t="s">
        <v>54</v>
      </c>
      <c r="AE893" s="28">
        <v>82571</v>
      </c>
      <c r="AF893" s="28" t="s">
        <v>2530</v>
      </c>
      <c r="AG893" s="28"/>
      <c r="AH893" s="28">
        <v>126</v>
      </c>
      <c r="AI893" s="28"/>
      <c r="AJ893" s="28">
        <v>0</v>
      </c>
      <c r="AK893" s="28"/>
      <c r="AL893" s="28"/>
      <c r="AM893" s="28"/>
      <c r="AN893" s="28"/>
      <c r="AO893" s="28"/>
      <c r="AP893" s="28"/>
    </row>
    <row r="894" spans="1:42">
      <c r="A894" s="28">
        <v>122795</v>
      </c>
      <c r="B894" s="28" t="s">
        <v>2531</v>
      </c>
      <c r="C894" s="28" t="s">
        <v>2532</v>
      </c>
      <c r="D894" s="28" t="s">
        <v>2529</v>
      </c>
      <c r="E894" s="28" t="s">
        <v>91</v>
      </c>
      <c r="F894" s="28">
        <v>3</v>
      </c>
      <c r="G894" s="28" t="s">
        <v>394</v>
      </c>
      <c r="H894" s="28">
        <v>312</v>
      </c>
      <c r="I894" s="28" t="s">
        <v>1140</v>
      </c>
      <c r="J894" s="28">
        <v>31203</v>
      </c>
      <c r="K894" s="28" t="s">
        <v>1140</v>
      </c>
      <c r="L894" s="36"/>
      <c r="M894" s="28" t="e">
        <f>VLOOKUP(A:A,[1]查询当前所有门店保管帐库存!$A:$E,5,FALSE)</f>
        <v>#N/A</v>
      </c>
      <c r="N894" s="28">
        <v>4850</v>
      </c>
      <c r="O894" s="28">
        <v>9700</v>
      </c>
      <c r="P894" s="28">
        <v>9700</v>
      </c>
      <c r="Q894" s="28"/>
      <c r="R894" s="30">
        <v>0.5</v>
      </c>
      <c r="S894" s="28" t="s">
        <v>54</v>
      </c>
      <c r="T894" s="28" t="s">
        <v>54</v>
      </c>
      <c r="U894" s="28" t="s">
        <v>111</v>
      </c>
      <c r="V894" s="28" t="s">
        <v>87</v>
      </c>
      <c r="W894" s="28" t="s">
        <v>54</v>
      </c>
      <c r="X894" s="28" t="s">
        <v>54</v>
      </c>
      <c r="Y894" s="28" t="s">
        <v>54</v>
      </c>
      <c r="Z894" s="28" t="s">
        <v>54</v>
      </c>
      <c r="AA894" s="28" t="s">
        <v>54</v>
      </c>
      <c r="AB894" s="28" t="s">
        <v>54</v>
      </c>
      <c r="AC894" s="28" t="s">
        <v>54</v>
      </c>
      <c r="AD894" s="28" t="s">
        <v>54</v>
      </c>
      <c r="AE894" s="28">
        <v>82571</v>
      </c>
      <c r="AF894" s="28" t="s">
        <v>2530</v>
      </c>
      <c r="AG894" s="28"/>
      <c r="AH894" s="28">
        <v>126</v>
      </c>
      <c r="AI894" s="28"/>
      <c r="AJ894" s="28">
        <v>0</v>
      </c>
      <c r="AK894" s="28"/>
      <c r="AL894" s="28"/>
      <c r="AM894" s="28"/>
      <c r="AN894" s="28"/>
      <c r="AO894" s="28"/>
      <c r="AP894" s="28"/>
    </row>
    <row r="895" spans="1:42">
      <c r="A895" s="28">
        <v>122796</v>
      </c>
      <c r="B895" s="28" t="s">
        <v>2533</v>
      </c>
      <c r="C895" s="28" t="s">
        <v>2534</v>
      </c>
      <c r="D895" s="28" t="s">
        <v>2529</v>
      </c>
      <c r="E895" s="28" t="s">
        <v>91</v>
      </c>
      <c r="F895" s="28">
        <v>3</v>
      </c>
      <c r="G895" s="28" t="s">
        <v>394</v>
      </c>
      <c r="H895" s="28">
        <v>312</v>
      </c>
      <c r="I895" s="28" t="s">
        <v>1140</v>
      </c>
      <c r="J895" s="28">
        <v>31203</v>
      </c>
      <c r="K895" s="28" t="s">
        <v>1140</v>
      </c>
      <c r="L895" s="36"/>
      <c r="M895" s="28" t="e">
        <f>VLOOKUP(A:A,[1]查询当前所有门店保管帐库存!$A:$E,5,FALSE)</f>
        <v>#N/A</v>
      </c>
      <c r="N895" s="28">
        <v>630</v>
      </c>
      <c r="O895" s="28">
        <v>1260</v>
      </c>
      <c r="P895" s="28">
        <v>1260</v>
      </c>
      <c r="Q895" s="28"/>
      <c r="R895" s="30">
        <v>0.5</v>
      </c>
      <c r="S895" s="28" t="s">
        <v>49</v>
      </c>
      <c r="T895" s="28" t="s">
        <v>54</v>
      </c>
      <c r="U895" s="28" t="s">
        <v>51</v>
      </c>
      <c r="V895" s="28" t="s">
        <v>87</v>
      </c>
      <c r="W895" s="28" t="s">
        <v>53</v>
      </c>
      <c r="X895" s="28" t="s">
        <v>54</v>
      </c>
      <c r="Y895" s="28" t="s">
        <v>55</v>
      </c>
      <c r="Z895" s="28" t="s">
        <v>56</v>
      </c>
      <c r="AA895" s="28" t="s">
        <v>54</v>
      </c>
      <c r="AB895" s="28" t="s">
        <v>593</v>
      </c>
      <c r="AC895" s="28" t="s">
        <v>59</v>
      </c>
      <c r="AD895" s="28" t="s">
        <v>60</v>
      </c>
      <c r="AE895" s="28">
        <v>82571</v>
      </c>
      <c r="AF895" s="28" t="s">
        <v>2530</v>
      </c>
      <c r="AG895" s="28"/>
      <c r="AH895" s="28">
        <v>126</v>
      </c>
      <c r="AI895" s="28"/>
      <c r="AJ895" s="28">
        <v>0</v>
      </c>
      <c r="AK895" s="28"/>
      <c r="AL895" s="28"/>
      <c r="AM895" s="28"/>
      <c r="AN895" s="28"/>
      <c r="AO895" s="28"/>
      <c r="AP895" s="28">
        <v>4004</v>
      </c>
    </row>
    <row r="896" spans="1:42">
      <c r="A896" s="28">
        <v>122159</v>
      </c>
      <c r="B896" s="28" t="s">
        <v>2535</v>
      </c>
      <c r="C896" s="28" t="s">
        <v>1370</v>
      </c>
      <c r="D896" s="28" t="s">
        <v>197</v>
      </c>
      <c r="E896" s="28" t="s">
        <v>160</v>
      </c>
      <c r="F896" s="28">
        <v>7</v>
      </c>
      <c r="G896" s="28" t="s">
        <v>198</v>
      </c>
      <c r="H896" s="28">
        <v>705</v>
      </c>
      <c r="I896" s="28" t="s">
        <v>199</v>
      </c>
      <c r="J896" s="28">
        <v>70501</v>
      </c>
      <c r="K896" s="28" t="s">
        <v>200</v>
      </c>
      <c r="L896" s="36"/>
      <c r="M896" s="28" t="e">
        <f>VLOOKUP(A:A,[1]查询当前所有门店保管帐库存!$A:$E,5,FALSE)</f>
        <v>#N/A</v>
      </c>
      <c r="N896" s="28">
        <v>251.32</v>
      </c>
      <c r="O896" s="28">
        <v>305</v>
      </c>
      <c r="P896" s="28">
        <v>305</v>
      </c>
      <c r="Q896" s="28"/>
      <c r="R896" s="30">
        <v>0.176</v>
      </c>
      <c r="S896" s="28" t="s">
        <v>76</v>
      </c>
      <c r="T896" s="28" t="s">
        <v>54</v>
      </c>
      <c r="U896" s="28" t="s">
        <v>51</v>
      </c>
      <c r="V896" s="28" t="s">
        <v>78</v>
      </c>
      <c r="W896" s="28" t="s">
        <v>53</v>
      </c>
      <c r="X896" s="28" t="s">
        <v>54</v>
      </c>
      <c r="Y896" s="28" t="s">
        <v>55</v>
      </c>
      <c r="Z896" s="28" t="s">
        <v>127</v>
      </c>
      <c r="AA896" s="28" t="s">
        <v>54</v>
      </c>
      <c r="AB896" s="28" t="s">
        <v>113</v>
      </c>
      <c r="AC896" s="28" t="s">
        <v>59</v>
      </c>
      <c r="AD896" s="28" t="s">
        <v>60</v>
      </c>
      <c r="AE896" s="28">
        <v>99</v>
      </c>
      <c r="AF896" s="28" t="s">
        <v>201</v>
      </c>
      <c r="AG896" s="28"/>
      <c r="AH896" s="28">
        <v>77</v>
      </c>
      <c r="AI896" s="28"/>
      <c r="AJ896" s="28">
        <v>0</v>
      </c>
      <c r="AK896" s="28"/>
      <c r="AL896" s="28"/>
      <c r="AM896" s="28"/>
      <c r="AN896" s="28"/>
      <c r="AO896" s="28"/>
      <c r="AP896" s="28">
        <v>6305</v>
      </c>
    </row>
    <row r="897" spans="1:42">
      <c r="A897" s="28">
        <v>121950</v>
      </c>
      <c r="B897" s="28" t="s">
        <v>2536</v>
      </c>
      <c r="C897" s="28" t="s">
        <v>1370</v>
      </c>
      <c r="D897" s="28" t="s">
        <v>2084</v>
      </c>
      <c r="E897" s="28" t="s">
        <v>160</v>
      </c>
      <c r="F897" s="28">
        <v>7</v>
      </c>
      <c r="G897" s="28" t="s">
        <v>198</v>
      </c>
      <c r="H897" s="28">
        <v>705</v>
      </c>
      <c r="I897" s="28" t="s">
        <v>199</v>
      </c>
      <c r="J897" s="28">
        <v>70501</v>
      </c>
      <c r="K897" s="28" t="s">
        <v>200</v>
      </c>
      <c r="L897" s="36"/>
      <c r="M897" s="28" t="e">
        <f>VLOOKUP(A:A,[1]查询当前所有门店保管帐库存!$A:$E,5,FALSE)</f>
        <v>#N/A</v>
      </c>
      <c r="N897" s="28">
        <v>272</v>
      </c>
      <c r="O897" s="28">
        <v>340</v>
      </c>
      <c r="P897" s="28">
        <v>340</v>
      </c>
      <c r="Q897" s="28"/>
      <c r="R897" s="30">
        <v>0.2</v>
      </c>
      <c r="S897" s="28" t="s">
        <v>76</v>
      </c>
      <c r="T897" s="28" t="s">
        <v>54</v>
      </c>
      <c r="U897" s="28" t="s">
        <v>111</v>
      </c>
      <c r="V897" s="28" t="s">
        <v>78</v>
      </c>
      <c r="W897" s="28" t="s">
        <v>53</v>
      </c>
      <c r="X897" s="28" t="s">
        <v>54</v>
      </c>
      <c r="Y897" s="28" t="s">
        <v>55</v>
      </c>
      <c r="Z897" s="28" t="s">
        <v>127</v>
      </c>
      <c r="AA897" s="28" t="s">
        <v>840</v>
      </c>
      <c r="AB897" s="28" t="s">
        <v>113</v>
      </c>
      <c r="AC897" s="28" t="s">
        <v>59</v>
      </c>
      <c r="AD897" s="28" t="s">
        <v>60</v>
      </c>
      <c r="AE897" s="28">
        <v>14454</v>
      </c>
      <c r="AF897" s="28" t="s">
        <v>841</v>
      </c>
      <c r="AG897" s="28"/>
      <c r="AH897" s="28">
        <v>126</v>
      </c>
      <c r="AI897" s="28"/>
      <c r="AJ897" s="28">
        <v>2</v>
      </c>
      <c r="AK897" s="28"/>
      <c r="AL897" s="28">
        <v>2</v>
      </c>
      <c r="AM897" s="28">
        <v>2</v>
      </c>
      <c r="AN897" s="28">
        <v>2</v>
      </c>
      <c r="AO897" s="28">
        <v>1</v>
      </c>
      <c r="AP897" s="28">
        <v>6305</v>
      </c>
    </row>
    <row r="898" spans="1:42">
      <c r="A898" s="28">
        <v>121925</v>
      </c>
      <c r="B898" s="28" t="s">
        <v>2537</v>
      </c>
      <c r="C898" s="28" t="s">
        <v>2538</v>
      </c>
      <c r="D898" s="28" t="s">
        <v>2084</v>
      </c>
      <c r="E898" s="28" t="s">
        <v>160</v>
      </c>
      <c r="F898" s="28">
        <v>7</v>
      </c>
      <c r="G898" s="28" t="s">
        <v>198</v>
      </c>
      <c r="H898" s="28">
        <v>705</v>
      </c>
      <c r="I898" s="28" t="s">
        <v>199</v>
      </c>
      <c r="J898" s="28">
        <v>70501</v>
      </c>
      <c r="K898" s="28" t="s">
        <v>200</v>
      </c>
      <c r="L898" s="36"/>
      <c r="M898" s="28" t="e">
        <f>VLOOKUP(A:A,[1]查询当前所有门店保管帐库存!$A:$E,5,FALSE)</f>
        <v>#N/A</v>
      </c>
      <c r="N898" s="28">
        <v>280</v>
      </c>
      <c r="O898" s="28">
        <v>340</v>
      </c>
      <c r="P898" s="28">
        <v>340</v>
      </c>
      <c r="Q898" s="28"/>
      <c r="R898" s="30">
        <v>0.176470588235294</v>
      </c>
      <c r="S898" s="28" t="s">
        <v>76</v>
      </c>
      <c r="T898" s="28" t="s">
        <v>54</v>
      </c>
      <c r="U898" s="28" t="s">
        <v>111</v>
      </c>
      <c r="V898" s="28" t="s">
        <v>78</v>
      </c>
      <c r="W898" s="28" t="s">
        <v>53</v>
      </c>
      <c r="X898" s="28" t="s">
        <v>54</v>
      </c>
      <c r="Y898" s="28" t="s">
        <v>55</v>
      </c>
      <c r="Z898" s="28" t="s">
        <v>127</v>
      </c>
      <c r="AA898" s="28" t="s">
        <v>840</v>
      </c>
      <c r="AB898" s="28" t="s">
        <v>113</v>
      </c>
      <c r="AC898" s="28" t="s">
        <v>59</v>
      </c>
      <c r="AD898" s="28" t="s">
        <v>60</v>
      </c>
      <c r="AE898" s="28">
        <v>14454</v>
      </c>
      <c r="AF898" s="28" t="s">
        <v>841</v>
      </c>
      <c r="AG898" s="28"/>
      <c r="AH898" s="28">
        <v>126</v>
      </c>
      <c r="AI898" s="28"/>
      <c r="AJ898" s="28">
        <v>4</v>
      </c>
      <c r="AK898" s="28"/>
      <c r="AL898" s="28">
        <v>4</v>
      </c>
      <c r="AM898" s="28">
        <v>1</v>
      </c>
      <c r="AN898" s="28">
        <v>2</v>
      </c>
      <c r="AO898" s="28">
        <v>2</v>
      </c>
      <c r="AP898" s="28">
        <v>6305</v>
      </c>
    </row>
    <row r="899" spans="1:42">
      <c r="A899" s="28">
        <v>123557</v>
      </c>
      <c r="B899" s="28" t="s">
        <v>2539</v>
      </c>
      <c r="C899" s="28" t="s">
        <v>1370</v>
      </c>
      <c r="D899" s="28" t="s">
        <v>2084</v>
      </c>
      <c r="E899" s="28" t="s">
        <v>160</v>
      </c>
      <c r="F899" s="28">
        <v>7</v>
      </c>
      <c r="G899" s="28" t="s">
        <v>198</v>
      </c>
      <c r="H899" s="28">
        <v>705</v>
      </c>
      <c r="I899" s="28" t="s">
        <v>199</v>
      </c>
      <c r="J899" s="28">
        <v>70501</v>
      </c>
      <c r="K899" s="28" t="s">
        <v>200</v>
      </c>
      <c r="L899" s="36"/>
      <c r="M899" s="28" t="e">
        <f>VLOOKUP(A:A,[1]查询当前所有门店保管帐库存!$A:$E,5,FALSE)</f>
        <v>#N/A</v>
      </c>
      <c r="N899" s="28">
        <v>189.5</v>
      </c>
      <c r="O899" s="28">
        <v>235</v>
      </c>
      <c r="P899" s="28">
        <v>235</v>
      </c>
      <c r="Q899" s="28"/>
      <c r="R899" s="30">
        <v>0.193617021276596</v>
      </c>
      <c r="S899" s="28" t="s">
        <v>76</v>
      </c>
      <c r="T899" s="28" t="s">
        <v>54</v>
      </c>
      <c r="U899" s="28" t="s">
        <v>51</v>
      </c>
      <c r="V899" s="28" t="s">
        <v>78</v>
      </c>
      <c r="W899" s="28" t="s">
        <v>53</v>
      </c>
      <c r="X899" s="28" t="s">
        <v>54</v>
      </c>
      <c r="Y899" s="28" t="s">
        <v>55</v>
      </c>
      <c r="Z899" s="28" t="s">
        <v>127</v>
      </c>
      <c r="AA899" s="28" t="s">
        <v>54</v>
      </c>
      <c r="AB899" s="28" t="s">
        <v>113</v>
      </c>
      <c r="AC899" s="28" t="s">
        <v>59</v>
      </c>
      <c r="AD899" s="28" t="s">
        <v>60</v>
      </c>
      <c r="AE899" s="28">
        <v>99</v>
      </c>
      <c r="AF899" s="28" t="s">
        <v>201</v>
      </c>
      <c r="AG899" s="28"/>
      <c r="AH899" s="28"/>
      <c r="AI899" s="28"/>
      <c r="AJ899" s="28">
        <v>0</v>
      </c>
      <c r="AK899" s="28"/>
      <c r="AL899" s="28"/>
      <c r="AM899" s="28"/>
      <c r="AN899" s="28"/>
      <c r="AO899" s="28"/>
      <c r="AP899" s="28">
        <v>6305</v>
      </c>
    </row>
    <row r="900" spans="1:42">
      <c r="A900" s="28">
        <v>17427</v>
      </c>
      <c r="B900" s="28" t="s">
        <v>2540</v>
      </c>
      <c r="C900" s="28" t="s">
        <v>2541</v>
      </c>
      <c r="D900" s="28" t="s">
        <v>186</v>
      </c>
      <c r="E900" s="28" t="s">
        <v>160</v>
      </c>
      <c r="F900" s="28">
        <v>1</v>
      </c>
      <c r="G900" s="28" t="s">
        <v>46</v>
      </c>
      <c r="H900" s="28">
        <v>109</v>
      </c>
      <c r="I900" s="28" t="s">
        <v>187</v>
      </c>
      <c r="J900" s="28">
        <v>10901</v>
      </c>
      <c r="K900" s="28" t="s">
        <v>188</v>
      </c>
      <c r="L900" s="36"/>
      <c r="M900" s="28" t="e">
        <f>VLOOKUP(A:A,[1]查询当前所有门店保管帐库存!$A:$E,5,FALSE)</f>
        <v>#N/A</v>
      </c>
      <c r="N900" s="28">
        <v>57.29</v>
      </c>
      <c r="O900" s="28">
        <v>64.9</v>
      </c>
      <c r="P900" s="28">
        <v>64.9</v>
      </c>
      <c r="Q900" s="28"/>
      <c r="R900" s="30">
        <v>0.117257318952234</v>
      </c>
      <c r="S900" s="28" t="s">
        <v>189</v>
      </c>
      <c r="T900" s="28" t="s">
        <v>50</v>
      </c>
      <c r="U900" s="28" t="s">
        <v>77</v>
      </c>
      <c r="V900" s="28" t="s">
        <v>78</v>
      </c>
      <c r="W900" s="28" t="s">
        <v>79</v>
      </c>
      <c r="X900" s="28" t="s">
        <v>54</v>
      </c>
      <c r="Y900" s="28" t="s">
        <v>55</v>
      </c>
      <c r="Z900" s="28" t="s">
        <v>56</v>
      </c>
      <c r="AA900" s="28" t="s">
        <v>81</v>
      </c>
      <c r="AB900" s="28" t="s">
        <v>58</v>
      </c>
      <c r="AC900" s="28" t="s">
        <v>59</v>
      </c>
      <c r="AD900" s="28" t="s">
        <v>60</v>
      </c>
      <c r="AE900" s="28">
        <v>9978</v>
      </c>
      <c r="AF900" s="28" t="s">
        <v>190</v>
      </c>
      <c r="AG900" s="28"/>
      <c r="AH900" s="28">
        <v>126</v>
      </c>
      <c r="AI900" s="28"/>
      <c r="AJ900" s="28">
        <v>78</v>
      </c>
      <c r="AK900" s="28"/>
      <c r="AL900" s="28">
        <v>78</v>
      </c>
      <c r="AM900" s="28">
        <v>15</v>
      </c>
      <c r="AN900" s="28">
        <v>19</v>
      </c>
      <c r="AO900" s="28">
        <v>8</v>
      </c>
      <c r="AP900" s="28">
        <v>4005</v>
      </c>
    </row>
    <row r="901" hidden="1" spans="1:42">
      <c r="A901" s="28">
        <v>40188</v>
      </c>
      <c r="B901" s="28" t="s">
        <v>2542</v>
      </c>
      <c r="C901" s="28" t="s">
        <v>2543</v>
      </c>
      <c r="D901" s="28" t="s">
        <v>2544</v>
      </c>
      <c r="E901" s="28" t="s">
        <v>91</v>
      </c>
      <c r="F901" s="28">
        <v>1</v>
      </c>
      <c r="G901" s="28" t="s">
        <v>46</v>
      </c>
      <c r="H901" s="28">
        <v>123</v>
      </c>
      <c r="I901" s="28" t="s">
        <v>253</v>
      </c>
      <c r="J901" s="28">
        <v>12306</v>
      </c>
      <c r="K901" s="28" t="s">
        <v>2545</v>
      </c>
      <c r="L901" s="36">
        <v>3</v>
      </c>
      <c r="M901" s="28" t="e">
        <f>VLOOKUP(A:A,[1]查询当前所有门店保管帐库存!$A:$E,5,FALSE)</f>
        <v>#N/A</v>
      </c>
      <c r="N901" s="28"/>
      <c r="O901" s="28">
        <v>10</v>
      </c>
      <c r="P901" s="28">
        <v>10</v>
      </c>
      <c r="Q901" s="28"/>
      <c r="R901" s="30">
        <v>1</v>
      </c>
      <c r="S901" s="28" t="s">
        <v>76</v>
      </c>
      <c r="T901" s="28" t="s">
        <v>67</v>
      </c>
      <c r="U901" s="28" t="s">
        <v>77</v>
      </c>
      <c r="V901" s="28" t="s">
        <v>87</v>
      </c>
      <c r="W901" s="28" t="s">
        <v>53</v>
      </c>
      <c r="X901" s="28" t="s">
        <v>54</v>
      </c>
      <c r="Y901" s="28" t="s">
        <v>101</v>
      </c>
      <c r="Z901" s="28" t="s">
        <v>56</v>
      </c>
      <c r="AA901" s="28" t="s">
        <v>69</v>
      </c>
      <c r="AB901" s="28" t="s">
        <v>82</v>
      </c>
      <c r="AC901" s="28" t="s">
        <v>59</v>
      </c>
      <c r="AD901" s="28" t="s">
        <v>60</v>
      </c>
      <c r="AE901" s="28"/>
      <c r="AF901" s="28" t="s">
        <v>54</v>
      </c>
      <c r="AG901" s="28"/>
      <c r="AH901" s="28">
        <v>104</v>
      </c>
      <c r="AI901" s="28"/>
      <c r="AJ901" s="28">
        <v>1</v>
      </c>
      <c r="AK901" s="28"/>
      <c r="AL901" s="28">
        <v>1</v>
      </c>
      <c r="AM901" s="28">
        <v>1</v>
      </c>
      <c r="AN901" s="28"/>
      <c r="AO901" s="28"/>
      <c r="AP901" s="28">
        <v>4008</v>
      </c>
    </row>
    <row r="902" spans="1:42">
      <c r="A902" s="28">
        <v>116120</v>
      </c>
      <c r="B902" s="28" t="s">
        <v>2546</v>
      </c>
      <c r="C902" s="28" t="s">
        <v>2547</v>
      </c>
      <c r="D902" s="28" t="s">
        <v>2354</v>
      </c>
      <c r="E902" s="28" t="s">
        <v>45</v>
      </c>
      <c r="F902" s="28">
        <v>3</v>
      </c>
      <c r="G902" s="28" t="s">
        <v>394</v>
      </c>
      <c r="H902" s="28">
        <v>313</v>
      </c>
      <c r="I902" s="28" t="s">
        <v>1199</v>
      </c>
      <c r="J902" s="28">
        <v>31304</v>
      </c>
      <c r="K902" s="28" t="s">
        <v>1200</v>
      </c>
      <c r="L902" s="36"/>
      <c r="M902" s="28" t="e">
        <f>VLOOKUP(A:A,[1]查询当前所有门店保管帐库存!$A:$E,5,FALSE)</f>
        <v>#N/A</v>
      </c>
      <c r="N902" s="28">
        <v>70.168</v>
      </c>
      <c r="O902" s="28">
        <v>179</v>
      </c>
      <c r="P902" s="28">
        <v>179</v>
      </c>
      <c r="Q902" s="28"/>
      <c r="R902" s="30">
        <v>0.608</v>
      </c>
      <c r="S902" s="28" t="s">
        <v>49</v>
      </c>
      <c r="T902" s="28" t="s">
        <v>54</v>
      </c>
      <c r="U902" s="28" t="s">
        <v>51</v>
      </c>
      <c r="V902" s="28" t="s">
        <v>87</v>
      </c>
      <c r="W902" s="28" t="s">
        <v>53</v>
      </c>
      <c r="X902" s="28" t="s">
        <v>54</v>
      </c>
      <c r="Y902" s="28" t="s">
        <v>55</v>
      </c>
      <c r="Z902" s="28" t="s">
        <v>180</v>
      </c>
      <c r="AA902" s="28" t="s">
        <v>112</v>
      </c>
      <c r="AB902" s="28" t="s">
        <v>593</v>
      </c>
      <c r="AC902" s="28" t="s">
        <v>59</v>
      </c>
      <c r="AD902" s="28" t="s">
        <v>60</v>
      </c>
      <c r="AE902" s="28">
        <v>18288</v>
      </c>
      <c r="AF902" s="28" t="s">
        <v>294</v>
      </c>
      <c r="AG902" s="28"/>
      <c r="AH902" s="28">
        <v>77</v>
      </c>
      <c r="AI902" s="28"/>
      <c r="AJ902" s="28">
        <v>0</v>
      </c>
      <c r="AK902" s="28"/>
      <c r="AL902" s="28"/>
      <c r="AM902" s="28"/>
      <c r="AN902" s="28">
        <v>4</v>
      </c>
      <c r="AO902" s="28">
        <v>1</v>
      </c>
      <c r="AP902" s="28">
        <v>4004</v>
      </c>
    </row>
    <row r="903" spans="1:42">
      <c r="A903" s="28">
        <v>123211</v>
      </c>
      <c r="B903" s="28" t="s">
        <v>2548</v>
      </c>
      <c r="C903" s="28" t="s">
        <v>2549</v>
      </c>
      <c r="D903" s="28" t="s">
        <v>2550</v>
      </c>
      <c r="E903" s="28" t="s">
        <v>45</v>
      </c>
      <c r="F903" s="28">
        <v>3</v>
      </c>
      <c r="G903" s="28" t="s">
        <v>394</v>
      </c>
      <c r="H903" s="28">
        <v>306</v>
      </c>
      <c r="I903" s="28" t="s">
        <v>542</v>
      </c>
      <c r="J903" s="28">
        <v>30602</v>
      </c>
      <c r="K903" s="28" t="s">
        <v>543</v>
      </c>
      <c r="L903" s="36"/>
      <c r="M903" s="28" t="e">
        <f>VLOOKUP(A:A,[1]查询当前所有门店保管帐库存!$A:$E,5,FALSE)</f>
        <v>#N/A</v>
      </c>
      <c r="N903" s="28">
        <v>32.59</v>
      </c>
      <c r="O903" s="28">
        <v>98</v>
      </c>
      <c r="P903" s="28">
        <v>98</v>
      </c>
      <c r="Q903" s="28"/>
      <c r="R903" s="30">
        <v>0.667448979591837</v>
      </c>
      <c r="S903" s="28" t="s">
        <v>49</v>
      </c>
      <c r="T903" s="28" t="s">
        <v>54</v>
      </c>
      <c r="U903" s="28" t="s">
        <v>51</v>
      </c>
      <c r="V903" s="28" t="s">
        <v>87</v>
      </c>
      <c r="W903" s="28" t="s">
        <v>53</v>
      </c>
      <c r="X903" s="28" t="s">
        <v>54</v>
      </c>
      <c r="Y903" s="28" t="s">
        <v>55</v>
      </c>
      <c r="Z903" s="28" t="s">
        <v>397</v>
      </c>
      <c r="AA903" s="28" t="s">
        <v>54</v>
      </c>
      <c r="AB903" s="28" t="s">
        <v>593</v>
      </c>
      <c r="AC903" s="28" t="s">
        <v>59</v>
      </c>
      <c r="AD903" s="28" t="s">
        <v>60</v>
      </c>
      <c r="AE903" s="28">
        <v>25495</v>
      </c>
      <c r="AF903" s="28" t="s">
        <v>2551</v>
      </c>
      <c r="AG903" s="28"/>
      <c r="AH903" s="28"/>
      <c r="AI903" s="28"/>
      <c r="AJ903" s="28">
        <v>2</v>
      </c>
      <c r="AK903" s="28"/>
      <c r="AL903" s="28">
        <v>2</v>
      </c>
      <c r="AM903" s="28">
        <v>1</v>
      </c>
      <c r="AN903" s="28">
        <v>4</v>
      </c>
      <c r="AO903" s="28">
        <v>2</v>
      </c>
      <c r="AP903" s="28">
        <v>4004</v>
      </c>
    </row>
    <row r="904" spans="1:42">
      <c r="A904" s="28">
        <v>107339</v>
      </c>
      <c r="B904" s="28" t="s">
        <v>2552</v>
      </c>
      <c r="C904" s="28" t="s">
        <v>2553</v>
      </c>
      <c r="D904" s="28" t="s">
        <v>607</v>
      </c>
      <c r="E904" s="28" t="s">
        <v>270</v>
      </c>
      <c r="F904" s="28">
        <v>2</v>
      </c>
      <c r="G904" s="28" t="s">
        <v>208</v>
      </c>
      <c r="H904" s="28">
        <v>208</v>
      </c>
      <c r="I904" s="28" t="s">
        <v>260</v>
      </c>
      <c r="J904" s="28">
        <v>20818</v>
      </c>
      <c r="K904" s="28" t="s">
        <v>1186</v>
      </c>
      <c r="L904" s="36"/>
      <c r="M904" s="28" t="e">
        <f>VLOOKUP(A:A,[1]查询当前所有门店保管帐库存!$A:$E,5,FALSE)</f>
        <v>#N/A</v>
      </c>
      <c r="N904" s="28">
        <v>9.5</v>
      </c>
      <c r="O904" s="28">
        <v>15.8</v>
      </c>
      <c r="P904" s="28">
        <v>15.8</v>
      </c>
      <c r="Q904" s="28"/>
      <c r="R904" s="30">
        <v>0.39873417721519</v>
      </c>
      <c r="S904" s="28" t="s">
        <v>49</v>
      </c>
      <c r="T904" s="28" t="s">
        <v>54</v>
      </c>
      <c r="U904" s="28" t="s">
        <v>77</v>
      </c>
      <c r="V904" s="28" t="s">
        <v>52</v>
      </c>
      <c r="W904" s="28" t="s">
        <v>608</v>
      </c>
      <c r="X904" s="28" t="s">
        <v>154</v>
      </c>
      <c r="Y904" s="28" t="s">
        <v>55</v>
      </c>
      <c r="Z904" s="28" t="s">
        <v>56</v>
      </c>
      <c r="AA904" s="28" t="s">
        <v>287</v>
      </c>
      <c r="AB904" s="28" t="s">
        <v>211</v>
      </c>
      <c r="AC904" s="28" t="s">
        <v>59</v>
      </c>
      <c r="AD904" s="28" t="s">
        <v>60</v>
      </c>
      <c r="AE904" s="28">
        <v>70132</v>
      </c>
      <c r="AF904" s="28" t="s">
        <v>609</v>
      </c>
      <c r="AG904" s="28"/>
      <c r="AH904" s="28"/>
      <c r="AI904" s="28"/>
      <c r="AJ904" s="28">
        <v>1762.1</v>
      </c>
      <c r="AK904" s="28">
        <v>724</v>
      </c>
      <c r="AL904" s="28">
        <v>1038.1</v>
      </c>
      <c r="AM904" s="28">
        <v>15</v>
      </c>
      <c r="AN904" s="28">
        <v>3813.8</v>
      </c>
      <c r="AO904" s="28">
        <v>16</v>
      </c>
      <c r="AP904" s="28">
        <v>4256</v>
      </c>
    </row>
    <row r="905" spans="1:42">
      <c r="A905" s="28">
        <v>117425</v>
      </c>
      <c r="B905" s="28" t="s">
        <v>2554</v>
      </c>
      <c r="C905" s="28" t="s">
        <v>2424</v>
      </c>
      <c r="D905" s="28" t="s">
        <v>269</v>
      </c>
      <c r="E905" s="28" t="s">
        <v>736</v>
      </c>
      <c r="F905" s="28">
        <v>2</v>
      </c>
      <c r="G905" s="28" t="s">
        <v>208</v>
      </c>
      <c r="H905" s="28">
        <v>205</v>
      </c>
      <c r="I905" s="28" t="s">
        <v>209</v>
      </c>
      <c r="J905" s="28">
        <v>20515</v>
      </c>
      <c r="K905" s="28" t="s">
        <v>821</v>
      </c>
      <c r="L905" s="36"/>
      <c r="M905" s="28" t="e">
        <f>VLOOKUP(A:A,[1]查询当前所有门店保管帐库存!$A:$E,5,FALSE)</f>
        <v>#N/A</v>
      </c>
      <c r="N905" s="28">
        <v>100</v>
      </c>
      <c r="O905" s="28">
        <v>200</v>
      </c>
      <c r="P905" s="28">
        <v>200</v>
      </c>
      <c r="Q905" s="28"/>
      <c r="R905" s="30">
        <v>0.5</v>
      </c>
      <c r="S905" s="28" t="s">
        <v>49</v>
      </c>
      <c r="T905" s="28" t="s">
        <v>54</v>
      </c>
      <c r="U905" s="28" t="s">
        <v>111</v>
      </c>
      <c r="V905" s="28" t="s">
        <v>87</v>
      </c>
      <c r="W905" s="28" t="s">
        <v>53</v>
      </c>
      <c r="X905" s="28" t="s">
        <v>54</v>
      </c>
      <c r="Y905" s="28" t="s">
        <v>55</v>
      </c>
      <c r="Z905" s="28" t="s">
        <v>56</v>
      </c>
      <c r="AA905" s="28" t="s">
        <v>512</v>
      </c>
      <c r="AB905" s="28" t="s">
        <v>211</v>
      </c>
      <c r="AC905" s="28" t="s">
        <v>59</v>
      </c>
      <c r="AD905" s="28" t="s">
        <v>60</v>
      </c>
      <c r="AE905" s="28">
        <v>78227</v>
      </c>
      <c r="AF905" s="28" t="s">
        <v>513</v>
      </c>
      <c r="AG905" s="28"/>
      <c r="AH905" s="28"/>
      <c r="AI905" s="28"/>
      <c r="AJ905" s="28">
        <v>1.2501</v>
      </c>
      <c r="AK905" s="28"/>
      <c r="AL905" s="28">
        <v>1.2501</v>
      </c>
      <c r="AM905" s="28">
        <v>3</v>
      </c>
      <c r="AN905" s="28"/>
      <c r="AO905" s="28"/>
      <c r="AP905" s="28">
        <v>4256</v>
      </c>
    </row>
    <row r="906" spans="1:42">
      <c r="A906" s="28">
        <v>109002</v>
      </c>
      <c r="B906" s="28" t="s">
        <v>2555</v>
      </c>
      <c r="C906" s="28" t="s">
        <v>973</v>
      </c>
      <c r="D906" s="28" t="s">
        <v>2146</v>
      </c>
      <c r="E906" s="28" t="s">
        <v>91</v>
      </c>
      <c r="F906" s="28">
        <v>1</v>
      </c>
      <c r="G906" s="28" t="s">
        <v>46</v>
      </c>
      <c r="H906" s="28">
        <v>126</v>
      </c>
      <c r="I906" s="28" t="s">
        <v>318</v>
      </c>
      <c r="J906" s="28">
        <v>12608</v>
      </c>
      <c r="K906" s="28" t="s">
        <v>2556</v>
      </c>
      <c r="L906" s="36"/>
      <c r="M906" s="28" t="e">
        <f>VLOOKUP(A:A,[1]查询当前所有门店保管帐库存!$A:$E,5,FALSE)</f>
        <v>#N/A</v>
      </c>
      <c r="N906" s="28">
        <v>9.5</v>
      </c>
      <c r="O906" s="28">
        <v>15</v>
      </c>
      <c r="P906" s="28">
        <v>15</v>
      </c>
      <c r="Q906" s="28"/>
      <c r="R906" s="30">
        <v>0.366666666666667</v>
      </c>
      <c r="S906" s="28" t="s">
        <v>49</v>
      </c>
      <c r="T906" s="28" t="s">
        <v>50</v>
      </c>
      <c r="U906" s="28" t="s">
        <v>77</v>
      </c>
      <c r="V906" s="28" t="s">
        <v>52</v>
      </c>
      <c r="W906" s="28" t="s">
        <v>53</v>
      </c>
      <c r="X906" s="28" t="s">
        <v>54</v>
      </c>
      <c r="Y906" s="28" t="s">
        <v>55</v>
      </c>
      <c r="Z906" s="28" t="s">
        <v>127</v>
      </c>
      <c r="AA906" s="28" t="s">
        <v>120</v>
      </c>
      <c r="AB906" s="28" t="s">
        <v>82</v>
      </c>
      <c r="AC906" s="28" t="s">
        <v>59</v>
      </c>
      <c r="AD906" s="28" t="s">
        <v>60</v>
      </c>
      <c r="AE906" s="28">
        <v>5629</v>
      </c>
      <c r="AF906" s="28" t="s">
        <v>149</v>
      </c>
      <c r="AG906" s="28"/>
      <c r="AH906" s="28"/>
      <c r="AI906" s="28"/>
      <c r="AJ906" s="28">
        <v>27</v>
      </c>
      <c r="AK906" s="28"/>
      <c r="AL906" s="28">
        <v>27</v>
      </c>
      <c r="AM906" s="28">
        <v>14</v>
      </c>
      <c r="AN906" s="28">
        <v>7</v>
      </c>
      <c r="AO906" s="28">
        <v>2</v>
      </c>
      <c r="AP906" s="28">
        <v>4008</v>
      </c>
    </row>
    <row r="907" spans="1:42">
      <c r="A907" s="28">
        <v>123576</v>
      </c>
      <c r="B907" s="28" t="s">
        <v>2557</v>
      </c>
      <c r="C907" s="28" t="s">
        <v>2558</v>
      </c>
      <c r="D907" s="28" t="s">
        <v>1203</v>
      </c>
      <c r="E907" s="28" t="s">
        <v>962</v>
      </c>
      <c r="F907" s="28">
        <v>4</v>
      </c>
      <c r="G907" s="28" t="s">
        <v>108</v>
      </c>
      <c r="H907" s="28">
        <v>404</v>
      </c>
      <c r="I907" s="28" t="s">
        <v>219</v>
      </c>
      <c r="J907" s="28">
        <v>40402</v>
      </c>
      <c r="K907" s="28" t="s">
        <v>1162</v>
      </c>
      <c r="L907" s="36"/>
      <c r="M907" s="28" t="e">
        <f>VLOOKUP(A:A,[1]查询当前所有门店保管帐库存!$A:$E,5,FALSE)</f>
        <v>#N/A</v>
      </c>
      <c r="N907" s="28">
        <v>572</v>
      </c>
      <c r="O907" s="28">
        <v>880</v>
      </c>
      <c r="P907" s="28">
        <v>880</v>
      </c>
      <c r="Q907" s="28"/>
      <c r="R907" s="30">
        <v>0.35</v>
      </c>
      <c r="S907" s="28" t="s">
        <v>76</v>
      </c>
      <c r="T907" s="28" t="s">
        <v>54</v>
      </c>
      <c r="U907" s="28" t="s">
        <v>111</v>
      </c>
      <c r="V907" s="28" t="s">
        <v>52</v>
      </c>
      <c r="W907" s="28" t="s">
        <v>53</v>
      </c>
      <c r="X907" s="28" t="s">
        <v>54</v>
      </c>
      <c r="Y907" s="28" t="s">
        <v>55</v>
      </c>
      <c r="Z907" s="28" t="s">
        <v>56</v>
      </c>
      <c r="AA907" s="28" t="s">
        <v>155</v>
      </c>
      <c r="AB907" s="28" t="s">
        <v>113</v>
      </c>
      <c r="AC907" s="28" t="s">
        <v>59</v>
      </c>
      <c r="AD907" s="28" t="s">
        <v>60</v>
      </c>
      <c r="AE907" s="28">
        <v>15211</v>
      </c>
      <c r="AF907" s="28" t="s">
        <v>1204</v>
      </c>
      <c r="AG907" s="28"/>
      <c r="AH907" s="28"/>
      <c r="AI907" s="28"/>
      <c r="AJ907" s="28">
        <v>31</v>
      </c>
      <c r="AK907" s="28">
        <v>9</v>
      </c>
      <c r="AL907" s="28">
        <v>22</v>
      </c>
      <c r="AM907" s="28">
        <v>16</v>
      </c>
      <c r="AN907" s="28">
        <v>6</v>
      </c>
      <c r="AO907" s="28">
        <v>4</v>
      </c>
      <c r="AP907" s="28">
        <v>6305</v>
      </c>
    </row>
    <row r="908" hidden="1" spans="1:42">
      <c r="A908" s="28">
        <v>39683</v>
      </c>
      <c r="B908" s="28" t="s">
        <v>2559</v>
      </c>
      <c r="C908" s="28" t="s">
        <v>2560</v>
      </c>
      <c r="D908" s="28" t="s">
        <v>2561</v>
      </c>
      <c r="E908" s="28" t="s">
        <v>91</v>
      </c>
      <c r="F908" s="28">
        <v>1</v>
      </c>
      <c r="G908" s="28" t="s">
        <v>46</v>
      </c>
      <c r="H908" s="28">
        <v>107</v>
      </c>
      <c r="I908" s="28" t="s">
        <v>47</v>
      </c>
      <c r="J908" s="28">
        <v>10706</v>
      </c>
      <c r="K908" s="28" t="s">
        <v>440</v>
      </c>
      <c r="L908" s="36">
        <v>3</v>
      </c>
      <c r="M908" s="28" t="e">
        <f>VLOOKUP(A:A,[1]查询当前所有门店保管帐库存!$A:$E,5,FALSE)</f>
        <v>#N/A</v>
      </c>
      <c r="N908" s="28"/>
      <c r="O908" s="28">
        <v>9.61</v>
      </c>
      <c r="P908" s="28">
        <v>11.5</v>
      </c>
      <c r="Q908" s="28"/>
      <c r="R908" s="30">
        <v>1</v>
      </c>
      <c r="S908" s="28" t="s">
        <v>49</v>
      </c>
      <c r="T908" s="28" t="s">
        <v>67</v>
      </c>
      <c r="U908" s="28" t="s">
        <v>77</v>
      </c>
      <c r="V908" s="28" t="s">
        <v>52</v>
      </c>
      <c r="W908" s="28" t="s">
        <v>53</v>
      </c>
      <c r="X908" s="28" t="s">
        <v>54</v>
      </c>
      <c r="Y908" s="28" t="s">
        <v>55</v>
      </c>
      <c r="Z908" s="28" t="s">
        <v>56</v>
      </c>
      <c r="AA908" s="28" t="s">
        <v>69</v>
      </c>
      <c r="AB908" s="28" t="s">
        <v>82</v>
      </c>
      <c r="AC908" s="28" t="s">
        <v>59</v>
      </c>
      <c r="AD908" s="28" t="s">
        <v>60</v>
      </c>
      <c r="AE908" s="28"/>
      <c r="AF908" s="28" t="s">
        <v>54</v>
      </c>
      <c r="AG908" s="28"/>
      <c r="AH908" s="28">
        <v>104</v>
      </c>
      <c r="AI908" s="28"/>
      <c r="AJ908" s="28">
        <v>0</v>
      </c>
      <c r="AK908" s="28"/>
      <c r="AL908" s="28"/>
      <c r="AM908" s="28"/>
      <c r="AN908" s="28"/>
      <c r="AO908" s="28"/>
      <c r="AP908" s="28">
        <v>4008</v>
      </c>
    </row>
    <row r="909" hidden="1" spans="1:42">
      <c r="A909" s="28">
        <v>54144</v>
      </c>
      <c r="B909" s="28" t="s">
        <v>2562</v>
      </c>
      <c r="C909" s="28" t="s">
        <v>203</v>
      </c>
      <c r="D909" s="28" t="s">
        <v>64</v>
      </c>
      <c r="E909" s="28" t="s">
        <v>45</v>
      </c>
      <c r="F909" s="28">
        <v>1</v>
      </c>
      <c r="G909" s="28" t="s">
        <v>46</v>
      </c>
      <c r="H909" s="28">
        <v>103</v>
      </c>
      <c r="I909" s="28" t="s">
        <v>129</v>
      </c>
      <c r="J909" s="28">
        <v>10307</v>
      </c>
      <c r="K909" s="28" t="s">
        <v>1445</v>
      </c>
      <c r="L909" s="36">
        <v>3</v>
      </c>
      <c r="M909" s="28" t="e">
        <f>VLOOKUP(A:A,[1]查询当前所有门店保管帐库存!$A:$E,5,FALSE)</f>
        <v>#N/A</v>
      </c>
      <c r="N909" s="28">
        <v>12.8</v>
      </c>
      <c r="O909" s="28">
        <v>19.8</v>
      </c>
      <c r="P909" s="28">
        <v>19.8</v>
      </c>
      <c r="Q909" s="28"/>
      <c r="R909" s="30">
        <v>0.353535353535354</v>
      </c>
      <c r="S909" s="28" t="s">
        <v>49</v>
      </c>
      <c r="T909" s="28" t="s">
        <v>50</v>
      </c>
      <c r="U909" s="28" t="s">
        <v>51</v>
      </c>
      <c r="V909" s="28" t="s">
        <v>52</v>
      </c>
      <c r="W909" s="28" t="s">
        <v>53</v>
      </c>
      <c r="X909" s="28" t="s">
        <v>54</v>
      </c>
      <c r="Y909" s="28" t="s">
        <v>55</v>
      </c>
      <c r="Z909" s="28" t="s">
        <v>68</v>
      </c>
      <c r="AA909" s="28" t="s">
        <v>148</v>
      </c>
      <c r="AB909" s="28" t="s">
        <v>113</v>
      </c>
      <c r="AC909" s="28" t="s">
        <v>59</v>
      </c>
      <c r="AD909" s="28" t="s">
        <v>60</v>
      </c>
      <c r="AE909" s="28">
        <v>2</v>
      </c>
      <c r="AF909" s="28" t="s">
        <v>238</v>
      </c>
      <c r="AG909" s="28"/>
      <c r="AH909" s="28"/>
      <c r="AI909" s="28"/>
      <c r="AJ909" s="28">
        <v>19</v>
      </c>
      <c r="AK909" s="28"/>
      <c r="AL909" s="28">
        <v>19</v>
      </c>
      <c r="AM909" s="28">
        <v>3</v>
      </c>
      <c r="AN909" s="28"/>
      <c r="AO909" s="28"/>
      <c r="AP909" s="28">
        <v>6305</v>
      </c>
    </row>
    <row r="910" spans="1:42">
      <c r="A910" s="28">
        <v>125407</v>
      </c>
      <c r="B910" s="28" t="s">
        <v>105</v>
      </c>
      <c r="C910" s="28" t="s">
        <v>2563</v>
      </c>
      <c r="D910" s="28" t="s">
        <v>2564</v>
      </c>
      <c r="E910" s="28" t="s">
        <v>91</v>
      </c>
      <c r="F910" s="28">
        <v>4</v>
      </c>
      <c r="G910" s="28" t="s">
        <v>108</v>
      </c>
      <c r="H910" s="28">
        <v>403</v>
      </c>
      <c r="I910" s="28" t="s">
        <v>109</v>
      </c>
      <c r="J910" s="28">
        <v>40301</v>
      </c>
      <c r="K910" s="28" t="s">
        <v>110</v>
      </c>
      <c r="L910" s="36"/>
      <c r="M910" s="28" t="e">
        <f>VLOOKUP(A:A,[1]查询当前所有门店保管帐库存!$A:$E,5,FALSE)</f>
        <v>#N/A</v>
      </c>
      <c r="N910" s="28"/>
      <c r="O910" s="28">
        <v>41.9</v>
      </c>
      <c r="P910" s="28">
        <v>41.9</v>
      </c>
      <c r="Q910" s="28"/>
      <c r="R910" s="30">
        <v>1</v>
      </c>
      <c r="S910" s="28" t="s">
        <v>76</v>
      </c>
      <c r="T910" s="28" t="s">
        <v>54</v>
      </c>
      <c r="U910" s="28" t="s">
        <v>51</v>
      </c>
      <c r="V910" s="28" t="s">
        <v>52</v>
      </c>
      <c r="W910" s="28" t="s">
        <v>53</v>
      </c>
      <c r="X910" s="28" t="s">
        <v>54</v>
      </c>
      <c r="Y910" s="28" t="s">
        <v>55</v>
      </c>
      <c r="Z910" s="28" t="s">
        <v>56</v>
      </c>
      <c r="AA910" s="28" t="s">
        <v>54</v>
      </c>
      <c r="AB910" s="28" t="s">
        <v>113</v>
      </c>
      <c r="AC910" s="28" t="s">
        <v>59</v>
      </c>
      <c r="AD910" s="28" t="s">
        <v>60</v>
      </c>
      <c r="AE910" s="28"/>
      <c r="AF910" s="28" t="s">
        <v>54</v>
      </c>
      <c r="AG910" s="28"/>
      <c r="AH910" s="28"/>
      <c r="AI910" s="28"/>
      <c r="AJ910" s="28">
        <v>0</v>
      </c>
      <c r="AK910" s="28"/>
      <c r="AL910" s="28"/>
      <c r="AM910" s="28"/>
      <c r="AN910" s="28"/>
      <c r="AO910" s="28"/>
      <c r="AP910" s="28">
        <v>6305</v>
      </c>
    </row>
    <row r="911" spans="1:42">
      <c r="A911" s="28">
        <v>137466</v>
      </c>
      <c r="B911" s="28" t="s">
        <v>2565</v>
      </c>
      <c r="C911" s="28" t="s">
        <v>2566</v>
      </c>
      <c r="D911" s="28" t="s">
        <v>2465</v>
      </c>
      <c r="E911" s="28" t="s">
        <v>91</v>
      </c>
      <c r="F911" s="28">
        <v>2</v>
      </c>
      <c r="G911" s="28" t="s">
        <v>208</v>
      </c>
      <c r="H911" s="28">
        <v>207</v>
      </c>
      <c r="I911" s="28" t="s">
        <v>292</v>
      </c>
      <c r="J911" s="28">
        <v>20703</v>
      </c>
      <c r="K911" s="28" t="s">
        <v>821</v>
      </c>
      <c r="L911" s="36"/>
      <c r="M911" s="28" t="e">
        <f>VLOOKUP(A:A,[1]查询当前所有门店保管帐库存!$A:$E,5,FALSE)</f>
        <v>#N/A</v>
      </c>
      <c r="N911" s="28">
        <v>160.3</v>
      </c>
      <c r="O911" s="28">
        <v>229</v>
      </c>
      <c r="P911" s="28">
        <v>229</v>
      </c>
      <c r="Q911" s="28"/>
      <c r="R911" s="30">
        <v>0.3</v>
      </c>
      <c r="S911" s="28" t="s">
        <v>49</v>
      </c>
      <c r="T911" s="28" t="s">
        <v>54</v>
      </c>
      <c r="U911" s="28" t="s">
        <v>77</v>
      </c>
      <c r="V911" s="28" t="s">
        <v>52</v>
      </c>
      <c r="W911" s="28" t="s">
        <v>53</v>
      </c>
      <c r="X911" s="28" t="s">
        <v>54</v>
      </c>
      <c r="Y911" s="28" t="s">
        <v>101</v>
      </c>
      <c r="Z911" s="28" t="s">
        <v>56</v>
      </c>
      <c r="AA911" s="28" t="s">
        <v>112</v>
      </c>
      <c r="AB911" s="28" t="s">
        <v>211</v>
      </c>
      <c r="AC911" s="28" t="s">
        <v>59</v>
      </c>
      <c r="AD911" s="28" t="s">
        <v>60</v>
      </c>
      <c r="AE911" s="28">
        <v>18288</v>
      </c>
      <c r="AF911" s="28" t="s">
        <v>294</v>
      </c>
      <c r="AG911" s="28"/>
      <c r="AH911" s="28"/>
      <c r="AI911" s="28"/>
      <c r="AJ911" s="28">
        <v>0</v>
      </c>
      <c r="AK911" s="28"/>
      <c r="AL911" s="28"/>
      <c r="AM911" s="28"/>
      <c r="AN911" s="28"/>
      <c r="AO911" s="28"/>
      <c r="AP911" s="28">
        <v>4256</v>
      </c>
    </row>
    <row r="912" hidden="1" spans="1:42">
      <c r="A912" s="28">
        <v>83272</v>
      </c>
      <c r="B912" s="28" t="s">
        <v>2567</v>
      </c>
      <c r="C912" s="28" t="s">
        <v>2568</v>
      </c>
      <c r="D912" s="28" t="s">
        <v>2569</v>
      </c>
      <c r="E912" s="28" t="s">
        <v>91</v>
      </c>
      <c r="F912" s="28">
        <v>1</v>
      </c>
      <c r="G912" s="28" t="s">
        <v>46</v>
      </c>
      <c r="H912" s="28">
        <v>104</v>
      </c>
      <c r="I912" s="28" t="s">
        <v>265</v>
      </c>
      <c r="J912" s="28">
        <v>10407</v>
      </c>
      <c r="K912" s="28" t="s">
        <v>376</v>
      </c>
      <c r="L912" s="36">
        <v>3</v>
      </c>
      <c r="M912" s="28" t="e">
        <f>VLOOKUP(A:A,[1]查询当前所有门店保管帐库存!$A:$E,5,FALSE)</f>
        <v>#N/A</v>
      </c>
      <c r="N912" s="28">
        <v>15.7</v>
      </c>
      <c r="O912" s="28">
        <v>18</v>
      </c>
      <c r="P912" s="28">
        <v>18</v>
      </c>
      <c r="Q912" s="28"/>
      <c r="R912" s="30">
        <v>0.127777777777778</v>
      </c>
      <c r="S912" s="28" t="s">
        <v>49</v>
      </c>
      <c r="T912" s="28" t="s">
        <v>67</v>
      </c>
      <c r="U912" s="28" t="s">
        <v>51</v>
      </c>
      <c r="V912" s="28" t="s">
        <v>78</v>
      </c>
      <c r="W912" s="28" t="s">
        <v>53</v>
      </c>
      <c r="X912" s="28" t="s">
        <v>54</v>
      </c>
      <c r="Y912" s="28" t="s">
        <v>55</v>
      </c>
      <c r="Z912" s="28" t="s">
        <v>68</v>
      </c>
      <c r="AA912" s="28" t="s">
        <v>69</v>
      </c>
      <c r="AB912" s="28" t="s">
        <v>82</v>
      </c>
      <c r="AC912" s="28" t="s">
        <v>59</v>
      </c>
      <c r="AD912" s="28" t="s">
        <v>60</v>
      </c>
      <c r="AE912" s="28">
        <v>5</v>
      </c>
      <c r="AF912" s="28" t="s">
        <v>70</v>
      </c>
      <c r="AG912" s="28"/>
      <c r="AH912" s="28">
        <v>126</v>
      </c>
      <c r="AI912" s="28"/>
      <c r="AJ912" s="28">
        <v>9</v>
      </c>
      <c r="AK912" s="28"/>
      <c r="AL912" s="28">
        <v>9</v>
      </c>
      <c r="AM912" s="28">
        <v>1</v>
      </c>
      <c r="AN912" s="28">
        <v>5</v>
      </c>
      <c r="AO912" s="28">
        <v>2</v>
      </c>
      <c r="AP912" s="28">
        <v>4008</v>
      </c>
    </row>
    <row r="913" spans="1:42">
      <c r="A913" s="28">
        <v>33940</v>
      </c>
      <c r="B913" s="28" t="s">
        <v>2570</v>
      </c>
      <c r="C913" s="28" t="s">
        <v>2571</v>
      </c>
      <c r="D913" s="28" t="s">
        <v>2572</v>
      </c>
      <c r="E913" s="28" t="s">
        <v>91</v>
      </c>
      <c r="F913" s="28">
        <v>4</v>
      </c>
      <c r="G913" s="28" t="s">
        <v>108</v>
      </c>
      <c r="H913" s="28">
        <v>404</v>
      </c>
      <c r="I913" s="28" t="s">
        <v>219</v>
      </c>
      <c r="J913" s="28">
        <v>40411</v>
      </c>
      <c r="K913" s="28" t="s">
        <v>220</v>
      </c>
      <c r="L913" s="36"/>
      <c r="M913" s="28" t="e">
        <f>VLOOKUP(A:A,[1]查询当前所有门店保管帐库存!$A:$E,5,FALSE)</f>
        <v>#N/A</v>
      </c>
      <c r="N913" s="28">
        <v>108.75</v>
      </c>
      <c r="O913" s="28">
        <v>145</v>
      </c>
      <c r="P913" s="28">
        <v>145</v>
      </c>
      <c r="Q913" s="28"/>
      <c r="R913" s="30">
        <v>0.25</v>
      </c>
      <c r="S913" s="28" t="s">
        <v>76</v>
      </c>
      <c r="T913" s="28" t="s">
        <v>54</v>
      </c>
      <c r="U913" s="28" t="s">
        <v>51</v>
      </c>
      <c r="V913" s="28" t="s">
        <v>52</v>
      </c>
      <c r="W913" s="28" t="s">
        <v>79</v>
      </c>
      <c r="X913" s="28" t="s">
        <v>54</v>
      </c>
      <c r="Y913" s="28" t="s">
        <v>55</v>
      </c>
      <c r="Z913" s="28" t="s">
        <v>180</v>
      </c>
      <c r="AA913" s="28" t="s">
        <v>221</v>
      </c>
      <c r="AB913" s="28" t="s">
        <v>113</v>
      </c>
      <c r="AC913" s="28" t="s">
        <v>59</v>
      </c>
      <c r="AD913" s="28" t="s">
        <v>60</v>
      </c>
      <c r="AE913" s="28">
        <v>13700</v>
      </c>
      <c r="AF913" s="28" t="s">
        <v>222</v>
      </c>
      <c r="AG913" s="28"/>
      <c r="AH913" s="28"/>
      <c r="AI913" s="28"/>
      <c r="AJ913" s="28">
        <v>3</v>
      </c>
      <c r="AK913" s="28"/>
      <c r="AL913" s="28">
        <v>3</v>
      </c>
      <c r="AM913" s="28">
        <v>1</v>
      </c>
      <c r="AN913" s="28">
        <v>11</v>
      </c>
      <c r="AO913" s="28">
        <v>2</v>
      </c>
      <c r="AP913" s="28">
        <v>6305</v>
      </c>
    </row>
    <row r="914" spans="1:42">
      <c r="A914" s="28">
        <v>39532</v>
      </c>
      <c r="B914" s="28" t="s">
        <v>2573</v>
      </c>
      <c r="C914" s="28" t="s">
        <v>1366</v>
      </c>
      <c r="D914" s="28" t="s">
        <v>2574</v>
      </c>
      <c r="E914" s="28" t="s">
        <v>91</v>
      </c>
      <c r="F914" s="28">
        <v>1</v>
      </c>
      <c r="G914" s="28" t="s">
        <v>46</v>
      </c>
      <c r="H914" s="28">
        <v>119</v>
      </c>
      <c r="I914" s="28" t="s">
        <v>422</v>
      </c>
      <c r="J914" s="28">
        <v>11906</v>
      </c>
      <c r="K914" s="28" t="s">
        <v>423</v>
      </c>
      <c r="L914" s="36"/>
      <c r="M914" s="28" t="e">
        <f>VLOOKUP(A:A,[1]查询当前所有门店保管帐库存!$A:$E,5,FALSE)</f>
        <v>#N/A</v>
      </c>
      <c r="N914" s="28">
        <v>105</v>
      </c>
      <c r="O914" s="28">
        <v>123</v>
      </c>
      <c r="P914" s="28">
        <v>123</v>
      </c>
      <c r="Q914" s="28"/>
      <c r="R914" s="30">
        <v>0.146341463414634</v>
      </c>
      <c r="S914" s="28" t="s">
        <v>49</v>
      </c>
      <c r="T914" s="28" t="s">
        <v>50</v>
      </c>
      <c r="U914" s="28" t="s">
        <v>111</v>
      </c>
      <c r="V914" s="28" t="s">
        <v>78</v>
      </c>
      <c r="W914" s="28" t="s">
        <v>53</v>
      </c>
      <c r="X914" s="28" t="s">
        <v>54</v>
      </c>
      <c r="Y914" s="28" t="s">
        <v>55</v>
      </c>
      <c r="Z914" s="28" t="s">
        <v>56</v>
      </c>
      <c r="AA914" s="28" t="s">
        <v>148</v>
      </c>
      <c r="AB914" s="28" t="s">
        <v>58</v>
      </c>
      <c r="AC914" s="28" t="s">
        <v>59</v>
      </c>
      <c r="AD914" s="28" t="s">
        <v>60</v>
      </c>
      <c r="AE914" s="28">
        <v>21880</v>
      </c>
      <c r="AF914" s="28" t="s">
        <v>302</v>
      </c>
      <c r="AG914" s="28"/>
      <c r="AH914" s="28">
        <v>5</v>
      </c>
      <c r="AI914" s="28"/>
      <c r="AJ914" s="28">
        <v>171</v>
      </c>
      <c r="AK914" s="28">
        <v>50</v>
      </c>
      <c r="AL914" s="28">
        <v>121</v>
      </c>
      <c r="AM914" s="28">
        <v>26</v>
      </c>
      <c r="AN914" s="28">
        <v>79</v>
      </c>
      <c r="AO914" s="28">
        <v>13</v>
      </c>
      <c r="AP914" s="28">
        <v>4005</v>
      </c>
    </row>
    <row r="915" hidden="1" spans="1:42">
      <c r="A915" s="28">
        <v>83308</v>
      </c>
      <c r="B915" s="28" t="s">
        <v>2575</v>
      </c>
      <c r="C915" s="28" t="s">
        <v>1880</v>
      </c>
      <c r="D915" s="28" t="s">
        <v>1755</v>
      </c>
      <c r="E915" s="28" t="s">
        <v>91</v>
      </c>
      <c r="F915" s="28">
        <v>1</v>
      </c>
      <c r="G915" s="28" t="s">
        <v>46</v>
      </c>
      <c r="H915" s="28">
        <v>107</v>
      </c>
      <c r="I915" s="28" t="s">
        <v>47</v>
      </c>
      <c r="J915" s="28">
        <v>10705</v>
      </c>
      <c r="K915" s="28" t="s">
        <v>237</v>
      </c>
      <c r="L915" s="36">
        <v>3</v>
      </c>
      <c r="M915" s="28" t="e">
        <f>VLOOKUP(A:A,[1]查询当前所有门店保管帐库存!$A:$E,5,FALSE)</f>
        <v>#N/A</v>
      </c>
      <c r="N915" s="28">
        <v>13.9</v>
      </c>
      <c r="O915" s="28">
        <v>16</v>
      </c>
      <c r="P915" s="28">
        <v>16</v>
      </c>
      <c r="Q915" s="28"/>
      <c r="R915" s="30">
        <v>0.13125</v>
      </c>
      <c r="S915" s="28" t="s">
        <v>49</v>
      </c>
      <c r="T915" s="28" t="s">
        <v>67</v>
      </c>
      <c r="U915" s="28" t="s">
        <v>51</v>
      </c>
      <c r="V915" s="28" t="s">
        <v>78</v>
      </c>
      <c r="W915" s="28" t="s">
        <v>79</v>
      </c>
      <c r="X915" s="28" t="s">
        <v>54</v>
      </c>
      <c r="Y915" s="28" t="s">
        <v>55</v>
      </c>
      <c r="Z915" s="28" t="s">
        <v>68</v>
      </c>
      <c r="AA915" s="28" t="s">
        <v>69</v>
      </c>
      <c r="AB915" s="28" t="s">
        <v>82</v>
      </c>
      <c r="AC915" s="28" t="s">
        <v>59</v>
      </c>
      <c r="AD915" s="28" t="s">
        <v>60</v>
      </c>
      <c r="AE915" s="28">
        <v>5</v>
      </c>
      <c r="AF915" s="28" t="s">
        <v>70</v>
      </c>
      <c r="AG915" s="28"/>
      <c r="AH915" s="28">
        <v>77</v>
      </c>
      <c r="AI915" s="28"/>
      <c r="AJ915" s="28">
        <v>81</v>
      </c>
      <c r="AK915" s="28"/>
      <c r="AL915" s="28">
        <v>81</v>
      </c>
      <c r="AM915" s="28">
        <v>46</v>
      </c>
      <c r="AN915" s="28">
        <v>94</v>
      </c>
      <c r="AO915" s="28">
        <v>40</v>
      </c>
      <c r="AP915" s="28">
        <v>4008</v>
      </c>
    </row>
    <row r="916" spans="1:42">
      <c r="A916" s="28">
        <v>17765</v>
      </c>
      <c r="B916" s="28" t="s">
        <v>2576</v>
      </c>
      <c r="C916" s="28" t="s">
        <v>2577</v>
      </c>
      <c r="D916" s="28" t="s">
        <v>820</v>
      </c>
      <c r="E916" s="28" t="s">
        <v>91</v>
      </c>
      <c r="F916" s="28">
        <v>2</v>
      </c>
      <c r="G916" s="28" t="s">
        <v>208</v>
      </c>
      <c r="H916" s="28">
        <v>207</v>
      </c>
      <c r="I916" s="28" t="s">
        <v>292</v>
      </c>
      <c r="J916" s="28">
        <v>20703</v>
      </c>
      <c r="K916" s="28" t="s">
        <v>821</v>
      </c>
      <c r="L916" s="36"/>
      <c r="M916" s="28" t="e">
        <f>VLOOKUP(A:A,[1]查询当前所有门店保管帐库存!$A:$E,5,FALSE)</f>
        <v>#N/A</v>
      </c>
      <c r="N916" s="28">
        <v>378.4</v>
      </c>
      <c r="O916" s="28">
        <v>688</v>
      </c>
      <c r="P916" s="28">
        <v>688</v>
      </c>
      <c r="Q916" s="28"/>
      <c r="R916" s="30">
        <v>0.45</v>
      </c>
      <c r="S916" s="28" t="s">
        <v>49</v>
      </c>
      <c r="T916" s="28" t="s">
        <v>54</v>
      </c>
      <c r="U916" s="28" t="s">
        <v>51</v>
      </c>
      <c r="V916" s="28" t="s">
        <v>87</v>
      </c>
      <c r="W916" s="28" t="s">
        <v>53</v>
      </c>
      <c r="X916" s="28" t="s">
        <v>54</v>
      </c>
      <c r="Y916" s="28" t="s">
        <v>55</v>
      </c>
      <c r="Z916" s="28" t="s">
        <v>56</v>
      </c>
      <c r="AA916" s="28" t="s">
        <v>801</v>
      </c>
      <c r="AB916" s="28" t="s">
        <v>211</v>
      </c>
      <c r="AC916" s="28" t="s">
        <v>59</v>
      </c>
      <c r="AD916" s="28" t="s">
        <v>60</v>
      </c>
      <c r="AE916" s="28">
        <v>9132</v>
      </c>
      <c r="AF916" s="28" t="s">
        <v>802</v>
      </c>
      <c r="AG916" s="28"/>
      <c r="AH916" s="28"/>
      <c r="AI916" s="28"/>
      <c r="AJ916" s="28">
        <v>2</v>
      </c>
      <c r="AK916" s="28"/>
      <c r="AL916" s="28">
        <v>2</v>
      </c>
      <c r="AM916" s="28">
        <v>1</v>
      </c>
      <c r="AN916" s="28"/>
      <c r="AO916" s="28"/>
      <c r="AP916" s="28">
        <v>4256</v>
      </c>
    </row>
    <row r="917" spans="1:42">
      <c r="A917" s="28">
        <v>68233</v>
      </c>
      <c r="B917" s="28" t="s">
        <v>2576</v>
      </c>
      <c r="C917" s="28" t="s">
        <v>2578</v>
      </c>
      <c r="D917" s="28" t="s">
        <v>2579</v>
      </c>
      <c r="E917" s="28" t="s">
        <v>207</v>
      </c>
      <c r="F917" s="28">
        <v>2</v>
      </c>
      <c r="G917" s="28" t="s">
        <v>208</v>
      </c>
      <c r="H917" s="28">
        <v>207</v>
      </c>
      <c r="I917" s="28" t="s">
        <v>292</v>
      </c>
      <c r="J917" s="28">
        <v>20703</v>
      </c>
      <c r="K917" s="28" t="s">
        <v>821</v>
      </c>
      <c r="L917" s="36"/>
      <c r="M917" s="28" t="e">
        <f>VLOOKUP(A:A,[1]查询当前所有门店保管帐库存!$A:$E,5,FALSE)</f>
        <v>#N/A</v>
      </c>
      <c r="N917" s="28">
        <v>412.5</v>
      </c>
      <c r="O917" s="28">
        <v>750</v>
      </c>
      <c r="P917" s="28">
        <v>750</v>
      </c>
      <c r="Q917" s="28"/>
      <c r="R917" s="30">
        <v>0.45</v>
      </c>
      <c r="S917" s="28" t="s">
        <v>49</v>
      </c>
      <c r="T917" s="28" t="s">
        <v>54</v>
      </c>
      <c r="U917" s="28" t="s">
        <v>51</v>
      </c>
      <c r="V917" s="28" t="s">
        <v>87</v>
      </c>
      <c r="W917" s="28" t="s">
        <v>53</v>
      </c>
      <c r="X917" s="28" t="s">
        <v>54</v>
      </c>
      <c r="Y917" s="28" t="s">
        <v>55</v>
      </c>
      <c r="Z917" s="28" t="s">
        <v>180</v>
      </c>
      <c r="AA917" s="28" t="s">
        <v>801</v>
      </c>
      <c r="AB917" s="28" t="s">
        <v>211</v>
      </c>
      <c r="AC917" s="28" t="s">
        <v>59</v>
      </c>
      <c r="AD917" s="28" t="s">
        <v>60</v>
      </c>
      <c r="AE917" s="28">
        <v>9132</v>
      </c>
      <c r="AF917" s="28" t="s">
        <v>802</v>
      </c>
      <c r="AG917" s="28"/>
      <c r="AH917" s="28">
        <v>101</v>
      </c>
      <c r="AI917" s="28"/>
      <c r="AJ917" s="28">
        <v>17.8</v>
      </c>
      <c r="AK917" s="28"/>
      <c r="AL917" s="28">
        <v>17.8</v>
      </c>
      <c r="AM917" s="28">
        <v>1</v>
      </c>
      <c r="AN917" s="28"/>
      <c r="AO917" s="28"/>
      <c r="AP917" s="28">
        <v>4256</v>
      </c>
    </row>
    <row r="918" spans="1:42">
      <c r="A918" s="28">
        <v>73806</v>
      </c>
      <c r="B918" s="28" t="s">
        <v>2576</v>
      </c>
      <c r="C918" s="28" t="s">
        <v>2580</v>
      </c>
      <c r="D918" s="28" t="s">
        <v>820</v>
      </c>
      <c r="E918" s="28" t="s">
        <v>91</v>
      </c>
      <c r="F918" s="28">
        <v>2</v>
      </c>
      <c r="G918" s="28" t="s">
        <v>208</v>
      </c>
      <c r="H918" s="28">
        <v>207</v>
      </c>
      <c r="I918" s="28" t="s">
        <v>292</v>
      </c>
      <c r="J918" s="28">
        <v>20703</v>
      </c>
      <c r="K918" s="28" t="s">
        <v>821</v>
      </c>
      <c r="L918" s="36"/>
      <c r="M918" s="28" t="e">
        <f>VLOOKUP(A:A,[1]查询当前所有门店保管帐库存!$A:$E,5,FALSE)</f>
        <v>#N/A</v>
      </c>
      <c r="N918" s="28">
        <v>797.5</v>
      </c>
      <c r="O918" s="28">
        <v>1450</v>
      </c>
      <c r="P918" s="28">
        <v>1450</v>
      </c>
      <c r="Q918" s="28"/>
      <c r="R918" s="30">
        <v>0.45</v>
      </c>
      <c r="S918" s="28" t="s">
        <v>49</v>
      </c>
      <c r="T918" s="28" t="s">
        <v>54</v>
      </c>
      <c r="U918" s="28" t="s">
        <v>111</v>
      </c>
      <c r="V918" s="28" t="s">
        <v>87</v>
      </c>
      <c r="W918" s="28" t="s">
        <v>53</v>
      </c>
      <c r="X918" s="28" t="s">
        <v>54</v>
      </c>
      <c r="Y918" s="28" t="s">
        <v>55</v>
      </c>
      <c r="Z918" s="28" t="s">
        <v>56</v>
      </c>
      <c r="AA918" s="28" t="s">
        <v>801</v>
      </c>
      <c r="AB918" s="28" t="s">
        <v>211</v>
      </c>
      <c r="AC918" s="28" t="s">
        <v>59</v>
      </c>
      <c r="AD918" s="28" t="s">
        <v>60</v>
      </c>
      <c r="AE918" s="28">
        <v>9132</v>
      </c>
      <c r="AF918" s="28" t="s">
        <v>802</v>
      </c>
      <c r="AG918" s="28"/>
      <c r="AH918" s="28"/>
      <c r="AI918" s="28"/>
      <c r="AJ918" s="28">
        <v>1</v>
      </c>
      <c r="AK918" s="28"/>
      <c r="AL918" s="28">
        <v>1</v>
      </c>
      <c r="AM918" s="28">
        <v>1</v>
      </c>
      <c r="AN918" s="28">
        <v>2</v>
      </c>
      <c r="AO918" s="28">
        <v>1</v>
      </c>
      <c r="AP918" s="28">
        <v>4256</v>
      </c>
    </row>
    <row r="919" spans="1:42">
      <c r="A919" s="28">
        <v>18805</v>
      </c>
      <c r="B919" s="28" t="s">
        <v>2576</v>
      </c>
      <c r="C919" s="28" t="s">
        <v>2581</v>
      </c>
      <c r="D919" s="28" t="s">
        <v>2582</v>
      </c>
      <c r="E919" s="28" t="s">
        <v>91</v>
      </c>
      <c r="F919" s="28">
        <v>2</v>
      </c>
      <c r="G919" s="28" t="s">
        <v>208</v>
      </c>
      <c r="H919" s="28">
        <v>207</v>
      </c>
      <c r="I919" s="28" t="s">
        <v>292</v>
      </c>
      <c r="J919" s="28">
        <v>20703</v>
      </c>
      <c r="K919" s="28" t="s">
        <v>821</v>
      </c>
      <c r="L919" s="36"/>
      <c r="M919" s="28" t="e">
        <f>VLOOKUP(A:A,[1]查询当前所有门店保管帐库存!$A:$E,5,FALSE)</f>
        <v>#N/A</v>
      </c>
      <c r="N919" s="28"/>
      <c r="O919" s="28">
        <v>440</v>
      </c>
      <c r="P919" s="28">
        <v>440</v>
      </c>
      <c r="Q919" s="28"/>
      <c r="R919" s="30">
        <v>1</v>
      </c>
      <c r="S919" s="28" t="s">
        <v>49</v>
      </c>
      <c r="T919" s="28" t="s">
        <v>54</v>
      </c>
      <c r="U919" s="28" t="s">
        <v>51</v>
      </c>
      <c r="V919" s="28" t="s">
        <v>87</v>
      </c>
      <c r="W919" s="28" t="s">
        <v>53</v>
      </c>
      <c r="X919" s="28" t="s">
        <v>54</v>
      </c>
      <c r="Y919" s="28" t="s">
        <v>55</v>
      </c>
      <c r="Z919" s="28" t="s">
        <v>56</v>
      </c>
      <c r="AA919" s="28" t="s">
        <v>1957</v>
      </c>
      <c r="AB919" s="28" t="s">
        <v>211</v>
      </c>
      <c r="AC919" s="28" t="s">
        <v>59</v>
      </c>
      <c r="AD919" s="28" t="s">
        <v>60</v>
      </c>
      <c r="AE919" s="28"/>
      <c r="AF919" s="28" t="s">
        <v>54</v>
      </c>
      <c r="AG919" s="28"/>
      <c r="AH919" s="28"/>
      <c r="AI919" s="28"/>
      <c r="AJ919" s="28">
        <v>0</v>
      </c>
      <c r="AK919" s="28"/>
      <c r="AL919" s="28"/>
      <c r="AM919" s="28"/>
      <c r="AN919" s="28"/>
      <c r="AO919" s="28"/>
      <c r="AP919" s="28">
        <v>4256</v>
      </c>
    </row>
    <row r="920" spans="1:42">
      <c r="A920" s="28">
        <v>65164</v>
      </c>
      <c r="B920" s="28" t="s">
        <v>2576</v>
      </c>
      <c r="C920" s="28" t="s">
        <v>2583</v>
      </c>
      <c r="D920" s="28" t="s">
        <v>2579</v>
      </c>
      <c r="E920" s="28" t="s">
        <v>270</v>
      </c>
      <c r="F920" s="28">
        <v>2</v>
      </c>
      <c r="G920" s="28" t="s">
        <v>208</v>
      </c>
      <c r="H920" s="28">
        <v>207</v>
      </c>
      <c r="I920" s="28" t="s">
        <v>292</v>
      </c>
      <c r="J920" s="28">
        <v>20703</v>
      </c>
      <c r="K920" s="28" t="s">
        <v>821</v>
      </c>
      <c r="L920" s="36"/>
      <c r="M920" s="28" t="e">
        <f>VLOOKUP(A:A,[1]查询当前所有门店保管帐库存!$A:$E,5,FALSE)</f>
        <v>#N/A</v>
      </c>
      <c r="N920" s="28">
        <v>50.05</v>
      </c>
      <c r="O920" s="28">
        <v>91</v>
      </c>
      <c r="P920" s="28">
        <v>91</v>
      </c>
      <c r="Q920" s="28"/>
      <c r="R920" s="30">
        <v>0.45</v>
      </c>
      <c r="S920" s="28" t="s">
        <v>49</v>
      </c>
      <c r="T920" s="28" t="s">
        <v>54</v>
      </c>
      <c r="U920" s="28" t="s">
        <v>77</v>
      </c>
      <c r="V920" s="28" t="s">
        <v>87</v>
      </c>
      <c r="W920" s="28" t="s">
        <v>53</v>
      </c>
      <c r="X920" s="28" t="s">
        <v>54</v>
      </c>
      <c r="Y920" s="28" t="s">
        <v>55</v>
      </c>
      <c r="Z920" s="28" t="s">
        <v>180</v>
      </c>
      <c r="AA920" s="28" t="s">
        <v>801</v>
      </c>
      <c r="AB920" s="28" t="s">
        <v>211</v>
      </c>
      <c r="AC920" s="28" t="s">
        <v>59</v>
      </c>
      <c r="AD920" s="28" t="s">
        <v>60</v>
      </c>
      <c r="AE920" s="28">
        <v>9132</v>
      </c>
      <c r="AF920" s="28" t="s">
        <v>802</v>
      </c>
      <c r="AG920" s="28"/>
      <c r="AH920" s="28"/>
      <c r="AI920" s="28"/>
      <c r="AJ920" s="28">
        <v>4</v>
      </c>
      <c r="AK920" s="28"/>
      <c r="AL920" s="28">
        <v>4</v>
      </c>
      <c r="AM920" s="28">
        <v>2</v>
      </c>
      <c r="AN920" s="28">
        <v>6</v>
      </c>
      <c r="AO920" s="28">
        <v>1</v>
      </c>
      <c r="AP920" s="28">
        <v>4256</v>
      </c>
    </row>
    <row r="921" spans="1:42">
      <c r="A921" s="28">
        <v>49295</v>
      </c>
      <c r="B921" s="28" t="s">
        <v>2576</v>
      </c>
      <c r="C921" s="28" t="s">
        <v>2584</v>
      </c>
      <c r="D921" s="28" t="s">
        <v>2585</v>
      </c>
      <c r="E921" s="28" t="s">
        <v>91</v>
      </c>
      <c r="F921" s="28">
        <v>2</v>
      </c>
      <c r="G921" s="28" t="s">
        <v>208</v>
      </c>
      <c r="H921" s="28">
        <v>207</v>
      </c>
      <c r="I921" s="28" t="s">
        <v>292</v>
      </c>
      <c r="J921" s="28">
        <v>20703</v>
      </c>
      <c r="K921" s="28" t="s">
        <v>821</v>
      </c>
      <c r="L921" s="36"/>
      <c r="M921" s="28" t="e">
        <f>VLOOKUP(A:A,[1]查询当前所有门店保管帐库存!$A:$E,5,FALSE)</f>
        <v>#N/A</v>
      </c>
      <c r="N921" s="28">
        <v>775.5</v>
      </c>
      <c r="O921" s="28">
        <v>1410</v>
      </c>
      <c r="P921" s="28">
        <v>1410</v>
      </c>
      <c r="Q921" s="28"/>
      <c r="R921" s="30">
        <v>0.45</v>
      </c>
      <c r="S921" s="28" t="s">
        <v>49</v>
      </c>
      <c r="T921" s="28" t="s">
        <v>54</v>
      </c>
      <c r="U921" s="28" t="s">
        <v>111</v>
      </c>
      <c r="V921" s="28" t="s">
        <v>87</v>
      </c>
      <c r="W921" s="28" t="s">
        <v>53</v>
      </c>
      <c r="X921" s="28" t="s">
        <v>54</v>
      </c>
      <c r="Y921" s="28" t="s">
        <v>55</v>
      </c>
      <c r="Z921" s="28" t="s">
        <v>180</v>
      </c>
      <c r="AA921" s="28" t="s">
        <v>801</v>
      </c>
      <c r="AB921" s="28" t="s">
        <v>211</v>
      </c>
      <c r="AC921" s="28" t="s">
        <v>59</v>
      </c>
      <c r="AD921" s="28" t="s">
        <v>60</v>
      </c>
      <c r="AE921" s="28">
        <v>9132</v>
      </c>
      <c r="AF921" s="28" t="s">
        <v>802</v>
      </c>
      <c r="AG921" s="28"/>
      <c r="AH921" s="28"/>
      <c r="AI921" s="28"/>
      <c r="AJ921" s="28">
        <v>1</v>
      </c>
      <c r="AK921" s="28"/>
      <c r="AL921" s="28">
        <v>1</v>
      </c>
      <c r="AM921" s="28">
        <v>1</v>
      </c>
      <c r="AN921" s="28"/>
      <c r="AO921" s="28"/>
      <c r="AP921" s="28">
        <v>4256</v>
      </c>
    </row>
    <row r="922" spans="1:42">
      <c r="A922" s="28">
        <v>90390</v>
      </c>
      <c r="B922" s="28" t="s">
        <v>2576</v>
      </c>
      <c r="C922" s="28" t="s">
        <v>2586</v>
      </c>
      <c r="D922" s="28" t="s">
        <v>2579</v>
      </c>
      <c r="E922" s="28" t="s">
        <v>207</v>
      </c>
      <c r="F922" s="28">
        <v>2</v>
      </c>
      <c r="G922" s="28" t="s">
        <v>208</v>
      </c>
      <c r="H922" s="28">
        <v>207</v>
      </c>
      <c r="I922" s="28" t="s">
        <v>292</v>
      </c>
      <c r="J922" s="28">
        <v>20703</v>
      </c>
      <c r="K922" s="28" t="s">
        <v>821</v>
      </c>
      <c r="L922" s="36"/>
      <c r="M922" s="28" t="e">
        <f>VLOOKUP(A:A,[1]查询当前所有门店保管帐库存!$A:$E,5,FALSE)</f>
        <v>#N/A</v>
      </c>
      <c r="N922" s="28">
        <v>17.6</v>
      </c>
      <c r="O922" s="28">
        <v>32</v>
      </c>
      <c r="P922" s="28">
        <v>32</v>
      </c>
      <c r="Q922" s="28"/>
      <c r="R922" s="30">
        <v>0.45</v>
      </c>
      <c r="S922" s="28" t="s">
        <v>49</v>
      </c>
      <c r="T922" s="28" t="s">
        <v>54</v>
      </c>
      <c r="U922" s="28" t="s">
        <v>77</v>
      </c>
      <c r="V922" s="28" t="s">
        <v>87</v>
      </c>
      <c r="W922" s="28" t="s">
        <v>53</v>
      </c>
      <c r="X922" s="28" t="s">
        <v>54</v>
      </c>
      <c r="Y922" s="28" t="s">
        <v>55</v>
      </c>
      <c r="Z922" s="28" t="s">
        <v>180</v>
      </c>
      <c r="AA922" s="28" t="s">
        <v>801</v>
      </c>
      <c r="AB922" s="28" t="s">
        <v>211</v>
      </c>
      <c r="AC922" s="28" t="s">
        <v>59</v>
      </c>
      <c r="AD922" s="28" t="s">
        <v>60</v>
      </c>
      <c r="AE922" s="28">
        <v>9132</v>
      </c>
      <c r="AF922" s="28" t="s">
        <v>802</v>
      </c>
      <c r="AG922" s="28"/>
      <c r="AH922" s="28"/>
      <c r="AI922" s="28"/>
      <c r="AJ922" s="28">
        <v>0</v>
      </c>
      <c r="AK922" s="28"/>
      <c r="AL922" s="28"/>
      <c r="AM922" s="28"/>
      <c r="AN922" s="28"/>
      <c r="AO922" s="28"/>
      <c r="AP922" s="28">
        <v>4256</v>
      </c>
    </row>
    <row r="923" spans="1:42">
      <c r="A923" s="32">
        <v>91076</v>
      </c>
      <c r="B923" s="33" t="s">
        <v>2576</v>
      </c>
      <c r="C923" s="32" t="s">
        <v>2587</v>
      </c>
      <c r="D923" s="33" t="s">
        <v>800</v>
      </c>
      <c r="E923" s="33" t="s">
        <v>360</v>
      </c>
      <c r="F923" s="32">
        <v>2</v>
      </c>
      <c r="G923" s="33" t="s">
        <v>208</v>
      </c>
      <c r="H923" s="32">
        <v>207</v>
      </c>
      <c r="I923" s="33" t="s">
        <v>292</v>
      </c>
      <c r="J923" s="32">
        <v>20703</v>
      </c>
      <c r="K923" s="33" t="s">
        <v>821</v>
      </c>
      <c r="L923" s="37"/>
      <c r="M923" s="28" t="e">
        <f>VLOOKUP(A:A,[1]查询当前所有门店保管帐库存!$A:$E,5,FALSE)</f>
        <v>#N/A</v>
      </c>
      <c r="N923" s="32">
        <v>121</v>
      </c>
      <c r="O923" s="32">
        <v>220</v>
      </c>
      <c r="P923" s="32">
        <v>220</v>
      </c>
      <c r="Q923" s="32"/>
      <c r="R923" s="38">
        <v>0.45</v>
      </c>
      <c r="S923" s="33" t="s">
        <v>49</v>
      </c>
      <c r="T923" s="32" t="s">
        <v>54</v>
      </c>
      <c r="U923" s="33" t="s">
        <v>77</v>
      </c>
      <c r="V923" s="33" t="s">
        <v>87</v>
      </c>
      <c r="W923" s="33" t="s">
        <v>53</v>
      </c>
      <c r="X923" s="32" t="s">
        <v>54</v>
      </c>
      <c r="Y923" s="33" t="s">
        <v>55</v>
      </c>
      <c r="Z923" s="33" t="s">
        <v>56</v>
      </c>
      <c r="AA923" s="33" t="s">
        <v>801</v>
      </c>
      <c r="AB923" s="33" t="s">
        <v>211</v>
      </c>
      <c r="AC923" s="33" t="s">
        <v>59</v>
      </c>
      <c r="AD923" s="33" t="s">
        <v>60</v>
      </c>
      <c r="AE923" s="32">
        <v>9132</v>
      </c>
      <c r="AF923" s="33" t="s">
        <v>802</v>
      </c>
      <c r="AG923" s="32"/>
      <c r="AH923" s="32"/>
      <c r="AI923" s="32"/>
      <c r="AJ923" s="32">
        <v>2</v>
      </c>
      <c r="AK923" s="32"/>
      <c r="AL923" s="32">
        <v>2</v>
      </c>
      <c r="AM923" s="32">
        <v>1</v>
      </c>
      <c r="AN923" s="32">
        <v>2</v>
      </c>
      <c r="AO923" s="32">
        <v>1</v>
      </c>
      <c r="AP923" s="32">
        <v>4256</v>
      </c>
    </row>
    <row r="924" spans="1:42">
      <c r="A924" s="28">
        <v>90502</v>
      </c>
      <c r="B924" s="28" t="s">
        <v>2576</v>
      </c>
      <c r="C924" s="28" t="s">
        <v>2588</v>
      </c>
      <c r="D924" s="28" t="s">
        <v>800</v>
      </c>
      <c r="E924" s="28" t="s">
        <v>207</v>
      </c>
      <c r="F924" s="28">
        <v>2</v>
      </c>
      <c r="G924" s="28" t="s">
        <v>208</v>
      </c>
      <c r="H924" s="28">
        <v>207</v>
      </c>
      <c r="I924" s="28" t="s">
        <v>292</v>
      </c>
      <c r="J924" s="28">
        <v>20703</v>
      </c>
      <c r="K924" s="28" t="s">
        <v>821</v>
      </c>
      <c r="L924" s="36"/>
      <c r="M924" s="28" t="e">
        <f>VLOOKUP(A:A,[1]查询当前所有门店保管帐库存!$A:$E,5,FALSE)</f>
        <v>#N/A</v>
      </c>
      <c r="N924" s="28">
        <v>34.65</v>
      </c>
      <c r="O924" s="28">
        <v>63</v>
      </c>
      <c r="P924" s="28">
        <v>63</v>
      </c>
      <c r="Q924" s="28"/>
      <c r="R924" s="30">
        <v>0.45</v>
      </c>
      <c r="S924" s="28" t="s">
        <v>49</v>
      </c>
      <c r="T924" s="28" t="s">
        <v>54</v>
      </c>
      <c r="U924" s="28" t="s">
        <v>77</v>
      </c>
      <c r="V924" s="28" t="s">
        <v>87</v>
      </c>
      <c r="W924" s="28" t="s">
        <v>53</v>
      </c>
      <c r="X924" s="28" t="s">
        <v>54</v>
      </c>
      <c r="Y924" s="28" t="s">
        <v>55</v>
      </c>
      <c r="Z924" s="28" t="s">
        <v>56</v>
      </c>
      <c r="AA924" s="28" t="s">
        <v>801</v>
      </c>
      <c r="AB924" s="28" t="s">
        <v>211</v>
      </c>
      <c r="AC924" s="28" t="s">
        <v>59</v>
      </c>
      <c r="AD924" s="28" t="s">
        <v>60</v>
      </c>
      <c r="AE924" s="28">
        <v>9132</v>
      </c>
      <c r="AF924" s="28" t="s">
        <v>802</v>
      </c>
      <c r="AG924" s="28"/>
      <c r="AH924" s="28"/>
      <c r="AI924" s="28"/>
      <c r="AJ924" s="28">
        <v>117.56</v>
      </c>
      <c r="AK924" s="28"/>
      <c r="AL924" s="28">
        <v>117.56</v>
      </c>
      <c r="AM924" s="28">
        <v>1</v>
      </c>
      <c r="AN924" s="28">
        <v>24.4</v>
      </c>
      <c r="AO924" s="28">
        <v>1</v>
      </c>
      <c r="AP924" s="28">
        <v>4256</v>
      </c>
    </row>
    <row r="925" spans="1:42">
      <c r="A925" s="28">
        <v>91019</v>
      </c>
      <c r="B925" s="28" t="s">
        <v>2576</v>
      </c>
      <c r="C925" s="28" t="s">
        <v>2589</v>
      </c>
      <c r="D925" s="28" t="s">
        <v>800</v>
      </c>
      <c r="E925" s="28" t="s">
        <v>207</v>
      </c>
      <c r="F925" s="28">
        <v>2</v>
      </c>
      <c r="G925" s="28" t="s">
        <v>208</v>
      </c>
      <c r="H925" s="28">
        <v>207</v>
      </c>
      <c r="I925" s="28" t="s">
        <v>292</v>
      </c>
      <c r="J925" s="28">
        <v>20703</v>
      </c>
      <c r="K925" s="28" t="s">
        <v>821</v>
      </c>
      <c r="L925" s="36"/>
      <c r="M925" s="28" t="e">
        <f>VLOOKUP(A:A,[1]查询当前所有门店保管帐库存!$A:$E,5,FALSE)</f>
        <v>#N/A</v>
      </c>
      <c r="N925" s="28">
        <v>21.945</v>
      </c>
      <c r="O925" s="28">
        <v>39.9</v>
      </c>
      <c r="P925" s="28">
        <v>39.9</v>
      </c>
      <c r="Q925" s="28"/>
      <c r="R925" s="30">
        <v>0.45</v>
      </c>
      <c r="S925" s="28" t="s">
        <v>49</v>
      </c>
      <c r="T925" s="28" t="s">
        <v>54</v>
      </c>
      <c r="U925" s="28" t="s">
        <v>77</v>
      </c>
      <c r="V925" s="28" t="s">
        <v>87</v>
      </c>
      <c r="W925" s="28" t="s">
        <v>53</v>
      </c>
      <c r="X925" s="28" t="s">
        <v>54</v>
      </c>
      <c r="Y925" s="28" t="s">
        <v>55</v>
      </c>
      <c r="Z925" s="28" t="s">
        <v>56</v>
      </c>
      <c r="AA925" s="28" t="s">
        <v>801</v>
      </c>
      <c r="AB925" s="28" t="s">
        <v>211</v>
      </c>
      <c r="AC925" s="28" t="s">
        <v>59</v>
      </c>
      <c r="AD925" s="28" t="s">
        <v>60</v>
      </c>
      <c r="AE925" s="28">
        <v>9132</v>
      </c>
      <c r="AF925" s="28" t="s">
        <v>802</v>
      </c>
      <c r="AG925" s="28"/>
      <c r="AH925" s="28"/>
      <c r="AI925" s="28"/>
      <c r="AJ925" s="28">
        <v>6.1</v>
      </c>
      <c r="AK925" s="28"/>
      <c r="AL925" s="28">
        <v>6.1</v>
      </c>
      <c r="AM925" s="28">
        <v>1</v>
      </c>
      <c r="AN925" s="28">
        <v>53</v>
      </c>
      <c r="AO925" s="28">
        <v>1</v>
      </c>
      <c r="AP925" s="28">
        <v>4256</v>
      </c>
    </row>
    <row r="926" spans="1:42">
      <c r="A926" s="28">
        <v>77837</v>
      </c>
      <c r="B926" s="28" t="s">
        <v>2576</v>
      </c>
      <c r="C926" s="28" t="s">
        <v>2590</v>
      </c>
      <c r="D926" s="28" t="s">
        <v>820</v>
      </c>
      <c r="E926" s="28" t="s">
        <v>270</v>
      </c>
      <c r="F926" s="28">
        <v>2</v>
      </c>
      <c r="G926" s="28" t="s">
        <v>208</v>
      </c>
      <c r="H926" s="28">
        <v>207</v>
      </c>
      <c r="I926" s="28" t="s">
        <v>292</v>
      </c>
      <c r="J926" s="28">
        <v>20703</v>
      </c>
      <c r="K926" s="28" t="s">
        <v>821</v>
      </c>
      <c r="L926" s="36"/>
      <c r="M926" s="28" t="e">
        <f>VLOOKUP(A:A,[1]查询当前所有门店保管帐库存!$A:$E,5,FALSE)</f>
        <v>#N/A</v>
      </c>
      <c r="N926" s="28">
        <v>60.5</v>
      </c>
      <c r="O926" s="28">
        <v>110</v>
      </c>
      <c r="P926" s="28">
        <v>110</v>
      </c>
      <c r="Q926" s="28"/>
      <c r="R926" s="30">
        <v>0.45</v>
      </c>
      <c r="S926" s="28" t="s">
        <v>49</v>
      </c>
      <c r="T926" s="28" t="s">
        <v>54</v>
      </c>
      <c r="U926" s="28" t="s">
        <v>77</v>
      </c>
      <c r="V926" s="28" t="s">
        <v>87</v>
      </c>
      <c r="W926" s="28" t="s">
        <v>53</v>
      </c>
      <c r="X926" s="28" t="s">
        <v>54</v>
      </c>
      <c r="Y926" s="28" t="s">
        <v>55</v>
      </c>
      <c r="Z926" s="28" t="s">
        <v>56</v>
      </c>
      <c r="AA926" s="28" t="s">
        <v>801</v>
      </c>
      <c r="AB926" s="28" t="s">
        <v>211</v>
      </c>
      <c r="AC926" s="28" t="s">
        <v>59</v>
      </c>
      <c r="AD926" s="28" t="s">
        <v>60</v>
      </c>
      <c r="AE926" s="28">
        <v>9132</v>
      </c>
      <c r="AF926" s="28" t="s">
        <v>802</v>
      </c>
      <c r="AG926" s="28"/>
      <c r="AH926" s="28"/>
      <c r="AI926" s="28"/>
      <c r="AJ926" s="28">
        <v>7</v>
      </c>
      <c r="AK926" s="28"/>
      <c r="AL926" s="28">
        <v>7</v>
      </c>
      <c r="AM926" s="28">
        <v>1</v>
      </c>
      <c r="AN926" s="28">
        <v>6</v>
      </c>
      <c r="AO926" s="28">
        <v>1</v>
      </c>
      <c r="AP926" s="28">
        <v>4256</v>
      </c>
    </row>
    <row r="927" spans="1:42">
      <c r="A927" s="28">
        <v>65166</v>
      </c>
      <c r="B927" s="28" t="s">
        <v>2576</v>
      </c>
      <c r="C927" s="28" t="s">
        <v>2591</v>
      </c>
      <c r="D927" s="28" t="s">
        <v>2579</v>
      </c>
      <c r="E927" s="28" t="s">
        <v>91</v>
      </c>
      <c r="F927" s="28">
        <v>2</v>
      </c>
      <c r="G927" s="28" t="s">
        <v>208</v>
      </c>
      <c r="H927" s="28">
        <v>207</v>
      </c>
      <c r="I927" s="28" t="s">
        <v>292</v>
      </c>
      <c r="J927" s="28">
        <v>20703</v>
      </c>
      <c r="K927" s="28" t="s">
        <v>821</v>
      </c>
      <c r="L927" s="36"/>
      <c r="M927" s="28" t="e">
        <f>VLOOKUP(A:A,[1]查询当前所有门店保管帐库存!$A:$E,5,FALSE)</f>
        <v>#N/A</v>
      </c>
      <c r="N927" s="28">
        <v>357.5</v>
      </c>
      <c r="O927" s="28">
        <v>650</v>
      </c>
      <c r="P927" s="28">
        <v>650</v>
      </c>
      <c r="Q927" s="28"/>
      <c r="R927" s="30">
        <v>0.45</v>
      </c>
      <c r="S927" s="28" t="s">
        <v>49</v>
      </c>
      <c r="T927" s="28" t="s">
        <v>54</v>
      </c>
      <c r="U927" s="28" t="s">
        <v>51</v>
      </c>
      <c r="V927" s="28" t="s">
        <v>87</v>
      </c>
      <c r="W927" s="28" t="s">
        <v>53</v>
      </c>
      <c r="X927" s="28" t="s">
        <v>54</v>
      </c>
      <c r="Y927" s="28" t="s">
        <v>55</v>
      </c>
      <c r="Z927" s="28" t="s">
        <v>180</v>
      </c>
      <c r="AA927" s="28" t="s">
        <v>801</v>
      </c>
      <c r="AB927" s="28" t="s">
        <v>211</v>
      </c>
      <c r="AC927" s="28" t="s">
        <v>59</v>
      </c>
      <c r="AD927" s="28" t="s">
        <v>60</v>
      </c>
      <c r="AE927" s="28">
        <v>9132</v>
      </c>
      <c r="AF927" s="28" t="s">
        <v>802</v>
      </c>
      <c r="AG927" s="28"/>
      <c r="AH927" s="28"/>
      <c r="AI927" s="28"/>
      <c r="AJ927" s="28">
        <v>1</v>
      </c>
      <c r="AK927" s="28"/>
      <c r="AL927" s="28">
        <v>1</v>
      </c>
      <c r="AM927" s="28">
        <v>1</v>
      </c>
      <c r="AN927" s="28"/>
      <c r="AO927" s="28"/>
      <c r="AP927" s="28">
        <v>4256</v>
      </c>
    </row>
    <row r="928" spans="1:42">
      <c r="A928" s="28">
        <v>117934</v>
      </c>
      <c r="B928" s="28" t="s">
        <v>2592</v>
      </c>
      <c r="C928" s="28" t="s">
        <v>2593</v>
      </c>
      <c r="D928" s="28" t="s">
        <v>2594</v>
      </c>
      <c r="E928" s="28" t="s">
        <v>160</v>
      </c>
      <c r="F928" s="28">
        <v>4</v>
      </c>
      <c r="G928" s="28" t="s">
        <v>108</v>
      </c>
      <c r="H928" s="28">
        <v>401</v>
      </c>
      <c r="I928" s="28" t="s">
        <v>226</v>
      </c>
      <c r="J928" s="28">
        <v>40110</v>
      </c>
      <c r="K928" s="28" t="s">
        <v>233</v>
      </c>
      <c r="L928" s="36"/>
      <c r="M928" s="28" t="e">
        <f>VLOOKUP(A:A,[1]查询当前所有门店保管帐库存!$A:$E,5,FALSE)</f>
        <v>#N/A</v>
      </c>
      <c r="N928" s="28">
        <v>2.78</v>
      </c>
      <c r="O928" s="28">
        <v>3.5</v>
      </c>
      <c r="P928" s="28">
        <v>3.5</v>
      </c>
      <c r="Q928" s="28"/>
      <c r="R928" s="30">
        <v>0.205714285714286</v>
      </c>
      <c r="S928" s="28" t="s">
        <v>76</v>
      </c>
      <c r="T928" s="28" t="s">
        <v>54</v>
      </c>
      <c r="U928" s="28" t="s">
        <v>77</v>
      </c>
      <c r="V928" s="28" t="s">
        <v>52</v>
      </c>
      <c r="W928" s="28" t="s">
        <v>79</v>
      </c>
      <c r="X928" s="28" t="s">
        <v>154</v>
      </c>
      <c r="Y928" s="28" t="s">
        <v>55</v>
      </c>
      <c r="Z928" s="28" t="s">
        <v>180</v>
      </c>
      <c r="AA928" s="28" t="s">
        <v>81</v>
      </c>
      <c r="AB928" s="28" t="s">
        <v>58</v>
      </c>
      <c r="AC928" s="28" t="s">
        <v>59</v>
      </c>
      <c r="AD928" s="28" t="s">
        <v>60</v>
      </c>
      <c r="AE928" s="28">
        <v>9978</v>
      </c>
      <c r="AF928" s="28" t="s">
        <v>190</v>
      </c>
      <c r="AG928" s="28"/>
      <c r="AH928" s="28">
        <v>125</v>
      </c>
      <c r="AI928" s="28"/>
      <c r="AJ928" s="28">
        <v>1058</v>
      </c>
      <c r="AK928" s="28">
        <v>518</v>
      </c>
      <c r="AL928" s="28">
        <v>540</v>
      </c>
      <c r="AM928" s="28">
        <v>1</v>
      </c>
      <c r="AN928" s="28">
        <v>869</v>
      </c>
      <c r="AO928" s="28">
        <v>1</v>
      </c>
      <c r="AP928" s="28">
        <v>4005</v>
      </c>
    </row>
    <row r="929" spans="1:42">
      <c r="A929" s="28">
        <v>91077</v>
      </c>
      <c r="B929" s="28" t="s">
        <v>2576</v>
      </c>
      <c r="C929" s="28" t="s">
        <v>2595</v>
      </c>
      <c r="D929" s="28" t="s">
        <v>800</v>
      </c>
      <c r="E929" s="28" t="s">
        <v>207</v>
      </c>
      <c r="F929" s="28">
        <v>2</v>
      </c>
      <c r="G929" s="28" t="s">
        <v>208</v>
      </c>
      <c r="H929" s="28">
        <v>207</v>
      </c>
      <c r="I929" s="28" t="s">
        <v>292</v>
      </c>
      <c r="J929" s="28">
        <v>20703</v>
      </c>
      <c r="K929" s="28" t="s">
        <v>821</v>
      </c>
      <c r="L929" s="36"/>
      <c r="M929" s="28" t="e">
        <f>VLOOKUP(A:A,[1]查询当前所有门店保管帐库存!$A:$E,5,FALSE)</f>
        <v>#N/A</v>
      </c>
      <c r="N929" s="28">
        <v>38.5</v>
      </c>
      <c r="O929" s="28">
        <v>70</v>
      </c>
      <c r="P929" s="28">
        <v>70</v>
      </c>
      <c r="Q929" s="28"/>
      <c r="R929" s="30">
        <v>0.45</v>
      </c>
      <c r="S929" s="28" t="s">
        <v>49</v>
      </c>
      <c r="T929" s="28" t="s">
        <v>54</v>
      </c>
      <c r="U929" s="28" t="s">
        <v>77</v>
      </c>
      <c r="V929" s="28" t="s">
        <v>87</v>
      </c>
      <c r="W929" s="28" t="s">
        <v>53</v>
      </c>
      <c r="X929" s="28" t="s">
        <v>54</v>
      </c>
      <c r="Y929" s="28" t="s">
        <v>55</v>
      </c>
      <c r="Z929" s="28" t="s">
        <v>56</v>
      </c>
      <c r="AA929" s="28" t="s">
        <v>801</v>
      </c>
      <c r="AB929" s="28" t="s">
        <v>211</v>
      </c>
      <c r="AC929" s="28" t="s">
        <v>59</v>
      </c>
      <c r="AD929" s="28" t="s">
        <v>60</v>
      </c>
      <c r="AE929" s="28">
        <v>9132</v>
      </c>
      <c r="AF929" s="28" t="s">
        <v>802</v>
      </c>
      <c r="AG929" s="28"/>
      <c r="AH929" s="28"/>
      <c r="AI929" s="28"/>
      <c r="AJ929" s="28">
        <v>73.52</v>
      </c>
      <c r="AK929" s="28"/>
      <c r="AL929" s="28">
        <v>73.52</v>
      </c>
      <c r="AM929" s="28">
        <v>1</v>
      </c>
      <c r="AN929" s="28">
        <v>117.07</v>
      </c>
      <c r="AO929" s="28">
        <v>1</v>
      </c>
      <c r="AP929" s="28">
        <v>4256</v>
      </c>
    </row>
    <row r="930" spans="1:42">
      <c r="A930" s="28">
        <v>17761</v>
      </c>
      <c r="B930" s="28" t="s">
        <v>2596</v>
      </c>
      <c r="C930" s="28" t="s">
        <v>2597</v>
      </c>
      <c r="D930" s="28" t="s">
        <v>820</v>
      </c>
      <c r="E930" s="28" t="s">
        <v>91</v>
      </c>
      <c r="F930" s="28">
        <v>2</v>
      </c>
      <c r="G930" s="28" t="s">
        <v>208</v>
      </c>
      <c r="H930" s="28">
        <v>207</v>
      </c>
      <c r="I930" s="28" t="s">
        <v>292</v>
      </c>
      <c r="J930" s="28">
        <v>20703</v>
      </c>
      <c r="K930" s="28" t="s">
        <v>821</v>
      </c>
      <c r="L930" s="36"/>
      <c r="M930" s="28" t="e">
        <f>VLOOKUP(A:A,[1]查询当前所有门店保管帐库存!$A:$E,5,FALSE)</f>
        <v>#N/A</v>
      </c>
      <c r="N930" s="28">
        <v>412.5</v>
      </c>
      <c r="O930" s="28">
        <v>750</v>
      </c>
      <c r="P930" s="28">
        <v>750</v>
      </c>
      <c r="Q930" s="28"/>
      <c r="R930" s="30">
        <v>0.45</v>
      </c>
      <c r="S930" s="28" t="s">
        <v>49</v>
      </c>
      <c r="T930" s="28" t="s">
        <v>54</v>
      </c>
      <c r="U930" s="28" t="s">
        <v>51</v>
      </c>
      <c r="V930" s="28" t="s">
        <v>87</v>
      </c>
      <c r="W930" s="28" t="s">
        <v>53</v>
      </c>
      <c r="X930" s="28" t="s">
        <v>54</v>
      </c>
      <c r="Y930" s="28" t="s">
        <v>55</v>
      </c>
      <c r="Z930" s="28" t="s">
        <v>56</v>
      </c>
      <c r="AA930" s="28" t="s">
        <v>801</v>
      </c>
      <c r="AB930" s="28" t="s">
        <v>211</v>
      </c>
      <c r="AC930" s="28" t="s">
        <v>59</v>
      </c>
      <c r="AD930" s="28" t="s">
        <v>60</v>
      </c>
      <c r="AE930" s="28">
        <v>9132</v>
      </c>
      <c r="AF930" s="28" t="s">
        <v>802</v>
      </c>
      <c r="AG930" s="28"/>
      <c r="AH930" s="28"/>
      <c r="AI930" s="28"/>
      <c r="AJ930" s="28">
        <v>2</v>
      </c>
      <c r="AK930" s="28"/>
      <c r="AL930" s="28">
        <v>2</v>
      </c>
      <c r="AM930" s="28">
        <v>1</v>
      </c>
      <c r="AN930" s="28">
        <v>2</v>
      </c>
      <c r="AO930" s="28">
        <v>1</v>
      </c>
      <c r="AP930" s="28">
        <v>4256</v>
      </c>
    </row>
    <row r="931" spans="1:42">
      <c r="A931" s="28">
        <v>38633</v>
      </c>
      <c r="B931" s="28" t="s">
        <v>2596</v>
      </c>
      <c r="C931" s="28" t="s">
        <v>2598</v>
      </c>
      <c r="D931" s="28" t="s">
        <v>820</v>
      </c>
      <c r="E931" s="28" t="s">
        <v>91</v>
      </c>
      <c r="F931" s="28">
        <v>2</v>
      </c>
      <c r="G931" s="28" t="s">
        <v>208</v>
      </c>
      <c r="H931" s="28">
        <v>207</v>
      </c>
      <c r="I931" s="28" t="s">
        <v>292</v>
      </c>
      <c r="J931" s="28">
        <v>20703</v>
      </c>
      <c r="K931" s="28" t="s">
        <v>821</v>
      </c>
      <c r="L931" s="36"/>
      <c r="M931" s="28" t="e">
        <f>VLOOKUP(A:A,[1]查询当前所有门店保管帐库存!$A:$E,5,FALSE)</f>
        <v>#N/A</v>
      </c>
      <c r="N931" s="28">
        <v>605</v>
      </c>
      <c r="O931" s="28">
        <v>1100</v>
      </c>
      <c r="P931" s="28">
        <v>1100</v>
      </c>
      <c r="Q931" s="28"/>
      <c r="R931" s="30">
        <v>0.45</v>
      </c>
      <c r="S931" s="28" t="s">
        <v>49</v>
      </c>
      <c r="T931" s="28" t="s">
        <v>54</v>
      </c>
      <c r="U931" s="28" t="s">
        <v>111</v>
      </c>
      <c r="V931" s="28" t="s">
        <v>87</v>
      </c>
      <c r="W931" s="28" t="s">
        <v>53</v>
      </c>
      <c r="X931" s="28" t="s">
        <v>54</v>
      </c>
      <c r="Y931" s="28" t="s">
        <v>55</v>
      </c>
      <c r="Z931" s="28" t="s">
        <v>56</v>
      </c>
      <c r="AA931" s="28" t="s">
        <v>801</v>
      </c>
      <c r="AB931" s="28" t="s">
        <v>211</v>
      </c>
      <c r="AC931" s="28" t="s">
        <v>59</v>
      </c>
      <c r="AD931" s="28" t="s">
        <v>60</v>
      </c>
      <c r="AE931" s="28">
        <v>9132</v>
      </c>
      <c r="AF931" s="28" t="s">
        <v>802</v>
      </c>
      <c r="AG931" s="28"/>
      <c r="AH931" s="28"/>
      <c r="AI931" s="28"/>
      <c r="AJ931" s="28">
        <v>2</v>
      </c>
      <c r="AK931" s="28"/>
      <c r="AL931" s="28">
        <v>2</v>
      </c>
      <c r="AM931" s="28">
        <v>1</v>
      </c>
      <c r="AN931" s="28"/>
      <c r="AO931" s="28"/>
      <c r="AP931" s="28">
        <v>4256</v>
      </c>
    </row>
    <row r="932" spans="1:42">
      <c r="A932" s="32">
        <v>66130</v>
      </c>
      <c r="B932" s="33" t="s">
        <v>2599</v>
      </c>
      <c r="C932" s="32" t="s">
        <v>2600</v>
      </c>
      <c r="D932" s="33" t="s">
        <v>800</v>
      </c>
      <c r="E932" s="33" t="s">
        <v>91</v>
      </c>
      <c r="F932" s="32">
        <v>2</v>
      </c>
      <c r="G932" s="33" t="s">
        <v>208</v>
      </c>
      <c r="H932" s="32">
        <v>207</v>
      </c>
      <c r="I932" s="33" t="s">
        <v>292</v>
      </c>
      <c r="J932" s="32">
        <v>20703</v>
      </c>
      <c r="K932" s="33" t="s">
        <v>821</v>
      </c>
      <c r="L932" s="37"/>
      <c r="M932" s="28" t="e">
        <f>VLOOKUP(A:A,[1]查询当前所有门店保管帐库存!$A:$E,5,FALSE)</f>
        <v>#N/A</v>
      </c>
      <c r="N932" s="32">
        <v>364</v>
      </c>
      <c r="O932" s="32">
        <v>560</v>
      </c>
      <c r="P932" s="32">
        <v>560</v>
      </c>
      <c r="Q932" s="32"/>
      <c r="R932" s="38">
        <v>0.35</v>
      </c>
      <c r="S932" s="33" t="s">
        <v>49</v>
      </c>
      <c r="T932" s="32" t="s">
        <v>54</v>
      </c>
      <c r="U932" s="33" t="s">
        <v>51</v>
      </c>
      <c r="V932" s="33" t="s">
        <v>52</v>
      </c>
      <c r="W932" s="33" t="s">
        <v>53</v>
      </c>
      <c r="X932" s="32" t="s">
        <v>54</v>
      </c>
      <c r="Y932" s="33" t="s">
        <v>55</v>
      </c>
      <c r="Z932" s="33" t="s">
        <v>56</v>
      </c>
      <c r="AA932" s="33" t="s">
        <v>1957</v>
      </c>
      <c r="AB932" s="33" t="s">
        <v>211</v>
      </c>
      <c r="AC932" s="33" t="s">
        <v>59</v>
      </c>
      <c r="AD932" s="33" t="s">
        <v>60</v>
      </c>
      <c r="AE932" s="32">
        <v>9132</v>
      </c>
      <c r="AF932" s="33" t="s">
        <v>802</v>
      </c>
      <c r="AG932" s="32"/>
      <c r="AH932" s="32"/>
      <c r="AI932" s="32"/>
      <c r="AJ932" s="32">
        <v>0</v>
      </c>
      <c r="AK932" s="32"/>
      <c r="AL932" s="32"/>
      <c r="AM932" s="32"/>
      <c r="AN932" s="32">
        <v>1</v>
      </c>
      <c r="AO932" s="32">
        <v>1</v>
      </c>
      <c r="AP932" s="32">
        <v>4256</v>
      </c>
    </row>
    <row r="933" spans="1:42">
      <c r="A933" s="28">
        <v>20072</v>
      </c>
      <c r="B933" s="28" t="s">
        <v>2601</v>
      </c>
      <c r="C933" s="28" t="s">
        <v>2602</v>
      </c>
      <c r="D933" s="28" t="s">
        <v>820</v>
      </c>
      <c r="E933" s="28" t="s">
        <v>45</v>
      </c>
      <c r="F933" s="28">
        <v>2</v>
      </c>
      <c r="G933" s="28" t="s">
        <v>208</v>
      </c>
      <c r="H933" s="28">
        <v>207</v>
      </c>
      <c r="I933" s="28" t="s">
        <v>292</v>
      </c>
      <c r="J933" s="28">
        <v>20703</v>
      </c>
      <c r="K933" s="28" t="s">
        <v>821</v>
      </c>
      <c r="L933" s="36"/>
      <c r="M933" s="28" t="e">
        <f>VLOOKUP(A:A,[1]查询当前所有门店保管帐库存!$A:$E,5,FALSE)</f>
        <v>#N/A</v>
      </c>
      <c r="N933" s="28">
        <v>192.5</v>
      </c>
      <c r="O933" s="28">
        <v>350</v>
      </c>
      <c r="P933" s="28">
        <v>350</v>
      </c>
      <c r="Q933" s="28"/>
      <c r="R933" s="30">
        <v>0.45</v>
      </c>
      <c r="S933" s="28" t="s">
        <v>49</v>
      </c>
      <c r="T933" s="28" t="s">
        <v>54</v>
      </c>
      <c r="U933" s="28" t="s">
        <v>77</v>
      </c>
      <c r="V933" s="28" t="s">
        <v>87</v>
      </c>
      <c r="W933" s="28" t="s">
        <v>53</v>
      </c>
      <c r="X933" s="28" t="s">
        <v>54</v>
      </c>
      <c r="Y933" s="28" t="s">
        <v>55</v>
      </c>
      <c r="Z933" s="28" t="s">
        <v>56</v>
      </c>
      <c r="AA933" s="28" t="s">
        <v>801</v>
      </c>
      <c r="AB933" s="28" t="s">
        <v>211</v>
      </c>
      <c r="AC933" s="28" t="s">
        <v>59</v>
      </c>
      <c r="AD933" s="28" t="s">
        <v>60</v>
      </c>
      <c r="AE933" s="28">
        <v>9132</v>
      </c>
      <c r="AF933" s="28" t="s">
        <v>802</v>
      </c>
      <c r="AG933" s="28"/>
      <c r="AH933" s="28"/>
      <c r="AI933" s="28"/>
      <c r="AJ933" s="28">
        <v>4</v>
      </c>
      <c r="AK933" s="28"/>
      <c r="AL933" s="28">
        <v>4</v>
      </c>
      <c r="AM933" s="28">
        <v>1</v>
      </c>
      <c r="AN933" s="28">
        <v>4</v>
      </c>
      <c r="AO933" s="28">
        <v>1</v>
      </c>
      <c r="AP933" s="28">
        <v>4256</v>
      </c>
    </row>
    <row r="934" spans="1:42">
      <c r="A934" s="28">
        <v>113523</v>
      </c>
      <c r="B934" s="28" t="s">
        <v>2385</v>
      </c>
      <c r="C934" s="28" t="s">
        <v>2603</v>
      </c>
      <c r="D934" s="28" t="s">
        <v>166</v>
      </c>
      <c r="E934" s="28" t="s">
        <v>160</v>
      </c>
      <c r="F934" s="28">
        <v>1</v>
      </c>
      <c r="G934" s="28" t="s">
        <v>46</v>
      </c>
      <c r="H934" s="28">
        <v>111</v>
      </c>
      <c r="I934" s="28" t="s">
        <v>161</v>
      </c>
      <c r="J934" s="28">
        <v>11104</v>
      </c>
      <c r="K934" s="28" t="s">
        <v>162</v>
      </c>
      <c r="L934" s="36"/>
      <c r="M934" s="28" t="e">
        <f>VLOOKUP(A:A,[1]查询当前所有门店保管帐库存!$A:$E,5,FALSE)</f>
        <v>#N/A</v>
      </c>
      <c r="N934" s="28">
        <v>2.1</v>
      </c>
      <c r="O934" s="28">
        <v>2.7</v>
      </c>
      <c r="P934" s="28">
        <v>2.7</v>
      </c>
      <c r="Q934" s="28"/>
      <c r="R934" s="30">
        <v>0.222222222222222</v>
      </c>
      <c r="S934" s="28" t="s">
        <v>76</v>
      </c>
      <c r="T934" s="28" t="s">
        <v>50</v>
      </c>
      <c r="U934" s="28" t="s">
        <v>77</v>
      </c>
      <c r="V934" s="28" t="s">
        <v>52</v>
      </c>
      <c r="W934" s="28" t="s">
        <v>53</v>
      </c>
      <c r="X934" s="28" t="s">
        <v>54</v>
      </c>
      <c r="Y934" s="28" t="s">
        <v>55</v>
      </c>
      <c r="Z934" s="28" t="s">
        <v>68</v>
      </c>
      <c r="AA934" s="28" t="s">
        <v>148</v>
      </c>
      <c r="AB934" s="28" t="s">
        <v>113</v>
      </c>
      <c r="AC934" s="28" t="s">
        <v>59</v>
      </c>
      <c r="AD934" s="28" t="s">
        <v>60</v>
      </c>
      <c r="AE934" s="28">
        <v>2</v>
      </c>
      <c r="AF934" s="28" t="s">
        <v>238</v>
      </c>
      <c r="AG934" s="28"/>
      <c r="AH934" s="28">
        <v>77</v>
      </c>
      <c r="AI934" s="28"/>
      <c r="AJ934" s="28">
        <v>4</v>
      </c>
      <c r="AK934" s="28"/>
      <c r="AL934" s="28">
        <v>4</v>
      </c>
      <c r="AM934" s="28">
        <v>2</v>
      </c>
      <c r="AN934" s="28">
        <v>56</v>
      </c>
      <c r="AO934" s="28">
        <v>38</v>
      </c>
      <c r="AP934" s="28">
        <v>6305</v>
      </c>
    </row>
    <row r="935" spans="1:42">
      <c r="A935" s="28">
        <v>92205</v>
      </c>
      <c r="B935" s="28" t="s">
        <v>2604</v>
      </c>
      <c r="C935" s="28" t="s">
        <v>1509</v>
      </c>
      <c r="D935" s="28" t="s">
        <v>1510</v>
      </c>
      <c r="E935" s="28" t="s">
        <v>91</v>
      </c>
      <c r="F935" s="28">
        <v>3</v>
      </c>
      <c r="G935" s="28" t="s">
        <v>394</v>
      </c>
      <c r="H935" s="28">
        <v>302</v>
      </c>
      <c r="I935" s="28" t="s">
        <v>401</v>
      </c>
      <c r="J935" s="28">
        <v>30207</v>
      </c>
      <c r="K935" s="28" t="s">
        <v>1511</v>
      </c>
      <c r="L935" s="36"/>
      <c r="M935" s="28" t="e">
        <f>VLOOKUP(A:A,[1]查询当前所有门店保管帐库存!$A:$E,5,FALSE)</f>
        <v>#N/A</v>
      </c>
      <c r="N935" s="28">
        <v>82.95</v>
      </c>
      <c r="O935" s="28">
        <v>128</v>
      </c>
      <c r="P935" s="28">
        <v>128</v>
      </c>
      <c r="Q935" s="28"/>
      <c r="R935" s="30">
        <v>0.351953125</v>
      </c>
      <c r="S935" s="28" t="s">
        <v>49</v>
      </c>
      <c r="T935" s="28" t="s">
        <v>54</v>
      </c>
      <c r="U935" s="28" t="s">
        <v>77</v>
      </c>
      <c r="V935" s="28" t="s">
        <v>52</v>
      </c>
      <c r="W935" s="28" t="s">
        <v>53</v>
      </c>
      <c r="X935" s="28" t="s">
        <v>54</v>
      </c>
      <c r="Y935" s="28" t="s">
        <v>55</v>
      </c>
      <c r="Z935" s="28" t="s">
        <v>56</v>
      </c>
      <c r="AA935" s="28" t="s">
        <v>81</v>
      </c>
      <c r="AB935" s="28" t="s">
        <v>82</v>
      </c>
      <c r="AC935" s="28" t="s">
        <v>59</v>
      </c>
      <c r="AD935" s="28" t="s">
        <v>60</v>
      </c>
      <c r="AE935" s="28">
        <v>1534</v>
      </c>
      <c r="AF935" s="28" t="s">
        <v>121</v>
      </c>
      <c r="AG935" s="28"/>
      <c r="AH935" s="28"/>
      <c r="AI935" s="28"/>
      <c r="AJ935" s="28">
        <v>11</v>
      </c>
      <c r="AK935" s="28">
        <v>2</v>
      </c>
      <c r="AL935" s="28">
        <v>9</v>
      </c>
      <c r="AM935" s="28">
        <v>7</v>
      </c>
      <c r="AN935" s="28">
        <v>2</v>
      </c>
      <c r="AO935" s="28">
        <v>2</v>
      </c>
      <c r="AP935" s="28">
        <v>4008</v>
      </c>
    </row>
    <row r="936" spans="1:42">
      <c r="A936" s="28">
        <v>38529</v>
      </c>
      <c r="B936" s="28" t="s">
        <v>2605</v>
      </c>
      <c r="C936" s="28" t="s">
        <v>2606</v>
      </c>
      <c r="D936" s="28" t="s">
        <v>2607</v>
      </c>
      <c r="E936" s="28" t="s">
        <v>207</v>
      </c>
      <c r="F936" s="28">
        <v>2</v>
      </c>
      <c r="G936" s="28" t="s">
        <v>208</v>
      </c>
      <c r="H936" s="28">
        <v>205</v>
      </c>
      <c r="I936" s="28" t="s">
        <v>209</v>
      </c>
      <c r="J936" s="28">
        <v>20513</v>
      </c>
      <c r="K936" s="28" t="s">
        <v>874</v>
      </c>
      <c r="L936" s="36"/>
      <c r="M936" s="28" t="e">
        <f>VLOOKUP(A:A,[1]查询当前所有门店保管帐库存!$A:$E,5,FALSE)</f>
        <v>#N/A</v>
      </c>
      <c r="N936" s="28">
        <v>6</v>
      </c>
      <c r="O936" s="28">
        <v>11.67</v>
      </c>
      <c r="P936" s="28">
        <v>11.67</v>
      </c>
      <c r="Q936" s="28"/>
      <c r="R936" s="30">
        <v>0.48586118251928</v>
      </c>
      <c r="S936" s="28" t="s">
        <v>49</v>
      </c>
      <c r="T936" s="28" t="s">
        <v>54</v>
      </c>
      <c r="U936" s="28" t="s">
        <v>77</v>
      </c>
      <c r="V936" s="28" t="s">
        <v>87</v>
      </c>
      <c r="W936" s="28" t="s">
        <v>53</v>
      </c>
      <c r="X936" s="28" t="s">
        <v>54</v>
      </c>
      <c r="Y936" s="28" t="s">
        <v>55</v>
      </c>
      <c r="Z936" s="28" t="s">
        <v>56</v>
      </c>
      <c r="AA936" s="28" t="s">
        <v>512</v>
      </c>
      <c r="AB936" s="28" t="s">
        <v>211</v>
      </c>
      <c r="AC936" s="28" t="s">
        <v>59</v>
      </c>
      <c r="AD936" s="28" t="s">
        <v>60</v>
      </c>
      <c r="AE936" s="28">
        <v>79353</v>
      </c>
      <c r="AF936" s="28" t="s">
        <v>2608</v>
      </c>
      <c r="AG936" s="28"/>
      <c r="AH936" s="28">
        <v>102</v>
      </c>
      <c r="AI936" s="28"/>
      <c r="AJ936" s="28">
        <v>0</v>
      </c>
      <c r="AK936" s="28"/>
      <c r="AL936" s="28"/>
      <c r="AM936" s="28"/>
      <c r="AN936" s="28"/>
      <c r="AO936" s="28"/>
      <c r="AP936" s="28">
        <v>4256</v>
      </c>
    </row>
    <row r="937" spans="1:42">
      <c r="A937" s="28">
        <v>31264</v>
      </c>
      <c r="B937" s="28" t="s">
        <v>2609</v>
      </c>
      <c r="C937" s="28" t="s">
        <v>843</v>
      </c>
      <c r="D937" s="28" t="s">
        <v>2610</v>
      </c>
      <c r="E937" s="28" t="s">
        <v>91</v>
      </c>
      <c r="F937" s="28">
        <v>1</v>
      </c>
      <c r="G937" s="28" t="s">
        <v>46</v>
      </c>
      <c r="H937" s="28">
        <v>123</v>
      </c>
      <c r="I937" s="28" t="s">
        <v>253</v>
      </c>
      <c r="J937" s="28">
        <v>12301</v>
      </c>
      <c r="K937" s="28" t="s">
        <v>1169</v>
      </c>
      <c r="L937" s="36"/>
      <c r="M937" s="28">
        <f>VLOOKUP(A:A,[1]查询当前所有门店保管帐库存!$A:$E,5,FALSE)</f>
        <v>1</v>
      </c>
      <c r="N937" s="28">
        <v>16.8</v>
      </c>
      <c r="O937" s="28">
        <v>28</v>
      </c>
      <c r="P937" s="28">
        <v>28</v>
      </c>
      <c r="Q937" s="28"/>
      <c r="R937" s="30">
        <v>0.4</v>
      </c>
      <c r="S937" s="28" t="s">
        <v>49</v>
      </c>
      <c r="T937" s="28" t="s">
        <v>50</v>
      </c>
      <c r="U937" s="28" t="s">
        <v>51</v>
      </c>
      <c r="V937" s="28" t="s">
        <v>52</v>
      </c>
      <c r="W937" s="28" t="s">
        <v>79</v>
      </c>
      <c r="X937" s="28" t="s">
        <v>154</v>
      </c>
      <c r="Y937" s="28" t="s">
        <v>55</v>
      </c>
      <c r="Z937" s="28" t="s">
        <v>56</v>
      </c>
      <c r="AA937" s="28" t="s">
        <v>112</v>
      </c>
      <c r="AB937" s="28" t="s">
        <v>82</v>
      </c>
      <c r="AC937" s="28" t="s">
        <v>59</v>
      </c>
      <c r="AD937" s="28" t="s">
        <v>60</v>
      </c>
      <c r="AE937" s="28">
        <v>79952</v>
      </c>
      <c r="AF937" s="28" t="s">
        <v>1113</v>
      </c>
      <c r="AG937" s="28"/>
      <c r="AH937" s="28">
        <v>2</v>
      </c>
      <c r="AI937" s="28"/>
      <c r="AJ937" s="28">
        <v>304</v>
      </c>
      <c r="AK937" s="28">
        <v>102</v>
      </c>
      <c r="AL937" s="28">
        <v>202</v>
      </c>
      <c r="AM937" s="28">
        <v>61</v>
      </c>
      <c r="AN937" s="28">
        <v>371</v>
      </c>
      <c r="AO937" s="28">
        <v>47</v>
      </c>
      <c r="AP937" s="28">
        <v>4008</v>
      </c>
    </row>
    <row r="938" spans="1:42">
      <c r="A938" s="28">
        <v>122650</v>
      </c>
      <c r="B938" s="28" t="s">
        <v>2611</v>
      </c>
      <c r="C938" s="28" t="s">
        <v>2612</v>
      </c>
      <c r="D938" s="28" t="s">
        <v>2613</v>
      </c>
      <c r="E938" s="28" t="s">
        <v>270</v>
      </c>
      <c r="F938" s="28">
        <v>4</v>
      </c>
      <c r="G938" s="28" t="s">
        <v>108</v>
      </c>
      <c r="H938" s="28">
        <v>406</v>
      </c>
      <c r="I938" s="28" t="s">
        <v>2614</v>
      </c>
      <c r="J938" s="28">
        <v>40603</v>
      </c>
      <c r="K938" s="28" t="s">
        <v>2615</v>
      </c>
      <c r="L938" s="36"/>
      <c r="M938" s="28" t="e">
        <f>VLOOKUP(A:A,[1]查询当前所有门店保管帐库存!$A:$E,5,FALSE)</f>
        <v>#N/A</v>
      </c>
      <c r="N938" s="28">
        <v>6.8</v>
      </c>
      <c r="O938" s="28">
        <v>19</v>
      </c>
      <c r="P938" s="28">
        <v>19</v>
      </c>
      <c r="Q938" s="28"/>
      <c r="R938" s="30">
        <v>0.642105263157895</v>
      </c>
      <c r="S938" s="28" t="s">
        <v>76</v>
      </c>
      <c r="T938" s="28" t="s">
        <v>54</v>
      </c>
      <c r="U938" s="28" t="s">
        <v>77</v>
      </c>
      <c r="V938" s="28" t="s">
        <v>87</v>
      </c>
      <c r="W938" s="28" t="s">
        <v>53</v>
      </c>
      <c r="X938" s="28" t="s">
        <v>54</v>
      </c>
      <c r="Y938" s="28" t="s">
        <v>55</v>
      </c>
      <c r="Z938" s="28" t="s">
        <v>56</v>
      </c>
      <c r="AA938" s="28" t="s">
        <v>69</v>
      </c>
      <c r="AB938" s="28" t="s">
        <v>82</v>
      </c>
      <c r="AC938" s="28" t="s">
        <v>59</v>
      </c>
      <c r="AD938" s="28" t="s">
        <v>60</v>
      </c>
      <c r="AE938" s="28">
        <v>5</v>
      </c>
      <c r="AF938" s="28" t="s">
        <v>70</v>
      </c>
      <c r="AG938" s="28"/>
      <c r="AH938" s="28"/>
      <c r="AI938" s="28"/>
      <c r="AJ938" s="28">
        <v>59</v>
      </c>
      <c r="AK938" s="28"/>
      <c r="AL938" s="28">
        <v>59</v>
      </c>
      <c r="AM938" s="28">
        <v>27</v>
      </c>
      <c r="AN938" s="28">
        <v>44</v>
      </c>
      <c r="AO938" s="28">
        <v>18</v>
      </c>
      <c r="AP938" s="28">
        <v>4008</v>
      </c>
    </row>
    <row r="939" spans="1:42">
      <c r="A939" s="28">
        <v>13804</v>
      </c>
      <c r="B939" s="28" t="s">
        <v>2616</v>
      </c>
      <c r="C939" s="28" t="s">
        <v>795</v>
      </c>
      <c r="D939" s="28" t="s">
        <v>269</v>
      </c>
      <c r="E939" s="28" t="s">
        <v>795</v>
      </c>
      <c r="F939" s="28">
        <v>2</v>
      </c>
      <c r="G939" s="28" t="s">
        <v>208</v>
      </c>
      <c r="H939" s="28">
        <v>205</v>
      </c>
      <c r="I939" s="28" t="s">
        <v>209</v>
      </c>
      <c r="J939" s="28">
        <v>20508</v>
      </c>
      <c r="K939" s="28" t="s">
        <v>261</v>
      </c>
      <c r="L939" s="36"/>
      <c r="M939" s="28" t="e">
        <f>VLOOKUP(A:A,[1]查询当前所有门店保管帐库存!$A:$E,5,FALSE)</f>
        <v>#N/A</v>
      </c>
      <c r="N939" s="28">
        <v>12.8</v>
      </c>
      <c r="O939" s="28">
        <v>30</v>
      </c>
      <c r="P939" s="28">
        <v>30</v>
      </c>
      <c r="Q939" s="28"/>
      <c r="R939" s="30">
        <v>0.573333333333333</v>
      </c>
      <c r="S939" s="28" t="s">
        <v>49</v>
      </c>
      <c r="T939" s="28" t="s">
        <v>54</v>
      </c>
      <c r="U939" s="28" t="s">
        <v>77</v>
      </c>
      <c r="V939" s="28" t="s">
        <v>87</v>
      </c>
      <c r="W939" s="28" t="s">
        <v>53</v>
      </c>
      <c r="X939" s="28" t="s">
        <v>54</v>
      </c>
      <c r="Y939" s="28" t="s">
        <v>101</v>
      </c>
      <c r="Z939" s="28" t="s">
        <v>56</v>
      </c>
      <c r="AA939" s="28" t="s">
        <v>69</v>
      </c>
      <c r="AB939" s="28" t="s">
        <v>211</v>
      </c>
      <c r="AC939" s="28" t="s">
        <v>59</v>
      </c>
      <c r="AD939" s="28" t="s">
        <v>60</v>
      </c>
      <c r="AE939" s="28">
        <v>78227</v>
      </c>
      <c r="AF939" s="28" t="s">
        <v>513</v>
      </c>
      <c r="AG939" s="28"/>
      <c r="AH939" s="28"/>
      <c r="AI939" s="28"/>
      <c r="AJ939" s="28">
        <v>49</v>
      </c>
      <c r="AK939" s="28"/>
      <c r="AL939" s="28">
        <v>49</v>
      </c>
      <c r="AM939" s="28">
        <v>6</v>
      </c>
      <c r="AN939" s="28">
        <v>16</v>
      </c>
      <c r="AO939" s="28">
        <v>5</v>
      </c>
      <c r="AP939" s="28">
        <v>4256</v>
      </c>
    </row>
    <row r="940" spans="1:42">
      <c r="A940" s="28">
        <v>118556</v>
      </c>
      <c r="B940" s="28" t="s">
        <v>2617</v>
      </c>
      <c r="C940" s="28" t="s">
        <v>2618</v>
      </c>
      <c r="D940" s="28" t="s">
        <v>2619</v>
      </c>
      <c r="E940" s="28" t="s">
        <v>91</v>
      </c>
      <c r="F940" s="28">
        <v>3</v>
      </c>
      <c r="G940" s="28" t="s">
        <v>394</v>
      </c>
      <c r="H940" s="28">
        <v>301</v>
      </c>
      <c r="I940" s="28" t="s">
        <v>994</v>
      </c>
      <c r="J940" s="28">
        <v>30101</v>
      </c>
      <c r="K940" s="28" t="s">
        <v>994</v>
      </c>
      <c r="L940" s="36"/>
      <c r="M940" s="28" t="e">
        <f>VLOOKUP(A:A,[1]查询当前所有门店保管帐库存!$A:$E,5,FALSE)</f>
        <v>#N/A</v>
      </c>
      <c r="N940" s="28">
        <v>9.5</v>
      </c>
      <c r="O940" s="28">
        <v>18</v>
      </c>
      <c r="P940" s="28">
        <v>18</v>
      </c>
      <c r="Q940" s="28"/>
      <c r="R940" s="30">
        <v>0.472222222222222</v>
      </c>
      <c r="S940" s="28" t="s">
        <v>49</v>
      </c>
      <c r="T940" s="28" t="s">
        <v>54</v>
      </c>
      <c r="U940" s="28" t="s">
        <v>111</v>
      </c>
      <c r="V940" s="28" t="s">
        <v>87</v>
      </c>
      <c r="W940" s="28" t="s">
        <v>53</v>
      </c>
      <c r="X940" s="28" t="s">
        <v>54</v>
      </c>
      <c r="Y940" s="28" t="s">
        <v>248</v>
      </c>
      <c r="Z940" s="28" t="s">
        <v>56</v>
      </c>
      <c r="AA940" s="28" t="s">
        <v>69</v>
      </c>
      <c r="AB940" s="28" t="s">
        <v>82</v>
      </c>
      <c r="AC940" s="28" t="s">
        <v>59</v>
      </c>
      <c r="AD940" s="28" t="s">
        <v>60</v>
      </c>
      <c r="AE940" s="28">
        <v>5</v>
      </c>
      <c r="AF940" s="28" t="s">
        <v>70</v>
      </c>
      <c r="AG940" s="28"/>
      <c r="AH940" s="28">
        <v>126</v>
      </c>
      <c r="AI940" s="28"/>
      <c r="AJ940" s="28">
        <v>0</v>
      </c>
      <c r="AK940" s="28"/>
      <c r="AL940" s="28"/>
      <c r="AM940" s="28"/>
      <c r="AN940" s="28"/>
      <c r="AO940" s="28"/>
      <c r="AP940" s="28">
        <v>4008</v>
      </c>
    </row>
    <row r="941" spans="1:42">
      <c r="A941" s="28">
        <v>93489</v>
      </c>
      <c r="B941" s="28" t="s">
        <v>2620</v>
      </c>
      <c r="C941" s="28" t="s">
        <v>2621</v>
      </c>
      <c r="D941" s="28" t="s">
        <v>269</v>
      </c>
      <c r="E941" s="28" t="s">
        <v>270</v>
      </c>
      <c r="F941" s="28">
        <v>2</v>
      </c>
      <c r="G941" s="28" t="s">
        <v>208</v>
      </c>
      <c r="H941" s="28">
        <v>208</v>
      </c>
      <c r="I941" s="28" t="s">
        <v>260</v>
      </c>
      <c r="J941" s="28">
        <v>20804</v>
      </c>
      <c r="K941" s="28" t="s">
        <v>1889</v>
      </c>
      <c r="L941" s="36"/>
      <c r="M941" s="28" t="e">
        <f>VLOOKUP(A:A,[1]查询当前所有门店保管帐库存!$A:$E,5,FALSE)</f>
        <v>#N/A</v>
      </c>
      <c r="N941" s="28">
        <v>19.7</v>
      </c>
      <c r="O941" s="28">
        <v>39.3</v>
      </c>
      <c r="P941" s="28">
        <v>39.3</v>
      </c>
      <c r="Q941" s="28"/>
      <c r="R941" s="30">
        <v>0.498727735368957</v>
      </c>
      <c r="S941" s="28" t="s">
        <v>49</v>
      </c>
      <c r="T941" s="28" t="s">
        <v>54</v>
      </c>
      <c r="U941" s="28" t="s">
        <v>51</v>
      </c>
      <c r="V941" s="28" t="s">
        <v>87</v>
      </c>
      <c r="W941" s="28" t="s">
        <v>53</v>
      </c>
      <c r="X941" s="28" t="s">
        <v>54</v>
      </c>
      <c r="Y941" s="28" t="s">
        <v>55</v>
      </c>
      <c r="Z941" s="28" t="s">
        <v>56</v>
      </c>
      <c r="AA941" s="28" t="s">
        <v>221</v>
      </c>
      <c r="AB941" s="28" t="s">
        <v>211</v>
      </c>
      <c r="AC941" s="28" t="s">
        <v>59</v>
      </c>
      <c r="AD941" s="28" t="s">
        <v>60</v>
      </c>
      <c r="AE941" s="28">
        <v>11235</v>
      </c>
      <c r="AF941" s="28" t="s">
        <v>273</v>
      </c>
      <c r="AG941" s="28"/>
      <c r="AH941" s="28"/>
      <c r="AI941" s="28"/>
      <c r="AJ941" s="28">
        <v>17.46</v>
      </c>
      <c r="AK941" s="28">
        <v>11</v>
      </c>
      <c r="AL941" s="28">
        <v>6.46</v>
      </c>
      <c r="AM941" s="28">
        <v>6</v>
      </c>
      <c r="AN941" s="28">
        <v>1.54</v>
      </c>
      <c r="AO941" s="28">
        <v>2</v>
      </c>
      <c r="AP941" s="28">
        <v>4256</v>
      </c>
    </row>
    <row r="942" spans="1:42">
      <c r="A942" s="28">
        <v>42140</v>
      </c>
      <c r="B942" s="28" t="s">
        <v>2622</v>
      </c>
      <c r="C942" s="28" t="s">
        <v>2623</v>
      </c>
      <c r="D942" s="28" t="s">
        <v>2624</v>
      </c>
      <c r="E942" s="28" t="s">
        <v>160</v>
      </c>
      <c r="F942" s="28">
        <v>1</v>
      </c>
      <c r="G942" s="28" t="s">
        <v>46</v>
      </c>
      <c r="H942" s="28">
        <v>121</v>
      </c>
      <c r="I942" s="28" t="s">
        <v>146</v>
      </c>
      <c r="J942" s="28">
        <v>12118</v>
      </c>
      <c r="K942" s="28" t="s">
        <v>927</v>
      </c>
      <c r="L942" s="36"/>
      <c r="M942" s="28" t="e">
        <f>VLOOKUP(A:A,[1]查询当前所有门店保管帐库存!$A:$E,5,FALSE)</f>
        <v>#N/A</v>
      </c>
      <c r="N942" s="28">
        <v>75</v>
      </c>
      <c r="O942" s="28">
        <v>96.3</v>
      </c>
      <c r="P942" s="28">
        <v>96.3</v>
      </c>
      <c r="Q942" s="28"/>
      <c r="R942" s="30">
        <v>0.221183800623053</v>
      </c>
      <c r="S942" s="28" t="s">
        <v>54</v>
      </c>
      <c r="T942" s="28" t="s">
        <v>54</v>
      </c>
      <c r="U942" s="28" t="s">
        <v>111</v>
      </c>
      <c r="V942" s="28" t="s">
        <v>52</v>
      </c>
      <c r="W942" s="28" t="s">
        <v>54</v>
      </c>
      <c r="X942" s="28" t="s">
        <v>54</v>
      </c>
      <c r="Y942" s="28" t="s">
        <v>54</v>
      </c>
      <c r="Z942" s="28" t="s">
        <v>54</v>
      </c>
      <c r="AA942" s="28" t="s">
        <v>54</v>
      </c>
      <c r="AB942" s="28" t="s">
        <v>54</v>
      </c>
      <c r="AC942" s="28" t="s">
        <v>54</v>
      </c>
      <c r="AD942" s="28" t="s">
        <v>54</v>
      </c>
      <c r="AE942" s="28">
        <v>21099</v>
      </c>
      <c r="AF942" s="28" t="s">
        <v>2625</v>
      </c>
      <c r="AG942" s="28"/>
      <c r="AH942" s="28">
        <v>26</v>
      </c>
      <c r="AI942" s="28"/>
      <c r="AJ942" s="28">
        <v>19</v>
      </c>
      <c r="AK942" s="28"/>
      <c r="AL942" s="28">
        <v>19</v>
      </c>
      <c r="AM942" s="28">
        <v>8</v>
      </c>
      <c r="AN942" s="28">
        <v>26</v>
      </c>
      <c r="AO942" s="28">
        <v>7</v>
      </c>
      <c r="AP942" s="28"/>
    </row>
    <row r="943" spans="1:42">
      <c r="A943" s="28">
        <v>97710</v>
      </c>
      <c r="B943" s="28" t="s">
        <v>2626</v>
      </c>
      <c r="C943" s="28" t="s">
        <v>2627</v>
      </c>
      <c r="D943" s="28" t="s">
        <v>2628</v>
      </c>
      <c r="E943" s="28" t="s">
        <v>270</v>
      </c>
      <c r="F943" s="28">
        <v>4</v>
      </c>
      <c r="G943" s="28" t="s">
        <v>108</v>
      </c>
      <c r="H943" s="28">
        <v>402</v>
      </c>
      <c r="I943" s="28" t="s">
        <v>285</v>
      </c>
      <c r="J943" s="28">
        <v>40202</v>
      </c>
      <c r="K943" s="28" t="s">
        <v>286</v>
      </c>
      <c r="L943" s="36"/>
      <c r="M943" s="28" t="e">
        <f>VLOOKUP(A:A,[1]查询当前所有门店保管帐库存!$A:$E,5,FALSE)</f>
        <v>#N/A</v>
      </c>
      <c r="N943" s="28">
        <v>7.79</v>
      </c>
      <c r="O943" s="28">
        <v>16</v>
      </c>
      <c r="P943" s="28">
        <v>16</v>
      </c>
      <c r="Q943" s="28"/>
      <c r="R943" s="30">
        <v>0.513125</v>
      </c>
      <c r="S943" s="28" t="s">
        <v>76</v>
      </c>
      <c r="T943" s="28" t="s">
        <v>54</v>
      </c>
      <c r="U943" s="28" t="s">
        <v>111</v>
      </c>
      <c r="V943" s="28" t="s">
        <v>87</v>
      </c>
      <c r="W943" s="28" t="s">
        <v>53</v>
      </c>
      <c r="X943" s="28" t="s">
        <v>54</v>
      </c>
      <c r="Y943" s="28" t="s">
        <v>248</v>
      </c>
      <c r="Z943" s="28" t="s">
        <v>56</v>
      </c>
      <c r="AA943" s="28" t="s">
        <v>148</v>
      </c>
      <c r="AB943" s="28" t="s">
        <v>113</v>
      </c>
      <c r="AC943" s="28" t="s">
        <v>59</v>
      </c>
      <c r="AD943" s="28" t="s">
        <v>60</v>
      </c>
      <c r="AE943" s="28">
        <v>13251</v>
      </c>
      <c r="AF943" s="28" t="s">
        <v>2113</v>
      </c>
      <c r="AG943" s="28"/>
      <c r="AH943" s="28"/>
      <c r="AI943" s="28"/>
      <c r="AJ943" s="28">
        <v>165</v>
      </c>
      <c r="AK943" s="28">
        <v>61</v>
      </c>
      <c r="AL943" s="28">
        <v>104</v>
      </c>
      <c r="AM943" s="28">
        <v>41</v>
      </c>
      <c r="AN943" s="28">
        <v>108</v>
      </c>
      <c r="AO943" s="28">
        <v>38</v>
      </c>
      <c r="AP943" s="28">
        <v>6305</v>
      </c>
    </row>
    <row r="944" spans="1:42">
      <c r="A944" s="28">
        <v>119031</v>
      </c>
      <c r="B944" s="28" t="s">
        <v>2629</v>
      </c>
      <c r="C944" s="28" t="s">
        <v>2630</v>
      </c>
      <c r="D944" s="28" t="s">
        <v>2143</v>
      </c>
      <c r="E944" s="28" t="s">
        <v>270</v>
      </c>
      <c r="F944" s="28">
        <v>4</v>
      </c>
      <c r="G944" s="28" t="s">
        <v>108</v>
      </c>
      <c r="H944" s="28">
        <v>406</v>
      </c>
      <c r="I944" s="28" t="s">
        <v>2614</v>
      </c>
      <c r="J944" s="28">
        <v>40602</v>
      </c>
      <c r="K944" s="28" t="s">
        <v>2631</v>
      </c>
      <c r="L944" s="36"/>
      <c r="M944" s="28" t="e">
        <f>VLOOKUP(A:A,[1]查询当前所有门店保管帐库存!$A:$E,5,FALSE)</f>
        <v>#N/A</v>
      </c>
      <c r="N944" s="28">
        <v>28.9</v>
      </c>
      <c r="O944" s="28">
        <v>55</v>
      </c>
      <c r="P944" s="28">
        <v>55</v>
      </c>
      <c r="Q944" s="28"/>
      <c r="R944" s="30">
        <v>0.474545454545455</v>
      </c>
      <c r="S944" s="28" t="s">
        <v>76</v>
      </c>
      <c r="T944" s="28" t="s">
        <v>54</v>
      </c>
      <c r="U944" s="28" t="s">
        <v>51</v>
      </c>
      <c r="V944" s="28" t="s">
        <v>87</v>
      </c>
      <c r="W944" s="28" t="s">
        <v>79</v>
      </c>
      <c r="X944" s="28" t="s">
        <v>54</v>
      </c>
      <c r="Y944" s="28" t="s">
        <v>55</v>
      </c>
      <c r="Z944" s="28" t="s">
        <v>56</v>
      </c>
      <c r="AA944" s="28" t="s">
        <v>148</v>
      </c>
      <c r="AB944" s="28" t="s">
        <v>113</v>
      </c>
      <c r="AC944" s="28" t="s">
        <v>59</v>
      </c>
      <c r="AD944" s="28" t="s">
        <v>60</v>
      </c>
      <c r="AE944" s="28">
        <v>13251</v>
      </c>
      <c r="AF944" s="28" t="s">
        <v>2113</v>
      </c>
      <c r="AG944" s="28"/>
      <c r="AH944" s="28"/>
      <c r="AI944" s="28"/>
      <c r="AJ944" s="28">
        <v>95</v>
      </c>
      <c r="AK944" s="28">
        <v>33</v>
      </c>
      <c r="AL944" s="28">
        <v>62</v>
      </c>
      <c r="AM944" s="28">
        <v>15</v>
      </c>
      <c r="AN944" s="28">
        <v>96.9</v>
      </c>
      <c r="AO944" s="28">
        <v>9</v>
      </c>
      <c r="AP944" s="28">
        <v>6305</v>
      </c>
    </row>
    <row r="945" spans="1:42">
      <c r="A945" s="28">
        <v>119034</v>
      </c>
      <c r="B945" s="28" t="s">
        <v>2632</v>
      </c>
      <c r="C945" s="28" t="s">
        <v>2633</v>
      </c>
      <c r="D945" s="28" t="s">
        <v>2143</v>
      </c>
      <c r="E945" s="28" t="s">
        <v>270</v>
      </c>
      <c r="F945" s="28">
        <v>4</v>
      </c>
      <c r="G945" s="28" t="s">
        <v>108</v>
      </c>
      <c r="H945" s="28">
        <v>402</v>
      </c>
      <c r="I945" s="28" t="s">
        <v>285</v>
      </c>
      <c r="J945" s="28">
        <v>40204</v>
      </c>
      <c r="K945" s="28" t="s">
        <v>2634</v>
      </c>
      <c r="L945" s="36"/>
      <c r="M945" s="28" t="e">
        <f>VLOOKUP(A:A,[1]查询当前所有门店保管帐库存!$A:$E,5,FALSE)</f>
        <v>#N/A</v>
      </c>
      <c r="N945" s="28">
        <v>2.39</v>
      </c>
      <c r="O945" s="28">
        <v>4.8</v>
      </c>
      <c r="P945" s="28">
        <v>4.8</v>
      </c>
      <c r="Q945" s="28"/>
      <c r="R945" s="30">
        <v>0.502083333333333</v>
      </c>
      <c r="S945" s="28" t="s">
        <v>76</v>
      </c>
      <c r="T945" s="28" t="s">
        <v>54</v>
      </c>
      <c r="U945" s="28" t="s">
        <v>77</v>
      </c>
      <c r="V945" s="28" t="s">
        <v>87</v>
      </c>
      <c r="W945" s="28" t="s">
        <v>79</v>
      </c>
      <c r="X945" s="28" t="s">
        <v>54</v>
      </c>
      <c r="Y945" s="28" t="s">
        <v>248</v>
      </c>
      <c r="Z945" s="28" t="s">
        <v>56</v>
      </c>
      <c r="AA945" s="28" t="s">
        <v>148</v>
      </c>
      <c r="AB945" s="28" t="s">
        <v>113</v>
      </c>
      <c r="AC945" s="28" t="s">
        <v>59</v>
      </c>
      <c r="AD945" s="28" t="s">
        <v>60</v>
      </c>
      <c r="AE945" s="28">
        <v>13251</v>
      </c>
      <c r="AF945" s="28" t="s">
        <v>2113</v>
      </c>
      <c r="AG945" s="28"/>
      <c r="AH945" s="28"/>
      <c r="AI945" s="28"/>
      <c r="AJ945" s="28">
        <v>252</v>
      </c>
      <c r="AK945" s="28">
        <v>129</v>
      </c>
      <c r="AL945" s="28">
        <v>123</v>
      </c>
      <c r="AM945" s="28">
        <v>24</v>
      </c>
      <c r="AN945" s="28">
        <v>118</v>
      </c>
      <c r="AO945" s="28">
        <v>19</v>
      </c>
      <c r="AP945" s="28">
        <v>6305</v>
      </c>
    </row>
    <row r="946" spans="1:42">
      <c r="A946" s="28">
        <v>96771</v>
      </c>
      <c r="B946" s="28" t="s">
        <v>2635</v>
      </c>
      <c r="C946" s="28" t="s">
        <v>2636</v>
      </c>
      <c r="D946" s="28" t="s">
        <v>1491</v>
      </c>
      <c r="E946" s="28" t="s">
        <v>45</v>
      </c>
      <c r="F946" s="28">
        <v>5</v>
      </c>
      <c r="G946" s="28" t="s">
        <v>1085</v>
      </c>
      <c r="H946" s="28">
        <v>501</v>
      </c>
      <c r="I946" s="28" t="s">
        <v>1086</v>
      </c>
      <c r="J946" s="28">
        <v>50105</v>
      </c>
      <c r="K946" s="28" t="s">
        <v>1493</v>
      </c>
      <c r="L946" s="36"/>
      <c r="M946" s="28" t="e">
        <f>VLOOKUP(A:A,[1]查询当前所有门店保管帐库存!$A:$E,5,FALSE)</f>
        <v>#N/A</v>
      </c>
      <c r="N946" s="28">
        <v>30.83</v>
      </c>
      <c r="O946" s="28">
        <v>33</v>
      </c>
      <c r="P946" s="28">
        <v>33</v>
      </c>
      <c r="Q946" s="28"/>
      <c r="R946" s="30">
        <v>0.0657575757575758</v>
      </c>
      <c r="S946" s="28" t="s">
        <v>76</v>
      </c>
      <c r="T946" s="28" t="s">
        <v>54</v>
      </c>
      <c r="U946" s="28" t="s">
        <v>111</v>
      </c>
      <c r="V946" s="28" t="s">
        <v>78</v>
      </c>
      <c r="W946" s="28" t="s">
        <v>53</v>
      </c>
      <c r="X946" s="28" t="s">
        <v>54</v>
      </c>
      <c r="Y946" s="28" t="s">
        <v>248</v>
      </c>
      <c r="Z946" s="28" t="s">
        <v>56</v>
      </c>
      <c r="AA946" s="28" t="s">
        <v>148</v>
      </c>
      <c r="AB946" s="28" t="s">
        <v>113</v>
      </c>
      <c r="AC946" s="28" t="s">
        <v>59</v>
      </c>
      <c r="AD946" s="28" t="s">
        <v>60</v>
      </c>
      <c r="AE946" s="28">
        <v>1573</v>
      </c>
      <c r="AF946" s="28" t="s">
        <v>535</v>
      </c>
      <c r="AG946" s="28"/>
      <c r="AH946" s="28">
        <v>104</v>
      </c>
      <c r="AI946" s="28"/>
      <c r="AJ946" s="28">
        <v>0</v>
      </c>
      <c r="AK946" s="28"/>
      <c r="AL946" s="28"/>
      <c r="AM946" s="28"/>
      <c r="AN946" s="28"/>
      <c r="AO946" s="28"/>
      <c r="AP946" s="28">
        <v>6305</v>
      </c>
    </row>
    <row r="947" spans="1:42">
      <c r="A947" s="28">
        <v>92631</v>
      </c>
      <c r="B947" s="28" t="s">
        <v>2637</v>
      </c>
      <c r="C947" s="28" t="s">
        <v>2638</v>
      </c>
      <c r="D947" s="28" t="s">
        <v>2639</v>
      </c>
      <c r="E947" s="28" t="s">
        <v>91</v>
      </c>
      <c r="F947" s="28">
        <v>1</v>
      </c>
      <c r="G947" s="28" t="s">
        <v>46</v>
      </c>
      <c r="H947" s="28">
        <v>112</v>
      </c>
      <c r="I947" s="28" t="s">
        <v>386</v>
      </c>
      <c r="J947" s="28">
        <v>11201</v>
      </c>
      <c r="K947" s="28" t="s">
        <v>1373</v>
      </c>
      <c r="L947" s="36"/>
      <c r="M947" s="28" t="e">
        <f>VLOOKUP(A:A,[1]查询当前所有门店保管帐库存!$A:$E,5,FALSE)</f>
        <v>#N/A</v>
      </c>
      <c r="N947" s="28"/>
      <c r="O947" s="28">
        <v>11</v>
      </c>
      <c r="P947" s="28">
        <v>11</v>
      </c>
      <c r="Q947" s="28"/>
      <c r="R947" s="30">
        <v>1</v>
      </c>
      <c r="S947" s="28" t="s">
        <v>76</v>
      </c>
      <c r="T947" s="28" t="s">
        <v>50</v>
      </c>
      <c r="U947" s="28" t="s">
        <v>51</v>
      </c>
      <c r="V947" s="28" t="s">
        <v>87</v>
      </c>
      <c r="W947" s="28" t="s">
        <v>53</v>
      </c>
      <c r="X947" s="28" t="s">
        <v>54</v>
      </c>
      <c r="Y947" s="28" t="s">
        <v>55</v>
      </c>
      <c r="Z947" s="28" t="s">
        <v>56</v>
      </c>
      <c r="AA947" s="28" t="s">
        <v>54</v>
      </c>
      <c r="AB947" s="28" t="s">
        <v>58</v>
      </c>
      <c r="AC947" s="28" t="s">
        <v>59</v>
      </c>
      <c r="AD947" s="28" t="s">
        <v>60</v>
      </c>
      <c r="AE947" s="28"/>
      <c r="AF947" s="28" t="s">
        <v>54</v>
      </c>
      <c r="AG947" s="28"/>
      <c r="AH947" s="28">
        <v>28</v>
      </c>
      <c r="AI947" s="28"/>
      <c r="AJ947" s="28">
        <v>0</v>
      </c>
      <c r="AK947" s="28"/>
      <c r="AL947" s="28"/>
      <c r="AM947" s="28"/>
      <c r="AN947" s="28"/>
      <c r="AO947" s="28"/>
      <c r="AP947" s="28">
        <v>4005</v>
      </c>
    </row>
    <row r="948" spans="1:42">
      <c r="A948" s="28">
        <v>100431</v>
      </c>
      <c r="B948" s="28" t="s">
        <v>2640</v>
      </c>
      <c r="C948" s="28" t="s">
        <v>2641</v>
      </c>
      <c r="D948" s="28" t="s">
        <v>2642</v>
      </c>
      <c r="E948" s="28" t="s">
        <v>91</v>
      </c>
      <c r="F948" s="28">
        <v>4</v>
      </c>
      <c r="G948" s="28" t="s">
        <v>108</v>
      </c>
      <c r="H948" s="28">
        <v>404</v>
      </c>
      <c r="I948" s="28" t="s">
        <v>219</v>
      </c>
      <c r="J948" s="28">
        <v>40411</v>
      </c>
      <c r="K948" s="28" t="s">
        <v>220</v>
      </c>
      <c r="L948" s="36"/>
      <c r="M948" s="28" t="e">
        <f>VLOOKUP(A:A,[1]查询当前所有门店保管帐库存!$A:$E,5,FALSE)</f>
        <v>#N/A</v>
      </c>
      <c r="N948" s="28">
        <v>55.08</v>
      </c>
      <c r="O948" s="28">
        <v>78</v>
      </c>
      <c r="P948" s="28">
        <v>78</v>
      </c>
      <c r="Q948" s="28"/>
      <c r="R948" s="30">
        <v>0.293846153846154</v>
      </c>
      <c r="S948" s="28" t="s">
        <v>76</v>
      </c>
      <c r="T948" s="28" t="s">
        <v>54</v>
      </c>
      <c r="U948" s="28" t="s">
        <v>77</v>
      </c>
      <c r="V948" s="28" t="s">
        <v>52</v>
      </c>
      <c r="W948" s="28" t="s">
        <v>53</v>
      </c>
      <c r="X948" s="28" t="s">
        <v>54</v>
      </c>
      <c r="Y948" s="28" t="s">
        <v>55</v>
      </c>
      <c r="Z948" s="28" t="s">
        <v>127</v>
      </c>
      <c r="AA948" s="28" t="s">
        <v>155</v>
      </c>
      <c r="AB948" s="28" t="s">
        <v>113</v>
      </c>
      <c r="AC948" s="28" t="s">
        <v>59</v>
      </c>
      <c r="AD948" s="28" t="s">
        <v>60</v>
      </c>
      <c r="AE948" s="28">
        <v>13700</v>
      </c>
      <c r="AF948" s="28" t="s">
        <v>222</v>
      </c>
      <c r="AG948" s="28"/>
      <c r="AH948" s="28"/>
      <c r="AI948" s="28"/>
      <c r="AJ948" s="28">
        <v>13</v>
      </c>
      <c r="AK948" s="28">
        <v>6</v>
      </c>
      <c r="AL948" s="28">
        <v>7</v>
      </c>
      <c r="AM948" s="28">
        <v>6</v>
      </c>
      <c r="AN948" s="28">
        <v>13</v>
      </c>
      <c r="AO948" s="28">
        <v>7</v>
      </c>
      <c r="AP948" s="28">
        <v>6305</v>
      </c>
    </row>
    <row r="949" spans="1:42">
      <c r="A949" s="28">
        <v>37621</v>
      </c>
      <c r="B949" s="28" t="s">
        <v>2643</v>
      </c>
      <c r="C949" s="28" t="s">
        <v>2644</v>
      </c>
      <c r="D949" s="28" t="s">
        <v>1695</v>
      </c>
      <c r="E949" s="28" t="s">
        <v>270</v>
      </c>
      <c r="F949" s="28">
        <v>4</v>
      </c>
      <c r="G949" s="28" t="s">
        <v>108</v>
      </c>
      <c r="H949" s="28">
        <v>402</v>
      </c>
      <c r="I949" s="28" t="s">
        <v>285</v>
      </c>
      <c r="J949" s="28">
        <v>40202</v>
      </c>
      <c r="K949" s="28" t="s">
        <v>286</v>
      </c>
      <c r="L949" s="36"/>
      <c r="M949" s="28" t="e">
        <f>VLOOKUP(A:A,[1]查询当前所有门店保管帐库存!$A:$E,5,FALSE)</f>
        <v>#N/A</v>
      </c>
      <c r="N949" s="28">
        <v>20.2</v>
      </c>
      <c r="O949" s="28">
        <v>25</v>
      </c>
      <c r="P949" s="28">
        <v>25</v>
      </c>
      <c r="Q949" s="28"/>
      <c r="R949" s="30">
        <v>0.192</v>
      </c>
      <c r="S949" s="28" t="s">
        <v>76</v>
      </c>
      <c r="T949" s="28" t="s">
        <v>54</v>
      </c>
      <c r="U949" s="28" t="s">
        <v>111</v>
      </c>
      <c r="V949" s="28" t="s">
        <v>78</v>
      </c>
      <c r="W949" s="28" t="s">
        <v>608</v>
      </c>
      <c r="X949" s="28" t="s">
        <v>54</v>
      </c>
      <c r="Y949" s="28" t="s">
        <v>248</v>
      </c>
      <c r="Z949" s="28" t="s">
        <v>56</v>
      </c>
      <c r="AA949" s="28" t="s">
        <v>69</v>
      </c>
      <c r="AB949" s="28" t="s">
        <v>82</v>
      </c>
      <c r="AC949" s="28" t="s">
        <v>59</v>
      </c>
      <c r="AD949" s="28" t="s">
        <v>60</v>
      </c>
      <c r="AE949" s="28">
        <v>5</v>
      </c>
      <c r="AF949" s="28" t="s">
        <v>70</v>
      </c>
      <c r="AG949" s="28"/>
      <c r="AH949" s="28"/>
      <c r="AI949" s="28"/>
      <c r="AJ949" s="28">
        <v>11.455</v>
      </c>
      <c r="AK949" s="28"/>
      <c r="AL949" s="28">
        <v>11.455</v>
      </c>
      <c r="AM949" s="28">
        <v>11</v>
      </c>
      <c r="AN949" s="28">
        <v>4.567</v>
      </c>
      <c r="AO949" s="28">
        <v>7</v>
      </c>
      <c r="AP949" s="28">
        <v>4008</v>
      </c>
    </row>
    <row r="950" spans="1:42">
      <c r="A950" s="28">
        <v>53211</v>
      </c>
      <c r="B950" s="28" t="s">
        <v>2645</v>
      </c>
      <c r="C950" s="28" t="s">
        <v>2646</v>
      </c>
      <c r="D950" s="28" t="s">
        <v>2647</v>
      </c>
      <c r="E950" s="28" t="s">
        <v>572</v>
      </c>
      <c r="F950" s="28">
        <v>4</v>
      </c>
      <c r="G950" s="28" t="s">
        <v>108</v>
      </c>
      <c r="H950" s="28">
        <v>404</v>
      </c>
      <c r="I950" s="28" t="s">
        <v>219</v>
      </c>
      <c r="J950" s="28">
        <v>40408</v>
      </c>
      <c r="K950" s="28" t="s">
        <v>702</v>
      </c>
      <c r="L950" s="36"/>
      <c r="M950" s="28" t="e">
        <f>VLOOKUP(A:A,[1]查询当前所有门店保管帐库存!$A:$E,5,FALSE)</f>
        <v>#N/A</v>
      </c>
      <c r="N950" s="28">
        <v>64.77</v>
      </c>
      <c r="O950" s="28">
        <v>87</v>
      </c>
      <c r="P950" s="28">
        <v>87</v>
      </c>
      <c r="Q950" s="28"/>
      <c r="R950" s="30">
        <v>0.25551724137931</v>
      </c>
      <c r="S950" s="28" t="s">
        <v>76</v>
      </c>
      <c r="T950" s="28" t="s">
        <v>54</v>
      </c>
      <c r="U950" s="28" t="s">
        <v>77</v>
      </c>
      <c r="V950" s="28" t="s">
        <v>52</v>
      </c>
      <c r="W950" s="28" t="s">
        <v>53</v>
      </c>
      <c r="X950" s="28" t="s">
        <v>54</v>
      </c>
      <c r="Y950" s="28" t="s">
        <v>55</v>
      </c>
      <c r="Z950" s="28" t="s">
        <v>56</v>
      </c>
      <c r="AA950" s="28" t="s">
        <v>81</v>
      </c>
      <c r="AB950" s="28" t="s">
        <v>113</v>
      </c>
      <c r="AC950" s="28" t="s">
        <v>59</v>
      </c>
      <c r="AD950" s="28" t="s">
        <v>60</v>
      </c>
      <c r="AE950" s="28">
        <v>606</v>
      </c>
      <c r="AF950" s="28" t="s">
        <v>910</v>
      </c>
      <c r="AG950" s="28"/>
      <c r="AH950" s="28">
        <v>1</v>
      </c>
      <c r="AI950" s="28"/>
      <c r="AJ950" s="28">
        <v>13</v>
      </c>
      <c r="AK950" s="28"/>
      <c r="AL950" s="28">
        <v>13</v>
      </c>
      <c r="AM950" s="28">
        <v>7</v>
      </c>
      <c r="AN950" s="28">
        <v>9</v>
      </c>
      <c r="AO950" s="28">
        <v>3</v>
      </c>
      <c r="AP950" s="28">
        <v>6305</v>
      </c>
    </row>
    <row r="951" spans="1:42">
      <c r="A951" s="28">
        <v>114835</v>
      </c>
      <c r="B951" s="28" t="s">
        <v>2648</v>
      </c>
      <c r="C951" s="28" t="s">
        <v>2649</v>
      </c>
      <c r="D951" s="28" t="s">
        <v>2650</v>
      </c>
      <c r="E951" s="28" t="s">
        <v>91</v>
      </c>
      <c r="F951" s="28">
        <v>1</v>
      </c>
      <c r="G951" s="28" t="s">
        <v>46</v>
      </c>
      <c r="H951" s="28">
        <v>101</v>
      </c>
      <c r="I951" s="28" t="s">
        <v>125</v>
      </c>
      <c r="J951" s="28">
        <v>10102</v>
      </c>
      <c r="K951" s="28" t="s">
        <v>431</v>
      </c>
      <c r="L951" s="36"/>
      <c r="M951" s="28" t="e">
        <f>VLOOKUP(A:A,[1]查询当前所有门店保管帐库存!$A:$E,5,FALSE)</f>
        <v>#N/A</v>
      </c>
      <c r="N951" s="28"/>
      <c r="O951" s="28">
        <v>18</v>
      </c>
      <c r="P951" s="28">
        <v>18</v>
      </c>
      <c r="Q951" s="28"/>
      <c r="R951" s="30">
        <v>1</v>
      </c>
      <c r="S951" s="28" t="s">
        <v>49</v>
      </c>
      <c r="T951" s="28" t="s">
        <v>50</v>
      </c>
      <c r="U951" s="28" t="s">
        <v>51</v>
      </c>
      <c r="V951" s="28" t="s">
        <v>87</v>
      </c>
      <c r="W951" s="28" t="s">
        <v>53</v>
      </c>
      <c r="X951" s="28" t="s">
        <v>54</v>
      </c>
      <c r="Y951" s="28" t="s">
        <v>55</v>
      </c>
      <c r="Z951" s="28" t="s">
        <v>56</v>
      </c>
      <c r="AA951" s="28" t="s">
        <v>651</v>
      </c>
      <c r="AB951" s="28" t="s">
        <v>58</v>
      </c>
      <c r="AC951" s="28" t="s">
        <v>59</v>
      </c>
      <c r="AD951" s="28" t="s">
        <v>60</v>
      </c>
      <c r="AE951" s="28"/>
      <c r="AF951" s="28" t="s">
        <v>54</v>
      </c>
      <c r="AG951" s="28"/>
      <c r="AH951" s="28">
        <v>126</v>
      </c>
      <c r="AI951" s="28"/>
      <c r="AJ951" s="28">
        <v>0</v>
      </c>
      <c r="AK951" s="28"/>
      <c r="AL951" s="28"/>
      <c r="AM951" s="28"/>
      <c r="AN951" s="28"/>
      <c r="AO951" s="28"/>
      <c r="AP951" s="28">
        <v>4005</v>
      </c>
    </row>
    <row r="952" spans="1:42">
      <c r="A952" s="28">
        <v>39218</v>
      </c>
      <c r="B952" s="28" t="s">
        <v>2651</v>
      </c>
      <c r="C952" s="28" t="s">
        <v>793</v>
      </c>
      <c r="D952" s="28" t="s">
        <v>2652</v>
      </c>
      <c r="E952" s="28" t="s">
        <v>207</v>
      </c>
      <c r="F952" s="28">
        <v>2</v>
      </c>
      <c r="G952" s="28" t="s">
        <v>208</v>
      </c>
      <c r="H952" s="28">
        <v>205</v>
      </c>
      <c r="I952" s="28" t="s">
        <v>209</v>
      </c>
      <c r="J952" s="28">
        <v>20515</v>
      </c>
      <c r="K952" s="28" t="s">
        <v>821</v>
      </c>
      <c r="L952" s="36"/>
      <c r="M952" s="28" t="e">
        <f>VLOOKUP(A:A,[1]查询当前所有门店保管帐库存!$A:$E,5,FALSE)</f>
        <v>#N/A</v>
      </c>
      <c r="N952" s="28">
        <v>0.84</v>
      </c>
      <c r="O952" s="28">
        <v>1.5</v>
      </c>
      <c r="P952" s="28">
        <v>1.5</v>
      </c>
      <c r="Q952" s="28"/>
      <c r="R952" s="30">
        <v>0.44</v>
      </c>
      <c r="S952" s="28" t="s">
        <v>49</v>
      </c>
      <c r="T952" s="28" t="s">
        <v>54</v>
      </c>
      <c r="U952" s="28" t="s">
        <v>77</v>
      </c>
      <c r="V952" s="28" t="s">
        <v>87</v>
      </c>
      <c r="W952" s="28" t="s">
        <v>79</v>
      </c>
      <c r="X952" s="28" t="s">
        <v>54</v>
      </c>
      <c r="Y952" s="28" t="s">
        <v>55</v>
      </c>
      <c r="Z952" s="28" t="s">
        <v>56</v>
      </c>
      <c r="AA952" s="28" t="s">
        <v>69</v>
      </c>
      <c r="AB952" s="28" t="s">
        <v>211</v>
      </c>
      <c r="AC952" s="28" t="s">
        <v>59</v>
      </c>
      <c r="AD952" s="28" t="s">
        <v>60</v>
      </c>
      <c r="AE952" s="28">
        <v>5</v>
      </c>
      <c r="AF952" s="28" t="s">
        <v>70</v>
      </c>
      <c r="AG952" s="28"/>
      <c r="AH952" s="28"/>
      <c r="AI952" s="28"/>
      <c r="AJ952" s="28">
        <v>143.66</v>
      </c>
      <c r="AK952" s="28"/>
      <c r="AL952" s="28">
        <v>143.66</v>
      </c>
      <c r="AM952" s="28">
        <v>5</v>
      </c>
      <c r="AN952" s="28">
        <v>387.72</v>
      </c>
      <c r="AO952" s="28">
        <v>7</v>
      </c>
      <c r="AP952" s="28">
        <v>4256</v>
      </c>
    </row>
    <row r="953" hidden="1" spans="1:42">
      <c r="A953" s="28">
        <v>84301</v>
      </c>
      <c r="B953" s="28" t="s">
        <v>2653</v>
      </c>
      <c r="C953" s="28" t="s">
        <v>2654</v>
      </c>
      <c r="D953" s="28" t="s">
        <v>2655</v>
      </c>
      <c r="E953" s="28" t="s">
        <v>45</v>
      </c>
      <c r="F953" s="28">
        <v>1</v>
      </c>
      <c r="G953" s="28" t="s">
        <v>46</v>
      </c>
      <c r="H953" s="28">
        <v>121</v>
      </c>
      <c r="I953" s="28" t="s">
        <v>146</v>
      </c>
      <c r="J953" s="28">
        <v>12104</v>
      </c>
      <c r="K953" s="28" t="s">
        <v>147</v>
      </c>
      <c r="L953" s="36">
        <v>3</v>
      </c>
      <c r="M953" s="28" t="e">
        <f>VLOOKUP(A:A,[1]查询当前所有门店保管帐库存!$A:$E,5,FALSE)</f>
        <v>#N/A</v>
      </c>
      <c r="N953" s="28">
        <v>20</v>
      </c>
      <c r="O953" s="28">
        <v>26</v>
      </c>
      <c r="P953" s="28">
        <v>26</v>
      </c>
      <c r="Q953" s="28"/>
      <c r="R953" s="30">
        <v>0.230769230769231</v>
      </c>
      <c r="S953" s="28" t="s">
        <v>49</v>
      </c>
      <c r="T953" s="28" t="s">
        <v>67</v>
      </c>
      <c r="U953" s="28" t="s">
        <v>51</v>
      </c>
      <c r="V953" s="28" t="s">
        <v>52</v>
      </c>
      <c r="W953" s="28" t="s">
        <v>53</v>
      </c>
      <c r="X953" s="28" t="s">
        <v>54</v>
      </c>
      <c r="Y953" s="28" t="s">
        <v>55</v>
      </c>
      <c r="Z953" s="28" t="s">
        <v>56</v>
      </c>
      <c r="AA953" s="28" t="s">
        <v>57</v>
      </c>
      <c r="AB953" s="28" t="s">
        <v>58</v>
      </c>
      <c r="AC953" s="28" t="s">
        <v>59</v>
      </c>
      <c r="AD953" s="28" t="s">
        <v>60</v>
      </c>
      <c r="AE953" s="28">
        <v>78485</v>
      </c>
      <c r="AF953" s="28" t="s">
        <v>61</v>
      </c>
      <c r="AG953" s="28"/>
      <c r="AH953" s="28"/>
      <c r="AI953" s="28"/>
      <c r="AJ953" s="28">
        <v>100</v>
      </c>
      <c r="AK953" s="28"/>
      <c r="AL953" s="28">
        <v>100</v>
      </c>
      <c r="AM953" s="28">
        <v>36</v>
      </c>
      <c r="AN953" s="28">
        <v>162</v>
      </c>
      <c r="AO953" s="28">
        <v>33</v>
      </c>
      <c r="AP953" s="28">
        <v>4005</v>
      </c>
    </row>
    <row r="954" spans="1:42">
      <c r="A954" s="28">
        <v>126079</v>
      </c>
      <c r="B954" s="28" t="s">
        <v>1159</v>
      </c>
      <c r="C954" s="28" t="s">
        <v>2656</v>
      </c>
      <c r="D954" s="28" t="s">
        <v>2657</v>
      </c>
      <c r="E954" s="28" t="s">
        <v>962</v>
      </c>
      <c r="F954" s="28">
        <v>4</v>
      </c>
      <c r="G954" s="28" t="s">
        <v>108</v>
      </c>
      <c r="H954" s="28">
        <v>404</v>
      </c>
      <c r="I954" s="28" t="s">
        <v>219</v>
      </c>
      <c r="J954" s="28">
        <v>40402</v>
      </c>
      <c r="K954" s="28" t="s">
        <v>1162</v>
      </c>
      <c r="L954" s="36"/>
      <c r="M954" s="28" t="e">
        <f>VLOOKUP(A:A,[1]查询当前所有门店保管帐库存!$A:$E,5,FALSE)</f>
        <v>#N/A</v>
      </c>
      <c r="N954" s="28">
        <v>616</v>
      </c>
      <c r="O954" s="28">
        <v>880</v>
      </c>
      <c r="P954" s="28">
        <v>880</v>
      </c>
      <c r="Q954" s="28"/>
      <c r="R954" s="30">
        <v>0.3</v>
      </c>
      <c r="S954" s="28" t="s">
        <v>76</v>
      </c>
      <c r="T954" s="28" t="s">
        <v>54</v>
      </c>
      <c r="U954" s="28" t="s">
        <v>111</v>
      </c>
      <c r="V954" s="28" t="s">
        <v>52</v>
      </c>
      <c r="W954" s="28" t="s">
        <v>53</v>
      </c>
      <c r="X954" s="28" t="s">
        <v>54</v>
      </c>
      <c r="Y954" s="28" t="s">
        <v>55</v>
      </c>
      <c r="Z954" s="28" t="s">
        <v>127</v>
      </c>
      <c r="AA954" s="28" t="s">
        <v>155</v>
      </c>
      <c r="AB954" s="28" t="s">
        <v>113</v>
      </c>
      <c r="AC954" s="28" t="s">
        <v>59</v>
      </c>
      <c r="AD954" s="28" t="s">
        <v>60</v>
      </c>
      <c r="AE954" s="28">
        <v>13700</v>
      </c>
      <c r="AF954" s="28" t="s">
        <v>222</v>
      </c>
      <c r="AG954" s="28"/>
      <c r="AH954" s="28"/>
      <c r="AI954" s="28"/>
      <c r="AJ954" s="28">
        <v>11</v>
      </c>
      <c r="AK954" s="28"/>
      <c r="AL954" s="28">
        <v>11</v>
      </c>
      <c r="AM954" s="28">
        <v>8</v>
      </c>
      <c r="AN954" s="28">
        <v>5</v>
      </c>
      <c r="AO954" s="28">
        <v>3</v>
      </c>
      <c r="AP954" s="28">
        <v>6305</v>
      </c>
    </row>
    <row r="955" hidden="1" spans="1:42">
      <c r="A955" s="28">
        <v>43252</v>
      </c>
      <c r="B955" s="28" t="s">
        <v>2658</v>
      </c>
      <c r="C955" s="28" t="s">
        <v>2659</v>
      </c>
      <c r="D955" s="28" t="s">
        <v>2660</v>
      </c>
      <c r="E955" s="28" t="s">
        <v>45</v>
      </c>
      <c r="F955" s="28">
        <v>1</v>
      </c>
      <c r="G955" s="28" t="s">
        <v>46</v>
      </c>
      <c r="H955" s="28">
        <v>123</v>
      </c>
      <c r="I955" s="28" t="s">
        <v>253</v>
      </c>
      <c r="J955" s="28">
        <v>12301</v>
      </c>
      <c r="K955" s="28" t="s">
        <v>1169</v>
      </c>
      <c r="L955" s="36">
        <v>3</v>
      </c>
      <c r="M955" s="28" t="e">
        <f>VLOOKUP(A:A,[1]查询当前所有门店保管帐库存!$A:$E,5,FALSE)</f>
        <v>#N/A</v>
      </c>
      <c r="N955" s="28">
        <v>10.2</v>
      </c>
      <c r="O955" s="28">
        <v>13.1</v>
      </c>
      <c r="P955" s="28">
        <v>13.1</v>
      </c>
      <c r="Q955" s="28"/>
      <c r="R955" s="30">
        <v>0.221374045801527</v>
      </c>
      <c r="S955" s="28" t="s">
        <v>76</v>
      </c>
      <c r="T955" s="28" t="s">
        <v>67</v>
      </c>
      <c r="U955" s="28" t="s">
        <v>77</v>
      </c>
      <c r="V955" s="28" t="s">
        <v>52</v>
      </c>
      <c r="W955" s="28" t="s">
        <v>53</v>
      </c>
      <c r="X955" s="28" t="s">
        <v>54</v>
      </c>
      <c r="Y955" s="28" t="s">
        <v>55</v>
      </c>
      <c r="Z955" s="28" t="s">
        <v>56</v>
      </c>
      <c r="AA955" s="28" t="s">
        <v>81</v>
      </c>
      <c r="AB955" s="28" t="s">
        <v>113</v>
      </c>
      <c r="AC955" s="28" t="s">
        <v>59</v>
      </c>
      <c r="AD955" s="28" t="s">
        <v>60</v>
      </c>
      <c r="AE955" s="28">
        <v>14547</v>
      </c>
      <c r="AF955" s="28" t="s">
        <v>617</v>
      </c>
      <c r="AG955" s="28"/>
      <c r="AH955" s="28"/>
      <c r="AI955" s="28"/>
      <c r="AJ955" s="28">
        <v>4</v>
      </c>
      <c r="AK955" s="28"/>
      <c r="AL955" s="28">
        <v>4</v>
      </c>
      <c r="AM955" s="28">
        <v>3</v>
      </c>
      <c r="AN955" s="28">
        <v>11</v>
      </c>
      <c r="AO955" s="28">
        <v>8</v>
      </c>
      <c r="AP955" s="28">
        <v>6305</v>
      </c>
    </row>
    <row r="956" spans="1:42">
      <c r="A956" s="28">
        <v>99786</v>
      </c>
      <c r="B956" s="28" t="s">
        <v>2651</v>
      </c>
      <c r="C956" s="28" t="s">
        <v>2661</v>
      </c>
      <c r="D956" s="28" t="s">
        <v>269</v>
      </c>
      <c r="E956" s="28" t="s">
        <v>207</v>
      </c>
      <c r="F956" s="28">
        <v>2</v>
      </c>
      <c r="G956" s="28" t="s">
        <v>208</v>
      </c>
      <c r="H956" s="28">
        <v>205</v>
      </c>
      <c r="I956" s="28" t="s">
        <v>209</v>
      </c>
      <c r="J956" s="28">
        <v>20515</v>
      </c>
      <c r="K956" s="28" t="s">
        <v>821</v>
      </c>
      <c r="L956" s="36"/>
      <c r="M956" s="28" t="e">
        <f>VLOOKUP(A:A,[1]查询当前所有门店保管帐库存!$A:$E,5,FALSE)</f>
        <v>#N/A</v>
      </c>
      <c r="N956" s="28">
        <v>0.651</v>
      </c>
      <c r="O956" s="28">
        <v>2.8</v>
      </c>
      <c r="P956" s="28">
        <v>2.8</v>
      </c>
      <c r="Q956" s="28"/>
      <c r="R956" s="30">
        <v>0.7675</v>
      </c>
      <c r="S956" s="28" t="s">
        <v>49</v>
      </c>
      <c r="T956" s="28" t="s">
        <v>54</v>
      </c>
      <c r="U956" s="28" t="s">
        <v>77</v>
      </c>
      <c r="V956" s="28" t="s">
        <v>87</v>
      </c>
      <c r="W956" s="28" t="s">
        <v>53</v>
      </c>
      <c r="X956" s="28" t="s">
        <v>54</v>
      </c>
      <c r="Y956" s="28" t="s">
        <v>55</v>
      </c>
      <c r="Z956" s="28" t="s">
        <v>56</v>
      </c>
      <c r="AA956" s="28" t="s">
        <v>69</v>
      </c>
      <c r="AB956" s="28" t="s">
        <v>211</v>
      </c>
      <c r="AC956" s="28" t="s">
        <v>59</v>
      </c>
      <c r="AD956" s="28" t="s">
        <v>60</v>
      </c>
      <c r="AE956" s="28">
        <v>5</v>
      </c>
      <c r="AF956" s="28" t="s">
        <v>70</v>
      </c>
      <c r="AG956" s="28"/>
      <c r="AH956" s="28"/>
      <c r="AI956" s="28"/>
      <c r="AJ956" s="28">
        <v>0</v>
      </c>
      <c r="AK956" s="28"/>
      <c r="AL956" s="28"/>
      <c r="AM956" s="28"/>
      <c r="AN956" s="28"/>
      <c r="AO956" s="28"/>
      <c r="AP956" s="28">
        <v>4256</v>
      </c>
    </row>
    <row r="957" hidden="1" spans="1:42">
      <c r="A957" s="28">
        <v>81884</v>
      </c>
      <c r="B957" s="28" t="s">
        <v>2662</v>
      </c>
      <c r="C957" s="28" t="s">
        <v>2663</v>
      </c>
      <c r="D957" s="28" t="s">
        <v>344</v>
      </c>
      <c r="E957" s="28" t="s">
        <v>91</v>
      </c>
      <c r="F957" s="28">
        <v>1</v>
      </c>
      <c r="G957" s="28" t="s">
        <v>46</v>
      </c>
      <c r="H957" s="28">
        <v>107</v>
      </c>
      <c r="I957" s="28" t="s">
        <v>47</v>
      </c>
      <c r="J957" s="28">
        <v>10706</v>
      </c>
      <c r="K957" s="28" t="s">
        <v>440</v>
      </c>
      <c r="L957" s="36">
        <v>3</v>
      </c>
      <c r="M957" s="28" t="e">
        <f>VLOOKUP(A:A,[1]查询当前所有门店保管帐库存!$A:$E,5,FALSE)</f>
        <v>#N/A</v>
      </c>
      <c r="N957" s="28">
        <v>39.2</v>
      </c>
      <c r="O957" s="28">
        <v>56</v>
      </c>
      <c r="P957" s="28">
        <v>56</v>
      </c>
      <c r="Q957" s="28"/>
      <c r="R957" s="30">
        <v>0.3</v>
      </c>
      <c r="S957" s="28" t="s">
        <v>49</v>
      </c>
      <c r="T957" s="28" t="s">
        <v>67</v>
      </c>
      <c r="U957" s="28" t="s">
        <v>111</v>
      </c>
      <c r="V957" s="28" t="s">
        <v>52</v>
      </c>
      <c r="W957" s="28" t="s">
        <v>53</v>
      </c>
      <c r="X957" s="28" t="s">
        <v>54</v>
      </c>
      <c r="Y957" s="28" t="s">
        <v>55</v>
      </c>
      <c r="Z957" s="28" t="s">
        <v>56</v>
      </c>
      <c r="AA957" s="28" t="s">
        <v>148</v>
      </c>
      <c r="AB957" s="28" t="s">
        <v>82</v>
      </c>
      <c r="AC957" s="28" t="s">
        <v>59</v>
      </c>
      <c r="AD957" s="28" t="s">
        <v>60</v>
      </c>
      <c r="AE957" s="28">
        <v>1316</v>
      </c>
      <c r="AF957" s="28" t="s">
        <v>308</v>
      </c>
      <c r="AG957" s="28"/>
      <c r="AH957" s="28">
        <v>125</v>
      </c>
      <c r="AI957" s="28"/>
      <c r="AJ957" s="28">
        <v>27</v>
      </c>
      <c r="AK957" s="28">
        <v>11</v>
      </c>
      <c r="AL957" s="28">
        <v>16</v>
      </c>
      <c r="AM957" s="28">
        <v>3</v>
      </c>
      <c r="AN957" s="28">
        <v>16</v>
      </c>
      <c r="AO957" s="28">
        <v>2</v>
      </c>
      <c r="AP957" s="28">
        <v>4008</v>
      </c>
    </row>
    <row r="958" spans="1:42">
      <c r="A958" s="28">
        <v>30265</v>
      </c>
      <c r="B958" s="28" t="s">
        <v>2651</v>
      </c>
      <c r="C958" s="28" t="s">
        <v>2664</v>
      </c>
      <c r="D958" s="28" t="s">
        <v>1192</v>
      </c>
      <c r="E958" s="28" t="s">
        <v>207</v>
      </c>
      <c r="F958" s="28">
        <v>2</v>
      </c>
      <c r="G958" s="28" t="s">
        <v>208</v>
      </c>
      <c r="H958" s="28">
        <v>205</v>
      </c>
      <c r="I958" s="28" t="s">
        <v>209</v>
      </c>
      <c r="J958" s="28">
        <v>20515</v>
      </c>
      <c r="K958" s="28" t="s">
        <v>821</v>
      </c>
      <c r="L958" s="36"/>
      <c r="M958" s="28" t="e">
        <f>VLOOKUP(A:A,[1]查询当前所有门店保管帐库存!$A:$E,5,FALSE)</f>
        <v>#N/A</v>
      </c>
      <c r="N958" s="28">
        <v>0.907</v>
      </c>
      <c r="O958" s="28">
        <v>1.7</v>
      </c>
      <c r="P958" s="28">
        <v>1.7</v>
      </c>
      <c r="Q958" s="28"/>
      <c r="R958" s="30">
        <v>0.466470588235294</v>
      </c>
      <c r="S958" s="28" t="s">
        <v>49</v>
      </c>
      <c r="T958" s="28" t="s">
        <v>54</v>
      </c>
      <c r="U958" s="28" t="s">
        <v>77</v>
      </c>
      <c r="V958" s="28" t="s">
        <v>87</v>
      </c>
      <c r="W958" s="28" t="s">
        <v>53</v>
      </c>
      <c r="X958" s="28" t="s">
        <v>54</v>
      </c>
      <c r="Y958" s="28" t="s">
        <v>55</v>
      </c>
      <c r="Z958" s="28" t="s">
        <v>56</v>
      </c>
      <c r="AA958" s="28" t="s">
        <v>69</v>
      </c>
      <c r="AB958" s="28" t="s">
        <v>211</v>
      </c>
      <c r="AC958" s="28" t="s">
        <v>59</v>
      </c>
      <c r="AD958" s="28" t="s">
        <v>60</v>
      </c>
      <c r="AE958" s="28">
        <v>5</v>
      </c>
      <c r="AF958" s="28" t="s">
        <v>70</v>
      </c>
      <c r="AG958" s="28"/>
      <c r="AH958" s="28">
        <v>102</v>
      </c>
      <c r="AI958" s="28"/>
      <c r="AJ958" s="28">
        <v>0</v>
      </c>
      <c r="AK958" s="28"/>
      <c r="AL958" s="28"/>
      <c r="AM958" s="28"/>
      <c r="AN958" s="28"/>
      <c r="AO958" s="28"/>
      <c r="AP958" s="28">
        <v>4256</v>
      </c>
    </row>
    <row r="959" spans="1:42">
      <c r="A959" s="28">
        <v>98989</v>
      </c>
      <c r="B959" s="28" t="s">
        <v>2651</v>
      </c>
      <c r="C959" s="28" t="s">
        <v>2665</v>
      </c>
      <c r="D959" s="28" t="s">
        <v>2652</v>
      </c>
      <c r="E959" s="28" t="s">
        <v>1236</v>
      </c>
      <c r="F959" s="28">
        <v>2</v>
      </c>
      <c r="G959" s="28" t="s">
        <v>208</v>
      </c>
      <c r="H959" s="28">
        <v>208</v>
      </c>
      <c r="I959" s="28" t="s">
        <v>260</v>
      </c>
      <c r="J959" s="28">
        <v>20820</v>
      </c>
      <c r="K959" s="28" t="s">
        <v>821</v>
      </c>
      <c r="L959" s="36"/>
      <c r="M959" s="28" t="e">
        <f>VLOOKUP(A:A,[1]查询当前所有门店保管帐库存!$A:$E,5,FALSE)</f>
        <v>#N/A</v>
      </c>
      <c r="N959" s="28">
        <v>25.65</v>
      </c>
      <c r="O959" s="28">
        <v>45</v>
      </c>
      <c r="P959" s="28">
        <v>45</v>
      </c>
      <c r="Q959" s="28"/>
      <c r="R959" s="30">
        <v>0.43</v>
      </c>
      <c r="S959" s="28" t="s">
        <v>49</v>
      </c>
      <c r="T959" s="28" t="s">
        <v>54</v>
      </c>
      <c r="U959" s="28" t="s">
        <v>51</v>
      </c>
      <c r="V959" s="28" t="s">
        <v>87</v>
      </c>
      <c r="W959" s="28" t="s">
        <v>53</v>
      </c>
      <c r="X959" s="28" t="s">
        <v>54</v>
      </c>
      <c r="Y959" s="28" t="s">
        <v>55</v>
      </c>
      <c r="Z959" s="28" t="s">
        <v>56</v>
      </c>
      <c r="AA959" s="28" t="s">
        <v>69</v>
      </c>
      <c r="AB959" s="28" t="s">
        <v>211</v>
      </c>
      <c r="AC959" s="28" t="s">
        <v>59</v>
      </c>
      <c r="AD959" s="28" t="s">
        <v>60</v>
      </c>
      <c r="AE959" s="28">
        <v>5</v>
      </c>
      <c r="AF959" s="28" t="s">
        <v>70</v>
      </c>
      <c r="AG959" s="28"/>
      <c r="AH959" s="28">
        <v>102</v>
      </c>
      <c r="AI959" s="28"/>
      <c r="AJ959" s="28">
        <v>1</v>
      </c>
      <c r="AK959" s="28"/>
      <c r="AL959" s="28">
        <v>1</v>
      </c>
      <c r="AM959" s="28">
        <v>1</v>
      </c>
      <c r="AN959" s="28">
        <v>1</v>
      </c>
      <c r="AO959" s="28">
        <v>1</v>
      </c>
      <c r="AP959" s="28">
        <v>4256</v>
      </c>
    </row>
    <row r="960" spans="1:42">
      <c r="A960" s="28">
        <v>93372</v>
      </c>
      <c r="B960" s="28" t="s">
        <v>2651</v>
      </c>
      <c r="C960" s="28" t="s">
        <v>2666</v>
      </c>
      <c r="D960" s="28" t="s">
        <v>269</v>
      </c>
      <c r="E960" s="28" t="s">
        <v>736</v>
      </c>
      <c r="F960" s="28">
        <v>2</v>
      </c>
      <c r="G960" s="28" t="s">
        <v>208</v>
      </c>
      <c r="H960" s="28">
        <v>205</v>
      </c>
      <c r="I960" s="28" t="s">
        <v>209</v>
      </c>
      <c r="J960" s="28">
        <v>20515</v>
      </c>
      <c r="K960" s="28" t="s">
        <v>821</v>
      </c>
      <c r="L960" s="36"/>
      <c r="M960" s="28" t="e">
        <f>VLOOKUP(A:A,[1]查询当前所有门店保管帐库存!$A:$E,5,FALSE)</f>
        <v>#N/A</v>
      </c>
      <c r="N960" s="28">
        <v>125</v>
      </c>
      <c r="O960" s="28">
        <v>250</v>
      </c>
      <c r="P960" s="28">
        <v>250</v>
      </c>
      <c r="Q960" s="28"/>
      <c r="R960" s="30">
        <v>0.5</v>
      </c>
      <c r="S960" s="28" t="s">
        <v>49</v>
      </c>
      <c r="T960" s="28" t="s">
        <v>54</v>
      </c>
      <c r="U960" s="28" t="s">
        <v>111</v>
      </c>
      <c r="V960" s="28" t="s">
        <v>87</v>
      </c>
      <c r="W960" s="28" t="s">
        <v>53</v>
      </c>
      <c r="X960" s="28" t="s">
        <v>54</v>
      </c>
      <c r="Y960" s="28" t="s">
        <v>55</v>
      </c>
      <c r="Z960" s="28" t="s">
        <v>56</v>
      </c>
      <c r="AA960" s="28" t="s">
        <v>512</v>
      </c>
      <c r="AB960" s="28" t="s">
        <v>211</v>
      </c>
      <c r="AC960" s="28" t="s">
        <v>59</v>
      </c>
      <c r="AD960" s="28" t="s">
        <v>60</v>
      </c>
      <c r="AE960" s="28">
        <v>15624</v>
      </c>
      <c r="AF960" s="28" t="s">
        <v>1221</v>
      </c>
      <c r="AG960" s="28"/>
      <c r="AH960" s="28"/>
      <c r="AI960" s="28"/>
      <c r="AJ960" s="28">
        <v>0</v>
      </c>
      <c r="AK960" s="28"/>
      <c r="AL960" s="28"/>
      <c r="AM960" s="28"/>
      <c r="AN960" s="28"/>
      <c r="AO960" s="28"/>
      <c r="AP960" s="28">
        <v>4256</v>
      </c>
    </row>
    <row r="961" spans="1:42">
      <c r="A961" s="28">
        <v>94599</v>
      </c>
      <c r="B961" s="28" t="s">
        <v>2651</v>
      </c>
      <c r="C961" s="28" t="s">
        <v>2667</v>
      </c>
      <c r="D961" s="28" t="s">
        <v>2652</v>
      </c>
      <c r="E961" s="28" t="s">
        <v>207</v>
      </c>
      <c r="F961" s="28">
        <v>2</v>
      </c>
      <c r="G961" s="28" t="s">
        <v>208</v>
      </c>
      <c r="H961" s="28">
        <v>205</v>
      </c>
      <c r="I961" s="28" t="s">
        <v>209</v>
      </c>
      <c r="J961" s="28">
        <v>20515</v>
      </c>
      <c r="K961" s="28" t="s">
        <v>821</v>
      </c>
      <c r="L961" s="36"/>
      <c r="M961" s="28" t="e">
        <f>VLOOKUP(A:A,[1]查询当前所有门店保管帐库存!$A:$E,5,FALSE)</f>
        <v>#N/A</v>
      </c>
      <c r="N961" s="28">
        <v>0.62</v>
      </c>
      <c r="O961" s="28">
        <v>1.2</v>
      </c>
      <c r="P961" s="28">
        <v>1.2</v>
      </c>
      <c r="Q961" s="28"/>
      <c r="R961" s="30">
        <v>0.483333333333333</v>
      </c>
      <c r="S961" s="28" t="s">
        <v>49</v>
      </c>
      <c r="T961" s="28" t="s">
        <v>54</v>
      </c>
      <c r="U961" s="28" t="s">
        <v>77</v>
      </c>
      <c r="V961" s="28" t="s">
        <v>87</v>
      </c>
      <c r="W961" s="28" t="s">
        <v>53</v>
      </c>
      <c r="X961" s="28" t="s">
        <v>54</v>
      </c>
      <c r="Y961" s="28" t="s">
        <v>55</v>
      </c>
      <c r="Z961" s="28" t="s">
        <v>56</v>
      </c>
      <c r="AA961" s="28" t="s">
        <v>512</v>
      </c>
      <c r="AB961" s="28" t="s">
        <v>211</v>
      </c>
      <c r="AC961" s="28" t="s">
        <v>59</v>
      </c>
      <c r="AD961" s="28" t="s">
        <v>60</v>
      </c>
      <c r="AE961" s="28">
        <v>15624</v>
      </c>
      <c r="AF961" s="28" t="s">
        <v>1221</v>
      </c>
      <c r="AG961" s="28"/>
      <c r="AH961" s="28"/>
      <c r="AI961" s="28"/>
      <c r="AJ961" s="28">
        <v>0</v>
      </c>
      <c r="AK961" s="28"/>
      <c r="AL961" s="28"/>
      <c r="AM961" s="28"/>
      <c r="AN961" s="28"/>
      <c r="AO961" s="28"/>
      <c r="AP961" s="28">
        <v>4256</v>
      </c>
    </row>
    <row r="962" spans="1:42">
      <c r="A962" s="28">
        <v>87736</v>
      </c>
      <c r="B962" s="28" t="s">
        <v>2668</v>
      </c>
      <c r="C962" s="28" t="s">
        <v>2669</v>
      </c>
      <c r="D962" s="28" t="s">
        <v>2670</v>
      </c>
      <c r="E962" s="28" t="s">
        <v>91</v>
      </c>
      <c r="F962" s="28">
        <v>1</v>
      </c>
      <c r="G962" s="28" t="s">
        <v>46</v>
      </c>
      <c r="H962" s="28">
        <v>103</v>
      </c>
      <c r="I962" s="28" t="s">
        <v>129</v>
      </c>
      <c r="J962" s="28">
        <v>10307</v>
      </c>
      <c r="K962" s="28" t="s">
        <v>1445</v>
      </c>
      <c r="L962" s="36"/>
      <c r="M962" s="28">
        <f>VLOOKUP(A:A,[1]查询当前所有门店保管帐库存!$A:$E,5,FALSE)</f>
        <v>4</v>
      </c>
      <c r="N962" s="28">
        <v>15.5</v>
      </c>
      <c r="O962" s="28"/>
      <c r="P962" s="28"/>
      <c r="Q962" s="28"/>
      <c r="R962" s="30" t="e">
        <v>#DIV/0!</v>
      </c>
      <c r="S962" s="28" t="s">
        <v>54</v>
      </c>
      <c r="T962" s="28" t="s">
        <v>54</v>
      </c>
      <c r="U962" s="28" t="s">
        <v>54</v>
      </c>
      <c r="V962" s="28" t="s">
        <v>54</v>
      </c>
      <c r="W962" s="28" t="s">
        <v>54</v>
      </c>
      <c r="X962" s="28" t="s">
        <v>54</v>
      </c>
      <c r="Y962" s="28" t="s">
        <v>54</v>
      </c>
      <c r="Z962" s="28" t="s">
        <v>54</v>
      </c>
      <c r="AA962" s="28" t="s">
        <v>54</v>
      </c>
      <c r="AB962" s="28" t="s">
        <v>54</v>
      </c>
      <c r="AC962" s="28" t="s">
        <v>54</v>
      </c>
      <c r="AD962" s="28" t="s">
        <v>54</v>
      </c>
      <c r="AE962" s="28">
        <v>70605</v>
      </c>
      <c r="AF962" s="28" t="s">
        <v>2671</v>
      </c>
      <c r="AG962" s="28"/>
      <c r="AH962" s="28">
        <v>28</v>
      </c>
      <c r="AI962" s="28"/>
      <c r="AJ962" s="28">
        <v>263</v>
      </c>
      <c r="AK962" s="28">
        <v>263</v>
      </c>
      <c r="AL962" s="28"/>
      <c r="AM962" s="28"/>
      <c r="AN962" s="28"/>
      <c r="AO962" s="28"/>
      <c r="AP962" s="28"/>
    </row>
    <row r="963" hidden="1" spans="1:42">
      <c r="A963" s="28">
        <v>81887</v>
      </c>
      <c r="B963" s="28" t="s">
        <v>2672</v>
      </c>
      <c r="C963" s="28" t="s">
        <v>343</v>
      </c>
      <c r="D963" s="28" t="s">
        <v>344</v>
      </c>
      <c r="E963" s="28" t="s">
        <v>45</v>
      </c>
      <c r="F963" s="28">
        <v>1</v>
      </c>
      <c r="G963" s="28" t="s">
        <v>46</v>
      </c>
      <c r="H963" s="28">
        <v>104</v>
      </c>
      <c r="I963" s="28" t="s">
        <v>265</v>
      </c>
      <c r="J963" s="28">
        <v>10401</v>
      </c>
      <c r="K963" s="28" t="s">
        <v>361</v>
      </c>
      <c r="L963" s="36">
        <v>3</v>
      </c>
      <c r="M963" s="28" t="e">
        <f>VLOOKUP(A:A,[1]查询当前所有门店保管帐库存!$A:$E,5,FALSE)</f>
        <v>#N/A</v>
      </c>
      <c r="N963" s="28">
        <v>20.3</v>
      </c>
      <c r="O963" s="28">
        <v>29</v>
      </c>
      <c r="P963" s="28">
        <v>29</v>
      </c>
      <c r="Q963" s="28"/>
      <c r="R963" s="30">
        <v>0.3</v>
      </c>
      <c r="S963" s="28" t="s">
        <v>49</v>
      </c>
      <c r="T963" s="28" t="s">
        <v>67</v>
      </c>
      <c r="U963" s="28" t="s">
        <v>51</v>
      </c>
      <c r="V963" s="28" t="s">
        <v>52</v>
      </c>
      <c r="W963" s="28" t="s">
        <v>53</v>
      </c>
      <c r="X963" s="28" t="s">
        <v>54</v>
      </c>
      <c r="Y963" s="28" t="s">
        <v>55</v>
      </c>
      <c r="Z963" s="28" t="s">
        <v>56</v>
      </c>
      <c r="AA963" s="28" t="s">
        <v>148</v>
      </c>
      <c r="AB963" s="28" t="s">
        <v>82</v>
      </c>
      <c r="AC963" s="28" t="s">
        <v>59</v>
      </c>
      <c r="AD963" s="28" t="s">
        <v>60</v>
      </c>
      <c r="AE963" s="28">
        <v>1316</v>
      </c>
      <c r="AF963" s="28" t="s">
        <v>308</v>
      </c>
      <c r="AG963" s="28"/>
      <c r="AH963" s="28">
        <v>125</v>
      </c>
      <c r="AI963" s="28"/>
      <c r="AJ963" s="28">
        <v>63</v>
      </c>
      <c r="AK963" s="28"/>
      <c r="AL963" s="28">
        <v>63</v>
      </c>
      <c r="AM963" s="28">
        <v>6</v>
      </c>
      <c r="AN963" s="28">
        <v>66</v>
      </c>
      <c r="AO963" s="28">
        <v>3</v>
      </c>
      <c r="AP963" s="28">
        <v>4008</v>
      </c>
    </row>
    <row r="964" spans="1:42">
      <c r="A964" s="28">
        <v>35487</v>
      </c>
      <c r="B964" s="28" t="s">
        <v>2673</v>
      </c>
      <c r="C964" s="28" t="s">
        <v>103</v>
      </c>
      <c r="D964" s="28" t="s">
        <v>373</v>
      </c>
      <c r="E964" s="28" t="s">
        <v>45</v>
      </c>
      <c r="F964" s="28">
        <v>1</v>
      </c>
      <c r="G964" s="28" t="s">
        <v>46</v>
      </c>
      <c r="H964" s="28">
        <v>103</v>
      </c>
      <c r="I964" s="28" t="s">
        <v>129</v>
      </c>
      <c r="J964" s="28">
        <v>10310</v>
      </c>
      <c r="K964" s="28" t="s">
        <v>1800</v>
      </c>
      <c r="L964" s="36"/>
      <c r="M964" s="28" t="e">
        <f>VLOOKUP(A:A,[1]查询当前所有门店保管帐库存!$A:$E,5,FALSE)</f>
        <v>#N/A</v>
      </c>
      <c r="N964" s="28">
        <v>22.4</v>
      </c>
      <c r="O964" s="28">
        <v>26.2</v>
      </c>
      <c r="P964" s="28">
        <v>26.2</v>
      </c>
      <c r="Q964" s="28"/>
      <c r="R964" s="30">
        <v>0.145038167938931</v>
      </c>
      <c r="S964" s="28" t="s">
        <v>49</v>
      </c>
      <c r="T964" s="28" t="s">
        <v>67</v>
      </c>
      <c r="U964" s="28" t="s">
        <v>51</v>
      </c>
      <c r="V964" s="28" t="s">
        <v>78</v>
      </c>
      <c r="W964" s="28" t="s">
        <v>79</v>
      </c>
      <c r="X964" s="28" t="s">
        <v>54</v>
      </c>
      <c r="Y964" s="28" t="s">
        <v>55</v>
      </c>
      <c r="Z964" s="28" t="s">
        <v>56</v>
      </c>
      <c r="AA964" s="28" t="s">
        <v>148</v>
      </c>
      <c r="AB964" s="28" t="s">
        <v>58</v>
      </c>
      <c r="AC964" s="28" t="s">
        <v>182</v>
      </c>
      <c r="AD964" s="28" t="s">
        <v>60</v>
      </c>
      <c r="AE964" s="28">
        <v>22759</v>
      </c>
      <c r="AF964" s="28" t="s">
        <v>2674</v>
      </c>
      <c r="AG964" s="28"/>
      <c r="AH964" s="28">
        <v>126</v>
      </c>
      <c r="AI964" s="28"/>
      <c r="AJ964" s="28">
        <v>0</v>
      </c>
      <c r="AK964" s="28"/>
      <c r="AL964" s="28"/>
      <c r="AM964" s="28"/>
      <c r="AN964" s="28"/>
      <c r="AO964" s="28"/>
      <c r="AP964" s="28">
        <v>4005</v>
      </c>
    </row>
    <row r="965" hidden="1" spans="1:42">
      <c r="A965" s="28">
        <v>93269</v>
      </c>
      <c r="B965" s="28" t="s">
        <v>2675</v>
      </c>
      <c r="C965" s="28" t="s">
        <v>2676</v>
      </c>
      <c r="D965" s="28" t="s">
        <v>375</v>
      </c>
      <c r="E965" s="28" t="s">
        <v>91</v>
      </c>
      <c r="F965" s="28">
        <v>1</v>
      </c>
      <c r="G965" s="28" t="s">
        <v>46</v>
      </c>
      <c r="H965" s="28">
        <v>115</v>
      </c>
      <c r="I965" s="28" t="s">
        <v>99</v>
      </c>
      <c r="J965" s="28">
        <v>11502</v>
      </c>
      <c r="K965" s="28" t="s">
        <v>153</v>
      </c>
      <c r="L965" s="36">
        <v>3</v>
      </c>
      <c r="M965" s="28" t="e">
        <f>VLOOKUP(A:A,[1]查询当前所有门店保管帐库存!$A:$E,5,FALSE)</f>
        <v>#N/A</v>
      </c>
      <c r="N965" s="28">
        <v>33.6</v>
      </c>
      <c r="O965" s="28">
        <v>48</v>
      </c>
      <c r="P965" s="28">
        <v>48</v>
      </c>
      <c r="Q965" s="28"/>
      <c r="R965" s="30">
        <v>0.3</v>
      </c>
      <c r="S965" s="28" t="s">
        <v>49</v>
      </c>
      <c r="T965" s="28" t="s">
        <v>67</v>
      </c>
      <c r="U965" s="28" t="s">
        <v>111</v>
      </c>
      <c r="V965" s="28" t="s">
        <v>52</v>
      </c>
      <c r="W965" s="28" t="s">
        <v>53</v>
      </c>
      <c r="X965" s="28" t="s">
        <v>54</v>
      </c>
      <c r="Y965" s="28" t="s">
        <v>55</v>
      </c>
      <c r="Z965" s="28" t="s">
        <v>56</v>
      </c>
      <c r="AA965" s="28" t="s">
        <v>148</v>
      </c>
      <c r="AB965" s="28" t="s">
        <v>82</v>
      </c>
      <c r="AC965" s="28" t="s">
        <v>59</v>
      </c>
      <c r="AD965" s="28" t="s">
        <v>60</v>
      </c>
      <c r="AE965" s="28">
        <v>1316</v>
      </c>
      <c r="AF965" s="28" t="s">
        <v>308</v>
      </c>
      <c r="AG965" s="28"/>
      <c r="AH965" s="28">
        <v>125</v>
      </c>
      <c r="AI965" s="28"/>
      <c r="AJ965" s="28">
        <v>26</v>
      </c>
      <c r="AK965" s="28"/>
      <c r="AL965" s="28">
        <v>26</v>
      </c>
      <c r="AM965" s="28">
        <v>2</v>
      </c>
      <c r="AN965" s="28">
        <v>8</v>
      </c>
      <c r="AO965" s="28">
        <v>2</v>
      </c>
      <c r="AP965" s="28">
        <v>4008</v>
      </c>
    </row>
    <row r="966" spans="1:42">
      <c r="A966" s="28">
        <v>120930</v>
      </c>
      <c r="B966" s="28" t="s">
        <v>2677</v>
      </c>
      <c r="C966" s="28" t="s">
        <v>2678</v>
      </c>
      <c r="D966" s="28" t="s">
        <v>1468</v>
      </c>
      <c r="E966" s="28" t="s">
        <v>91</v>
      </c>
      <c r="F966" s="28">
        <v>1</v>
      </c>
      <c r="G966" s="28" t="s">
        <v>46</v>
      </c>
      <c r="H966" s="28">
        <v>108</v>
      </c>
      <c r="I966" s="28" t="s">
        <v>417</v>
      </c>
      <c r="J966" s="28">
        <v>10801</v>
      </c>
      <c r="K966" s="28" t="s">
        <v>896</v>
      </c>
      <c r="L966" s="36"/>
      <c r="M966" s="28" t="e">
        <f>VLOOKUP(A:A,[1]查询当前所有门店保管帐库存!$A:$E,5,FALSE)</f>
        <v>#N/A</v>
      </c>
      <c r="N966" s="28">
        <v>37</v>
      </c>
      <c r="O966" s="28">
        <v>49.8</v>
      </c>
      <c r="P966" s="28">
        <v>49.8</v>
      </c>
      <c r="Q966" s="28"/>
      <c r="R966" s="30">
        <v>0.257028112449799</v>
      </c>
      <c r="S966" s="28" t="s">
        <v>49</v>
      </c>
      <c r="T966" s="28" t="s">
        <v>50</v>
      </c>
      <c r="U966" s="28" t="s">
        <v>111</v>
      </c>
      <c r="V966" s="28" t="s">
        <v>52</v>
      </c>
      <c r="W966" s="28" t="s">
        <v>53</v>
      </c>
      <c r="X966" s="28" t="s">
        <v>54</v>
      </c>
      <c r="Y966" s="28" t="s">
        <v>55</v>
      </c>
      <c r="Z966" s="28" t="s">
        <v>56</v>
      </c>
      <c r="AA966" s="28" t="s">
        <v>81</v>
      </c>
      <c r="AB966" s="28" t="s">
        <v>82</v>
      </c>
      <c r="AC966" s="28" t="s">
        <v>59</v>
      </c>
      <c r="AD966" s="28" t="s">
        <v>60</v>
      </c>
      <c r="AE966" s="28">
        <v>5629</v>
      </c>
      <c r="AF966" s="28" t="s">
        <v>149</v>
      </c>
      <c r="AG966" s="28"/>
      <c r="AH966" s="28">
        <v>1</v>
      </c>
      <c r="AI966" s="28"/>
      <c r="AJ966" s="28">
        <v>7</v>
      </c>
      <c r="AK966" s="28"/>
      <c r="AL966" s="28">
        <v>7</v>
      </c>
      <c r="AM966" s="28">
        <v>2</v>
      </c>
      <c r="AN966" s="28"/>
      <c r="AO966" s="28"/>
      <c r="AP966" s="28">
        <v>4008</v>
      </c>
    </row>
    <row r="967" hidden="1" spans="1:42">
      <c r="A967" s="28">
        <v>86126</v>
      </c>
      <c r="B967" s="28" t="s">
        <v>2679</v>
      </c>
      <c r="C967" s="28" t="s">
        <v>2680</v>
      </c>
      <c r="D967" s="28" t="s">
        <v>2681</v>
      </c>
      <c r="E967" s="28" t="s">
        <v>91</v>
      </c>
      <c r="F967" s="28">
        <v>1</v>
      </c>
      <c r="G967" s="28" t="s">
        <v>46</v>
      </c>
      <c r="H967" s="28">
        <v>114</v>
      </c>
      <c r="I967" s="28" t="s">
        <v>118</v>
      </c>
      <c r="J967" s="28">
        <v>11402</v>
      </c>
      <c r="K967" s="28" t="s">
        <v>179</v>
      </c>
      <c r="L967" s="36">
        <v>3</v>
      </c>
      <c r="M967" s="28" t="e">
        <f>VLOOKUP(A:A,[1]查询当前所有门店保管帐库存!$A:$E,5,FALSE)</f>
        <v>#N/A</v>
      </c>
      <c r="N967" s="28">
        <v>17.8</v>
      </c>
      <c r="O967" s="28">
        <v>24</v>
      </c>
      <c r="P967" s="28">
        <v>24</v>
      </c>
      <c r="Q967" s="28"/>
      <c r="R967" s="30">
        <v>0.258333333333333</v>
      </c>
      <c r="S967" s="28" t="s">
        <v>49</v>
      </c>
      <c r="T967" s="28" t="s">
        <v>67</v>
      </c>
      <c r="U967" s="28" t="s">
        <v>51</v>
      </c>
      <c r="V967" s="28" t="s">
        <v>52</v>
      </c>
      <c r="W967" s="28" t="s">
        <v>53</v>
      </c>
      <c r="X967" s="28" t="s">
        <v>54</v>
      </c>
      <c r="Y967" s="28" t="s">
        <v>55</v>
      </c>
      <c r="Z967" s="28" t="s">
        <v>56</v>
      </c>
      <c r="AA967" s="28" t="s">
        <v>813</v>
      </c>
      <c r="AB967" s="28" t="s">
        <v>58</v>
      </c>
      <c r="AC967" s="28" t="s">
        <v>59</v>
      </c>
      <c r="AD967" s="28" t="s">
        <v>60</v>
      </c>
      <c r="AE967" s="28">
        <v>19656</v>
      </c>
      <c r="AF967" s="28" t="s">
        <v>814</v>
      </c>
      <c r="AG967" s="28"/>
      <c r="AH967" s="28">
        <v>2</v>
      </c>
      <c r="AI967" s="28"/>
      <c r="AJ967" s="28">
        <v>19</v>
      </c>
      <c r="AK967" s="28"/>
      <c r="AL967" s="28">
        <v>19</v>
      </c>
      <c r="AM967" s="28">
        <v>10</v>
      </c>
      <c r="AN967" s="28">
        <v>20</v>
      </c>
      <c r="AO967" s="28">
        <v>7</v>
      </c>
      <c r="AP967" s="28">
        <v>4005</v>
      </c>
    </row>
    <row r="968" spans="1:42">
      <c r="A968" s="28">
        <v>43768</v>
      </c>
      <c r="B968" s="28" t="s">
        <v>2682</v>
      </c>
      <c r="C968" s="28" t="s">
        <v>2683</v>
      </c>
      <c r="D968" s="28" t="s">
        <v>2684</v>
      </c>
      <c r="E968" s="28" t="s">
        <v>160</v>
      </c>
      <c r="F968" s="28">
        <v>1</v>
      </c>
      <c r="G968" s="28" t="s">
        <v>46</v>
      </c>
      <c r="H968" s="28">
        <v>118</v>
      </c>
      <c r="I968" s="28" t="s">
        <v>2122</v>
      </c>
      <c r="J968" s="28">
        <v>11801</v>
      </c>
      <c r="K968" s="28" t="s">
        <v>2122</v>
      </c>
      <c r="L968" s="36"/>
      <c r="M968" s="28" t="e">
        <f>VLOOKUP(A:A,[1]查询当前所有门店保管帐库存!$A:$E,5,FALSE)</f>
        <v>#N/A</v>
      </c>
      <c r="N968" s="28">
        <v>11.12</v>
      </c>
      <c r="O968" s="28">
        <v>27.8</v>
      </c>
      <c r="P968" s="28">
        <v>27.8</v>
      </c>
      <c r="Q968" s="28"/>
      <c r="R968" s="30">
        <v>0.6</v>
      </c>
      <c r="S968" s="28" t="s">
        <v>76</v>
      </c>
      <c r="T968" s="28" t="s">
        <v>50</v>
      </c>
      <c r="U968" s="28" t="s">
        <v>77</v>
      </c>
      <c r="V968" s="28" t="s">
        <v>87</v>
      </c>
      <c r="W968" s="28" t="s">
        <v>79</v>
      </c>
      <c r="X968" s="28" t="s">
        <v>54</v>
      </c>
      <c r="Y968" s="28" t="s">
        <v>55</v>
      </c>
      <c r="Z968" s="28" t="s">
        <v>56</v>
      </c>
      <c r="AA968" s="28" t="s">
        <v>69</v>
      </c>
      <c r="AB968" s="28" t="s">
        <v>82</v>
      </c>
      <c r="AC968" s="28" t="s">
        <v>59</v>
      </c>
      <c r="AD968" s="28" t="s">
        <v>60</v>
      </c>
      <c r="AE968" s="28">
        <v>5</v>
      </c>
      <c r="AF968" s="28" t="s">
        <v>70</v>
      </c>
      <c r="AG968" s="28"/>
      <c r="AH968" s="28">
        <v>126</v>
      </c>
      <c r="AI968" s="28"/>
      <c r="AJ968" s="28">
        <v>0</v>
      </c>
      <c r="AK968" s="28"/>
      <c r="AL968" s="28"/>
      <c r="AM968" s="28"/>
      <c r="AN968" s="28">
        <v>3</v>
      </c>
      <c r="AO968" s="28">
        <v>3</v>
      </c>
      <c r="AP968" s="28">
        <v>4008</v>
      </c>
    </row>
    <row r="969" hidden="1" spans="1:42">
      <c r="A969" s="28">
        <v>34372</v>
      </c>
      <c r="B969" s="28" t="s">
        <v>2685</v>
      </c>
      <c r="C969" s="28" t="s">
        <v>2686</v>
      </c>
      <c r="D969" s="28" t="s">
        <v>1707</v>
      </c>
      <c r="E969" s="28" t="s">
        <v>91</v>
      </c>
      <c r="F969" s="28">
        <v>1</v>
      </c>
      <c r="G969" s="28" t="s">
        <v>46</v>
      </c>
      <c r="H969" s="28">
        <v>104</v>
      </c>
      <c r="I969" s="28" t="s">
        <v>265</v>
      </c>
      <c r="J969" s="28">
        <v>10401</v>
      </c>
      <c r="K969" s="28" t="s">
        <v>361</v>
      </c>
      <c r="L969" s="36">
        <v>3</v>
      </c>
      <c r="M969" s="28" t="e">
        <f>VLOOKUP(A:A,[1]查询当前所有门店保管帐库存!$A:$E,5,FALSE)</f>
        <v>#N/A</v>
      </c>
      <c r="N969" s="28">
        <v>5.03</v>
      </c>
      <c r="O969" s="28">
        <v>8.5</v>
      </c>
      <c r="P969" s="28">
        <v>8.5</v>
      </c>
      <c r="Q969" s="28"/>
      <c r="R969" s="30">
        <v>0.408235294117647</v>
      </c>
      <c r="S969" s="28" t="s">
        <v>54</v>
      </c>
      <c r="T969" s="28" t="s">
        <v>54</v>
      </c>
      <c r="U969" s="28" t="s">
        <v>77</v>
      </c>
      <c r="V969" s="28" t="s">
        <v>87</v>
      </c>
      <c r="W969" s="28" t="s">
        <v>54</v>
      </c>
      <c r="X969" s="28" t="s">
        <v>54</v>
      </c>
      <c r="Y969" s="28" t="s">
        <v>54</v>
      </c>
      <c r="Z969" s="28" t="s">
        <v>54</v>
      </c>
      <c r="AA969" s="28" t="s">
        <v>54</v>
      </c>
      <c r="AB969" s="28" t="s">
        <v>54</v>
      </c>
      <c r="AC969" s="28" t="s">
        <v>54</v>
      </c>
      <c r="AD969" s="28" t="s">
        <v>54</v>
      </c>
      <c r="AE969" s="28">
        <v>5</v>
      </c>
      <c r="AF969" s="28" t="s">
        <v>70</v>
      </c>
      <c r="AG969" s="28"/>
      <c r="AH969" s="28">
        <v>104</v>
      </c>
      <c r="AI969" s="28"/>
      <c r="AJ969" s="28">
        <v>0</v>
      </c>
      <c r="AK969" s="28"/>
      <c r="AL969" s="28"/>
      <c r="AM969" s="28"/>
      <c r="AN969" s="28"/>
      <c r="AO969" s="28"/>
      <c r="AP969" s="28"/>
    </row>
    <row r="970" spans="1:42">
      <c r="A970" s="28">
        <v>21366</v>
      </c>
      <c r="B970" s="28" t="s">
        <v>2687</v>
      </c>
      <c r="C970" s="28" t="s">
        <v>1599</v>
      </c>
      <c r="D970" s="28" t="s">
        <v>2688</v>
      </c>
      <c r="E970" s="28" t="s">
        <v>45</v>
      </c>
      <c r="F970" s="28">
        <v>6</v>
      </c>
      <c r="G970" s="28" t="s">
        <v>245</v>
      </c>
      <c r="H970" s="28">
        <v>604</v>
      </c>
      <c r="I970" s="28" t="s">
        <v>650</v>
      </c>
      <c r="J970" s="28">
        <v>60402</v>
      </c>
      <c r="K970" s="28" t="s">
        <v>2689</v>
      </c>
      <c r="L970" s="36"/>
      <c r="M970" s="28" t="e">
        <f>VLOOKUP(A:A,[1]查询当前所有门店保管帐库存!$A:$E,5,FALSE)</f>
        <v>#N/A</v>
      </c>
      <c r="N970" s="28">
        <v>7.497</v>
      </c>
      <c r="O970" s="28">
        <v>16</v>
      </c>
      <c r="P970" s="28">
        <v>16</v>
      </c>
      <c r="Q970" s="28"/>
      <c r="R970" s="30">
        <v>0.5314375</v>
      </c>
      <c r="S970" s="28" t="s">
        <v>54</v>
      </c>
      <c r="T970" s="28" t="s">
        <v>54</v>
      </c>
      <c r="U970" s="28" t="s">
        <v>51</v>
      </c>
      <c r="V970" s="28" t="s">
        <v>87</v>
      </c>
      <c r="W970" s="28" t="s">
        <v>54</v>
      </c>
      <c r="X970" s="28" t="s">
        <v>54</v>
      </c>
      <c r="Y970" s="28" t="s">
        <v>54</v>
      </c>
      <c r="Z970" s="28" t="s">
        <v>54</v>
      </c>
      <c r="AA970" s="28" t="s">
        <v>54</v>
      </c>
      <c r="AB970" s="28" t="s">
        <v>54</v>
      </c>
      <c r="AC970" s="28" t="s">
        <v>54</v>
      </c>
      <c r="AD970" s="28" t="s">
        <v>54</v>
      </c>
      <c r="AE970" s="28">
        <v>444</v>
      </c>
      <c r="AF970" s="28" t="s">
        <v>341</v>
      </c>
      <c r="AG970" s="28"/>
      <c r="AH970" s="28">
        <v>104</v>
      </c>
      <c r="AI970" s="28"/>
      <c r="AJ970" s="28">
        <v>0</v>
      </c>
      <c r="AK970" s="28"/>
      <c r="AL970" s="28"/>
      <c r="AM970" s="28"/>
      <c r="AN970" s="28">
        <v>150</v>
      </c>
      <c r="AO970" s="28">
        <v>1</v>
      </c>
      <c r="AP970" s="28"/>
    </row>
    <row r="971" spans="1:42">
      <c r="A971" s="28">
        <v>9864</v>
      </c>
      <c r="B971" s="28" t="s">
        <v>2690</v>
      </c>
      <c r="C971" s="28" t="s">
        <v>2691</v>
      </c>
      <c r="D971" s="28" t="s">
        <v>2692</v>
      </c>
      <c r="E971" s="28" t="s">
        <v>45</v>
      </c>
      <c r="F971" s="28">
        <v>1</v>
      </c>
      <c r="G971" s="28" t="s">
        <v>46</v>
      </c>
      <c r="H971" s="28">
        <v>107</v>
      </c>
      <c r="I971" s="28" t="s">
        <v>47</v>
      </c>
      <c r="J971" s="28">
        <v>10702</v>
      </c>
      <c r="K971" s="28" t="s">
        <v>48</v>
      </c>
      <c r="L971" s="36"/>
      <c r="M971" s="28" t="e">
        <f>VLOOKUP(A:A,[1]查询当前所有门店保管帐库存!$A:$E,5,FALSE)</f>
        <v>#N/A</v>
      </c>
      <c r="N971" s="28">
        <v>9.35</v>
      </c>
      <c r="O971" s="28">
        <v>12.5</v>
      </c>
      <c r="P971" s="28">
        <v>12.5</v>
      </c>
      <c r="Q971" s="28"/>
      <c r="R971" s="30">
        <v>0.252</v>
      </c>
      <c r="S971" s="28" t="s">
        <v>54</v>
      </c>
      <c r="T971" s="28" t="s">
        <v>54</v>
      </c>
      <c r="U971" s="28" t="s">
        <v>77</v>
      </c>
      <c r="V971" s="28" t="s">
        <v>52</v>
      </c>
      <c r="W971" s="28" t="s">
        <v>54</v>
      </c>
      <c r="X971" s="28" t="s">
        <v>54</v>
      </c>
      <c r="Y971" s="28" t="s">
        <v>54</v>
      </c>
      <c r="Z971" s="28" t="s">
        <v>54</v>
      </c>
      <c r="AA971" s="28" t="s">
        <v>54</v>
      </c>
      <c r="AB971" s="28" t="s">
        <v>54</v>
      </c>
      <c r="AC971" s="28" t="s">
        <v>54</v>
      </c>
      <c r="AD971" s="28" t="s">
        <v>54</v>
      </c>
      <c r="AE971" s="28">
        <v>5629</v>
      </c>
      <c r="AF971" s="28" t="s">
        <v>149</v>
      </c>
      <c r="AG971" s="28"/>
      <c r="AH971" s="28">
        <v>104</v>
      </c>
      <c r="AI971" s="28"/>
      <c r="AJ971" s="28">
        <v>0</v>
      </c>
      <c r="AK971" s="28"/>
      <c r="AL971" s="28"/>
      <c r="AM971" s="28"/>
      <c r="AN971" s="28">
        <v>30</v>
      </c>
      <c r="AO971" s="28">
        <v>1</v>
      </c>
      <c r="AP971" s="28"/>
    </row>
    <row r="972" spans="1:42">
      <c r="A972" s="28">
        <v>53709</v>
      </c>
      <c r="B972" s="28" t="s">
        <v>1214</v>
      </c>
      <c r="C972" s="28" t="s">
        <v>2693</v>
      </c>
      <c r="D972" s="28" t="s">
        <v>1216</v>
      </c>
      <c r="E972" s="28" t="s">
        <v>962</v>
      </c>
      <c r="F972" s="28">
        <v>4</v>
      </c>
      <c r="G972" s="28" t="s">
        <v>108</v>
      </c>
      <c r="H972" s="28">
        <v>401</v>
      </c>
      <c r="I972" s="28" t="s">
        <v>226</v>
      </c>
      <c r="J972" s="28">
        <v>40115</v>
      </c>
      <c r="K972" s="28" t="s">
        <v>643</v>
      </c>
      <c r="L972" s="36"/>
      <c r="M972" s="28" t="e">
        <f>VLOOKUP(A:A,[1]查询当前所有门店保管帐库存!$A:$E,5,FALSE)</f>
        <v>#N/A</v>
      </c>
      <c r="N972" s="28">
        <v>165</v>
      </c>
      <c r="O972" s="28">
        <v>360</v>
      </c>
      <c r="P972" s="28">
        <v>360</v>
      </c>
      <c r="Q972" s="28"/>
      <c r="R972" s="30">
        <v>0.541666666666667</v>
      </c>
      <c r="S972" s="28" t="s">
        <v>76</v>
      </c>
      <c r="T972" s="28" t="s">
        <v>54</v>
      </c>
      <c r="U972" s="28" t="s">
        <v>111</v>
      </c>
      <c r="V972" s="28" t="s">
        <v>87</v>
      </c>
      <c r="W972" s="28" t="s">
        <v>53</v>
      </c>
      <c r="X972" s="28" t="s">
        <v>54</v>
      </c>
      <c r="Y972" s="28" t="s">
        <v>55</v>
      </c>
      <c r="Z972" s="28" t="s">
        <v>56</v>
      </c>
      <c r="AA972" s="28" t="s">
        <v>155</v>
      </c>
      <c r="AB972" s="28" t="s">
        <v>113</v>
      </c>
      <c r="AC972" s="28" t="s">
        <v>59</v>
      </c>
      <c r="AD972" s="28" t="s">
        <v>60</v>
      </c>
      <c r="AE972" s="28">
        <v>19290</v>
      </c>
      <c r="AF972" s="28" t="s">
        <v>1217</v>
      </c>
      <c r="AG972" s="28"/>
      <c r="AH972" s="28"/>
      <c r="AI972" s="28"/>
      <c r="AJ972" s="28">
        <v>15</v>
      </c>
      <c r="AK972" s="28">
        <v>2</v>
      </c>
      <c r="AL972" s="28">
        <v>13</v>
      </c>
      <c r="AM972" s="28">
        <v>13</v>
      </c>
      <c r="AN972" s="28">
        <v>10</v>
      </c>
      <c r="AO972" s="28">
        <v>6</v>
      </c>
      <c r="AP972" s="28">
        <v>6305</v>
      </c>
    </row>
    <row r="973" hidden="1" spans="1:42">
      <c r="A973" s="28">
        <v>22973</v>
      </c>
      <c r="B973" s="28" t="s">
        <v>2694</v>
      </c>
      <c r="C973" s="28" t="s">
        <v>1802</v>
      </c>
      <c r="D973" s="28" t="s">
        <v>364</v>
      </c>
      <c r="E973" s="28" t="s">
        <v>91</v>
      </c>
      <c r="F973" s="28">
        <v>1</v>
      </c>
      <c r="G973" s="28" t="s">
        <v>46</v>
      </c>
      <c r="H973" s="28">
        <v>102</v>
      </c>
      <c r="I973" s="28" t="s">
        <v>366</v>
      </c>
      <c r="J973" s="28">
        <v>10201</v>
      </c>
      <c r="K973" s="28" t="s">
        <v>390</v>
      </c>
      <c r="L973" s="36">
        <v>3</v>
      </c>
      <c r="M973" s="28" t="e">
        <f>VLOOKUP(A:A,[1]查询当前所有门店保管帐库存!$A:$E,5,FALSE)</f>
        <v>#N/A</v>
      </c>
      <c r="N973" s="28">
        <v>3.04</v>
      </c>
      <c r="O973" s="28">
        <v>3.5</v>
      </c>
      <c r="P973" s="28">
        <v>3.5</v>
      </c>
      <c r="Q973" s="28"/>
      <c r="R973" s="30">
        <v>0.131428571428571</v>
      </c>
      <c r="S973" s="28" t="s">
        <v>49</v>
      </c>
      <c r="T973" s="28" t="s">
        <v>67</v>
      </c>
      <c r="U973" s="28" t="s">
        <v>77</v>
      </c>
      <c r="V973" s="28" t="s">
        <v>78</v>
      </c>
      <c r="W973" s="28" t="s">
        <v>53</v>
      </c>
      <c r="X973" s="28" t="s">
        <v>54</v>
      </c>
      <c r="Y973" s="28" t="s">
        <v>55</v>
      </c>
      <c r="Z973" s="28" t="s">
        <v>68</v>
      </c>
      <c r="AA973" s="28" t="s">
        <v>69</v>
      </c>
      <c r="AB973" s="28" t="s">
        <v>82</v>
      </c>
      <c r="AC973" s="28" t="s">
        <v>59</v>
      </c>
      <c r="AD973" s="28" t="s">
        <v>60</v>
      </c>
      <c r="AE973" s="28">
        <v>5</v>
      </c>
      <c r="AF973" s="28" t="s">
        <v>70</v>
      </c>
      <c r="AG973" s="28"/>
      <c r="AH973" s="28">
        <v>77</v>
      </c>
      <c r="AI973" s="28"/>
      <c r="AJ973" s="28">
        <v>29</v>
      </c>
      <c r="AK973" s="28"/>
      <c r="AL973" s="28">
        <v>29</v>
      </c>
      <c r="AM973" s="28">
        <v>13</v>
      </c>
      <c r="AN973" s="28">
        <v>6</v>
      </c>
      <c r="AO973" s="28">
        <v>5</v>
      </c>
      <c r="AP973" s="28">
        <v>4008</v>
      </c>
    </row>
    <row r="974" spans="1:42">
      <c r="A974" s="28">
        <v>121258</v>
      </c>
      <c r="B974" s="28" t="s">
        <v>2695</v>
      </c>
      <c r="C974" s="28" t="s">
        <v>2696</v>
      </c>
      <c r="D974" s="28" t="s">
        <v>2697</v>
      </c>
      <c r="E974" s="28" t="s">
        <v>45</v>
      </c>
      <c r="F974" s="28">
        <v>3</v>
      </c>
      <c r="G974" s="28" t="s">
        <v>394</v>
      </c>
      <c r="H974" s="28">
        <v>306</v>
      </c>
      <c r="I974" s="28" t="s">
        <v>542</v>
      </c>
      <c r="J974" s="28">
        <v>30601</v>
      </c>
      <c r="K974" s="28" t="s">
        <v>592</v>
      </c>
      <c r="L974" s="36"/>
      <c r="M974" s="28" t="e">
        <f>VLOOKUP(A:A,[1]查询当前所有门店保管帐库存!$A:$E,5,FALSE)</f>
        <v>#N/A</v>
      </c>
      <c r="N974" s="28">
        <v>201.6</v>
      </c>
      <c r="O974" s="28">
        <v>288</v>
      </c>
      <c r="P974" s="28">
        <v>288</v>
      </c>
      <c r="Q974" s="28"/>
      <c r="R974" s="30">
        <v>0.3</v>
      </c>
      <c r="S974" s="28" t="s">
        <v>49</v>
      </c>
      <c r="T974" s="28" t="s">
        <v>54</v>
      </c>
      <c r="U974" s="28" t="s">
        <v>111</v>
      </c>
      <c r="V974" s="28" t="s">
        <v>52</v>
      </c>
      <c r="W974" s="28" t="s">
        <v>53</v>
      </c>
      <c r="X974" s="28" t="s">
        <v>54</v>
      </c>
      <c r="Y974" s="28" t="s">
        <v>55</v>
      </c>
      <c r="Z974" s="28" t="s">
        <v>56</v>
      </c>
      <c r="AA974" s="28" t="s">
        <v>148</v>
      </c>
      <c r="AB974" s="28" t="s">
        <v>58</v>
      </c>
      <c r="AC974" s="28" t="s">
        <v>59</v>
      </c>
      <c r="AD974" s="28" t="s">
        <v>60</v>
      </c>
      <c r="AE974" s="28">
        <v>21880</v>
      </c>
      <c r="AF974" s="28" t="s">
        <v>302</v>
      </c>
      <c r="AG974" s="28"/>
      <c r="AH974" s="28">
        <v>126</v>
      </c>
      <c r="AI974" s="28"/>
      <c r="AJ974" s="28">
        <v>0</v>
      </c>
      <c r="AK974" s="28"/>
      <c r="AL974" s="28"/>
      <c r="AM974" s="28"/>
      <c r="AN974" s="28"/>
      <c r="AO974" s="28"/>
      <c r="AP974" s="28">
        <v>4005</v>
      </c>
    </row>
    <row r="975" spans="1:42">
      <c r="A975" s="28">
        <v>115435</v>
      </c>
      <c r="B975" s="28" t="s">
        <v>2698</v>
      </c>
      <c r="C975" s="28" t="s">
        <v>2699</v>
      </c>
      <c r="D975" s="28" t="s">
        <v>2362</v>
      </c>
      <c r="E975" s="28" t="s">
        <v>45</v>
      </c>
      <c r="F975" s="28">
        <v>3</v>
      </c>
      <c r="G975" s="28" t="s">
        <v>394</v>
      </c>
      <c r="H975" s="28">
        <v>304</v>
      </c>
      <c r="I975" s="28" t="s">
        <v>395</v>
      </c>
      <c r="J975" s="28">
        <v>30401</v>
      </c>
      <c r="K975" s="28" t="s">
        <v>1839</v>
      </c>
      <c r="L975" s="36"/>
      <c r="M975" s="28" t="e">
        <f>VLOOKUP(A:A,[1]查询当前所有门店保管帐库存!$A:$E,5,FALSE)</f>
        <v>#N/A</v>
      </c>
      <c r="N975" s="28">
        <v>71.82</v>
      </c>
      <c r="O975" s="28">
        <v>189</v>
      </c>
      <c r="P975" s="28">
        <v>189</v>
      </c>
      <c r="Q975" s="28"/>
      <c r="R975" s="30">
        <v>0.62</v>
      </c>
      <c r="S975" s="28" t="s">
        <v>54</v>
      </c>
      <c r="T975" s="28" t="s">
        <v>54</v>
      </c>
      <c r="U975" s="28" t="s">
        <v>51</v>
      </c>
      <c r="V975" s="28" t="s">
        <v>87</v>
      </c>
      <c r="W975" s="28" t="s">
        <v>54</v>
      </c>
      <c r="X975" s="28" t="s">
        <v>54</v>
      </c>
      <c r="Y975" s="28" t="s">
        <v>54</v>
      </c>
      <c r="Z975" s="28" t="s">
        <v>54</v>
      </c>
      <c r="AA975" s="28" t="s">
        <v>54</v>
      </c>
      <c r="AB975" s="28" t="s">
        <v>54</v>
      </c>
      <c r="AC975" s="28" t="s">
        <v>54</v>
      </c>
      <c r="AD975" s="28" t="s">
        <v>54</v>
      </c>
      <c r="AE975" s="28">
        <v>21891</v>
      </c>
      <c r="AF975" s="28" t="s">
        <v>594</v>
      </c>
      <c r="AG975" s="28"/>
      <c r="AH975" s="28">
        <v>28</v>
      </c>
      <c r="AI975" s="28"/>
      <c r="AJ975" s="28">
        <v>151</v>
      </c>
      <c r="AK975" s="28">
        <v>17</v>
      </c>
      <c r="AL975" s="28">
        <v>134</v>
      </c>
      <c r="AM975" s="28">
        <v>43</v>
      </c>
      <c r="AN975" s="28">
        <v>106</v>
      </c>
      <c r="AO975" s="28">
        <v>30</v>
      </c>
      <c r="AP975" s="28"/>
    </row>
    <row r="976" spans="1:42">
      <c r="A976" s="28">
        <v>124641</v>
      </c>
      <c r="B976" s="28" t="s">
        <v>2700</v>
      </c>
      <c r="C976" s="28" t="s">
        <v>2701</v>
      </c>
      <c r="D976" s="28" t="s">
        <v>2702</v>
      </c>
      <c r="E976" s="28" t="s">
        <v>91</v>
      </c>
      <c r="F976" s="28">
        <v>1</v>
      </c>
      <c r="G976" s="28" t="s">
        <v>46</v>
      </c>
      <c r="H976" s="28">
        <v>101</v>
      </c>
      <c r="I976" s="28" t="s">
        <v>125</v>
      </c>
      <c r="J976" s="28">
        <v>10113</v>
      </c>
      <c r="K976" s="28" t="s">
        <v>2703</v>
      </c>
      <c r="L976" s="36"/>
      <c r="M976" s="28" t="e">
        <f>VLOOKUP(A:A,[1]查询当前所有门店保管帐库存!$A:$E,5,FALSE)</f>
        <v>#N/A</v>
      </c>
      <c r="N976" s="28">
        <v>3.45</v>
      </c>
      <c r="O976" s="28">
        <v>6</v>
      </c>
      <c r="P976" s="28">
        <v>6</v>
      </c>
      <c r="Q976" s="28"/>
      <c r="R976" s="30">
        <v>0.425</v>
      </c>
      <c r="S976" s="28" t="s">
        <v>49</v>
      </c>
      <c r="T976" s="28" t="s">
        <v>50</v>
      </c>
      <c r="U976" s="28" t="s">
        <v>77</v>
      </c>
      <c r="V976" s="28" t="s">
        <v>87</v>
      </c>
      <c r="W976" s="28" t="s">
        <v>53</v>
      </c>
      <c r="X976" s="28" t="s">
        <v>54</v>
      </c>
      <c r="Y976" s="28" t="s">
        <v>55</v>
      </c>
      <c r="Z976" s="28" t="s">
        <v>56</v>
      </c>
      <c r="AA976" s="28" t="s">
        <v>148</v>
      </c>
      <c r="AB976" s="28" t="s">
        <v>58</v>
      </c>
      <c r="AC976" s="28" t="s">
        <v>59</v>
      </c>
      <c r="AD976" s="28" t="s">
        <v>60</v>
      </c>
      <c r="AE976" s="28">
        <v>22759</v>
      </c>
      <c r="AF976" s="28" t="s">
        <v>2674</v>
      </c>
      <c r="AG976" s="28"/>
      <c r="AH976" s="28">
        <v>2</v>
      </c>
      <c r="AI976" s="28"/>
      <c r="AJ976" s="28">
        <v>0</v>
      </c>
      <c r="AK976" s="28"/>
      <c r="AL976" s="28"/>
      <c r="AM976" s="28"/>
      <c r="AN976" s="28"/>
      <c r="AO976" s="28"/>
      <c r="AP976" s="28">
        <v>4005</v>
      </c>
    </row>
    <row r="977" hidden="1" spans="1:42">
      <c r="A977" s="28">
        <v>2260</v>
      </c>
      <c r="B977" s="28" t="s">
        <v>2704</v>
      </c>
      <c r="C977" s="28" t="s">
        <v>2705</v>
      </c>
      <c r="D977" s="28" t="s">
        <v>429</v>
      </c>
      <c r="E977" s="28" t="s">
        <v>45</v>
      </c>
      <c r="F977" s="28">
        <v>1</v>
      </c>
      <c r="G977" s="28" t="s">
        <v>46</v>
      </c>
      <c r="H977" s="28">
        <v>125</v>
      </c>
      <c r="I977" s="28" t="s">
        <v>86</v>
      </c>
      <c r="J977" s="28">
        <v>12501</v>
      </c>
      <c r="K977" s="28" t="s">
        <v>86</v>
      </c>
      <c r="L977" s="36">
        <v>3</v>
      </c>
      <c r="M977" s="28" t="e">
        <f>VLOOKUP(A:A,[1]查询当前所有门店保管帐库存!$A:$E,5,FALSE)</f>
        <v>#N/A</v>
      </c>
      <c r="N977" s="28">
        <v>1.78</v>
      </c>
      <c r="O977" s="28">
        <v>2.4</v>
      </c>
      <c r="P977" s="28">
        <v>2.4</v>
      </c>
      <c r="Q977" s="28"/>
      <c r="R977" s="30">
        <v>0.258333333333333</v>
      </c>
      <c r="S977" s="28" t="s">
        <v>49</v>
      </c>
      <c r="T977" s="28" t="s">
        <v>67</v>
      </c>
      <c r="U977" s="28" t="s">
        <v>77</v>
      </c>
      <c r="V977" s="28" t="s">
        <v>52</v>
      </c>
      <c r="W977" s="28" t="s">
        <v>53</v>
      </c>
      <c r="X977" s="28" t="s">
        <v>54</v>
      </c>
      <c r="Y977" s="28" t="s">
        <v>55</v>
      </c>
      <c r="Z977" s="28" t="s">
        <v>68</v>
      </c>
      <c r="AA977" s="28" t="s">
        <v>57</v>
      </c>
      <c r="AB977" s="28" t="s">
        <v>58</v>
      </c>
      <c r="AC977" s="28" t="s">
        <v>59</v>
      </c>
      <c r="AD977" s="28" t="s">
        <v>60</v>
      </c>
      <c r="AE977" s="28">
        <v>70543</v>
      </c>
      <c r="AF977" s="28" t="s">
        <v>168</v>
      </c>
      <c r="AG977" s="28"/>
      <c r="AH977" s="28">
        <v>2</v>
      </c>
      <c r="AI977" s="28"/>
      <c r="AJ977" s="28">
        <v>15</v>
      </c>
      <c r="AK977" s="28"/>
      <c r="AL977" s="28">
        <v>15</v>
      </c>
      <c r="AM977" s="28">
        <v>8</v>
      </c>
      <c r="AN977" s="28">
        <v>7</v>
      </c>
      <c r="AO977" s="28">
        <v>4</v>
      </c>
      <c r="AP977" s="28">
        <v>4005</v>
      </c>
    </row>
    <row r="978" spans="1:42">
      <c r="A978" s="28">
        <v>127453</v>
      </c>
      <c r="B978" s="28" t="s">
        <v>2706</v>
      </c>
      <c r="C978" s="28" t="s">
        <v>2707</v>
      </c>
      <c r="D978" s="28" t="s">
        <v>2708</v>
      </c>
      <c r="E978" s="28" t="s">
        <v>160</v>
      </c>
      <c r="F978" s="28">
        <v>1</v>
      </c>
      <c r="G978" s="28" t="s">
        <v>46</v>
      </c>
      <c r="H978" s="28">
        <v>111</v>
      </c>
      <c r="I978" s="28" t="s">
        <v>161</v>
      </c>
      <c r="J978" s="28">
        <v>11105</v>
      </c>
      <c r="K978" s="28" t="s">
        <v>1050</v>
      </c>
      <c r="L978" s="36"/>
      <c r="M978" s="28" t="e">
        <f>VLOOKUP(A:A,[1]查询当前所有门店保管帐库存!$A:$E,5,FALSE)</f>
        <v>#N/A</v>
      </c>
      <c r="N978" s="28">
        <v>15.6</v>
      </c>
      <c r="O978" s="28">
        <v>34</v>
      </c>
      <c r="P978" s="28">
        <v>34</v>
      </c>
      <c r="Q978" s="28"/>
      <c r="R978" s="30">
        <v>0.541176470588235</v>
      </c>
      <c r="S978" s="28" t="s">
        <v>76</v>
      </c>
      <c r="T978" s="28" t="s">
        <v>50</v>
      </c>
      <c r="U978" s="28" t="s">
        <v>51</v>
      </c>
      <c r="V978" s="28" t="s">
        <v>87</v>
      </c>
      <c r="W978" s="28" t="s">
        <v>79</v>
      </c>
      <c r="X978" s="28" t="s">
        <v>54</v>
      </c>
      <c r="Y978" s="28" t="s">
        <v>55</v>
      </c>
      <c r="Z978" s="28" t="s">
        <v>127</v>
      </c>
      <c r="AA978" s="28" t="s">
        <v>81</v>
      </c>
      <c r="AB978" s="28" t="s">
        <v>58</v>
      </c>
      <c r="AC978" s="28" t="s">
        <v>182</v>
      </c>
      <c r="AD978" s="28" t="s">
        <v>60</v>
      </c>
      <c r="AE978" s="28">
        <v>9978</v>
      </c>
      <c r="AF978" s="28" t="s">
        <v>190</v>
      </c>
      <c r="AG978" s="28"/>
      <c r="AH978" s="28"/>
      <c r="AI978" s="28"/>
      <c r="AJ978" s="28">
        <v>50</v>
      </c>
      <c r="AK978" s="28">
        <v>20</v>
      </c>
      <c r="AL978" s="28">
        <v>30</v>
      </c>
      <c r="AM978" s="28">
        <v>6</v>
      </c>
      <c r="AN978" s="28">
        <v>59</v>
      </c>
      <c r="AO978" s="28">
        <v>5</v>
      </c>
      <c r="AP978" s="28">
        <v>4005</v>
      </c>
    </row>
    <row r="979" hidden="1" spans="1:42">
      <c r="A979" s="28">
        <v>59973</v>
      </c>
      <c r="B979" s="28" t="s">
        <v>2709</v>
      </c>
      <c r="C979" s="28" t="s">
        <v>2710</v>
      </c>
      <c r="D979" s="28" t="s">
        <v>2711</v>
      </c>
      <c r="E979" s="28" t="s">
        <v>91</v>
      </c>
      <c r="F979" s="28">
        <v>1</v>
      </c>
      <c r="G979" s="28" t="s">
        <v>46</v>
      </c>
      <c r="H979" s="28">
        <v>115</v>
      </c>
      <c r="I979" s="28" t="s">
        <v>99</v>
      </c>
      <c r="J979" s="28">
        <v>11501</v>
      </c>
      <c r="K979" s="28" t="s">
        <v>100</v>
      </c>
      <c r="L979" s="36">
        <v>3</v>
      </c>
      <c r="M979" s="28" t="e">
        <f>VLOOKUP(A:A,[1]查询当前所有门店保管帐库存!$A:$E,5,FALSE)</f>
        <v>#N/A</v>
      </c>
      <c r="N979" s="28">
        <v>25</v>
      </c>
      <c r="O979" s="28">
        <v>88</v>
      </c>
      <c r="P979" s="28">
        <v>88</v>
      </c>
      <c r="Q979" s="28"/>
      <c r="R979" s="30">
        <v>0.715909090909091</v>
      </c>
      <c r="S979" s="28" t="s">
        <v>49</v>
      </c>
      <c r="T979" s="28" t="s">
        <v>67</v>
      </c>
      <c r="U979" s="28" t="s">
        <v>77</v>
      </c>
      <c r="V979" s="28" t="s">
        <v>87</v>
      </c>
      <c r="W979" s="28" t="s">
        <v>53</v>
      </c>
      <c r="X979" s="28" t="s">
        <v>54</v>
      </c>
      <c r="Y979" s="28" t="s">
        <v>101</v>
      </c>
      <c r="Z979" s="28" t="s">
        <v>56</v>
      </c>
      <c r="AA979" s="28" t="s">
        <v>148</v>
      </c>
      <c r="AB979" s="28" t="s">
        <v>113</v>
      </c>
      <c r="AC979" s="28" t="s">
        <v>59</v>
      </c>
      <c r="AD979" s="28" t="s">
        <v>60</v>
      </c>
      <c r="AE979" s="28">
        <v>2</v>
      </c>
      <c r="AF979" s="28" t="s">
        <v>238</v>
      </c>
      <c r="AG979" s="28"/>
      <c r="AH979" s="28"/>
      <c r="AI979" s="28"/>
      <c r="AJ979" s="28">
        <v>94</v>
      </c>
      <c r="AK979" s="28">
        <v>9</v>
      </c>
      <c r="AL979" s="28">
        <v>85</v>
      </c>
      <c r="AM979" s="28">
        <v>39</v>
      </c>
      <c r="AN979" s="28">
        <v>16</v>
      </c>
      <c r="AO979" s="28">
        <v>9</v>
      </c>
      <c r="AP979" s="28">
        <v>6305</v>
      </c>
    </row>
    <row r="980" spans="1:42">
      <c r="A980" s="28">
        <v>37235</v>
      </c>
      <c r="B980" s="28" t="s">
        <v>2712</v>
      </c>
      <c r="C980" s="28" t="s">
        <v>2713</v>
      </c>
      <c r="D980" s="28" t="s">
        <v>2714</v>
      </c>
      <c r="E980" s="28" t="s">
        <v>270</v>
      </c>
      <c r="F980" s="28">
        <v>8</v>
      </c>
      <c r="G980" s="28" t="s">
        <v>349</v>
      </c>
      <c r="H980" s="28">
        <v>803</v>
      </c>
      <c r="I980" s="28" t="s">
        <v>2420</v>
      </c>
      <c r="J980" s="28">
        <v>80301</v>
      </c>
      <c r="K980" s="28" t="s">
        <v>2420</v>
      </c>
      <c r="L980" s="36"/>
      <c r="M980" s="28" t="e">
        <f>VLOOKUP(A:A,[1]查询当前所有门店保管帐库存!$A:$E,5,FALSE)</f>
        <v>#N/A</v>
      </c>
      <c r="N980" s="28">
        <v>16</v>
      </c>
      <c r="O980" s="28">
        <v>27</v>
      </c>
      <c r="P980" s="28">
        <v>27</v>
      </c>
      <c r="Q980" s="28"/>
      <c r="R980" s="30">
        <v>0.407407407407407</v>
      </c>
      <c r="S980" s="28" t="s">
        <v>49</v>
      </c>
      <c r="T980" s="28" t="s">
        <v>54</v>
      </c>
      <c r="U980" s="28" t="s">
        <v>77</v>
      </c>
      <c r="V980" s="28" t="s">
        <v>87</v>
      </c>
      <c r="W980" s="28" t="s">
        <v>53</v>
      </c>
      <c r="X980" s="28" t="s">
        <v>54</v>
      </c>
      <c r="Y980" s="28" t="s">
        <v>55</v>
      </c>
      <c r="Z980" s="28" t="s">
        <v>56</v>
      </c>
      <c r="AA980" s="28" t="s">
        <v>2421</v>
      </c>
      <c r="AB980" s="28" t="s">
        <v>211</v>
      </c>
      <c r="AC980" s="28" t="s">
        <v>59</v>
      </c>
      <c r="AD980" s="28" t="s">
        <v>60</v>
      </c>
      <c r="AE980" s="28">
        <v>19997</v>
      </c>
      <c r="AF980" s="28" t="s">
        <v>2715</v>
      </c>
      <c r="AG980" s="28"/>
      <c r="AH980" s="28"/>
      <c r="AI980" s="28"/>
      <c r="AJ980" s="28">
        <v>74.214</v>
      </c>
      <c r="AK980" s="28">
        <v>16</v>
      </c>
      <c r="AL980" s="28">
        <v>58.214</v>
      </c>
      <c r="AM980" s="28">
        <v>29</v>
      </c>
      <c r="AN980" s="28">
        <v>67.863</v>
      </c>
      <c r="AO980" s="28">
        <v>33</v>
      </c>
      <c r="AP980" s="28">
        <v>4256</v>
      </c>
    </row>
    <row r="981" spans="1:42">
      <c r="A981" s="28">
        <v>115425</v>
      </c>
      <c r="B981" s="28" t="s">
        <v>2716</v>
      </c>
      <c r="C981" s="28" t="s">
        <v>2717</v>
      </c>
      <c r="D981" s="28" t="s">
        <v>2718</v>
      </c>
      <c r="E981" s="28" t="s">
        <v>45</v>
      </c>
      <c r="F981" s="28">
        <v>3</v>
      </c>
      <c r="G981" s="28" t="s">
        <v>394</v>
      </c>
      <c r="H981" s="28">
        <v>304</v>
      </c>
      <c r="I981" s="28" t="s">
        <v>395</v>
      </c>
      <c r="J981" s="28">
        <v>30401</v>
      </c>
      <c r="K981" s="28" t="s">
        <v>1839</v>
      </c>
      <c r="L981" s="36"/>
      <c r="M981" s="28" t="e">
        <f>VLOOKUP(A:A,[1]查询当前所有门店保管帐库存!$A:$E,5,FALSE)</f>
        <v>#N/A</v>
      </c>
      <c r="N981" s="28">
        <v>136.04</v>
      </c>
      <c r="O981" s="28">
        <v>358</v>
      </c>
      <c r="P981" s="28">
        <v>358</v>
      </c>
      <c r="Q981" s="28"/>
      <c r="R981" s="30">
        <v>0.62</v>
      </c>
      <c r="S981" s="28" t="s">
        <v>54</v>
      </c>
      <c r="T981" s="28" t="s">
        <v>54</v>
      </c>
      <c r="U981" s="28" t="s">
        <v>111</v>
      </c>
      <c r="V981" s="28" t="s">
        <v>87</v>
      </c>
      <c r="W981" s="28" t="s">
        <v>54</v>
      </c>
      <c r="X981" s="28" t="s">
        <v>54</v>
      </c>
      <c r="Y981" s="28" t="s">
        <v>54</v>
      </c>
      <c r="Z981" s="28" t="s">
        <v>54</v>
      </c>
      <c r="AA981" s="28" t="s">
        <v>54</v>
      </c>
      <c r="AB981" s="28" t="s">
        <v>54</v>
      </c>
      <c r="AC981" s="28" t="s">
        <v>54</v>
      </c>
      <c r="AD981" s="28" t="s">
        <v>54</v>
      </c>
      <c r="AE981" s="28">
        <v>21891</v>
      </c>
      <c r="AF981" s="28" t="s">
        <v>594</v>
      </c>
      <c r="AG981" s="28"/>
      <c r="AH981" s="28">
        <v>28</v>
      </c>
      <c r="AI981" s="28"/>
      <c r="AJ981" s="28">
        <v>132</v>
      </c>
      <c r="AK981" s="28">
        <v>16</v>
      </c>
      <c r="AL981" s="28">
        <v>116</v>
      </c>
      <c r="AM981" s="28">
        <v>41</v>
      </c>
      <c r="AN981" s="28">
        <v>54</v>
      </c>
      <c r="AO981" s="28">
        <v>20</v>
      </c>
      <c r="AP981" s="28"/>
    </row>
    <row r="982" hidden="1" spans="1:42">
      <c r="A982" s="28">
        <v>63524</v>
      </c>
      <c r="B982" s="28" t="s">
        <v>2719</v>
      </c>
      <c r="C982" s="28" t="s">
        <v>103</v>
      </c>
      <c r="D982" s="28" t="s">
        <v>1277</v>
      </c>
      <c r="E982" s="28" t="s">
        <v>45</v>
      </c>
      <c r="F982" s="28">
        <v>1</v>
      </c>
      <c r="G982" s="28" t="s">
        <v>46</v>
      </c>
      <c r="H982" s="28">
        <v>103</v>
      </c>
      <c r="I982" s="28" t="s">
        <v>129</v>
      </c>
      <c r="J982" s="28">
        <v>10307</v>
      </c>
      <c r="K982" s="28" t="s">
        <v>1445</v>
      </c>
      <c r="L982" s="36">
        <v>3</v>
      </c>
      <c r="M982" s="28" t="e">
        <f>VLOOKUP(A:A,[1]查询当前所有门店保管帐库存!$A:$E,5,FALSE)</f>
        <v>#N/A</v>
      </c>
      <c r="N982" s="28">
        <v>6.9</v>
      </c>
      <c r="O982" s="28">
        <v>15</v>
      </c>
      <c r="P982" s="28">
        <v>15</v>
      </c>
      <c r="Q982" s="28"/>
      <c r="R982" s="30">
        <v>0.54</v>
      </c>
      <c r="S982" s="28" t="s">
        <v>49</v>
      </c>
      <c r="T982" s="28" t="s">
        <v>67</v>
      </c>
      <c r="U982" s="28" t="s">
        <v>51</v>
      </c>
      <c r="V982" s="28" t="s">
        <v>87</v>
      </c>
      <c r="W982" s="28" t="s">
        <v>53</v>
      </c>
      <c r="X982" s="28" t="s">
        <v>54</v>
      </c>
      <c r="Y982" s="28" t="s">
        <v>55</v>
      </c>
      <c r="Z982" s="28" t="s">
        <v>68</v>
      </c>
      <c r="AA982" s="28" t="s">
        <v>69</v>
      </c>
      <c r="AB982" s="28" t="s">
        <v>82</v>
      </c>
      <c r="AC982" s="28" t="s">
        <v>59</v>
      </c>
      <c r="AD982" s="28" t="s">
        <v>60</v>
      </c>
      <c r="AE982" s="28">
        <v>5</v>
      </c>
      <c r="AF982" s="28" t="s">
        <v>70</v>
      </c>
      <c r="AG982" s="28"/>
      <c r="AH982" s="28"/>
      <c r="AI982" s="28"/>
      <c r="AJ982" s="28">
        <v>52</v>
      </c>
      <c r="AK982" s="28"/>
      <c r="AL982" s="28">
        <v>52</v>
      </c>
      <c r="AM982" s="28">
        <v>24</v>
      </c>
      <c r="AN982" s="28">
        <v>16</v>
      </c>
      <c r="AO982" s="28">
        <v>9</v>
      </c>
      <c r="AP982" s="28">
        <v>4008</v>
      </c>
    </row>
    <row r="983" spans="1:42">
      <c r="A983" s="28">
        <v>74410</v>
      </c>
      <c r="B983" s="28" t="s">
        <v>2720</v>
      </c>
      <c r="C983" s="28" t="s">
        <v>103</v>
      </c>
      <c r="D983" s="28" t="s">
        <v>2721</v>
      </c>
      <c r="E983" s="28" t="s">
        <v>45</v>
      </c>
      <c r="F983" s="28">
        <v>7</v>
      </c>
      <c r="G983" s="28" t="s">
        <v>198</v>
      </c>
      <c r="H983" s="28">
        <v>707</v>
      </c>
      <c r="I983" s="28" t="s">
        <v>1102</v>
      </c>
      <c r="J983" s="28">
        <v>70706</v>
      </c>
      <c r="K983" s="28" t="s">
        <v>1102</v>
      </c>
      <c r="L983" s="36"/>
      <c r="M983" s="28" t="e">
        <f>VLOOKUP(A:A,[1]查询当前所有门店保管帐库存!$A:$E,5,FALSE)</f>
        <v>#N/A</v>
      </c>
      <c r="N983" s="28">
        <v>84.5</v>
      </c>
      <c r="O983" s="28">
        <v>169</v>
      </c>
      <c r="P983" s="28">
        <v>169</v>
      </c>
      <c r="Q983" s="28"/>
      <c r="R983" s="30">
        <v>0.5</v>
      </c>
      <c r="S983" s="28" t="s">
        <v>54</v>
      </c>
      <c r="T983" s="28" t="s">
        <v>54</v>
      </c>
      <c r="U983" s="28" t="s">
        <v>111</v>
      </c>
      <c r="V983" s="28" t="s">
        <v>87</v>
      </c>
      <c r="W983" s="28" t="s">
        <v>54</v>
      </c>
      <c r="X983" s="28" t="s">
        <v>54</v>
      </c>
      <c r="Y983" s="28" t="s">
        <v>54</v>
      </c>
      <c r="Z983" s="28" t="s">
        <v>54</v>
      </c>
      <c r="AA983" s="28" t="s">
        <v>54</v>
      </c>
      <c r="AB983" s="28" t="s">
        <v>54</v>
      </c>
      <c r="AC983" s="28" t="s">
        <v>54</v>
      </c>
      <c r="AD983" s="28" t="s">
        <v>54</v>
      </c>
      <c r="AE983" s="28">
        <v>1534</v>
      </c>
      <c r="AF983" s="28" t="s">
        <v>121</v>
      </c>
      <c r="AG983" s="28"/>
      <c r="AH983" s="28">
        <v>28</v>
      </c>
      <c r="AI983" s="28"/>
      <c r="AJ983" s="28">
        <v>4</v>
      </c>
      <c r="AK983" s="28">
        <v>1</v>
      </c>
      <c r="AL983" s="28">
        <v>3</v>
      </c>
      <c r="AM983" s="28">
        <v>2</v>
      </c>
      <c r="AN983" s="28">
        <v>1</v>
      </c>
      <c r="AO983" s="28">
        <v>1</v>
      </c>
      <c r="AP983" s="28"/>
    </row>
    <row r="984" spans="1:42">
      <c r="A984" s="28">
        <v>74392</v>
      </c>
      <c r="B984" s="28" t="s">
        <v>2722</v>
      </c>
      <c r="C984" s="28" t="s">
        <v>103</v>
      </c>
      <c r="D984" s="28" t="s">
        <v>2721</v>
      </c>
      <c r="E984" s="28" t="s">
        <v>45</v>
      </c>
      <c r="F984" s="28">
        <v>7</v>
      </c>
      <c r="G984" s="28" t="s">
        <v>198</v>
      </c>
      <c r="H984" s="28">
        <v>702</v>
      </c>
      <c r="I984" s="28" t="s">
        <v>524</v>
      </c>
      <c r="J984" s="28">
        <v>70201</v>
      </c>
      <c r="K984" s="28" t="s">
        <v>525</v>
      </c>
      <c r="L984" s="36"/>
      <c r="M984" s="28" t="e">
        <f>VLOOKUP(A:A,[1]查询当前所有门店保管帐库存!$A:$E,5,FALSE)</f>
        <v>#N/A</v>
      </c>
      <c r="N984" s="28">
        <v>49</v>
      </c>
      <c r="O984" s="28">
        <v>98</v>
      </c>
      <c r="P984" s="28">
        <v>98</v>
      </c>
      <c r="Q984" s="28"/>
      <c r="R984" s="30">
        <v>0.5</v>
      </c>
      <c r="S984" s="28" t="s">
        <v>54</v>
      </c>
      <c r="T984" s="28" t="s">
        <v>54</v>
      </c>
      <c r="U984" s="28" t="s">
        <v>51</v>
      </c>
      <c r="V984" s="28" t="s">
        <v>87</v>
      </c>
      <c r="W984" s="28" t="s">
        <v>54</v>
      </c>
      <c r="X984" s="28" t="s">
        <v>54</v>
      </c>
      <c r="Y984" s="28" t="s">
        <v>54</v>
      </c>
      <c r="Z984" s="28" t="s">
        <v>54</v>
      </c>
      <c r="AA984" s="28" t="s">
        <v>54</v>
      </c>
      <c r="AB984" s="28" t="s">
        <v>54</v>
      </c>
      <c r="AC984" s="28" t="s">
        <v>54</v>
      </c>
      <c r="AD984" s="28" t="s">
        <v>54</v>
      </c>
      <c r="AE984" s="28">
        <v>1534</v>
      </c>
      <c r="AF984" s="28" t="s">
        <v>121</v>
      </c>
      <c r="AG984" s="28"/>
      <c r="AH984" s="28">
        <v>28</v>
      </c>
      <c r="AI984" s="28"/>
      <c r="AJ984" s="28">
        <v>6</v>
      </c>
      <c r="AK984" s="28">
        <v>1</v>
      </c>
      <c r="AL984" s="28">
        <v>5</v>
      </c>
      <c r="AM984" s="28">
        <v>3</v>
      </c>
      <c r="AN984" s="28">
        <v>1</v>
      </c>
      <c r="AO984" s="28">
        <v>1</v>
      </c>
      <c r="AP984" s="28"/>
    </row>
    <row r="985" spans="1:42">
      <c r="A985" s="28">
        <v>74409</v>
      </c>
      <c r="B985" s="28" t="s">
        <v>2723</v>
      </c>
      <c r="C985" s="28" t="s">
        <v>778</v>
      </c>
      <c r="D985" s="28" t="s">
        <v>2721</v>
      </c>
      <c r="E985" s="28" t="s">
        <v>45</v>
      </c>
      <c r="F985" s="28">
        <v>7</v>
      </c>
      <c r="G985" s="28" t="s">
        <v>198</v>
      </c>
      <c r="H985" s="28">
        <v>707</v>
      </c>
      <c r="I985" s="28" t="s">
        <v>1102</v>
      </c>
      <c r="J985" s="28">
        <v>70702</v>
      </c>
      <c r="K985" s="28" t="s">
        <v>2724</v>
      </c>
      <c r="L985" s="36"/>
      <c r="M985" s="28" t="e">
        <f>VLOOKUP(A:A,[1]查询当前所有门店保管帐库存!$A:$E,5,FALSE)</f>
        <v>#N/A</v>
      </c>
      <c r="N985" s="28">
        <v>68</v>
      </c>
      <c r="O985" s="28">
        <v>136</v>
      </c>
      <c r="P985" s="28">
        <v>136</v>
      </c>
      <c r="Q985" s="28"/>
      <c r="R985" s="30">
        <v>0.5</v>
      </c>
      <c r="S985" s="28" t="s">
        <v>54</v>
      </c>
      <c r="T985" s="28" t="s">
        <v>54</v>
      </c>
      <c r="U985" s="28" t="s">
        <v>51</v>
      </c>
      <c r="V985" s="28" t="s">
        <v>87</v>
      </c>
      <c r="W985" s="28" t="s">
        <v>54</v>
      </c>
      <c r="X985" s="28" t="s">
        <v>54</v>
      </c>
      <c r="Y985" s="28" t="s">
        <v>54</v>
      </c>
      <c r="Z985" s="28" t="s">
        <v>54</v>
      </c>
      <c r="AA985" s="28" t="s">
        <v>54</v>
      </c>
      <c r="AB985" s="28" t="s">
        <v>54</v>
      </c>
      <c r="AC985" s="28" t="s">
        <v>54</v>
      </c>
      <c r="AD985" s="28" t="s">
        <v>54</v>
      </c>
      <c r="AE985" s="28">
        <v>1534</v>
      </c>
      <c r="AF985" s="28" t="s">
        <v>121</v>
      </c>
      <c r="AG985" s="28"/>
      <c r="AH985" s="28">
        <v>28</v>
      </c>
      <c r="AI985" s="28"/>
      <c r="AJ985" s="28">
        <v>4</v>
      </c>
      <c r="AK985" s="28">
        <v>1</v>
      </c>
      <c r="AL985" s="28">
        <v>3</v>
      </c>
      <c r="AM985" s="28">
        <v>2</v>
      </c>
      <c r="AN985" s="28">
        <v>2</v>
      </c>
      <c r="AO985" s="28">
        <v>2</v>
      </c>
      <c r="AP985" s="28"/>
    </row>
    <row r="986" spans="1:42">
      <c r="A986" s="28">
        <v>74791</v>
      </c>
      <c r="B986" s="28" t="s">
        <v>2725</v>
      </c>
      <c r="C986" s="28" t="s">
        <v>518</v>
      </c>
      <c r="D986" s="28" t="s">
        <v>2721</v>
      </c>
      <c r="E986" s="28" t="s">
        <v>45</v>
      </c>
      <c r="F986" s="28">
        <v>7</v>
      </c>
      <c r="G986" s="28" t="s">
        <v>198</v>
      </c>
      <c r="H986" s="28">
        <v>707</v>
      </c>
      <c r="I986" s="28" t="s">
        <v>1102</v>
      </c>
      <c r="J986" s="28">
        <v>70706</v>
      </c>
      <c r="K986" s="28" t="s">
        <v>1102</v>
      </c>
      <c r="L986" s="36"/>
      <c r="M986" s="28" t="e">
        <f>VLOOKUP(A:A,[1]查询当前所有门店保管帐库存!$A:$E,5,FALSE)</f>
        <v>#N/A</v>
      </c>
      <c r="N986" s="28">
        <v>98</v>
      </c>
      <c r="O986" s="28">
        <v>196</v>
      </c>
      <c r="P986" s="28">
        <v>196</v>
      </c>
      <c r="Q986" s="28"/>
      <c r="R986" s="30">
        <v>0.5</v>
      </c>
      <c r="S986" s="28" t="s">
        <v>54</v>
      </c>
      <c r="T986" s="28" t="s">
        <v>54</v>
      </c>
      <c r="U986" s="28" t="s">
        <v>111</v>
      </c>
      <c r="V986" s="28" t="s">
        <v>87</v>
      </c>
      <c r="W986" s="28" t="s">
        <v>54</v>
      </c>
      <c r="X986" s="28" t="s">
        <v>54</v>
      </c>
      <c r="Y986" s="28" t="s">
        <v>54</v>
      </c>
      <c r="Z986" s="28" t="s">
        <v>54</v>
      </c>
      <c r="AA986" s="28" t="s">
        <v>54</v>
      </c>
      <c r="AB986" s="28" t="s">
        <v>54</v>
      </c>
      <c r="AC986" s="28" t="s">
        <v>54</v>
      </c>
      <c r="AD986" s="28" t="s">
        <v>54</v>
      </c>
      <c r="AE986" s="28">
        <v>1534</v>
      </c>
      <c r="AF986" s="28" t="s">
        <v>121</v>
      </c>
      <c r="AG986" s="28"/>
      <c r="AH986" s="28">
        <v>28</v>
      </c>
      <c r="AI986" s="28"/>
      <c r="AJ986" s="28">
        <v>6</v>
      </c>
      <c r="AK986" s="28">
        <v>1</v>
      </c>
      <c r="AL986" s="28">
        <v>5</v>
      </c>
      <c r="AM986" s="28">
        <v>2</v>
      </c>
      <c r="AN986" s="28"/>
      <c r="AO986" s="28"/>
      <c r="AP986" s="28"/>
    </row>
    <row r="987" spans="1:42">
      <c r="A987" s="28">
        <v>115433</v>
      </c>
      <c r="B987" s="28" t="s">
        <v>2726</v>
      </c>
      <c r="C987" s="28" t="s">
        <v>2727</v>
      </c>
      <c r="D987" s="28" t="s">
        <v>2718</v>
      </c>
      <c r="E987" s="28" t="s">
        <v>45</v>
      </c>
      <c r="F987" s="28">
        <v>3</v>
      </c>
      <c r="G987" s="28" t="s">
        <v>394</v>
      </c>
      <c r="H987" s="28">
        <v>304</v>
      </c>
      <c r="I987" s="28" t="s">
        <v>395</v>
      </c>
      <c r="J987" s="28">
        <v>30401</v>
      </c>
      <c r="K987" s="28" t="s">
        <v>1839</v>
      </c>
      <c r="L987" s="36"/>
      <c r="M987" s="28" t="e">
        <f>VLOOKUP(A:A,[1]查询当前所有门店保管帐库存!$A:$E,5,FALSE)</f>
        <v>#N/A</v>
      </c>
      <c r="N987" s="28">
        <v>136.04</v>
      </c>
      <c r="O987" s="28">
        <v>358</v>
      </c>
      <c r="P987" s="28">
        <v>358</v>
      </c>
      <c r="Q987" s="28"/>
      <c r="R987" s="30">
        <v>0.62</v>
      </c>
      <c r="S987" s="28" t="s">
        <v>54</v>
      </c>
      <c r="T987" s="28" t="s">
        <v>54</v>
      </c>
      <c r="U987" s="28" t="s">
        <v>111</v>
      </c>
      <c r="V987" s="28" t="s">
        <v>87</v>
      </c>
      <c r="W987" s="28" t="s">
        <v>54</v>
      </c>
      <c r="X987" s="28" t="s">
        <v>54</v>
      </c>
      <c r="Y987" s="28" t="s">
        <v>54</v>
      </c>
      <c r="Z987" s="28" t="s">
        <v>54</v>
      </c>
      <c r="AA987" s="28" t="s">
        <v>54</v>
      </c>
      <c r="AB987" s="28" t="s">
        <v>54</v>
      </c>
      <c r="AC987" s="28" t="s">
        <v>54</v>
      </c>
      <c r="AD987" s="28" t="s">
        <v>54</v>
      </c>
      <c r="AE987" s="28">
        <v>21891</v>
      </c>
      <c r="AF987" s="28" t="s">
        <v>594</v>
      </c>
      <c r="AG987" s="28"/>
      <c r="AH987" s="28">
        <v>28</v>
      </c>
      <c r="AI987" s="28"/>
      <c r="AJ987" s="28">
        <v>109</v>
      </c>
      <c r="AK987" s="28"/>
      <c r="AL987" s="28">
        <v>109</v>
      </c>
      <c r="AM987" s="28">
        <v>39</v>
      </c>
      <c r="AN987" s="28">
        <v>95</v>
      </c>
      <c r="AO987" s="28">
        <v>29</v>
      </c>
      <c r="AP987" s="28"/>
    </row>
    <row r="988" spans="1:42">
      <c r="A988" s="28">
        <v>144595</v>
      </c>
      <c r="B988" s="28" t="s">
        <v>2728</v>
      </c>
      <c r="C988" s="28" t="s">
        <v>2729</v>
      </c>
      <c r="D988" s="28" t="s">
        <v>2730</v>
      </c>
      <c r="E988" s="28" t="s">
        <v>270</v>
      </c>
      <c r="F988" s="28">
        <v>2</v>
      </c>
      <c r="G988" s="28" t="s">
        <v>208</v>
      </c>
      <c r="H988" s="28">
        <v>208</v>
      </c>
      <c r="I988" s="28" t="s">
        <v>260</v>
      </c>
      <c r="J988" s="28">
        <v>20820</v>
      </c>
      <c r="K988" s="28" t="s">
        <v>821</v>
      </c>
      <c r="L988" s="36"/>
      <c r="M988" s="28" t="e">
        <f>VLOOKUP(A:A,[1]查询当前所有门店保管帐库存!$A:$E,5,FALSE)</f>
        <v>#N/A</v>
      </c>
      <c r="N988" s="28">
        <v>19</v>
      </c>
      <c r="O988" s="28">
        <v>38</v>
      </c>
      <c r="P988" s="28">
        <v>38</v>
      </c>
      <c r="Q988" s="28"/>
      <c r="R988" s="30">
        <v>0.5</v>
      </c>
      <c r="S988" s="28" t="s">
        <v>49</v>
      </c>
      <c r="T988" s="28" t="s">
        <v>54</v>
      </c>
      <c r="U988" s="28" t="s">
        <v>51</v>
      </c>
      <c r="V988" s="28" t="s">
        <v>87</v>
      </c>
      <c r="W988" s="28" t="s">
        <v>53</v>
      </c>
      <c r="X988" s="28" t="s">
        <v>54</v>
      </c>
      <c r="Y988" s="28" t="s">
        <v>55</v>
      </c>
      <c r="Z988" s="28" t="s">
        <v>56</v>
      </c>
      <c r="AA988" s="28" t="s">
        <v>69</v>
      </c>
      <c r="AB988" s="28" t="s">
        <v>211</v>
      </c>
      <c r="AC988" s="28" t="s">
        <v>59</v>
      </c>
      <c r="AD988" s="28" t="s">
        <v>60</v>
      </c>
      <c r="AE988" s="28">
        <v>5</v>
      </c>
      <c r="AF988" s="28" t="s">
        <v>70</v>
      </c>
      <c r="AG988" s="28"/>
      <c r="AH988" s="28">
        <v>77</v>
      </c>
      <c r="AI988" s="28"/>
      <c r="AJ988" s="28">
        <v>60</v>
      </c>
      <c r="AK988" s="28"/>
      <c r="AL988" s="28">
        <v>60</v>
      </c>
      <c r="AM988" s="28">
        <v>34</v>
      </c>
      <c r="AN988" s="28">
        <v>40</v>
      </c>
      <c r="AO988" s="28">
        <v>26</v>
      </c>
      <c r="AP988" s="28">
        <v>4256</v>
      </c>
    </row>
    <row r="989" spans="1:42">
      <c r="A989" s="28">
        <v>128318</v>
      </c>
      <c r="B989" s="28" t="s">
        <v>2731</v>
      </c>
      <c r="C989" s="28" t="s">
        <v>2732</v>
      </c>
      <c r="D989" s="28" t="s">
        <v>2733</v>
      </c>
      <c r="E989" s="28" t="s">
        <v>91</v>
      </c>
      <c r="F989" s="28">
        <v>1</v>
      </c>
      <c r="G989" s="28" t="s">
        <v>46</v>
      </c>
      <c r="H989" s="28">
        <v>120</v>
      </c>
      <c r="I989" s="28" t="s">
        <v>300</v>
      </c>
      <c r="J989" s="28">
        <v>12001</v>
      </c>
      <c r="K989" s="28" t="s">
        <v>301</v>
      </c>
      <c r="L989" s="36"/>
      <c r="M989" s="28" t="e">
        <f>VLOOKUP(A:A,[1]查询当前所有门店保管帐库存!$A:$E,5,FALSE)</f>
        <v>#N/A</v>
      </c>
      <c r="N989" s="28">
        <v>232.6</v>
      </c>
      <c r="O989" s="28">
        <v>270.9</v>
      </c>
      <c r="P989" s="28">
        <v>270.9</v>
      </c>
      <c r="Q989" s="28"/>
      <c r="R989" s="30">
        <v>0.141380583241048</v>
      </c>
      <c r="S989" s="28" t="s">
        <v>49</v>
      </c>
      <c r="T989" s="28" t="s">
        <v>50</v>
      </c>
      <c r="U989" s="28" t="s">
        <v>77</v>
      </c>
      <c r="V989" s="28" t="s">
        <v>78</v>
      </c>
      <c r="W989" s="28" t="s">
        <v>608</v>
      </c>
      <c r="X989" s="28" t="s">
        <v>154</v>
      </c>
      <c r="Y989" s="28" t="s">
        <v>55</v>
      </c>
      <c r="Z989" s="28" t="s">
        <v>68</v>
      </c>
      <c r="AA989" s="28" t="s">
        <v>813</v>
      </c>
      <c r="AB989" s="28" t="s">
        <v>58</v>
      </c>
      <c r="AC989" s="28" t="s">
        <v>59</v>
      </c>
      <c r="AD989" s="28" t="s">
        <v>60</v>
      </c>
      <c r="AE989" s="28">
        <v>19656</v>
      </c>
      <c r="AF989" s="28" t="s">
        <v>814</v>
      </c>
      <c r="AG989" s="28"/>
      <c r="AH989" s="28">
        <v>1</v>
      </c>
      <c r="AI989" s="28"/>
      <c r="AJ989" s="28">
        <v>519</v>
      </c>
      <c r="AK989" s="28">
        <v>294</v>
      </c>
      <c r="AL989" s="28">
        <v>225</v>
      </c>
      <c r="AM989" s="28">
        <v>6</v>
      </c>
      <c r="AN989" s="28">
        <v>522</v>
      </c>
      <c r="AO989" s="28">
        <v>3</v>
      </c>
      <c r="AP989" s="28">
        <v>4005</v>
      </c>
    </row>
    <row r="990" hidden="1" spans="1:42">
      <c r="A990" s="28">
        <v>74237</v>
      </c>
      <c r="B990" s="28" t="s">
        <v>2734</v>
      </c>
      <c r="C990" s="28" t="s">
        <v>2735</v>
      </c>
      <c r="D990" s="28" t="s">
        <v>2736</v>
      </c>
      <c r="E990" s="28" t="s">
        <v>45</v>
      </c>
      <c r="F990" s="28">
        <v>1</v>
      </c>
      <c r="G990" s="28" t="s">
        <v>46</v>
      </c>
      <c r="H990" s="28">
        <v>105</v>
      </c>
      <c r="I990" s="28" t="s">
        <v>74</v>
      </c>
      <c r="J990" s="28">
        <v>10504</v>
      </c>
      <c r="K990" s="28" t="s">
        <v>975</v>
      </c>
      <c r="L990" s="36">
        <v>3</v>
      </c>
      <c r="M990" s="28" t="e">
        <f>VLOOKUP(A:A,[1]查询当前所有门店保管帐库存!$A:$E,5,FALSE)</f>
        <v>#N/A</v>
      </c>
      <c r="N990" s="28">
        <v>19</v>
      </c>
      <c r="O990" s="28">
        <v>21.5</v>
      </c>
      <c r="P990" s="28">
        <v>21.5</v>
      </c>
      <c r="Q990" s="28"/>
      <c r="R990" s="30">
        <v>0.116279069767442</v>
      </c>
      <c r="S990" s="28" t="s">
        <v>49</v>
      </c>
      <c r="T990" s="28" t="s">
        <v>67</v>
      </c>
      <c r="U990" s="28" t="s">
        <v>51</v>
      </c>
      <c r="V990" s="28" t="s">
        <v>78</v>
      </c>
      <c r="W990" s="28" t="s">
        <v>53</v>
      </c>
      <c r="X990" s="28" t="s">
        <v>54</v>
      </c>
      <c r="Y990" s="28" t="s">
        <v>55</v>
      </c>
      <c r="Z990" s="28" t="s">
        <v>68</v>
      </c>
      <c r="AA990" s="28" t="s">
        <v>69</v>
      </c>
      <c r="AB990" s="28" t="s">
        <v>82</v>
      </c>
      <c r="AC990" s="28" t="s">
        <v>59</v>
      </c>
      <c r="AD990" s="28" t="s">
        <v>60</v>
      </c>
      <c r="AE990" s="28">
        <v>5</v>
      </c>
      <c r="AF990" s="28" t="s">
        <v>70</v>
      </c>
      <c r="AG990" s="28"/>
      <c r="AH990" s="28">
        <v>124</v>
      </c>
      <c r="AI990" s="28"/>
      <c r="AJ990" s="28">
        <v>0</v>
      </c>
      <c r="AK990" s="28"/>
      <c r="AL990" s="28"/>
      <c r="AM990" s="28"/>
      <c r="AN990" s="28"/>
      <c r="AO990" s="28"/>
      <c r="AP990" s="28">
        <v>4008</v>
      </c>
    </row>
    <row r="991" spans="1:42">
      <c r="A991" s="28">
        <v>123721</v>
      </c>
      <c r="B991" s="28" t="s">
        <v>2737</v>
      </c>
      <c r="C991" s="28" t="s">
        <v>2738</v>
      </c>
      <c r="D991" s="28" t="s">
        <v>2739</v>
      </c>
      <c r="E991" s="28" t="s">
        <v>45</v>
      </c>
      <c r="F991" s="28">
        <v>8</v>
      </c>
      <c r="G991" s="28" t="s">
        <v>349</v>
      </c>
      <c r="H991" s="28">
        <v>804</v>
      </c>
      <c r="I991" s="28" t="s">
        <v>1473</v>
      </c>
      <c r="J991" s="28">
        <v>80407</v>
      </c>
      <c r="K991" s="28" t="s">
        <v>1727</v>
      </c>
      <c r="L991" s="36"/>
      <c r="M991" s="28">
        <f>VLOOKUP(A:A,[1]查询当前所有门店保管帐库存!$A:$E,5,FALSE)</f>
        <v>3</v>
      </c>
      <c r="N991" s="28">
        <v>42</v>
      </c>
      <c r="O991" s="28">
        <v>85</v>
      </c>
      <c r="P991" s="28">
        <v>85</v>
      </c>
      <c r="Q991" s="28"/>
      <c r="R991" s="30">
        <v>0.505882352941176</v>
      </c>
      <c r="S991" s="28" t="s">
        <v>49</v>
      </c>
      <c r="T991" s="28" t="s">
        <v>54</v>
      </c>
      <c r="U991" s="28" t="s">
        <v>51</v>
      </c>
      <c r="V991" s="28" t="s">
        <v>87</v>
      </c>
      <c r="W991" s="28" t="s">
        <v>53</v>
      </c>
      <c r="X991" s="28" t="s">
        <v>54</v>
      </c>
      <c r="Y991" s="28" t="s">
        <v>80</v>
      </c>
      <c r="Z991" s="28" t="s">
        <v>56</v>
      </c>
      <c r="AA991" s="28" t="s">
        <v>155</v>
      </c>
      <c r="AB991" s="28" t="s">
        <v>113</v>
      </c>
      <c r="AC991" s="28" t="s">
        <v>59</v>
      </c>
      <c r="AD991" s="28" t="s">
        <v>60</v>
      </c>
      <c r="AE991" s="28">
        <v>74406</v>
      </c>
      <c r="AF991" s="28" t="s">
        <v>2740</v>
      </c>
      <c r="AG991" s="28"/>
      <c r="AH991" s="28"/>
      <c r="AI991" s="28"/>
      <c r="AJ991" s="28">
        <v>177</v>
      </c>
      <c r="AK991" s="28">
        <v>40</v>
      </c>
      <c r="AL991" s="28">
        <v>137</v>
      </c>
      <c r="AM991" s="28">
        <v>71</v>
      </c>
      <c r="AN991" s="28">
        <v>74</v>
      </c>
      <c r="AO991" s="28">
        <v>46</v>
      </c>
      <c r="AP991" s="28">
        <v>6305</v>
      </c>
    </row>
    <row r="992" spans="1:42">
      <c r="A992" s="28">
        <v>144598</v>
      </c>
      <c r="B992" s="28" t="s">
        <v>2728</v>
      </c>
      <c r="C992" s="28" t="s">
        <v>2741</v>
      </c>
      <c r="D992" s="28" t="s">
        <v>2730</v>
      </c>
      <c r="E992" s="28" t="s">
        <v>1236</v>
      </c>
      <c r="F992" s="28">
        <v>2</v>
      </c>
      <c r="G992" s="28" t="s">
        <v>208</v>
      </c>
      <c r="H992" s="28">
        <v>208</v>
      </c>
      <c r="I992" s="28" t="s">
        <v>260</v>
      </c>
      <c r="J992" s="28">
        <v>20820</v>
      </c>
      <c r="K992" s="28" t="s">
        <v>821</v>
      </c>
      <c r="L992" s="36"/>
      <c r="M992" s="28" t="e">
        <f>VLOOKUP(A:A,[1]查询当前所有门店保管帐库存!$A:$E,5,FALSE)</f>
        <v>#N/A</v>
      </c>
      <c r="N992" s="28">
        <v>21</v>
      </c>
      <c r="O992" s="28">
        <v>42</v>
      </c>
      <c r="P992" s="28">
        <v>42</v>
      </c>
      <c r="Q992" s="28"/>
      <c r="R992" s="30">
        <v>0.5</v>
      </c>
      <c r="S992" s="28" t="s">
        <v>49</v>
      </c>
      <c r="T992" s="28" t="s">
        <v>54</v>
      </c>
      <c r="U992" s="28" t="s">
        <v>51</v>
      </c>
      <c r="V992" s="28" t="s">
        <v>87</v>
      </c>
      <c r="W992" s="28" t="s">
        <v>79</v>
      </c>
      <c r="X992" s="28" t="s">
        <v>54</v>
      </c>
      <c r="Y992" s="28" t="s">
        <v>55</v>
      </c>
      <c r="Z992" s="28" t="s">
        <v>56</v>
      </c>
      <c r="AA992" s="28" t="s">
        <v>69</v>
      </c>
      <c r="AB992" s="28" t="s">
        <v>211</v>
      </c>
      <c r="AC992" s="28" t="s">
        <v>59</v>
      </c>
      <c r="AD992" s="28" t="s">
        <v>60</v>
      </c>
      <c r="AE992" s="28">
        <v>5</v>
      </c>
      <c r="AF992" s="28" t="s">
        <v>70</v>
      </c>
      <c r="AG992" s="28"/>
      <c r="AH992" s="28"/>
      <c r="AI992" s="28"/>
      <c r="AJ992" s="28">
        <v>19.54</v>
      </c>
      <c r="AK992" s="28"/>
      <c r="AL992" s="28">
        <v>19.54</v>
      </c>
      <c r="AM992" s="28">
        <v>7</v>
      </c>
      <c r="AN992" s="28">
        <v>25.46</v>
      </c>
      <c r="AO992" s="28">
        <v>4</v>
      </c>
      <c r="AP992" s="28">
        <v>4256</v>
      </c>
    </row>
    <row r="993" spans="1:42">
      <c r="A993" s="28">
        <v>103867</v>
      </c>
      <c r="B993" s="28" t="s">
        <v>2742</v>
      </c>
      <c r="C993" s="28" t="s">
        <v>1569</v>
      </c>
      <c r="D993" s="28" t="s">
        <v>923</v>
      </c>
      <c r="E993" s="28" t="s">
        <v>45</v>
      </c>
      <c r="F993" s="28">
        <v>2</v>
      </c>
      <c r="G993" s="28" t="s">
        <v>208</v>
      </c>
      <c r="H993" s="28">
        <v>208</v>
      </c>
      <c r="I993" s="28" t="s">
        <v>260</v>
      </c>
      <c r="J993" s="28">
        <v>20820</v>
      </c>
      <c r="K993" s="28" t="s">
        <v>821</v>
      </c>
      <c r="L993" s="36"/>
      <c r="M993" s="28" t="e">
        <f>VLOOKUP(A:A,[1]查询当前所有门店保管帐库存!$A:$E,5,FALSE)</f>
        <v>#N/A</v>
      </c>
      <c r="N993" s="28">
        <v>31.5</v>
      </c>
      <c r="O993" s="28">
        <v>62</v>
      </c>
      <c r="P993" s="28">
        <v>62</v>
      </c>
      <c r="Q993" s="28"/>
      <c r="R993" s="30">
        <v>0.491935483870968</v>
      </c>
      <c r="S993" s="28" t="s">
        <v>49</v>
      </c>
      <c r="T993" s="28" t="s">
        <v>54</v>
      </c>
      <c r="U993" s="28" t="s">
        <v>51</v>
      </c>
      <c r="V993" s="28" t="s">
        <v>87</v>
      </c>
      <c r="W993" s="28" t="s">
        <v>53</v>
      </c>
      <c r="X993" s="28" t="s">
        <v>54</v>
      </c>
      <c r="Y993" s="28" t="s">
        <v>55</v>
      </c>
      <c r="Z993" s="28" t="s">
        <v>56</v>
      </c>
      <c r="AA993" s="28" t="s">
        <v>69</v>
      </c>
      <c r="AB993" s="28" t="s">
        <v>211</v>
      </c>
      <c r="AC993" s="28" t="s">
        <v>59</v>
      </c>
      <c r="AD993" s="28" t="s">
        <v>60</v>
      </c>
      <c r="AE993" s="28">
        <v>5</v>
      </c>
      <c r="AF993" s="28" t="s">
        <v>70</v>
      </c>
      <c r="AG993" s="28"/>
      <c r="AH993" s="28">
        <v>104</v>
      </c>
      <c r="AI993" s="28"/>
      <c r="AJ993" s="28">
        <v>59</v>
      </c>
      <c r="AK993" s="28"/>
      <c r="AL993" s="28">
        <v>59</v>
      </c>
      <c r="AM993" s="28">
        <v>5</v>
      </c>
      <c r="AN993" s="28">
        <v>7</v>
      </c>
      <c r="AO993" s="28">
        <v>3</v>
      </c>
      <c r="AP993" s="28">
        <v>4256</v>
      </c>
    </row>
    <row r="994" spans="1:42">
      <c r="A994" s="28">
        <v>31171</v>
      </c>
      <c r="B994" s="28" t="s">
        <v>2743</v>
      </c>
      <c r="C994" s="28" t="s">
        <v>2744</v>
      </c>
      <c r="D994" s="28" t="s">
        <v>2745</v>
      </c>
      <c r="E994" s="28" t="s">
        <v>91</v>
      </c>
      <c r="F994" s="28">
        <v>1</v>
      </c>
      <c r="G994" s="28" t="s">
        <v>46</v>
      </c>
      <c r="H994" s="28">
        <v>110</v>
      </c>
      <c r="I994" s="28" t="s">
        <v>280</v>
      </c>
      <c r="J994" s="28">
        <v>11005</v>
      </c>
      <c r="K994" s="28" t="s">
        <v>1318</v>
      </c>
      <c r="L994" s="36"/>
      <c r="M994" s="28" t="e">
        <f>VLOOKUP(A:A,[1]查询当前所有门店保管帐库存!$A:$E,5,FALSE)</f>
        <v>#N/A</v>
      </c>
      <c r="N994" s="28">
        <v>6.82</v>
      </c>
      <c r="O994" s="28">
        <v>9</v>
      </c>
      <c r="P994" s="28">
        <v>9</v>
      </c>
      <c r="Q994" s="28"/>
      <c r="R994" s="30">
        <v>0.242222222222222</v>
      </c>
      <c r="S994" s="28" t="s">
        <v>49</v>
      </c>
      <c r="T994" s="28" t="s">
        <v>50</v>
      </c>
      <c r="U994" s="28" t="s">
        <v>77</v>
      </c>
      <c r="V994" s="28" t="s">
        <v>52</v>
      </c>
      <c r="W994" s="28" t="s">
        <v>53</v>
      </c>
      <c r="X994" s="28" t="s">
        <v>54</v>
      </c>
      <c r="Y994" s="28" t="s">
        <v>55</v>
      </c>
      <c r="Z994" s="28" t="s">
        <v>56</v>
      </c>
      <c r="AA994" s="28" t="s">
        <v>81</v>
      </c>
      <c r="AB994" s="28" t="s">
        <v>82</v>
      </c>
      <c r="AC994" s="28" t="s">
        <v>59</v>
      </c>
      <c r="AD994" s="28" t="s">
        <v>60</v>
      </c>
      <c r="AE994" s="28">
        <v>1580</v>
      </c>
      <c r="AF994" s="28" t="s">
        <v>83</v>
      </c>
      <c r="AG994" s="28"/>
      <c r="AH994" s="28">
        <v>3</v>
      </c>
      <c r="AI994" s="28"/>
      <c r="AJ994" s="28">
        <v>0</v>
      </c>
      <c r="AK994" s="28"/>
      <c r="AL994" s="28"/>
      <c r="AM994" s="28"/>
      <c r="AN994" s="28"/>
      <c r="AO994" s="28"/>
      <c r="AP994" s="28">
        <v>4008</v>
      </c>
    </row>
    <row r="995" spans="1:42">
      <c r="A995" s="28">
        <v>124992</v>
      </c>
      <c r="B995" s="28" t="s">
        <v>2746</v>
      </c>
      <c r="C995" s="28" t="s">
        <v>2747</v>
      </c>
      <c r="D995" s="28" t="s">
        <v>2084</v>
      </c>
      <c r="E995" s="28" t="s">
        <v>160</v>
      </c>
      <c r="F995" s="28">
        <v>7</v>
      </c>
      <c r="G995" s="28" t="s">
        <v>198</v>
      </c>
      <c r="H995" s="28">
        <v>705</v>
      </c>
      <c r="I995" s="28" t="s">
        <v>199</v>
      </c>
      <c r="J995" s="28">
        <v>70502</v>
      </c>
      <c r="K995" s="28" t="s">
        <v>527</v>
      </c>
      <c r="L995" s="36"/>
      <c r="M995" s="28" t="e">
        <f>VLOOKUP(A:A,[1]查询当前所有门店保管帐库存!$A:$E,5,FALSE)</f>
        <v>#N/A</v>
      </c>
      <c r="N995" s="28">
        <v>123.6</v>
      </c>
      <c r="O995" s="28">
        <v>158</v>
      </c>
      <c r="P995" s="28">
        <v>158</v>
      </c>
      <c r="Q995" s="28"/>
      <c r="R995" s="30">
        <v>0.217721518987342</v>
      </c>
      <c r="S995" s="28" t="s">
        <v>76</v>
      </c>
      <c r="T995" s="28" t="s">
        <v>54</v>
      </c>
      <c r="U995" s="28" t="s">
        <v>77</v>
      </c>
      <c r="V995" s="28" t="s">
        <v>52</v>
      </c>
      <c r="W995" s="28" t="s">
        <v>53</v>
      </c>
      <c r="X995" s="28" t="s">
        <v>54</v>
      </c>
      <c r="Y995" s="28" t="s">
        <v>55</v>
      </c>
      <c r="Z995" s="28" t="s">
        <v>127</v>
      </c>
      <c r="AA995" s="28" t="s">
        <v>54</v>
      </c>
      <c r="AB995" s="28" t="s">
        <v>113</v>
      </c>
      <c r="AC995" s="28" t="s">
        <v>59</v>
      </c>
      <c r="AD995" s="28" t="s">
        <v>60</v>
      </c>
      <c r="AE995" s="28">
        <v>99</v>
      </c>
      <c r="AF995" s="28" t="s">
        <v>201</v>
      </c>
      <c r="AG995" s="28"/>
      <c r="AH995" s="28">
        <v>126</v>
      </c>
      <c r="AI995" s="28"/>
      <c r="AJ995" s="28">
        <v>0</v>
      </c>
      <c r="AK995" s="28"/>
      <c r="AL995" s="28"/>
      <c r="AM995" s="28"/>
      <c r="AN995" s="28"/>
      <c r="AO995" s="28"/>
      <c r="AP995" s="28">
        <v>6305</v>
      </c>
    </row>
    <row r="996" spans="1:42">
      <c r="A996" s="28">
        <v>122158</v>
      </c>
      <c r="B996" s="28" t="s">
        <v>2748</v>
      </c>
      <c r="C996" s="28" t="s">
        <v>1370</v>
      </c>
      <c r="D996" s="28" t="s">
        <v>523</v>
      </c>
      <c r="E996" s="28" t="s">
        <v>160</v>
      </c>
      <c r="F996" s="28">
        <v>7</v>
      </c>
      <c r="G996" s="28" t="s">
        <v>198</v>
      </c>
      <c r="H996" s="28">
        <v>705</v>
      </c>
      <c r="I996" s="28" t="s">
        <v>199</v>
      </c>
      <c r="J996" s="28">
        <v>70502</v>
      </c>
      <c r="K996" s="28" t="s">
        <v>527</v>
      </c>
      <c r="L996" s="36"/>
      <c r="M996" s="28" t="e">
        <f>VLOOKUP(A:A,[1]查询当前所有门店保管帐库存!$A:$E,5,FALSE)</f>
        <v>#N/A</v>
      </c>
      <c r="N996" s="28">
        <v>216</v>
      </c>
      <c r="O996" s="28">
        <v>278</v>
      </c>
      <c r="P996" s="28">
        <v>278</v>
      </c>
      <c r="Q996" s="28"/>
      <c r="R996" s="30">
        <v>0.223021582733813</v>
      </c>
      <c r="S996" s="28" t="s">
        <v>76</v>
      </c>
      <c r="T996" s="28" t="s">
        <v>54</v>
      </c>
      <c r="U996" s="28" t="s">
        <v>51</v>
      </c>
      <c r="V996" s="28" t="s">
        <v>52</v>
      </c>
      <c r="W996" s="28" t="s">
        <v>53</v>
      </c>
      <c r="X996" s="28" t="s">
        <v>54</v>
      </c>
      <c r="Y996" s="28" t="s">
        <v>55</v>
      </c>
      <c r="Z996" s="28" t="s">
        <v>127</v>
      </c>
      <c r="AA996" s="28" t="s">
        <v>840</v>
      </c>
      <c r="AB996" s="28" t="s">
        <v>113</v>
      </c>
      <c r="AC996" s="28" t="s">
        <v>59</v>
      </c>
      <c r="AD996" s="28" t="s">
        <v>60</v>
      </c>
      <c r="AE996" s="28">
        <v>14454</v>
      </c>
      <c r="AF996" s="28" t="s">
        <v>841</v>
      </c>
      <c r="AG996" s="28"/>
      <c r="AH996" s="28">
        <v>126</v>
      </c>
      <c r="AI996" s="28"/>
      <c r="AJ996" s="28">
        <v>4</v>
      </c>
      <c r="AK996" s="28"/>
      <c r="AL996" s="28">
        <v>4</v>
      </c>
      <c r="AM996" s="28">
        <v>3</v>
      </c>
      <c r="AN996" s="28">
        <v>4</v>
      </c>
      <c r="AO996" s="28">
        <v>3</v>
      </c>
      <c r="AP996" s="28">
        <v>6305</v>
      </c>
    </row>
    <row r="997" spans="1:42">
      <c r="A997" s="28">
        <v>120846</v>
      </c>
      <c r="B997" s="28" t="s">
        <v>2749</v>
      </c>
      <c r="C997" s="28" t="s">
        <v>2750</v>
      </c>
      <c r="D997" s="28" t="s">
        <v>2751</v>
      </c>
      <c r="E997" s="28" t="s">
        <v>962</v>
      </c>
      <c r="F997" s="28">
        <v>4</v>
      </c>
      <c r="G997" s="28" t="s">
        <v>108</v>
      </c>
      <c r="H997" s="28">
        <v>404</v>
      </c>
      <c r="I997" s="28" t="s">
        <v>219</v>
      </c>
      <c r="J997" s="28">
        <v>40404</v>
      </c>
      <c r="K997" s="28" t="s">
        <v>1544</v>
      </c>
      <c r="L997" s="36"/>
      <c r="M997" s="28" t="e">
        <f>VLOOKUP(A:A,[1]查询当前所有门店保管帐库存!$A:$E,5,FALSE)</f>
        <v>#N/A</v>
      </c>
      <c r="N997" s="28">
        <v>238.8</v>
      </c>
      <c r="O997" s="28">
        <v>398</v>
      </c>
      <c r="P997" s="28">
        <v>398</v>
      </c>
      <c r="Q997" s="28"/>
      <c r="R997" s="30">
        <v>0.4</v>
      </c>
      <c r="S997" s="28" t="s">
        <v>76</v>
      </c>
      <c r="T997" s="28" t="s">
        <v>54</v>
      </c>
      <c r="U997" s="28" t="s">
        <v>51</v>
      </c>
      <c r="V997" s="28" t="s">
        <v>52</v>
      </c>
      <c r="W997" s="28" t="s">
        <v>53</v>
      </c>
      <c r="X997" s="28" t="s">
        <v>54</v>
      </c>
      <c r="Y997" s="28" t="s">
        <v>55</v>
      </c>
      <c r="Z997" s="28" t="s">
        <v>56</v>
      </c>
      <c r="AA997" s="28" t="s">
        <v>112</v>
      </c>
      <c r="AB997" s="28" t="s">
        <v>113</v>
      </c>
      <c r="AC997" s="28" t="s">
        <v>59</v>
      </c>
      <c r="AD997" s="28" t="s">
        <v>60</v>
      </c>
      <c r="AE997" s="28">
        <v>29675</v>
      </c>
      <c r="AF997" s="28" t="s">
        <v>2752</v>
      </c>
      <c r="AG997" s="28"/>
      <c r="AH997" s="28"/>
      <c r="AI997" s="28"/>
      <c r="AJ997" s="28">
        <v>11</v>
      </c>
      <c r="AK997" s="28">
        <v>5</v>
      </c>
      <c r="AL997" s="28">
        <v>6</v>
      </c>
      <c r="AM997" s="28">
        <v>4</v>
      </c>
      <c r="AN997" s="28"/>
      <c r="AO997" s="28"/>
      <c r="AP997" s="28">
        <v>6305</v>
      </c>
    </row>
    <row r="998" hidden="1" spans="1:42">
      <c r="A998" s="28">
        <v>12182</v>
      </c>
      <c r="B998" s="28" t="s">
        <v>2753</v>
      </c>
      <c r="C998" s="28" t="s">
        <v>1580</v>
      </c>
      <c r="D998" s="28" t="s">
        <v>2754</v>
      </c>
      <c r="E998" s="28" t="s">
        <v>252</v>
      </c>
      <c r="F998" s="28">
        <v>1</v>
      </c>
      <c r="G998" s="28" t="s">
        <v>46</v>
      </c>
      <c r="H998" s="28">
        <v>104</v>
      </c>
      <c r="I998" s="28" t="s">
        <v>265</v>
      </c>
      <c r="J998" s="28">
        <v>10409</v>
      </c>
      <c r="K998" s="28" t="s">
        <v>314</v>
      </c>
      <c r="L998" s="36">
        <v>3</v>
      </c>
      <c r="M998" s="28" t="e">
        <f>VLOOKUP(A:A,[1]查询当前所有门店保管帐库存!$A:$E,5,FALSE)</f>
        <v>#N/A</v>
      </c>
      <c r="N998" s="28">
        <v>6.8</v>
      </c>
      <c r="O998" s="28">
        <v>16</v>
      </c>
      <c r="P998" s="28">
        <v>16</v>
      </c>
      <c r="Q998" s="28"/>
      <c r="R998" s="30">
        <v>0.575</v>
      </c>
      <c r="S998" s="28" t="s">
        <v>49</v>
      </c>
      <c r="T998" s="28" t="s">
        <v>67</v>
      </c>
      <c r="U998" s="28" t="s">
        <v>51</v>
      </c>
      <c r="V998" s="28" t="s">
        <v>87</v>
      </c>
      <c r="W998" s="28" t="s">
        <v>53</v>
      </c>
      <c r="X998" s="28" t="s">
        <v>54</v>
      </c>
      <c r="Y998" s="28" t="s">
        <v>55</v>
      </c>
      <c r="Z998" s="28" t="s">
        <v>56</v>
      </c>
      <c r="AA998" s="28" t="s">
        <v>81</v>
      </c>
      <c r="AB998" s="28" t="s">
        <v>58</v>
      </c>
      <c r="AC998" s="28" t="s">
        <v>59</v>
      </c>
      <c r="AD998" s="28" t="s">
        <v>60</v>
      </c>
      <c r="AE998" s="28">
        <v>74699</v>
      </c>
      <c r="AF998" s="28" t="s">
        <v>808</v>
      </c>
      <c r="AG998" s="28"/>
      <c r="AH998" s="28">
        <v>126</v>
      </c>
      <c r="AI998" s="28"/>
      <c r="AJ998" s="28">
        <v>0</v>
      </c>
      <c r="AK998" s="28"/>
      <c r="AL998" s="28"/>
      <c r="AM998" s="28"/>
      <c r="AN998" s="28"/>
      <c r="AO998" s="28"/>
      <c r="AP998" s="28">
        <v>4005</v>
      </c>
    </row>
    <row r="999" spans="1:42">
      <c r="A999" s="28">
        <v>57292</v>
      </c>
      <c r="B999" s="28" t="s">
        <v>2755</v>
      </c>
      <c r="C999" s="28" t="s">
        <v>876</v>
      </c>
      <c r="D999" s="28" t="s">
        <v>852</v>
      </c>
      <c r="E999" s="28" t="s">
        <v>91</v>
      </c>
      <c r="F999" s="28">
        <v>1</v>
      </c>
      <c r="G999" s="28" t="s">
        <v>46</v>
      </c>
      <c r="H999" s="28">
        <v>116</v>
      </c>
      <c r="I999" s="28" t="s">
        <v>92</v>
      </c>
      <c r="J999" s="28">
        <v>11601</v>
      </c>
      <c r="K999" s="28" t="s">
        <v>93</v>
      </c>
      <c r="L999" s="36"/>
      <c r="M999" s="28" t="e">
        <f>VLOOKUP(A:A,[1]查询当前所有门店保管帐库存!$A:$E,5,FALSE)</f>
        <v>#N/A</v>
      </c>
      <c r="N999" s="28">
        <v>245</v>
      </c>
      <c r="O999" s="28">
        <v>290</v>
      </c>
      <c r="P999" s="28">
        <v>290</v>
      </c>
      <c r="Q999" s="28"/>
      <c r="R999" s="30">
        <v>0.155172413793103</v>
      </c>
      <c r="S999" s="28" t="s">
        <v>49</v>
      </c>
      <c r="T999" s="28" t="s">
        <v>50</v>
      </c>
      <c r="U999" s="28" t="s">
        <v>111</v>
      </c>
      <c r="V999" s="28" t="s">
        <v>78</v>
      </c>
      <c r="W999" s="28" t="s">
        <v>53</v>
      </c>
      <c r="X999" s="28" t="s">
        <v>54</v>
      </c>
      <c r="Y999" s="28" t="s">
        <v>55</v>
      </c>
      <c r="Z999" s="28" t="s">
        <v>127</v>
      </c>
      <c r="AA999" s="28" t="s">
        <v>120</v>
      </c>
      <c r="AB999" s="28" t="s">
        <v>82</v>
      </c>
      <c r="AC999" s="28" t="s">
        <v>59</v>
      </c>
      <c r="AD999" s="28" t="s">
        <v>60</v>
      </c>
      <c r="AE999" s="28">
        <v>1534</v>
      </c>
      <c r="AF999" s="28" t="s">
        <v>121</v>
      </c>
      <c r="AG999" s="28"/>
      <c r="AH999" s="28"/>
      <c r="AI999" s="28"/>
      <c r="AJ999" s="28">
        <v>33</v>
      </c>
      <c r="AK999" s="28"/>
      <c r="AL999" s="28">
        <v>33</v>
      </c>
      <c r="AM999" s="28">
        <v>2</v>
      </c>
      <c r="AN999" s="28">
        <v>44</v>
      </c>
      <c r="AO999" s="28">
        <v>2</v>
      </c>
      <c r="AP999" s="28">
        <v>4008</v>
      </c>
    </row>
    <row r="1000" spans="1:42">
      <c r="A1000" s="28">
        <v>19734</v>
      </c>
      <c r="B1000" s="28" t="s">
        <v>2756</v>
      </c>
      <c r="C1000" s="28" t="s">
        <v>2757</v>
      </c>
      <c r="D1000" s="28" t="s">
        <v>2758</v>
      </c>
      <c r="E1000" s="28" t="s">
        <v>160</v>
      </c>
      <c r="F1000" s="28">
        <v>1</v>
      </c>
      <c r="G1000" s="28" t="s">
        <v>46</v>
      </c>
      <c r="H1000" s="28">
        <v>112</v>
      </c>
      <c r="I1000" s="28" t="s">
        <v>386</v>
      </c>
      <c r="J1000" s="28">
        <v>11201</v>
      </c>
      <c r="K1000" s="28" t="s">
        <v>1373</v>
      </c>
      <c r="L1000" s="36"/>
      <c r="M1000" s="28" t="e">
        <f>VLOOKUP(A:A,[1]查询当前所有门店保管帐库存!$A:$E,5,FALSE)</f>
        <v>#N/A</v>
      </c>
      <c r="N1000" s="28">
        <v>2.44</v>
      </c>
      <c r="O1000" s="28">
        <v>5.8</v>
      </c>
      <c r="P1000" s="28">
        <v>5.8</v>
      </c>
      <c r="Q1000" s="28"/>
      <c r="R1000" s="30">
        <v>0.579310344827586</v>
      </c>
      <c r="S1000" s="28" t="s">
        <v>76</v>
      </c>
      <c r="T1000" s="28" t="s">
        <v>50</v>
      </c>
      <c r="U1000" s="28" t="s">
        <v>77</v>
      </c>
      <c r="V1000" s="28" t="s">
        <v>87</v>
      </c>
      <c r="W1000" s="28" t="s">
        <v>53</v>
      </c>
      <c r="X1000" s="28" t="s">
        <v>54</v>
      </c>
      <c r="Y1000" s="28" t="s">
        <v>55</v>
      </c>
      <c r="Z1000" s="28" t="s">
        <v>56</v>
      </c>
      <c r="AA1000" s="28" t="s">
        <v>69</v>
      </c>
      <c r="AB1000" s="28" t="s">
        <v>82</v>
      </c>
      <c r="AC1000" s="28" t="s">
        <v>59</v>
      </c>
      <c r="AD1000" s="28" t="s">
        <v>60</v>
      </c>
      <c r="AE1000" s="28">
        <v>5</v>
      </c>
      <c r="AF1000" s="28" t="s">
        <v>70</v>
      </c>
      <c r="AG1000" s="28"/>
      <c r="AH1000" s="28"/>
      <c r="AI1000" s="28"/>
      <c r="AJ1000" s="28">
        <v>11</v>
      </c>
      <c r="AK1000" s="28"/>
      <c r="AL1000" s="28">
        <v>11</v>
      </c>
      <c r="AM1000" s="28">
        <v>5</v>
      </c>
      <c r="AN1000" s="28">
        <v>12</v>
      </c>
      <c r="AO1000" s="28">
        <v>4</v>
      </c>
      <c r="AP1000" s="28">
        <v>4008</v>
      </c>
    </row>
    <row r="1001" spans="1:42">
      <c r="A1001" s="28">
        <v>105159</v>
      </c>
      <c r="B1001" s="28" t="s">
        <v>2759</v>
      </c>
      <c r="C1001" s="28" t="s">
        <v>177</v>
      </c>
      <c r="D1001" s="28" t="s">
        <v>2760</v>
      </c>
      <c r="E1001" s="28" t="s">
        <v>270</v>
      </c>
      <c r="F1001" s="28">
        <v>2</v>
      </c>
      <c r="G1001" s="28" t="s">
        <v>208</v>
      </c>
      <c r="H1001" s="28">
        <v>208</v>
      </c>
      <c r="I1001" s="28" t="s">
        <v>260</v>
      </c>
      <c r="J1001" s="28">
        <v>20817</v>
      </c>
      <c r="K1001" s="28" t="s">
        <v>938</v>
      </c>
      <c r="L1001" s="36"/>
      <c r="M1001" s="28" t="e">
        <f>VLOOKUP(A:A,[1]查询当前所有门店保管帐库存!$A:$E,5,FALSE)</f>
        <v>#N/A</v>
      </c>
      <c r="N1001" s="28">
        <v>11.42</v>
      </c>
      <c r="O1001" s="28">
        <v>18.8</v>
      </c>
      <c r="P1001" s="28">
        <v>18.8</v>
      </c>
      <c r="Q1001" s="28"/>
      <c r="R1001" s="30">
        <v>0.392553191489362</v>
      </c>
      <c r="S1001" s="28" t="s">
        <v>49</v>
      </c>
      <c r="T1001" s="28" t="s">
        <v>54</v>
      </c>
      <c r="U1001" s="28" t="s">
        <v>77</v>
      </c>
      <c r="V1001" s="28" t="s">
        <v>52</v>
      </c>
      <c r="W1001" s="28" t="s">
        <v>53</v>
      </c>
      <c r="X1001" s="28" t="s">
        <v>54</v>
      </c>
      <c r="Y1001" s="28" t="s">
        <v>55</v>
      </c>
      <c r="Z1001" s="28" t="s">
        <v>56</v>
      </c>
      <c r="AA1001" s="28" t="s">
        <v>81</v>
      </c>
      <c r="AB1001" s="28" t="s">
        <v>211</v>
      </c>
      <c r="AC1001" s="28" t="s">
        <v>59</v>
      </c>
      <c r="AD1001" s="28" t="s">
        <v>60</v>
      </c>
      <c r="AE1001" s="28">
        <v>14547</v>
      </c>
      <c r="AF1001" s="28" t="s">
        <v>617</v>
      </c>
      <c r="AG1001" s="28"/>
      <c r="AH1001" s="28"/>
      <c r="AI1001" s="28"/>
      <c r="AJ1001" s="28">
        <v>0</v>
      </c>
      <c r="AK1001" s="28"/>
      <c r="AL1001" s="28"/>
      <c r="AM1001" s="28"/>
      <c r="AN1001" s="28"/>
      <c r="AO1001" s="28"/>
      <c r="AP1001" s="28">
        <v>4256</v>
      </c>
    </row>
    <row r="1002" spans="1:42">
      <c r="A1002" s="28">
        <v>121486</v>
      </c>
      <c r="B1002" s="28" t="s">
        <v>2761</v>
      </c>
      <c r="C1002" s="28" t="s">
        <v>2762</v>
      </c>
      <c r="D1002" s="28" t="s">
        <v>269</v>
      </c>
      <c r="E1002" s="28" t="s">
        <v>207</v>
      </c>
      <c r="F1002" s="28">
        <v>2</v>
      </c>
      <c r="G1002" s="28" t="s">
        <v>208</v>
      </c>
      <c r="H1002" s="28">
        <v>205</v>
      </c>
      <c r="I1002" s="28" t="s">
        <v>209</v>
      </c>
      <c r="J1002" s="28">
        <v>20515</v>
      </c>
      <c r="K1002" s="28" t="s">
        <v>821</v>
      </c>
      <c r="L1002" s="36"/>
      <c r="M1002" s="28" t="e">
        <f>VLOOKUP(A:A,[1]查询当前所有门店保管帐库存!$A:$E,5,FALSE)</f>
        <v>#N/A</v>
      </c>
      <c r="N1002" s="28">
        <v>0.651</v>
      </c>
      <c r="O1002" s="28">
        <v>1.2</v>
      </c>
      <c r="P1002" s="28">
        <v>1.2</v>
      </c>
      <c r="Q1002" s="28"/>
      <c r="R1002" s="30">
        <v>0.4575</v>
      </c>
      <c r="S1002" s="28" t="s">
        <v>49</v>
      </c>
      <c r="T1002" s="28" t="s">
        <v>54</v>
      </c>
      <c r="U1002" s="28" t="s">
        <v>77</v>
      </c>
      <c r="V1002" s="28" t="s">
        <v>87</v>
      </c>
      <c r="W1002" s="28" t="s">
        <v>79</v>
      </c>
      <c r="X1002" s="28" t="s">
        <v>54</v>
      </c>
      <c r="Y1002" s="28" t="s">
        <v>80</v>
      </c>
      <c r="Z1002" s="28" t="s">
        <v>56</v>
      </c>
      <c r="AA1002" s="28" t="s">
        <v>69</v>
      </c>
      <c r="AB1002" s="28" t="s">
        <v>211</v>
      </c>
      <c r="AC1002" s="28" t="s">
        <v>59</v>
      </c>
      <c r="AD1002" s="28" t="s">
        <v>60</v>
      </c>
      <c r="AE1002" s="28">
        <v>5</v>
      </c>
      <c r="AF1002" s="28" t="s">
        <v>70</v>
      </c>
      <c r="AG1002" s="28"/>
      <c r="AH1002" s="28"/>
      <c r="AI1002" s="28"/>
      <c r="AJ1002" s="28">
        <v>31.34</v>
      </c>
      <c r="AK1002" s="28"/>
      <c r="AL1002" s="28">
        <v>31.34</v>
      </c>
      <c r="AM1002" s="28">
        <v>4</v>
      </c>
      <c r="AN1002" s="28">
        <v>131.32</v>
      </c>
      <c r="AO1002" s="28">
        <v>2</v>
      </c>
      <c r="AP1002" s="28">
        <v>4256</v>
      </c>
    </row>
    <row r="1003" spans="1:42">
      <c r="A1003" s="28">
        <v>145739</v>
      </c>
      <c r="B1003" s="28" t="s">
        <v>2761</v>
      </c>
      <c r="C1003" s="28" t="s">
        <v>518</v>
      </c>
      <c r="D1003" s="28" t="s">
        <v>2763</v>
      </c>
      <c r="E1003" s="28" t="s">
        <v>270</v>
      </c>
      <c r="F1003" s="28">
        <v>2</v>
      </c>
      <c r="G1003" s="28" t="s">
        <v>208</v>
      </c>
      <c r="H1003" s="28">
        <v>208</v>
      </c>
      <c r="I1003" s="28" t="s">
        <v>260</v>
      </c>
      <c r="J1003" s="28">
        <v>20820</v>
      </c>
      <c r="K1003" s="28" t="s">
        <v>821</v>
      </c>
      <c r="L1003" s="36"/>
      <c r="M1003" s="28">
        <f>VLOOKUP(A:A,[1]查询当前所有门店保管帐库存!$A:$E,5,FALSE)</f>
        <v>2</v>
      </c>
      <c r="N1003" s="28">
        <v>5.7</v>
      </c>
      <c r="O1003" s="28">
        <v>15</v>
      </c>
      <c r="P1003" s="28">
        <v>15</v>
      </c>
      <c r="Q1003" s="28"/>
      <c r="R1003" s="30">
        <v>0.62</v>
      </c>
      <c r="S1003" s="28" t="s">
        <v>49</v>
      </c>
      <c r="T1003" s="28" t="s">
        <v>54</v>
      </c>
      <c r="U1003" s="28" t="s">
        <v>77</v>
      </c>
      <c r="V1003" s="28" t="s">
        <v>87</v>
      </c>
      <c r="W1003" s="28" t="s">
        <v>79</v>
      </c>
      <c r="X1003" s="28" t="s">
        <v>54</v>
      </c>
      <c r="Y1003" s="28" t="s">
        <v>80</v>
      </c>
      <c r="Z1003" s="28" t="s">
        <v>56</v>
      </c>
      <c r="AA1003" s="28" t="s">
        <v>840</v>
      </c>
      <c r="AB1003" s="28" t="s">
        <v>211</v>
      </c>
      <c r="AC1003" s="28" t="s">
        <v>182</v>
      </c>
      <c r="AD1003" s="28" t="s">
        <v>60</v>
      </c>
      <c r="AE1003" s="28">
        <v>86052</v>
      </c>
      <c r="AF1003" s="28" t="s">
        <v>1677</v>
      </c>
      <c r="AG1003" s="28"/>
      <c r="AH1003" s="28"/>
      <c r="AI1003" s="28"/>
      <c r="AJ1003" s="28">
        <v>183</v>
      </c>
      <c r="AK1003" s="28">
        <v>52</v>
      </c>
      <c r="AL1003" s="28">
        <v>131</v>
      </c>
      <c r="AM1003" s="28">
        <v>56</v>
      </c>
      <c r="AN1003" s="28">
        <v>131</v>
      </c>
      <c r="AO1003" s="28">
        <v>46</v>
      </c>
      <c r="AP1003" s="28">
        <v>4256</v>
      </c>
    </row>
    <row r="1004" spans="1:42">
      <c r="A1004" s="28">
        <v>9298</v>
      </c>
      <c r="B1004" s="28" t="s">
        <v>2764</v>
      </c>
      <c r="C1004" s="28" t="s">
        <v>2765</v>
      </c>
      <c r="D1004" s="28" t="s">
        <v>2766</v>
      </c>
      <c r="E1004" s="28" t="s">
        <v>795</v>
      </c>
      <c r="F1004" s="28">
        <v>2</v>
      </c>
      <c r="G1004" s="28" t="s">
        <v>208</v>
      </c>
      <c r="H1004" s="28">
        <v>205</v>
      </c>
      <c r="I1004" s="28" t="s">
        <v>209</v>
      </c>
      <c r="J1004" s="28">
        <v>20507</v>
      </c>
      <c r="K1004" s="28" t="s">
        <v>2767</v>
      </c>
      <c r="L1004" s="36"/>
      <c r="M1004" s="28" t="e">
        <f>VLOOKUP(A:A,[1]查询当前所有门店保管帐库存!$A:$E,5,FALSE)</f>
        <v>#N/A</v>
      </c>
      <c r="N1004" s="28">
        <v>78.75</v>
      </c>
      <c r="O1004" s="28">
        <v>112.5</v>
      </c>
      <c r="P1004" s="28">
        <v>112.5</v>
      </c>
      <c r="Q1004" s="28"/>
      <c r="R1004" s="30">
        <v>0.3</v>
      </c>
      <c r="S1004" s="28" t="s">
        <v>49</v>
      </c>
      <c r="T1004" s="28" t="s">
        <v>54</v>
      </c>
      <c r="U1004" s="28" t="s">
        <v>51</v>
      </c>
      <c r="V1004" s="28" t="s">
        <v>52</v>
      </c>
      <c r="W1004" s="28" t="s">
        <v>53</v>
      </c>
      <c r="X1004" s="28" t="s">
        <v>54</v>
      </c>
      <c r="Y1004" s="28" t="s">
        <v>101</v>
      </c>
      <c r="Z1004" s="28" t="s">
        <v>56</v>
      </c>
      <c r="AA1004" s="28" t="s">
        <v>69</v>
      </c>
      <c r="AB1004" s="28" t="s">
        <v>211</v>
      </c>
      <c r="AC1004" s="28" t="s">
        <v>59</v>
      </c>
      <c r="AD1004" s="28" t="s">
        <v>60</v>
      </c>
      <c r="AE1004" s="28">
        <v>5</v>
      </c>
      <c r="AF1004" s="28" t="s">
        <v>70</v>
      </c>
      <c r="AG1004" s="28"/>
      <c r="AH1004" s="28">
        <v>126</v>
      </c>
      <c r="AI1004" s="28"/>
      <c r="AJ1004" s="28">
        <v>5</v>
      </c>
      <c r="AK1004" s="28"/>
      <c r="AL1004" s="28">
        <v>5</v>
      </c>
      <c r="AM1004" s="28">
        <v>1</v>
      </c>
      <c r="AN1004" s="28"/>
      <c r="AO1004" s="28"/>
      <c r="AP1004" s="28">
        <v>4256</v>
      </c>
    </row>
    <row r="1005" hidden="1" spans="1:42">
      <c r="A1005" s="28">
        <v>89118</v>
      </c>
      <c r="B1005" s="28" t="s">
        <v>2768</v>
      </c>
      <c r="C1005" s="28" t="s">
        <v>973</v>
      </c>
      <c r="D1005" s="28" t="s">
        <v>1755</v>
      </c>
      <c r="E1005" s="28" t="s">
        <v>91</v>
      </c>
      <c r="F1005" s="28">
        <v>1</v>
      </c>
      <c r="G1005" s="28" t="s">
        <v>46</v>
      </c>
      <c r="H1005" s="28">
        <v>102</v>
      </c>
      <c r="I1005" s="28" t="s">
        <v>366</v>
      </c>
      <c r="J1005" s="28">
        <v>10201</v>
      </c>
      <c r="K1005" s="28" t="s">
        <v>390</v>
      </c>
      <c r="L1005" s="36">
        <v>3</v>
      </c>
      <c r="M1005" s="28" t="e">
        <f>VLOOKUP(A:A,[1]查询当前所有门店保管帐库存!$A:$E,5,FALSE)</f>
        <v>#N/A</v>
      </c>
      <c r="N1005" s="28">
        <v>17</v>
      </c>
      <c r="O1005" s="28">
        <v>19.5</v>
      </c>
      <c r="P1005" s="28">
        <v>19.5</v>
      </c>
      <c r="Q1005" s="28"/>
      <c r="R1005" s="30">
        <v>0.128205128205128</v>
      </c>
      <c r="S1005" s="28" t="s">
        <v>49</v>
      </c>
      <c r="T1005" s="28" t="s">
        <v>67</v>
      </c>
      <c r="U1005" s="28" t="s">
        <v>51</v>
      </c>
      <c r="V1005" s="28" t="s">
        <v>78</v>
      </c>
      <c r="W1005" s="28" t="s">
        <v>53</v>
      </c>
      <c r="X1005" s="28" t="s">
        <v>54</v>
      </c>
      <c r="Y1005" s="28" t="s">
        <v>55</v>
      </c>
      <c r="Z1005" s="28" t="s">
        <v>68</v>
      </c>
      <c r="AA1005" s="28" t="s">
        <v>69</v>
      </c>
      <c r="AB1005" s="28" t="s">
        <v>82</v>
      </c>
      <c r="AC1005" s="28" t="s">
        <v>59</v>
      </c>
      <c r="AD1005" s="28" t="s">
        <v>60</v>
      </c>
      <c r="AE1005" s="28">
        <v>5</v>
      </c>
      <c r="AF1005" s="28" t="s">
        <v>70</v>
      </c>
      <c r="AG1005" s="28"/>
      <c r="AH1005" s="28">
        <v>102</v>
      </c>
      <c r="AI1005" s="28"/>
      <c r="AJ1005" s="28">
        <v>1</v>
      </c>
      <c r="AK1005" s="28"/>
      <c r="AL1005" s="28">
        <v>1</v>
      </c>
      <c r="AM1005" s="28">
        <v>1</v>
      </c>
      <c r="AN1005" s="28"/>
      <c r="AO1005" s="28"/>
      <c r="AP1005" s="28">
        <v>4008</v>
      </c>
    </row>
    <row r="1006" spans="1:42">
      <c r="A1006" s="28">
        <v>153482</v>
      </c>
      <c r="B1006" s="28" t="s">
        <v>2764</v>
      </c>
      <c r="C1006" s="28" t="s">
        <v>205</v>
      </c>
      <c r="D1006" s="28" t="s">
        <v>259</v>
      </c>
      <c r="E1006" s="28" t="s">
        <v>795</v>
      </c>
      <c r="F1006" s="28">
        <v>2</v>
      </c>
      <c r="G1006" s="28" t="s">
        <v>208</v>
      </c>
      <c r="H1006" s="28">
        <v>205</v>
      </c>
      <c r="I1006" s="28" t="s">
        <v>209</v>
      </c>
      <c r="J1006" s="28">
        <v>20507</v>
      </c>
      <c r="K1006" s="28" t="s">
        <v>2767</v>
      </c>
      <c r="L1006" s="36"/>
      <c r="M1006" s="28" t="e">
        <f>VLOOKUP(A:A,[1]查询当前所有门店保管帐库存!$A:$E,5,FALSE)</f>
        <v>#N/A</v>
      </c>
      <c r="N1006" s="28">
        <v>54</v>
      </c>
      <c r="O1006" s="28">
        <v>98</v>
      </c>
      <c r="P1006" s="28">
        <v>98</v>
      </c>
      <c r="Q1006" s="28"/>
      <c r="R1006" s="30">
        <v>0.448979591836735</v>
      </c>
      <c r="S1006" s="28" t="s">
        <v>54</v>
      </c>
      <c r="T1006" s="28" t="s">
        <v>54</v>
      </c>
      <c r="U1006" s="28" t="s">
        <v>51</v>
      </c>
      <c r="V1006" s="28" t="s">
        <v>87</v>
      </c>
      <c r="W1006" s="28" t="s">
        <v>54</v>
      </c>
      <c r="X1006" s="28" t="s">
        <v>54</v>
      </c>
      <c r="Y1006" s="28" t="s">
        <v>54</v>
      </c>
      <c r="Z1006" s="28" t="s">
        <v>54</v>
      </c>
      <c r="AA1006" s="28" t="s">
        <v>54</v>
      </c>
      <c r="AB1006" s="28" t="s">
        <v>54</v>
      </c>
      <c r="AC1006" s="28" t="s">
        <v>54</v>
      </c>
      <c r="AD1006" s="28" t="s">
        <v>54</v>
      </c>
      <c r="AE1006" s="28">
        <v>3817</v>
      </c>
      <c r="AF1006" s="28" t="s">
        <v>2769</v>
      </c>
      <c r="AG1006" s="28"/>
      <c r="AH1006" s="28"/>
      <c r="AI1006" s="28"/>
      <c r="AJ1006" s="28">
        <v>35</v>
      </c>
      <c r="AK1006" s="28"/>
      <c r="AL1006" s="28">
        <v>35</v>
      </c>
      <c r="AM1006" s="28">
        <v>4</v>
      </c>
      <c r="AN1006" s="28">
        <v>15</v>
      </c>
      <c r="AO1006" s="28">
        <v>3</v>
      </c>
      <c r="AP1006" s="28"/>
    </row>
    <row r="1007" spans="1:42">
      <c r="A1007" s="28">
        <v>49699</v>
      </c>
      <c r="B1007" s="28" t="s">
        <v>2770</v>
      </c>
      <c r="C1007" s="28" t="s">
        <v>2771</v>
      </c>
      <c r="D1007" s="28" t="s">
        <v>269</v>
      </c>
      <c r="E1007" s="28" t="s">
        <v>207</v>
      </c>
      <c r="F1007" s="28">
        <v>2</v>
      </c>
      <c r="G1007" s="28" t="s">
        <v>208</v>
      </c>
      <c r="H1007" s="28">
        <v>205</v>
      </c>
      <c r="I1007" s="28" t="s">
        <v>209</v>
      </c>
      <c r="J1007" s="28">
        <v>20514</v>
      </c>
      <c r="K1007" s="28" t="s">
        <v>390</v>
      </c>
      <c r="L1007" s="36"/>
      <c r="M1007" s="28" t="e">
        <f>VLOOKUP(A:A,[1]查询当前所有门店保管帐库存!$A:$E,5,FALSE)</f>
        <v>#N/A</v>
      </c>
      <c r="N1007" s="28">
        <v>1.2</v>
      </c>
      <c r="O1007" s="28">
        <v>2.8</v>
      </c>
      <c r="P1007" s="28">
        <v>2.8</v>
      </c>
      <c r="Q1007" s="28"/>
      <c r="R1007" s="30">
        <v>0.571428571428571</v>
      </c>
      <c r="S1007" s="28" t="s">
        <v>49</v>
      </c>
      <c r="T1007" s="28" t="s">
        <v>54</v>
      </c>
      <c r="U1007" s="28" t="s">
        <v>77</v>
      </c>
      <c r="V1007" s="28" t="s">
        <v>87</v>
      </c>
      <c r="W1007" s="28" t="s">
        <v>53</v>
      </c>
      <c r="X1007" s="28" t="s">
        <v>54</v>
      </c>
      <c r="Y1007" s="28" t="s">
        <v>80</v>
      </c>
      <c r="Z1007" s="28" t="s">
        <v>56</v>
      </c>
      <c r="AA1007" s="28" t="s">
        <v>1036</v>
      </c>
      <c r="AB1007" s="28" t="s">
        <v>211</v>
      </c>
      <c r="AC1007" s="28" t="s">
        <v>59</v>
      </c>
      <c r="AD1007" s="28" t="s">
        <v>60</v>
      </c>
      <c r="AE1007" s="28">
        <v>82548</v>
      </c>
      <c r="AF1007" s="28" t="s">
        <v>2772</v>
      </c>
      <c r="AG1007" s="28"/>
      <c r="AH1007" s="28"/>
      <c r="AI1007" s="28"/>
      <c r="AJ1007" s="28">
        <v>0</v>
      </c>
      <c r="AK1007" s="28"/>
      <c r="AL1007" s="28"/>
      <c r="AM1007" s="28"/>
      <c r="AN1007" s="28"/>
      <c r="AO1007" s="28"/>
      <c r="AP1007" s="28">
        <v>4256</v>
      </c>
    </row>
    <row r="1008" spans="1:42">
      <c r="A1008" s="28">
        <v>69769</v>
      </c>
      <c r="B1008" s="28" t="s">
        <v>2770</v>
      </c>
      <c r="C1008" s="28" t="s">
        <v>2773</v>
      </c>
      <c r="D1008" s="28" t="s">
        <v>1189</v>
      </c>
      <c r="E1008" s="28" t="s">
        <v>1236</v>
      </c>
      <c r="F1008" s="28">
        <v>2</v>
      </c>
      <c r="G1008" s="28" t="s">
        <v>208</v>
      </c>
      <c r="H1008" s="28">
        <v>208</v>
      </c>
      <c r="I1008" s="28" t="s">
        <v>260</v>
      </c>
      <c r="J1008" s="28">
        <v>20808</v>
      </c>
      <c r="K1008" s="28" t="s">
        <v>390</v>
      </c>
      <c r="L1008" s="36"/>
      <c r="M1008" s="28" t="e">
        <f>VLOOKUP(A:A,[1]查询当前所有门店保管帐库存!$A:$E,5,FALSE)</f>
        <v>#N/A</v>
      </c>
      <c r="N1008" s="28">
        <v>17.5</v>
      </c>
      <c r="O1008" s="28">
        <v>35</v>
      </c>
      <c r="P1008" s="28">
        <v>35</v>
      </c>
      <c r="Q1008" s="28"/>
      <c r="R1008" s="30">
        <v>0.5</v>
      </c>
      <c r="S1008" s="28" t="s">
        <v>49</v>
      </c>
      <c r="T1008" s="28" t="s">
        <v>54</v>
      </c>
      <c r="U1008" s="28" t="s">
        <v>77</v>
      </c>
      <c r="V1008" s="28" t="s">
        <v>87</v>
      </c>
      <c r="W1008" s="28" t="s">
        <v>53</v>
      </c>
      <c r="X1008" s="28" t="s">
        <v>54</v>
      </c>
      <c r="Y1008" s="28" t="s">
        <v>80</v>
      </c>
      <c r="Z1008" s="28" t="s">
        <v>56</v>
      </c>
      <c r="AA1008" s="28" t="s">
        <v>69</v>
      </c>
      <c r="AB1008" s="28" t="s">
        <v>211</v>
      </c>
      <c r="AC1008" s="28" t="s">
        <v>59</v>
      </c>
      <c r="AD1008" s="28" t="s">
        <v>60</v>
      </c>
      <c r="AE1008" s="28">
        <v>5</v>
      </c>
      <c r="AF1008" s="28" t="s">
        <v>70</v>
      </c>
      <c r="AG1008" s="28"/>
      <c r="AH1008" s="28">
        <v>100</v>
      </c>
      <c r="AI1008" s="28"/>
      <c r="AJ1008" s="28">
        <v>1</v>
      </c>
      <c r="AK1008" s="28"/>
      <c r="AL1008" s="28">
        <v>1</v>
      </c>
      <c r="AM1008" s="28">
        <v>1</v>
      </c>
      <c r="AN1008" s="28">
        <v>15</v>
      </c>
      <c r="AO1008" s="28">
        <v>3</v>
      </c>
      <c r="AP1008" s="28">
        <v>4256</v>
      </c>
    </row>
    <row r="1009" spans="1:42">
      <c r="A1009" s="28">
        <v>140745</v>
      </c>
      <c r="B1009" s="28" t="s">
        <v>2770</v>
      </c>
      <c r="C1009" s="28" t="s">
        <v>518</v>
      </c>
      <c r="D1009" s="28" t="s">
        <v>2774</v>
      </c>
      <c r="E1009" s="28" t="s">
        <v>270</v>
      </c>
      <c r="F1009" s="28">
        <v>2</v>
      </c>
      <c r="G1009" s="28" t="s">
        <v>208</v>
      </c>
      <c r="H1009" s="28">
        <v>208</v>
      </c>
      <c r="I1009" s="28" t="s">
        <v>260</v>
      </c>
      <c r="J1009" s="28">
        <v>20808</v>
      </c>
      <c r="K1009" s="28" t="s">
        <v>390</v>
      </c>
      <c r="L1009" s="36"/>
      <c r="M1009" s="28" t="e">
        <f>VLOOKUP(A:A,[1]查询当前所有门店保管帐库存!$A:$E,5,FALSE)</f>
        <v>#N/A</v>
      </c>
      <c r="N1009" s="28">
        <v>9.8</v>
      </c>
      <c r="O1009" s="28">
        <v>19</v>
      </c>
      <c r="P1009" s="28">
        <v>19</v>
      </c>
      <c r="Q1009" s="28"/>
      <c r="R1009" s="30">
        <v>0.484210526315789</v>
      </c>
      <c r="S1009" s="28" t="s">
        <v>49</v>
      </c>
      <c r="T1009" s="28" t="s">
        <v>54</v>
      </c>
      <c r="U1009" s="28" t="s">
        <v>77</v>
      </c>
      <c r="V1009" s="28" t="s">
        <v>87</v>
      </c>
      <c r="W1009" s="28" t="s">
        <v>79</v>
      </c>
      <c r="X1009" s="28" t="s">
        <v>54</v>
      </c>
      <c r="Y1009" s="28" t="s">
        <v>80</v>
      </c>
      <c r="Z1009" s="28" t="s">
        <v>56</v>
      </c>
      <c r="AA1009" s="28" t="s">
        <v>69</v>
      </c>
      <c r="AB1009" s="28" t="s">
        <v>211</v>
      </c>
      <c r="AC1009" s="28" t="s">
        <v>59</v>
      </c>
      <c r="AD1009" s="28" t="s">
        <v>60</v>
      </c>
      <c r="AE1009" s="28">
        <v>5</v>
      </c>
      <c r="AF1009" s="28" t="s">
        <v>70</v>
      </c>
      <c r="AG1009" s="28"/>
      <c r="AH1009" s="28"/>
      <c r="AI1009" s="28"/>
      <c r="AJ1009" s="28">
        <v>11</v>
      </c>
      <c r="AK1009" s="28"/>
      <c r="AL1009" s="28">
        <v>11</v>
      </c>
      <c r="AM1009" s="28">
        <v>4</v>
      </c>
      <c r="AN1009" s="28">
        <v>12</v>
      </c>
      <c r="AO1009" s="28">
        <v>4</v>
      </c>
      <c r="AP1009" s="28">
        <v>4256</v>
      </c>
    </row>
    <row r="1010" spans="1:42">
      <c r="A1010" s="28">
        <v>98453</v>
      </c>
      <c r="B1010" s="28" t="s">
        <v>2775</v>
      </c>
      <c r="C1010" s="28" t="s">
        <v>2424</v>
      </c>
      <c r="D1010" s="28" t="s">
        <v>2776</v>
      </c>
      <c r="E1010" s="28" t="s">
        <v>736</v>
      </c>
      <c r="F1010" s="28"/>
      <c r="G1010" s="28" t="s">
        <v>54</v>
      </c>
      <c r="H1010" s="28"/>
      <c r="I1010" s="28" t="s">
        <v>54</v>
      </c>
      <c r="J1010" s="28"/>
      <c r="K1010" s="28" t="s">
        <v>54</v>
      </c>
      <c r="L1010" s="36"/>
      <c r="M1010" s="28" t="e">
        <f>VLOOKUP(A:A,[1]查询当前所有门店保管帐库存!$A:$E,5,FALSE)</f>
        <v>#N/A</v>
      </c>
      <c r="N1010" s="28">
        <v>0.85</v>
      </c>
      <c r="O1010" s="28">
        <v>132</v>
      </c>
      <c r="P1010" s="28">
        <v>132</v>
      </c>
      <c r="Q1010" s="28"/>
      <c r="R1010" s="30">
        <v>0.993560606060606</v>
      </c>
      <c r="S1010" s="28" t="s">
        <v>54</v>
      </c>
      <c r="T1010" s="28" t="s">
        <v>54</v>
      </c>
      <c r="U1010" s="28" t="s">
        <v>111</v>
      </c>
      <c r="V1010" s="28" t="s">
        <v>87</v>
      </c>
      <c r="W1010" s="28" t="s">
        <v>54</v>
      </c>
      <c r="X1010" s="28" t="s">
        <v>54</v>
      </c>
      <c r="Y1010" s="28" t="s">
        <v>54</v>
      </c>
      <c r="Z1010" s="28" t="s">
        <v>54</v>
      </c>
      <c r="AA1010" s="28" t="s">
        <v>54</v>
      </c>
      <c r="AB1010" s="28" t="s">
        <v>54</v>
      </c>
      <c r="AC1010" s="28" t="s">
        <v>54</v>
      </c>
      <c r="AD1010" s="28" t="s">
        <v>54</v>
      </c>
      <c r="AE1010" s="28">
        <v>78227</v>
      </c>
      <c r="AF1010" s="28" t="s">
        <v>513</v>
      </c>
      <c r="AG1010" s="28"/>
      <c r="AH1010" s="28">
        <v>104</v>
      </c>
      <c r="AI1010" s="28"/>
      <c r="AJ1010" s="28">
        <v>0</v>
      </c>
      <c r="AK1010" s="28"/>
      <c r="AL1010" s="28"/>
      <c r="AM1010" s="28"/>
      <c r="AN1010" s="28"/>
      <c r="AO1010" s="28"/>
      <c r="AP1010" s="28"/>
    </row>
    <row r="1011" spans="1:42">
      <c r="A1011" s="28">
        <v>1463</v>
      </c>
      <c r="B1011" s="28" t="s">
        <v>2777</v>
      </c>
      <c r="C1011" s="28" t="s">
        <v>2778</v>
      </c>
      <c r="D1011" s="28" t="s">
        <v>364</v>
      </c>
      <c r="E1011" s="28" t="s">
        <v>45</v>
      </c>
      <c r="F1011" s="28">
        <v>1</v>
      </c>
      <c r="G1011" s="28" t="s">
        <v>46</v>
      </c>
      <c r="H1011" s="28">
        <v>119</v>
      </c>
      <c r="I1011" s="28" t="s">
        <v>422</v>
      </c>
      <c r="J1011" s="28">
        <v>11907</v>
      </c>
      <c r="K1011" s="28" t="s">
        <v>584</v>
      </c>
      <c r="L1011" s="36"/>
      <c r="M1011" s="28" t="e">
        <f>VLOOKUP(A:A,[1]查询当前所有门店保管帐库存!$A:$E,5,FALSE)</f>
        <v>#N/A</v>
      </c>
      <c r="N1011" s="28"/>
      <c r="O1011" s="28">
        <v>6.9</v>
      </c>
      <c r="P1011" s="28">
        <v>6.9</v>
      </c>
      <c r="Q1011" s="28"/>
      <c r="R1011" s="30">
        <v>1</v>
      </c>
      <c r="S1011" s="28" t="s">
        <v>49</v>
      </c>
      <c r="T1011" s="28" t="s">
        <v>50</v>
      </c>
      <c r="U1011" s="28" t="s">
        <v>77</v>
      </c>
      <c r="V1011" s="28" t="s">
        <v>87</v>
      </c>
      <c r="W1011" s="28" t="s">
        <v>53</v>
      </c>
      <c r="X1011" s="28" t="s">
        <v>54</v>
      </c>
      <c r="Y1011" s="28" t="s">
        <v>55</v>
      </c>
      <c r="Z1011" s="28" t="s">
        <v>68</v>
      </c>
      <c r="AA1011" s="28" t="s">
        <v>54</v>
      </c>
      <c r="AB1011" s="28" t="s">
        <v>82</v>
      </c>
      <c r="AC1011" s="28" t="s">
        <v>59</v>
      </c>
      <c r="AD1011" s="28" t="s">
        <v>60</v>
      </c>
      <c r="AE1011" s="28"/>
      <c r="AF1011" s="28" t="s">
        <v>54</v>
      </c>
      <c r="AG1011" s="28"/>
      <c r="AH1011" s="28"/>
      <c r="AI1011" s="28"/>
      <c r="AJ1011" s="28">
        <v>1</v>
      </c>
      <c r="AK1011" s="28"/>
      <c r="AL1011" s="28">
        <v>1</v>
      </c>
      <c r="AM1011" s="28">
        <v>1</v>
      </c>
      <c r="AN1011" s="28"/>
      <c r="AO1011" s="28"/>
      <c r="AP1011" s="28">
        <v>4008</v>
      </c>
    </row>
    <row r="1012" hidden="1" spans="1:42">
      <c r="A1012" s="28">
        <v>83260</v>
      </c>
      <c r="B1012" s="28" t="s">
        <v>2779</v>
      </c>
      <c r="C1012" s="28" t="s">
        <v>2780</v>
      </c>
      <c r="D1012" s="28" t="s">
        <v>2781</v>
      </c>
      <c r="E1012" s="28" t="s">
        <v>160</v>
      </c>
      <c r="F1012" s="28">
        <v>1</v>
      </c>
      <c r="G1012" s="28" t="s">
        <v>46</v>
      </c>
      <c r="H1012" s="28">
        <v>121</v>
      </c>
      <c r="I1012" s="28" t="s">
        <v>146</v>
      </c>
      <c r="J1012" s="28">
        <v>12108</v>
      </c>
      <c r="K1012" s="28" t="s">
        <v>1311</v>
      </c>
      <c r="L1012" s="36">
        <v>3</v>
      </c>
      <c r="M1012" s="28" t="e">
        <f>VLOOKUP(A:A,[1]查询当前所有门店保管帐库存!$A:$E,5,FALSE)</f>
        <v>#N/A</v>
      </c>
      <c r="N1012" s="28">
        <v>4.6</v>
      </c>
      <c r="O1012" s="28">
        <v>14.7</v>
      </c>
      <c r="P1012" s="28">
        <v>14.7</v>
      </c>
      <c r="Q1012" s="28"/>
      <c r="R1012" s="30">
        <v>0.687074829931973</v>
      </c>
      <c r="S1012" s="28" t="s">
        <v>76</v>
      </c>
      <c r="T1012" s="28" t="s">
        <v>67</v>
      </c>
      <c r="U1012" s="28" t="s">
        <v>77</v>
      </c>
      <c r="V1012" s="28" t="s">
        <v>87</v>
      </c>
      <c r="W1012" s="28" t="s">
        <v>53</v>
      </c>
      <c r="X1012" s="28" t="s">
        <v>54</v>
      </c>
      <c r="Y1012" s="28" t="s">
        <v>55</v>
      </c>
      <c r="Z1012" s="28" t="s">
        <v>127</v>
      </c>
      <c r="AA1012" s="28" t="s">
        <v>69</v>
      </c>
      <c r="AB1012" s="28" t="s">
        <v>82</v>
      </c>
      <c r="AC1012" s="28" t="s">
        <v>59</v>
      </c>
      <c r="AD1012" s="28" t="s">
        <v>60</v>
      </c>
      <c r="AE1012" s="28">
        <v>5</v>
      </c>
      <c r="AF1012" s="28" t="s">
        <v>70</v>
      </c>
      <c r="AG1012" s="28"/>
      <c r="AH1012" s="28">
        <v>26</v>
      </c>
      <c r="AI1012" s="28"/>
      <c r="AJ1012" s="28">
        <v>3</v>
      </c>
      <c r="AK1012" s="28"/>
      <c r="AL1012" s="28">
        <v>3</v>
      </c>
      <c r="AM1012" s="28">
        <v>2</v>
      </c>
      <c r="AN1012" s="28">
        <v>10</v>
      </c>
      <c r="AO1012" s="28">
        <v>3</v>
      </c>
      <c r="AP1012" s="28">
        <v>4008</v>
      </c>
    </row>
    <row r="1013" spans="1:42">
      <c r="A1013" s="28">
        <v>130130</v>
      </c>
      <c r="B1013" s="28" t="s">
        <v>2782</v>
      </c>
      <c r="C1013" s="28" t="s">
        <v>2783</v>
      </c>
      <c r="D1013" s="28" t="s">
        <v>2401</v>
      </c>
      <c r="E1013" s="28" t="s">
        <v>45</v>
      </c>
      <c r="F1013" s="28">
        <v>3</v>
      </c>
      <c r="G1013" s="28" t="s">
        <v>394</v>
      </c>
      <c r="H1013" s="28">
        <v>306</v>
      </c>
      <c r="I1013" s="28" t="s">
        <v>542</v>
      </c>
      <c r="J1013" s="28">
        <v>30603</v>
      </c>
      <c r="K1013" s="28" t="s">
        <v>1177</v>
      </c>
      <c r="L1013" s="36"/>
      <c r="M1013" s="28" t="e">
        <f>VLOOKUP(A:A,[1]查询当前所有门店保管帐库存!$A:$E,5,FALSE)</f>
        <v>#N/A</v>
      </c>
      <c r="N1013" s="28">
        <v>32.78</v>
      </c>
      <c r="O1013" s="28">
        <v>138</v>
      </c>
      <c r="P1013" s="28">
        <v>138</v>
      </c>
      <c r="Q1013" s="28"/>
      <c r="R1013" s="30">
        <v>0.762463768115942</v>
      </c>
      <c r="S1013" s="28" t="s">
        <v>49</v>
      </c>
      <c r="T1013" s="28" t="s">
        <v>54</v>
      </c>
      <c r="U1013" s="28" t="s">
        <v>51</v>
      </c>
      <c r="V1013" s="28" t="s">
        <v>87</v>
      </c>
      <c r="W1013" s="28" t="s">
        <v>53</v>
      </c>
      <c r="X1013" s="28" t="s">
        <v>54</v>
      </c>
      <c r="Y1013" s="28" t="s">
        <v>55</v>
      </c>
      <c r="Z1013" s="28" t="s">
        <v>56</v>
      </c>
      <c r="AA1013" s="28" t="s">
        <v>54</v>
      </c>
      <c r="AB1013" s="28" t="s">
        <v>593</v>
      </c>
      <c r="AC1013" s="28" t="s">
        <v>59</v>
      </c>
      <c r="AD1013" s="28" t="s">
        <v>60</v>
      </c>
      <c r="AE1013" s="28">
        <v>25668</v>
      </c>
      <c r="AF1013" s="28" t="s">
        <v>1141</v>
      </c>
      <c r="AG1013" s="28"/>
      <c r="AH1013" s="28">
        <v>126</v>
      </c>
      <c r="AI1013" s="28"/>
      <c r="AJ1013" s="28">
        <v>14</v>
      </c>
      <c r="AK1013" s="28"/>
      <c r="AL1013" s="28">
        <v>14</v>
      </c>
      <c r="AM1013" s="28">
        <v>10</v>
      </c>
      <c r="AN1013" s="28"/>
      <c r="AO1013" s="28"/>
      <c r="AP1013" s="28">
        <v>4004</v>
      </c>
    </row>
    <row r="1014" spans="1:42">
      <c r="A1014" s="28">
        <v>1648</v>
      </c>
      <c r="B1014" s="28" t="s">
        <v>2784</v>
      </c>
      <c r="C1014" s="28" t="s">
        <v>2785</v>
      </c>
      <c r="D1014" s="28" t="s">
        <v>1786</v>
      </c>
      <c r="E1014" s="28" t="s">
        <v>91</v>
      </c>
      <c r="F1014" s="28">
        <v>1</v>
      </c>
      <c r="G1014" s="28" t="s">
        <v>46</v>
      </c>
      <c r="H1014" s="28">
        <v>126</v>
      </c>
      <c r="I1014" s="28" t="s">
        <v>318</v>
      </c>
      <c r="J1014" s="28">
        <v>12613</v>
      </c>
      <c r="K1014" s="28" t="s">
        <v>2786</v>
      </c>
      <c r="L1014" s="36"/>
      <c r="M1014" s="28">
        <f>VLOOKUP(A:A,[1]查询当前所有门店保管帐库存!$A:$E,5,FALSE)</f>
        <v>1</v>
      </c>
      <c r="N1014" s="28">
        <v>29.5</v>
      </c>
      <c r="O1014" s="28">
        <v>31.2</v>
      </c>
      <c r="P1014" s="28">
        <v>31.2</v>
      </c>
      <c r="Q1014" s="28">
        <v>28.8</v>
      </c>
      <c r="R1014" s="30">
        <v>0.0544871794871795</v>
      </c>
      <c r="S1014" s="28" t="s">
        <v>49</v>
      </c>
      <c r="T1014" s="28" t="s">
        <v>67</v>
      </c>
      <c r="U1014" s="28" t="s">
        <v>51</v>
      </c>
      <c r="V1014" s="28" t="s">
        <v>78</v>
      </c>
      <c r="W1014" s="28" t="s">
        <v>53</v>
      </c>
      <c r="X1014" s="28" t="s">
        <v>54</v>
      </c>
      <c r="Y1014" s="28" t="s">
        <v>55</v>
      </c>
      <c r="Z1014" s="28" t="s">
        <v>68</v>
      </c>
      <c r="AA1014" s="28" t="s">
        <v>69</v>
      </c>
      <c r="AB1014" s="28" t="s">
        <v>82</v>
      </c>
      <c r="AC1014" s="28" t="s">
        <v>59</v>
      </c>
      <c r="AD1014" s="28" t="s">
        <v>60</v>
      </c>
      <c r="AE1014" s="28">
        <v>5</v>
      </c>
      <c r="AF1014" s="28" t="s">
        <v>70</v>
      </c>
      <c r="AG1014" s="28"/>
      <c r="AH1014" s="28"/>
      <c r="AI1014" s="28"/>
      <c r="AJ1014" s="28">
        <v>225</v>
      </c>
      <c r="AK1014" s="28"/>
      <c r="AL1014" s="28">
        <v>225</v>
      </c>
      <c r="AM1014" s="28">
        <v>74</v>
      </c>
      <c r="AN1014" s="28">
        <v>198</v>
      </c>
      <c r="AO1014" s="28">
        <v>60</v>
      </c>
      <c r="AP1014" s="28">
        <v>4008</v>
      </c>
    </row>
    <row r="1015" hidden="1" spans="1:42">
      <c r="A1015" s="28">
        <v>62</v>
      </c>
      <c r="B1015" s="28" t="s">
        <v>2787</v>
      </c>
      <c r="C1015" s="28" t="s">
        <v>2788</v>
      </c>
      <c r="D1015" s="28" t="s">
        <v>2789</v>
      </c>
      <c r="E1015" s="28" t="s">
        <v>91</v>
      </c>
      <c r="F1015" s="28">
        <v>1</v>
      </c>
      <c r="G1015" s="28" t="s">
        <v>46</v>
      </c>
      <c r="H1015" s="28">
        <v>106</v>
      </c>
      <c r="I1015" s="28" t="s">
        <v>65</v>
      </c>
      <c r="J1015" s="28">
        <v>10602</v>
      </c>
      <c r="K1015" s="28" t="s">
        <v>66</v>
      </c>
      <c r="L1015" s="36">
        <v>3</v>
      </c>
      <c r="M1015" s="28" t="e">
        <f>VLOOKUP(A:A,[1]查询当前所有门店保管帐库存!$A:$E,5,FALSE)</f>
        <v>#N/A</v>
      </c>
      <c r="N1015" s="28">
        <v>3.25</v>
      </c>
      <c r="O1015" s="28">
        <v>3.8</v>
      </c>
      <c r="P1015" s="28">
        <v>3.8</v>
      </c>
      <c r="Q1015" s="28"/>
      <c r="R1015" s="30">
        <v>0.144736842105263</v>
      </c>
      <c r="S1015" s="28" t="s">
        <v>49</v>
      </c>
      <c r="T1015" s="28" t="s">
        <v>67</v>
      </c>
      <c r="U1015" s="28" t="s">
        <v>77</v>
      </c>
      <c r="V1015" s="28" t="s">
        <v>78</v>
      </c>
      <c r="W1015" s="28" t="s">
        <v>53</v>
      </c>
      <c r="X1015" s="28" t="s">
        <v>54</v>
      </c>
      <c r="Y1015" s="28" t="s">
        <v>55</v>
      </c>
      <c r="Z1015" s="28" t="s">
        <v>68</v>
      </c>
      <c r="AA1015" s="28" t="s">
        <v>81</v>
      </c>
      <c r="AB1015" s="28" t="s">
        <v>82</v>
      </c>
      <c r="AC1015" s="28" t="s">
        <v>59</v>
      </c>
      <c r="AD1015" s="28" t="s">
        <v>60</v>
      </c>
      <c r="AE1015" s="28">
        <v>5</v>
      </c>
      <c r="AF1015" s="28" t="s">
        <v>70</v>
      </c>
      <c r="AG1015" s="28"/>
      <c r="AH1015" s="28">
        <v>104</v>
      </c>
      <c r="AI1015" s="28"/>
      <c r="AJ1015" s="28">
        <v>30</v>
      </c>
      <c r="AK1015" s="28"/>
      <c r="AL1015" s="28">
        <v>30</v>
      </c>
      <c r="AM1015" s="28">
        <v>2</v>
      </c>
      <c r="AN1015" s="28"/>
      <c r="AO1015" s="28"/>
      <c r="AP1015" s="28">
        <v>4008</v>
      </c>
    </row>
    <row r="1016" spans="1:42">
      <c r="A1016" s="28">
        <v>56273</v>
      </c>
      <c r="B1016" s="28" t="s">
        <v>2417</v>
      </c>
      <c r="C1016" s="28" t="s">
        <v>2790</v>
      </c>
      <c r="D1016" s="28" t="s">
        <v>2419</v>
      </c>
      <c r="E1016" s="28" t="s">
        <v>270</v>
      </c>
      <c r="F1016" s="28">
        <v>8</v>
      </c>
      <c r="G1016" s="28" t="s">
        <v>349</v>
      </c>
      <c r="H1016" s="28">
        <v>803</v>
      </c>
      <c r="I1016" s="28" t="s">
        <v>2420</v>
      </c>
      <c r="J1016" s="28">
        <v>80301</v>
      </c>
      <c r="K1016" s="28" t="s">
        <v>2420</v>
      </c>
      <c r="L1016" s="36"/>
      <c r="M1016" s="28" t="e">
        <f>VLOOKUP(A:A,[1]查询当前所有门店保管帐库存!$A:$E,5,FALSE)</f>
        <v>#N/A</v>
      </c>
      <c r="N1016" s="28">
        <v>22</v>
      </c>
      <c r="O1016" s="28">
        <v>39.8</v>
      </c>
      <c r="P1016" s="28">
        <v>39.8</v>
      </c>
      <c r="Q1016" s="28"/>
      <c r="R1016" s="30">
        <v>0.447236180904523</v>
      </c>
      <c r="S1016" s="28" t="s">
        <v>49</v>
      </c>
      <c r="T1016" s="28" t="s">
        <v>54</v>
      </c>
      <c r="U1016" s="28" t="s">
        <v>51</v>
      </c>
      <c r="V1016" s="28" t="s">
        <v>87</v>
      </c>
      <c r="W1016" s="28" t="s">
        <v>53</v>
      </c>
      <c r="X1016" s="28" t="s">
        <v>54</v>
      </c>
      <c r="Y1016" s="28" t="s">
        <v>101</v>
      </c>
      <c r="Z1016" s="28" t="s">
        <v>56</v>
      </c>
      <c r="AA1016" s="28" t="s">
        <v>2421</v>
      </c>
      <c r="AB1016" s="28" t="s">
        <v>211</v>
      </c>
      <c r="AC1016" s="28" t="s">
        <v>59</v>
      </c>
      <c r="AD1016" s="28" t="s">
        <v>60</v>
      </c>
      <c r="AE1016" s="28">
        <v>69478</v>
      </c>
      <c r="AF1016" s="28" t="s">
        <v>2422</v>
      </c>
      <c r="AG1016" s="28"/>
      <c r="AH1016" s="28">
        <v>11</v>
      </c>
      <c r="AI1016" s="28"/>
      <c r="AJ1016" s="28">
        <v>31</v>
      </c>
      <c r="AK1016" s="28"/>
      <c r="AL1016" s="28">
        <v>31</v>
      </c>
      <c r="AM1016" s="28">
        <v>11</v>
      </c>
      <c r="AN1016" s="28">
        <v>25</v>
      </c>
      <c r="AO1016" s="28">
        <v>14</v>
      </c>
      <c r="AP1016" s="28">
        <v>4256</v>
      </c>
    </row>
    <row r="1017" hidden="1" spans="1:42">
      <c r="A1017" s="28">
        <v>59537</v>
      </c>
      <c r="B1017" s="28" t="s">
        <v>2791</v>
      </c>
      <c r="C1017" s="28" t="s">
        <v>2792</v>
      </c>
      <c r="D1017" s="28" t="s">
        <v>371</v>
      </c>
      <c r="E1017" s="28" t="s">
        <v>160</v>
      </c>
      <c r="F1017" s="28">
        <v>1</v>
      </c>
      <c r="G1017" s="28" t="s">
        <v>46</v>
      </c>
      <c r="H1017" s="28">
        <v>121</v>
      </c>
      <c r="I1017" s="28" t="s">
        <v>146</v>
      </c>
      <c r="J1017" s="28">
        <v>12108</v>
      </c>
      <c r="K1017" s="28" t="s">
        <v>1311</v>
      </c>
      <c r="L1017" s="36">
        <v>3</v>
      </c>
      <c r="M1017" s="28" t="e">
        <f>VLOOKUP(A:A,[1]查询当前所有门店保管帐库存!$A:$E,5,FALSE)</f>
        <v>#N/A</v>
      </c>
      <c r="N1017" s="28">
        <v>7.985</v>
      </c>
      <c r="O1017" s="28">
        <v>12</v>
      </c>
      <c r="P1017" s="28">
        <v>12</v>
      </c>
      <c r="Q1017" s="28"/>
      <c r="R1017" s="30">
        <v>0.334583333333333</v>
      </c>
      <c r="S1017" s="28" t="s">
        <v>76</v>
      </c>
      <c r="T1017" s="28" t="s">
        <v>67</v>
      </c>
      <c r="U1017" s="28" t="s">
        <v>77</v>
      </c>
      <c r="V1017" s="28" t="s">
        <v>52</v>
      </c>
      <c r="W1017" s="28" t="s">
        <v>53</v>
      </c>
      <c r="X1017" s="28" t="s">
        <v>54</v>
      </c>
      <c r="Y1017" s="28" t="s">
        <v>55</v>
      </c>
      <c r="Z1017" s="28" t="s">
        <v>127</v>
      </c>
      <c r="AA1017" s="28" t="s">
        <v>69</v>
      </c>
      <c r="AB1017" s="28" t="s">
        <v>82</v>
      </c>
      <c r="AC1017" s="28" t="s">
        <v>59</v>
      </c>
      <c r="AD1017" s="28" t="s">
        <v>60</v>
      </c>
      <c r="AE1017" s="28">
        <v>5</v>
      </c>
      <c r="AF1017" s="28" t="s">
        <v>70</v>
      </c>
      <c r="AG1017" s="28"/>
      <c r="AH1017" s="28"/>
      <c r="AI1017" s="28"/>
      <c r="AJ1017" s="28">
        <v>102</v>
      </c>
      <c r="AK1017" s="28"/>
      <c r="AL1017" s="28">
        <v>102</v>
      </c>
      <c r="AM1017" s="28">
        <v>46</v>
      </c>
      <c r="AN1017" s="28">
        <v>58</v>
      </c>
      <c r="AO1017" s="28">
        <v>24</v>
      </c>
      <c r="AP1017" s="28">
        <v>4008</v>
      </c>
    </row>
    <row r="1018" hidden="1" spans="1:42">
      <c r="A1018" s="28">
        <v>917</v>
      </c>
      <c r="B1018" s="28" t="s">
        <v>2793</v>
      </c>
      <c r="C1018" s="28" t="s">
        <v>2794</v>
      </c>
      <c r="D1018" s="28" t="s">
        <v>2795</v>
      </c>
      <c r="E1018" s="28" t="s">
        <v>91</v>
      </c>
      <c r="F1018" s="28">
        <v>1</v>
      </c>
      <c r="G1018" s="28" t="s">
        <v>46</v>
      </c>
      <c r="H1018" s="28">
        <v>121</v>
      </c>
      <c r="I1018" s="28" t="s">
        <v>146</v>
      </c>
      <c r="J1018" s="28">
        <v>12114</v>
      </c>
      <c r="K1018" s="28" t="s">
        <v>603</v>
      </c>
      <c r="L1018" s="36">
        <v>3</v>
      </c>
      <c r="M1018" s="28" t="e">
        <f>VLOOKUP(A:A,[1]查询当前所有门店保管帐库存!$A:$E,5,FALSE)</f>
        <v>#N/A</v>
      </c>
      <c r="N1018" s="28">
        <v>0.918</v>
      </c>
      <c r="O1018" s="28">
        <v>2.8</v>
      </c>
      <c r="P1018" s="28">
        <v>2.8</v>
      </c>
      <c r="Q1018" s="28"/>
      <c r="R1018" s="30">
        <v>0.672142857142857</v>
      </c>
      <c r="S1018" s="28" t="s">
        <v>76</v>
      </c>
      <c r="T1018" s="28" t="s">
        <v>67</v>
      </c>
      <c r="U1018" s="28" t="s">
        <v>77</v>
      </c>
      <c r="V1018" s="28" t="s">
        <v>87</v>
      </c>
      <c r="W1018" s="28" t="s">
        <v>53</v>
      </c>
      <c r="X1018" s="28" t="s">
        <v>54</v>
      </c>
      <c r="Y1018" s="28" t="s">
        <v>55</v>
      </c>
      <c r="Z1018" s="28" t="s">
        <v>56</v>
      </c>
      <c r="AA1018" s="28" t="s">
        <v>340</v>
      </c>
      <c r="AB1018" s="28" t="s">
        <v>82</v>
      </c>
      <c r="AC1018" s="28" t="s">
        <v>59</v>
      </c>
      <c r="AD1018" s="28" t="s">
        <v>60</v>
      </c>
      <c r="AE1018" s="28">
        <v>444</v>
      </c>
      <c r="AF1018" s="28" t="s">
        <v>341</v>
      </c>
      <c r="AG1018" s="28"/>
      <c r="AH1018" s="28"/>
      <c r="AI1018" s="28"/>
      <c r="AJ1018" s="28">
        <v>40</v>
      </c>
      <c r="AK1018" s="28"/>
      <c r="AL1018" s="28">
        <v>40</v>
      </c>
      <c r="AM1018" s="28">
        <v>26</v>
      </c>
      <c r="AN1018" s="28">
        <v>59</v>
      </c>
      <c r="AO1018" s="28">
        <v>25</v>
      </c>
      <c r="AP1018" s="28">
        <v>4008</v>
      </c>
    </row>
    <row r="1019" spans="1:42">
      <c r="A1019" s="28">
        <v>59237</v>
      </c>
      <c r="B1019" s="28" t="s">
        <v>2796</v>
      </c>
      <c r="C1019" s="28" t="s">
        <v>2350</v>
      </c>
      <c r="D1019" s="28" t="s">
        <v>2797</v>
      </c>
      <c r="E1019" s="28" t="s">
        <v>91</v>
      </c>
      <c r="F1019" s="28">
        <v>7</v>
      </c>
      <c r="G1019" s="28" t="s">
        <v>198</v>
      </c>
      <c r="H1019" s="28">
        <v>703</v>
      </c>
      <c r="I1019" s="28" t="s">
        <v>710</v>
      </c>
      <c r="J1019" s="28">
        <v>70304</v>
      </c>
      <c r="K1019" s="28" t="s">
        <v>1415</v>
      </c>
      <c r="L1019" s="36"/>
      <c r="M1019" s="28" t="e">
        <f>VLOOKUP(A:A,[1]查询当前所有门店保管帐库存!$A:$E,5,FALSE)</f>
        <v>#N/A</v>
      </c>
      <c r="N1019" s="28">
        <v>99</v>
      </c>
      <c r="O1019" s="28">
        <v>132</v>
      </c>
      <c r="P1019" s="28">
        <v>132</v>
      </c>
      <c r="Q1019" s="28"/>
      <c r="R1019" s="30">
        <v>0.25</v>
      </c>
      <c r="S1019" s="28" t="s">
        <v>76</v>
      </c>
      <c r="T1019" s="28" t="s">
        <v>54</v>
      </c>
      <c r="U1019" s="28" t="s">
        <v>111</v>
      </c>
      <c r="V1019" s="28" t="s">
        <v>52</v>
      </c>
      <c r="W1019" s="28" t="s">
        <v>53</v>
      </c>
      <c r="X1019" s="28" t="s">
        <v>54</v>
      </c>
      <c r="Y1019" s="28" t="s">
        <v>55</v>
      </c>
      <c r="Z1019" s="28" t="s">
        <v>56</v>
      </c>
      <c r="AA1019" s="28" t="s">
        <v>340</v>
      </c>
      <c r="AB1019" s="28" t="s">
        <v>82</v>
      </c>
      <c r="AC1019" s="28" t="s">
        <v>59</v>
      </c>
      <c r="AD1019" s="28" t="s">
        <v>60</v>
      </c>
      <c r="AE1019" s="28">
        <v>77771</v>
      </c>
      <c r="AF1019" s="28" t="s">
        <v>341</v>
      </c>
      <c r="AG1019" s="28"/>
      <c r="AH1019" s="28"/>
      <c r="AI1019" s="28"/>
      <c r="AJ1019" s="28">
        <v>52</v>
      </c>
      <c r="AK1019" s="28"/>
      <c r="AL1019" s="28">
        <v>52</v>
      </c>
      <c r="AM1019" s="28">
        <v>27</v>
      </c>
      <c r="AN1019" s="28">
        <v>45</v>
      </c>
      <c r="AO1019" s="28">
        <v>32</v>
      </c>
      <c r="AP1019" s="28">
        <v>4008</v>
      </c>
    </row>
    <row r="1020" hidden="1" spans="1:42">
      <c r="A1020" s="28">
        <v>939</v>
      </c>
      <c r="B1020" s="28" t="s">
        <v>2798</v>
      </c>
      <c r="C1020" s="28" t="s">
        <v>2799</v>
      </c>
      <c r="D1020" s="28" t="s">
        <v>2800</v>
      </c>
      <c r="E1020" s="28" t="s">
        <v>91</v>
      </c>
      <c r="F1020" s="28">
        <v>1</v>
      </c>
      <c r="G1020" s="28" t="s">
        <v>46</v>
      </c>
      <c r="H1020" s="28">
        <v>104</v>
      </c>
      <c r="I1020" s="28" t="s">
        <v>265</v>
      </c>
      <c r="J1020" s="28">
        <v>10402</v>
      </c>
      <c r="K1020" s="28" t="s">
        <v>921</v>
      </c>
      <c r="L1020" s="36">
        <v>3</v>
      </c>
      <c r="M1020" s="28" t="e">
        <f>VLOOKUP(A:A,[1]查询当前所有门店保管帐库存!$A:$E,5,FALSE)</f>
        <v>#N/A</v>
      </c>
      <c r="N1020" s="28">
        <v>6.15</v>
      </c>
      <c r="O1020" s="28">
        <v>7</v>
      </c>
      <c r="P1020" s="28">
        <v>7</v>
      </c>
      <c r="Q1020" s="28"/>
      <c r="R1020" s="30">
        <v>0.121428571428571</v>
      </c>
      <c r="S1020" s="28" t="s">
        <v>76</v>
      </c>
      <c r="T1020" s="28" t="s">
        <v>67</v>
      </c>
      <c r="U1020" s="28" t="s">
        <v>77</v>
      </c>
      <c r="V1020" s="28" t="s">
        <v>78</v>
      </c>
      <c r="W1020" s="28" t="s">
        <v>79</v>
      </c>
      <c r="X1020" s="28" t="s">
        <v>54</v>
      </c>
      <c r="Y1020" s="28" t="s">
        <v>55</v>
      </c>
      <c r="Z1020" s="28" t="s">
        <v>56</v>
      </c>
      <c r="AA1020" s="28" t="s">
        <v>69</v>
      </c>
      <c r="AB1020" s="28" t="s">
        <v>82</v>
      </c>
      <c r="AC1020" s="28" t="s">
        <v>59</v>
      </c>
      <c r="AD1020" s="28" t="s">
        <v>60</v>
      </c>
      <c r="AE1020" s="28">
        <v>5</v>
      </c>
      <c r="AF1020" s="28" t="s">
        <v>70</v>
      </c>
      <c r="AG1020" s="28"/>
      <c r="AH1020" s="28">
        <v>6</v>
      </c>
      <c r="AI1020" s="28"/>
      <c r="AJ1020" s="28">
        <v>23.2</v>
      </c>
      <c r="AK1020" s="28"/>
      <c r="AL1020" s="28">
        <v>23.2</v>
      </c>
      <c r="AM1020" s="28">
        <v>6</v>
      </c>
      <c r="AN1020" s="28">
        <v>26.65</v>
      </c>
      <c r="AO1020" s="28">
        <v>4</v>
      </c>
      <c r="AP1020" s="28">
        <v>4008</v>
      </c>
    </row>
    <row r="1021" hidden="1" spans="1:42">
      <c r="A1021" s="28">
        <v>35491</v>
      </c>
      <c r="B1021" s="28" t="s">
        <v>2801</v>
      </c>
      <c r="C1021" s="28" t="s">
        <v>2802</v>
      </c>
      <c r="D1021" s="28" t="s">
        <v>2803</v>
      </c>
      <c r="E1021" s="28" t="s">
        <v>91</v>
      </c>
      <c r="F1021" s="28">
        <v>1</v>
      </c>
      <c r="G1021" s="28" t="s">
        <v>46</v>
      </c>
      <c r="H1021" s="28">
        <v>103</v>
      </c>
      <c r="I1021" s="28" t="s">
        <v>129</v>
      </c>
      <c r="J1021" s="28">
        <v>10307</v>
      </c>
      <c r="K1021" s="28" t="s">
        <v>1445</v>
      </c>
      <c r="L1021" s="36">
        <v>3</v>
      </c>
      <c r="M1021" s="28" t="e">
        <f>VLOOKUP(A:A,[1]查询当前所有门店保管帐库存!$A:$E,5,FALSE)</f>
        <v>#N/A</v>
      </c>
      <c r="N1021" s="28">
        <v>12.96</v>
      </c>
      <c r="O1021" s="28">
        <v>21.6</v>
      </c>
      <c r="P1021" s="28">
        <v>21.6</v>
      </c>
      <c r="Q1021" s="28">
        <v>20.5</v>
      </c>
      <c r="R1021" s="30">
        <v>0.4</v>
      </c>
      <c r="S1021" s="28" t="s">
        <v>49</v>
      </c>
      <c r="T1021" s="28" t="s">
        <v>67</v>
      </c>
      <c r="U1021" s="28" t="s">
        <v>51</v>
      </c>
      <c r="V1021" s="28" t="s">
        <v>52</v>
      </c>
      <c r="W1021" s="28" t="s">
        <v>608</v>
      </c>
      <c r="X1021" s="28" t="s">
        <v>154</v>
      </c>
      <c r="Y1021" s="28" t="s">
        <v>55</v>
      </c>
      <c r="Z1021" s="28" t="s">
        <v>56</v>
      </c>
      <c r="AA1021" s="28" t="s">
        <v>112</v>
      </c>
      <c r="AB1021" s="28" t="s">
        <v>82</v>
      </c>
      <c r="AC1021" s="28" t="s">
        <v>59</v>
      </c>
      <c r="AD1021" s="28" t="s">
        <v>60</v>
      </c>
      <c r="AE1021" s="28">
        <v>79952</v>
      </c>
      <c r="AF1021" s="28" t="s">
        <v>1113</v>
      </c>
      <c r="AG1021" s="28"/>
      <c r="AH1021" s="28">
        <v>123</v>
      </c>
      <c r="AI1021" s="28"/>
      <c r="AJ1021" s="28">
        <v>57</v>
      </c>
      <c r="AK1021" s="28"/>
      <c r="AL1021" s="28">
        <v>57</v>
      </c>
      <c r="AM1021" s="28">
        <v>25</v>
      </c>
      <c r="AN1021" s="28">
        <v>130</v>
      </c>
      <c r="AO1021" s="28">
        <v>41</v>
      </c>
      <c r="AP1021" s="28">
        <v>4008</v>
      </c>
    </row>
    <row r="1022" hidden="1" spans="1:42">
      <c r="A1022" s="28">
        <v>27263</v>
      </c>
      <c r="B1022" s="28" t="s">
        <v>2804</v>
      </c>
      <c r="C1022" s="28" t="s">
        <v>2805</v>
      </c>
      <c r="D1022" s="28" t="s">
        <v>375</v>
      </c>
      <c r="E1022" s="28" t="s">
        <v>91</v>
      </c>
      <c r="F1022" s="28">
        <v>1</v>
      </c>
      <c r="G1022" s="28" t="s">
        <v>46</v>
      </c>
      <c r="H1022" s="28">
        <v>103</v>
      </c>
      <c r="I1022" s="28" t="s">
        <v>129</v>
      </c>
      <c r="J1022" s="28">
        <v>10310</v>
      </c>
      <c r="K1022" s="28" t="s">
        <v>1800</v>
      </c>
      <c r="L1022" s="36">
        <v>3</v>
      </c>
      <c r="M1022" s="28" t="e">
        <f>VLOOKUP(A:A,[1]查询当前所有门店保管帐库存!$A:$E,5,FALSE)</f>
        <v>#N/A</v>
      </c>
      <c r="N1022" s="28">
        <v>26.6</v>
      </c>
      <c r="O1022" s="28">
        <v>38</v>
      </c>
      <c r="P1022" s="28">
        <v>38</v>
      </c>
      <c r="Q1022" s="28"/>
      <c r="R1022" s="30">
        <v>0.3</v>
      </c>
      <c r="S1022" s="28" t="s">
        <v>49</v>
      </c>
      <c r="T1022" s="28" t="s">
        <v>67</v>
      </c>
      <c r="U1022" s="28" t="s">
        <v>111</v>
      </c>
      <c r="V1022" s="28" t="s">
        <v>52</v>
      </c>
      <c r="W1022" s="28" t="s">
        <v>79</v>
      </c>
      <c r="X1022" s="28" t="s">
        <v>54</v>
      </c>
      <c r="Y1022" s="28" t="s">
        <v>55</v>
      </c>
      <c r="Z1022" s="28" t="s">
        <v>56</v>
      </c>
      <c r="AA1022" s="28" t="s">
        <v>148</v>
      </c>
      <c r="AB1022" s="28" t="s">
        <v>82</v>
      </c>
      <c r="AC1022" s="28" t="s">
        <v>59</v>
      </c>
      <c r="AD1022" s="28" t="s">
        <v>60</v>
      </c>
      <c r="AE1022" s="28">
        <v>1316</v>
      </c>
      <c r="AF1022" s="28" t="s">
        <v>308</v>
      </c>
      <c r="AG1022" s="28"/>
      <c r="AH1022" s="28">
        <v>125</v>
      </c>
      <c r="AI1022" s="28"/>
      <c r="AJ1022" s="28">
        <v>94</v>
      </c>
      <c r="AK1022" s="28">
        <v>30</v>
      </c>
      <c r="AL1022" s="28">
        <v>64</v>
      </c>
      <c r="AM1022" s="28">
        <v>3</v>
      </c>
      <c r="AN1022" s="28">
        <v>138</v>
      </c>
      <c r="AO1022" s="28">
        <v>3</v>
      </c>
      <c r="AP1022" s="28">
        <v>4008</v>
      </c>
    </row>
    <row r="1023" spans="1:42">
      <c r="A1023" s="28">
        <v>125447</v>
      </c>
      <c r="B1023" s="28" t="s">
        <v>2806</v>
      </c>
      <c r="C1023" s="28" t="s">
        <v>2807</v>
      </c>
      <c r="D1023" s="28" t="s">
        <v>2808</v>
      </c>
      <c r="E1023" s="28" t="s">
        <v>91</v>
      </c>
      <c r="F1023" s="28">
        <v>4</v>
      </c>
      <c r="G1023" s="28" t="s">
        <v>108</v>
      </c>
      <c r="H1023" s="28">
        <v>404</v>
      </c>
      <c r="I1023" s="28" t="s">
        <v>219</v>
      </c>
      <c r="J1023" s="28">
        <v>40404</v>
      </c>
      <c r="K1023" s="28" t="s">
        <v>1544</v>
      </c>
      <c r="L1023" s="36"/>
      <c r="M1023" s="28" t="e">
        <f>VLOOKUP(A:A,[1]查询当前所有门店保管帐库存!$A:$E,5,FALSE)</f>
        <v>#N/A</v>
      </c>
      <c r="N1023" s="28">
        <v>54.45</v>
      </c>
      <c r="O1023" s="28">
        <v>99</v>
      </c>
      <c r="P1023" s="28">
        <v>99</v>
      </c>
      <c r="Q1023" s="28"/>
      <c r="R1023" s="30">
        <v>0.45</v>
      </c>
      <c r="S1023" s="28" t="s">
        <v>76</v>
      </c>
      <c r="T1023" s="28" t="s">
        <v>54</v>
      </c>
      <c r="U1023" s="28" t="s">
        <v>77</v>
      </c>
      <c r="V1023" s="28" t="s">
        <v>87</v>
      </c>
      <c r="W1023" s="28" t="s">
        <v>53</v>
      </c>
      <c r="X1023" s="28" t="s">
        <v>54</v>
      </c>
      <c r="Y1023" s="28" t="s">
        <v>55</v>
      </c>
      <c r="Z1023" s="28" t="s">
        <v>56</v>
      </c>
      <c r="AA1023" s="28" t="s">
        <v>155</v>
      </c>
      <c r="AB1023" s="28" t="s">
        <v>113</v>
      </c>
      <c r="AC1023" s="28" t="s">
        <v>59</v>
      </c>
      <c r="AD1023" s="28" t="s">
        <v>60</v>
      </c>
      <c r="AE1023" s="28">
        <v>13700</v>
      </c>
      <c r="AF1023" s="28" t="s">
        <v>222</v>
      </c>
      <c r="AG1023" s="28"/>
      <c r="AH1023" s="28"/>
      <c r="AI1023" s="28"/>
      <c r="AJ1023" s="28">
        <v>24</v>
      </c>
      <c r="AK1023" s="28">
        <v>2</v>
      </c>
      <c r="AL1023" s="28">
        <v>22</v>
      </c>
      <c r="AM1023" s="28">
        <v>16</v>
      </c>
      <c r="AN1023" s="28"/>
      <c r="AO1023" s="28"/>
      <c r="AP1023" s="28">
        <v>6305</v>
      </c>
    </row>
    <row r="1024" spans="1:42">
      <c r="A1024" s="32">
        <v>99309</v>
      </c>
      <c r="B1024" s="33" t="s">
        <v>2809</v>
      </c>
      <c r="C1024" s="32" t="s">
        <v>2810</v>
      </c>
      <c r="D1024" s="33" t="s">
        <v>937</v>
      </c>
      <c r="E1024" s="33" t="s">
        <v>45</v>
      </c>
      <c r="F1024" s="32">
        <v>2</v>
      </c>
      <c r="G1024" s="33" t="s">
        <v>208</v>
      </c>
      <c r="H1024" s="32">
        <v>208</v>
      </c>
      <c r="I1024" s="33" t="s">
        <v>260</v>
      </c>
      <c r="J1024" s="32">
        <v>20808</v>
      </c>
      <c r="K1024" s="33" t="s">
        <v>390</v>
      </c>
      <c r="L1024" s="37"/>
      <c r="M1024" s="28" t="e">
        <f>VLOOKUP(A:A,[1]查询当前所有门店保管帐库存!$A:$E,5,FALSE)</f>
        <v>#N/A</v>
      </c>
      <c r="N1024" s="32">
        <v>18.9</v>
      </c>
      <c r="O1024" s="32">
        <v>38</v>
      </c>
      <c r="P1024" s="32">
        <v>38</v>
      </c>
      <c r="Q1024" s="32"/>
      <c r="R1024" s="38">
        <v>0.502631578947368</v>
      </c>
      <c r="S1024" s="33" t="s">
        <v>49</v>
      </c>
      <c r="T1024" s="32" t="s">
        <v>54</v>
      </c>
      <c r="U1024" s="33" t="s">
        <v>77</v>
      </c>
      <c r="V1024" s="33" t="s">
        <v>87</v>
      </c>
      <c r="W1024" s="33" t="s">
        <v>53</v>
      </c>
      <c r="X1024" s="32" t="s">
        <v>54</v>
      </c>
      <c r="Y1024" s="33" t="s">
        <v>80</v>
      </c>
      <c r="Z1024" s="33" t="s">
        <v>56</v>
      </c>
      <c r="AA1024" s="33" t="s">
        <v>69</v>
      </c>
      <c r="AB1024" s="33" t="s">
        <v>211</v>
      </c>
      <c r="AC1024" s="33" t="s">
        <v>59</v>
      </c>
      <c r="AD1024" s="33" t="s">
        <v>60</v>
      </c>
      <c r="AE1024" s="32">
        <v>5</v>
      </c>
      <c r="AF1024" s="33" t="s">
        <v>70</v>
      </c>
      <c r="AG1024" s="32"/>
      <c r="AH1024" s="32">
        <v>104</v>
      </c>
      <c r="AI1024" s="32"/>
      <c r="AJ1024" s="32">
        <v>18</v>
      </c>
      <c r="AK1024" s="32"/>
      <c r="AL1024" s="32">
        <v>18</v>
      </c>
      <c r="AM1024" s="32">
        <v>4</v>
      </c>
      <c r="AN1024" s="32">
        <v>98</v>
      </c>
      <c r="AO1024" s="32">
        <v>10</v>
      </c>
      <c r="AP1024" s="32">
        <v>4256</v>
      </c>
    </row>
    <row r="1025" hidden="1" spans="1:42">
      <c r="A1025" s="28">
        <v>23905</v>
      </c>
      <c r="B1025" s="28" t="s">
        <v>2811</v>
      </c>
      <c r="C1025" s="28" t="s">
        <v>2812</v>
      </c>
      <c r="D1025" s="28" t="s">
        <v>768</v>
      </c>
      <c r="E1025" s="28" t="s">
        <v>91</v>
      </c>
      <c r="F1025" s="28">
        <v>1</v>
      </c>
      <c r="G1025" s="28" t="s">
        <v>46</v>
      </c>
      <c r="H1025" s="28">
        <v>102</v>
      </c>
      <c r="I1025" s="28" t="s">
        <v>366</v>
      </c>
      <c r="J1025" s="28">
        <v>10202</v>
      </c>
      <c r="K1025" s="28" t="s">
        <v>715</v>
      </c>
      <c r="L1025" s="36">
        <v>3</v>
      </c>
      <c r="M1025" s="28" t="e">
        <f>VLOOKUP(A:A,[1]查询当前所有门店保管帐库存!$A:$E,5,FALSE)</f>
        <v>#N/A</v>
      </c>
      <c r="N1025" s="28">
        <v>27</v>
      </c>
      <c r="O1025" s="28">
        <v>30</v>
      </c>
      <c r="P1025" s="28">
        <v>30</v>
      </c>
      <c r="Q1025" s="28"/>
      <c r="R1025" s="30">
        <v>0.1</v>
      </c>
      <c r="S1025" s="28" t="s">
        <v>49</v>
      </c>
      <c r="T1025" s="28" t="s">
        <v>67</v>
      </c>
      <c r="U1025" s="28" t="s">
        <v>111</v>
      </c>
      <c r="V1025" s="28" t="s">
        <v>78</v>
      </c>
      <c r="W1025" s="28" t="s">
        <v>79</v>
      </c>
      <c r="X1025" s="28" t="s">
        <v>54</v>
      </c>
      <c r="Y1025" s="28" t="s">
        <v>55</v>
      </c>
      <c r="Z1025" s="28" t="s">
        <v>56</v>
      </c>
      <c r="AA1025" s="28" t="s">
        <v>120</v>
      </c>
      <c r="AB1025" s="28" t="s">
        <v>82</v>
      </c>
      <c r="AC1025" s="28" t="s">
        <v>59</v>
      </c>
      <c r="AD1025" s="28" t="s">
        <v>60</v>
      </c>
      <c r="AE1025" s="28">
        <v>1534</v>
      </c>
      <c r="AF1025" s="28" t="s">
        <v>121</v>
      </c>
      <c r="AG1025" s="28"/>
      <c r="AH1025" s="28">
        <v>46</v>
      </c>
      <c r="AI1025" s="28"/>
      <c r="AJ1025" s="28">
        <v>67.828386</v>
      </c>
      <c r="AK1025" s="28">
        <v>17</v>
      </c>
      <c r="AL1025" s="28">
        <v>50.828386</v>
      </c>
      <c r="AM1025" s="28">
        <v>28</v>
      </c>
      <c r="AN1025" s="28">
        <v>73.372698</v>
      </c>
      <c r="AO1025" s="28">
        <v>29</v>
      </c>
      <c r="AP1025" s="28">
        <v>4008</v>
      </c>
    </row>
    <row r="1026" hidden="1" spans="1:42">
      <c r="A1026" s="28">
        <v>26055</v>
      </c>
      <c r="B1026" s="28" t="s">
        <v>2813</v>
      </c>
      <c r="C1026" s="28" t="s">
        <v>789</v>
      </c>
      <c r="D1026" s="28" t="s">
        <v>2814</v>
      </c>
      <c r="E1026" s="28" t="s">
        <v>91</v>
      </c>
      <c r="F1026" s="28">
        <v>1</v>
      </c>
      <c r="G1026" s="28" t="s">
        <v>46</v>
      </c>
      <c r="H1026" s="28">
        <v>126</v>
      </c>
      <c r="I1026" s="28" t="s">
        <v>318</v>
      </c>
      <c r="J1026" s="28">
        <v>12607</v>
      </c>
      <c r="K1026" s="28" t="s">
        <v>2815</v>
      </c>
      <c r="L1026" s="36">
        <v>3</v>
      </c>
      <c r="M1026" s="28" t="e">
        <f>VLOOKUP(A:A,[1]查询当前所有门店保管帐库存!$A:$E,5,FALSE)</f>
        <v>#N/A</v>
      </c>
      <c r="N1026" s="28">
        <v>10.2</v>
      </c>
      <c r="O1026" s="28">
        <v>22.5</v>
      </c>
      <c r="P1026" s="28">
        <v>22.5</v>
      </c>
      <c r="Q1026" s="28"/>
      <c r="R1026" s="30">
        <v>0.546666666666667</v>
      </c>
      <c r="S1026" s="28" t="s">
        <v>49</v>
      </c>
      <c r="T1026" s="28" t="s">
        <v>67</v>
      </c>
      <c r="U1026" s="28" t="s">
        <v>51</v>
      </c>
      <c r="V1026" s="28" t="s">
        <v>87</v>
      </c>
      <c r="W1026" s="28" t="s">
        <v>53</v>
      </c>
      <c r="X1026" s="28" t="s">
        <v>54</v>
      </c>
      <c r="Y1026" s="28" t="s">
        <v>55</v>
      </c>
      <c r="Z1026" s="28" t="s">
        <v>56</v>
      </c>
      <c r="AA1026" s="28" t="s">
        <v>69</v>
      </c>
      <c r="AB1026" s="28" t="s">
        <v>82</v>
      </c>
      <c r="AC1026" s="28" t="s">
        <v>59</v>
      </c>
      <c r="AD1026" s="28" t="s">
        <v>60</v>
      </c>
      <c r="AE1026" s="28">
        <v>5</v>
      </c>
      <c r="AF1026" s="28" t="s">
        <v>70</v>
      </c>
      <c r="AG1026" s="28"/>
      <c r="AH1026" s="28"/>
      <c r="AI1026" s="28"/>
      <c r="AJ1026" s="28">
        <v>69</v>
      </c>
      <c r="AK1026" s="28"/>
      <c r="AL1026" s="28">
        <v>69</v>
      </c>
      <c r="AM1026" s="28">
        <v>31</v>
      </c>
      <c r="AN1026" s="28">
        <v>28</v>
      </c>
      <c r="AO1026" s="28">
        <v>15</v>
      </c>
      <c r="AP1026" s="28">
        <v>4008</v>
      </c>
    </row>
    <row r="1027" spans="1:42">
      <c r="A1027" s="28">
        <v>9091</v>
      </c>
      <c r="B1027" s="28" t="s">
        <v>2816</v>
      </c>
      <c r="C1027" s="28" t="s">
        <v>2817</v>
      </c>
      <c r="D1027" s="28" t="s">
        <v>858</v>
      </c>
      <c r="E1027" s="28" t="s">
        <v>91</v>
      </c>
      <c r="F1027" s="28">
        <v>4</v>
      </c>
      <c r="G1027" s="28" t="s">
        <v>108</v>
      </c>
      <c r="H1027" s="28">
        <v>404</v>
      </c>
      <c r="I1027" s="28" t="s">
        <v>219</v>
      </c>
      <c r="J1027" s="28">
        <v>40406</v>
      </c>
      <c r="K1027" s="28" t="s">
        <v>2409</v>
      </c>
      <c r="L1027" s="36"/>
      <c r="M1027" s="28" t="e">
        <f>VLOOKUP(A:A,[1]查询当前所有门店保管帐库存!$A:$E,5,FALSE)</f>
        <v>#N/A</v>
      </c>
      <c r="N1027" s="28">
        <v>17.8</v>
      </c>
      <c r="O1027" s="28">
        <v>35</v>
      </c>
      <c r="P1027" s="28">
        <v>35</v>
      </c>
      <c r="Q1027" s="28"/>
      <c r="R1027" s="30">
        <v>0.491428571428571</v>
      </c>
      <c r="S1027" s="28" t="s">
        <v>76</v>
      </c>
      <c r="T1027" s="28" t="s">
        <v>54</v>
      </c>
      <c r="U1027" s="28" t="s">
        <v>77</v>
      </c>
      <c r="V1027" s="28" t="s">
        <v>87</v>
      </c>
      <c r="W1027" s="28" t="s">
        <v>53</v>
      </c>
      <c r="X1027" s="28" t="s">
        <v>54</v>
      </c>
      <c r="Y1027" s="28" t="s">
        <v>55</v>
      </c>
      <c r="Z1027" s="28" t="s">
        <v>127</v>
      </c>
      <c r="AA1027" s="28" t="s">
        <v>221</v>
      </c>
      <c r="AB1027" s="28" t="s">
        <v>113</v>
      </c>
      <c r="AC1027" s="28" t="s">
        <v>59</v>
      </c>
      <c r="AD1027" s="28" t="s">
        <v>60</v>
      </c>
      <c r="AE1027" s="28">
        <v>13700</v>
      </c>
      <c r="AF1027" s="28" t="s">
        <v>222</v>
      </c>
      <c r="AG1027" s="28"/>
      <c r="AH1027" s="28"/>
      <c r="AI1027" s="28"/>
      <c r="AJ1027" s="28">
        <v>31</v>
      </c>
      <c r="AK1027" s="28">
        <v>4</v>
      </c>
      <c r="AL1027" s="28">
        <v>27</v>
      </c>
      <c r="AM1027" s="28">
        <v>16</v>
      </c>
      <c r="AN1027" s="28">
        <v>7</v>
      </c>
      <c r="AO1027" s="28">
        <v>5</v>
      </c>
      <c r="AP1027" s="28">
        <v>6305</v>
      </c>
    </row>
    <row r="1028" hidden="1" spans="1:42">
      <c r="A1028" s="28">
        <v>95801</v>
      </c>
      <c r="B1028" s="28" t="s">
        <v>2818</v>
      </c>
      <c r="C1028" s="28" t="s">
        <v>1136</v>
      </c>
      <c r="D1028" s="28" t="s">
        <v>2819</v>
      </c>
      <c r="E1028" s="28" t="s">
        <v>91</v>
      </c>
      <c r="F1028" s="28">
        <v>1</v>
      </c>
      <c r="G1028" s="28" t="s">
        <v>46</v>
      </c>
      <c r="H1028" s="28">
        <v>121</v>
      </c>
      <c r="I1028" s="28" t="s">
        <v>146</v>
      </c>
      <c r="J1028" s="28">
        <v>12114</v>
      </c>
      <c r="K1028" s="28" t="s">
        <v>603</v>
      </c>
      <c r="L1028" s="36">
        <v>3</v>
      </c>
      <c r="M1028" s="28" t="e">
        <f>VLOOKUP(A:A,[1]查询当前所有门店保管帐库存!$A:$E,5,FALSE)</f>
        <v>#N/A</v>
      </c>
      <c r="N1028" s="28">
        <v>5.8</v>
      </c>
      <c r="O1028" s="28">
        <v>18</v>
      </c>
      <c r="P1028" s="28">
        <v>18</v>
      </c>
      <c r="Q1028" s="28"/>
      <c r="R1028" s="30">
        <v>0.677777777777778</v>
      </c>
      <c r="S1028" s="28" t="s">
        <v>76</v>
      </c>
      <c r="T1028" s="28" t="s">
        <v>67</v>
      </c>
      <c r="U1028" s="28" t="s">
        <v>51</v>
      </c>
      <c r="V1028" s="28" t="s">
        <v>87</v>
      </c>
      <c r="W1028" s="28" t="s">
        <v>79</v>
      </c>
      <c r="X1028" s="28" t="s">
        <v>54</v>
      </c>
      <c r="Y1028" s="28" t="s">
        <v>55</v>
      </c>
      <c r="Z1028" s="28" t="s">
        <v>56</v>
      </c>
      <c r="AA1028" s="28" t="s">
        <v>148</v>
      </c>
      <c r="AB1028" s="28" t="s">
        <v>113</v>
      </c>
      <c r="AC1028" s="28" t="s">
        <v>59</v>
      </c>
      <c r="AD1028" s="28" t="s">
        <v>60</v>
      </c>
      <c r="AE1028" s="28">
        <v>13597</v>
      </c>
      <c r="AF1028" s="28" t="s">
        <v>183</v>
      </c>
      <c r="AG1028" s="28"/>
      <c r="AH1028" s="28"/>
      <c r="AI1028" s="28"/>
      <c r="AJ1028" s="28">
        <v>195</v>
      </c>
      <c r="AK1028" s="28">
        <v>98</v>
      </c>
      <c r="AL1028" s="28">
        <v>97</v>
      </c>
      <c r="AM1028" s="28">
        <v>33</v>
      </c>
      <c r="AN1028" s="28">
        <v>147</v>
      </c>
      <c r="AO1028" s="28">
        <v>27</v>
      </c>
      <c r="AP1028" s="28">
        <v>6305</v>
      </c>
    </row>
    <row r="1029" spans="1:42">
      <c r="A1029" s="28">
        <v>82072</v>
      </c>
      <c r="B1029" s="28" t="s">
        <v>2820</v>
      </c>
      <c r="C1029" s="28" t="s">
        <v>2821</v>
      </c>
      <c r="D1029" s="28" t="s">
        <v>2822</v>
      </c>
      <c r="E1029" s="28" t="s">
        <v>270</v>
      </c>
      <c r="F1029" s="28">
        <v>5</v>
      </c>
      <c r="G1029" s="28" t="s">
        <v>1085</v>
      </c>
      <c r="H1029" s="28">
        <v>503</v>
      </c>
      <c r="I1029" s="28" t="s">
        <v>1741</v>
      </c>
      <c r="J1029" s="28">
        <v>50301</v>
      </c>
      <c r="K1029" s="28" t="s">
        <v>2306</v>
      </c>
      <c r="L1029" s="36"/>
      <c r="M1029" s="28" t="e">
        <f>VLOOKUP(A:A,[1]查询当前所有门店保管帐库存!$A:$E,5,FALSE)</f>
        <v>#N/A</v>
      </c>
      <c r="N1029" s="28">
        <v>16.3</v>
      </c>
      <c r="O1029" s="28">
        <v>25.5</v>
      </c>
      <c r="P1029" s="28">
        <v>25.5</v>
      </c>
      <c r="Q1029" s="28"/>
      <c r="R1029" s="30">
        <v>0.36078431372549</v>
      </c>
      <c r="S1029" s="28" t="s">
        <v>76</v>
      </c>
      <c r="T1029" s="28" t="s">
        <v>54</v>
      </c>
      <c r="U1029" s="28" t="s">
        <v>51</v>
      </c>
      <c r="V1029" s="28" t="s">
        <v>52</v>
      </c>
      <c r="W1029" s="28" t="s">
        <v>53</v>
      </c>
      <c r="X1029" s="28" t="s">
        <v>54</v>
      </c>
      <c r="Y1029" s="28" t="s">
        <v>55</v>
      </c>
      <c r="Z1029" s="28" t="s">
        <v>56</v>
      </c>
      <c r="AA1029" s="28" t="s">
        <v>148</v>
      </c>
      <c r="AB1029" s="28" t="s">
        <v>113</v>
      </c>
      <c r="AC1029" s="28" t="s">
        <v>59</v>
      </c>
      <c r="AD1029" s="28" t="s">
        <v>60</v>
      </c>
      <c r="AE1029" s="28">
        <v>1573</v>
      </c>
      <c r="AF1029" s="28" t="s">
        <v>535</v>
      </c>
      <c r="AG1029" s="28"/>
      <c r="AH1029" s="28"/>
      <c r="AI1029" s="28"/>
      <c r="AJ1029" s="28">
        <v>0</v>
      </c>
      <c r="AK1029" s="28"/>
      <c r="AL1029" s="28"/>
      <c r="AM1029" s="28"/>
      <c r="AN1029" s="28"/>
      <c r="AO1029" s="28"/>
      <c r="AP1029" s="28">
        <v>6305</v>
      </c>
    </row>
    <row r="1030" spans="1:42">
      <c r="A1030" s="28">
        <v>82181</v>
      </c>
      <c r="B1030" s="28" t="s">
        <v>2823</v>
      </c>
      <c r="C1030" s="28" t="s">
        <v>2824</v>
      </c>
      <c r="D1030" s="28" t="s">
        <v>2825</v>
      </c>
      <c r="E1030" s="28" t="s">
        <v>91</v>
      </c>
      <c r="F1030" s="28">
        <v>1</v>
      </c>
      <c r="G1030" s="28" t="s">
        <v>46</v>
      </c>
      <c r="H1030" s="28">
        <v>104</v>
      </c>
      <c r="I1030" s="28" t="s">
        <v>265</v>
      </c>
      <c r="J1030" s="28">
        <v>10405</v>
      </c>
      <c r="K1030" s="28" t="s">
        <v>676</v>
      </c>
      <c r="L1030" s="36"/>
      <c r="M1030" s="28" t="e">
        <f>VLOOKUP(A:A,[1]查询当前所有门店保管帐库存!$A:$E,5,FALSE)</f>
        <v>#N/A</v>
      </c>
      <c r="N1030" s="28">
        <v>7.75</v>
      </c>
      <c r="O1030" s="28">
        <v>12.5</v>
      </c>
      <c r="P1030" s="28">
        <v>12.5</v>
      </c>
      <c r="Q1030" s="28"/>
      <c r="R1030" s="30">
        <v>0.38</v>
      </c>
      <c r="S1030" s="28" t="s">
        <v>49</v>
      </c>
      <c r="T1030" s="28" t="s">
        <v>50</v>
      </c>
      <c r="U1030" s="28" t="s">
        <v>51</v>
      </c>
      <c r="V1030" s="28" t="s">
        <v>52</v>
      </c>
      <c r="W1030" s="28" t="s">
        <v>53</v>
      </c>
      <c r="X1030" s="28" t="s">
        <v>54</v>
      </c>
      <c r="Y1030" s="28" t="s">
        <v>55</v>
      </c>
      <c r="Z1030" s="28" t="s">
        <v>56</v>
      </c>
      <c r="AA1030" s="28" t="s">
        <v>69</v>
      </c>
      <c r="AB1030" s="28" t="s">
        <v>82</v>
      </c>
      <c r="AC1030" s="28" t="s">
        <v>59</v>
      </c>
      <c r="AD1030" s="28" t="s">
        <v>60</v>
      </c>
      <c r="AE1030" s="28">
        <v>5</v>
      </c>
      <c r="AF1030" s="28" t="s">
        <v>70</v>
      </c>
      <c r="AG1030" s="28"/>
      <c r="AH1030" s="28">
        <v>126</v>
      </c>
      <c r="AI1030" s="28"/>
      <c r="AJ1030" s="28">
        <v>0</v>
      </c>
      <c r="AK1030" s="28"/>
      <c r="AL1030" s="28"/>
      <c r="AM1030" s="28"/>
      <c r="AN1030" s="28">
        <v>6</v>
      </c>
      <c r="AO1030" s="28">
        <v>5</v>
      </c>
      <c r="AP1030" s="28">
        <v>4008</v>
      </c>
    </row>
    <row r="1031" spans="1:42">
      <c r="A1031" s="28">
        <v>58344</v>
      </c>
      <c r="B1031" s="28" t="s">
        <v>2826</v>
      </c>
      <c r="C1031" s="28" t="s">
        <v>2827</v>
      </c>
      <c r="D1031" s="28" t="s">
        <v>2828</v>
      </c>
      <c r="E1031" s="28" t="s">
        <v>91</v>
      </c>
      <c r="F1031" s="28">
        <v>1</v>
      </c>
      <c r="G1031" s="28" t="s">
        <v>46</v>
      </c>
      <c r="H1031" s="28">
        <v>107</v>
      </c>
      <c r="I1031" s="28" t="s">
        <v>47</v>
      </c>
      <c r="J1031" s="28">
        <v>10702</v>
      </c>
      <c r="K1031" s="28" t="s">
        <v>48</v>
      </c>
      <c r="L1031" s="36"/>
      <c r="M1031" s="28" t="e">
        <f>VLOOKUP(A:A,[1]查询当前所有门店保管帐库存!$A:$E,5,FALSE)</f>
        <v>#N/A</v>
      </c>
      <c r="N1031" s="28">
        <v>7.6</v>
      </c>
      <c r="O1031" s="28">
        <v>6</v>
      </c>
      <c r="P1031" s="28">
        <v>6</v>
      </c>
      <c r="Q1031" s="28"/>
      <c r="R1031" s="30">
        <v>-0.266666666666667</v>
      </c>
      <c r="S1031" s="28" t="s">
        <v>54</v>
      </c>
      <c r="T1031" s="28" t="s">
        <v>54</v>
      </c>
      <c r="U1031" s="28" t="s">
        <v>77</v>
      </c>
      <c r="V1031" s="28" t="s">
        <v>78</v>
      </c>
      <c r="W1031" s="28" t="s">
        <v>54</v>
      </c>
      <c r="X1031" s="28" t="s">
        <v>54</v>
      </c>
      <c r="Y1031" s="28" t="s">
        <v>54</v>
      </c>
      <c r="Z1031" s="28" t="s">
        <v>54</v>
      </c>
      <c r="AA1031" s="28" t="s">
        <v>54</v>
      </c>
      <c r="AB1031" s="28" t="s">
        <v>54</v>
      </c>
      <c r="AC1031" s="28" t="s">
        <v>54</v>
      </c>
      <c r="AD1031" s="28" t="s">
        <v>54</v>
      </c>
      <c r="AE1031" s="28">
        <v>5629</v>
      </c>
      <c r="AF1031" s="28" t="s">
        <v>149</v>
      </c>
      <c r="AG1031" s="28"/>
      <c r="AH1031" s="28">
        <v>25</v>
      </c>
      <c r="AI1031" s="28"/>
      <c r="AJ1031" s="28">
        <v>0</v>
      </c>
      <c r="AK1031" s="28"/>
      <c r="AL1031" s="28"/>
      <c r="AM1031" s="28"/>
      <c r="AN1031" s="28"/>
      <c r="AO1031" s="28"/>
      <c r="AP1031" s="28"/>
    </row>
    <row r="1032" spans="1:42">
      <c r="A1032" s="28">
        <v>82579</v>
      </c>
      <c r="B1032" s="28" t="s">
        <v>2294</v>
      </c>
      <c r="C1032" s="28" t="s">
        <v>2829</v>
      </c>
      <c r="D1032" s="28" t="s">
        <v>2296</v>
      </c>
      <c r="E1032" s="28" t="s">
        <v>962</v>
      </c>
      <c r="F1032" s="28">
        <v>4</v>
      </c>
      <c r="G1032" s="28" t="s">
        <v>108</v>
      </c>
      <c r="H1032" s="28">
        <v>404</v>
      </c>
      <c r="I1032" s="28" t="s">
        <v>219</v>
      </c>
      <c r="J1032" s="28">
        <v>40402</v>
      </c>
      <c r="K1032" s="28" t="s">
        <v>1162</v>
      </c>
      <c r="L1032" s="36"/>
      <c r="M1032" s="28" t="e">
        <f>VLOOKUP(A:A,[1]查询当前所有门店保管帐库存!$A:$E,5,FALSE)</f>
        <v>#N/A</v>
      </c>
      <c r="N1032" s="28">
        <v>511.7</v>
      </c>
      <c r="O1032" s="28">
        <v>828</v>
      </c>
      <c r="P1032" s="28">
        <v>828</v>
      </c>
      <c r="Q1032" s="28"/>
      <c r="R1032" s="30">
        <v>0.382004830917874</v>
      </c>
      <c r="S1032" s="28" t="s">
        <v>76</v>
      </c>
      <c r="T1032" s="28" t="s">
        <v>54</v>
      </c>
      <c r="U1032" s="28" t="s">
        <v>111</v>
      </c>
      <c r="V1032" s="28" t="s">
        <v>52</v>
      </c>
      <c r="W1032" s="28" t="s">
        <v>53</v>
      </c>
      <c r="X1032" s="28" t="s">
        <v>54</v>
      </c>
      <c r="Y1032" s="28" t="s">
        <v>55</v>
      </c>
      <c r="Z1032" s="28" t="s">
        <v>56</v>
      </c>
      <c r="AA1032" s="28" t="s">
        <v>155</v>
      </c>
      <c r="AB1032" s="28" t="s">
        <v>113</v>
      </c>
      <c r="AC1032" s="28" t="s">
        <v>59</v>
      </c>
      <c r="AD1032" s="28" t="s">
        <v>60</v>
      </c>
      <c r="AE1032" s="28">
        <v>13700</v>
      </c>
      <c r="AF1032" s="28" t="s">
        <v>222</v>
      </c>
      <c r="AG1032" s="28"/>
      <c r="AH1032" s="28"/>
      <c r="AI1032" s="28"/>
      <c r="AJ1032" s="28">
        <v>4</v>
      </c>
      <c r="AK1032" s="28"/>
      <c r="AL1032" s="28">
        <v>4</v>
      </c>
      <c r="AM1032" s="28">
        <v>1</v>
      </c>
      <c r="AN1032" s="28"/>
      <c r="AO1032" s="28"/>
      <c r="AP1032" s="28">
        <v>6305</v>
      </c>
    </row>
    <row r="1033" spans="1:42">
      <c r="A1033" s="28">
        <v>64975</v>
      </c>
      <c r="B1033" s="28" t="s">
        <v>530</v>
      </c>
      <c r="C1033" s="28" t="s">
        <v>2830</v>
      </c>
      <c r="D1033" s="28" t="s">
        <v>532</v>
      </c>
      <c r="E1033" s="28" t="s">
        <v>45</v>
      </c>
      <c r="F1033" s="28">
        <v>8</v>
      </c>
      <c r="G1033" s="28" t="s">
        <v>349</v>
      </c>
      <c r="H1033" s="28">
        <v>805</v>
      </c>
      <c r="I1033" s="28" t="s">
        <v>533</v>
      </c>
      <c r="J1033" s="28">
        <v>80505</v>
      </c>
      <c r="K1033" s="28" t="s">
        <v>534</v>
      </c>
      <c r="L1033" s="36"/>
      <c r="M1033" s="28" t="e">
        <f>VLOOKUP(A:A,[1]查询当前所有门店保管帐库存!$A:$E,5,FALSE)</f>
        <v>#N/A</v>
      </c>
      <c r="N1033" s="28">
        <v>9.3</v>
      </c>
      <c r="O1033" s="28">
        <v>12</v>
      </c>
      <c r="P1033" s="28">
        <v>12</v>
      </c>
      <c r="Q1033" s="28"/>
      <c r="R1033" s="30">
        <v>0.225</v>
      </c>
      <c r="S1033" s="28" t="s">
        <v>49</v>
      </c>
      <c r="T1033" s="28" t="s">
        <v>54</v>
      </c>
      <c r="U1033" s="28" t="s">
        <v>51</v>
      </c>
      <c r="V1033" s="28" t="s">
        <v>52</v>
      </c>
      <c r="W1033" s="28" t="s">
        <v>53</v>
      </c>
      <c r="X1033" s="28" t="s">
        <v>54</v>
      </c>
      <c r="Y1033" s="28" t="s">
        <v>248</v>
      </c>
      <c r="Z1033" s="28" t="s">
        <v>56</v>
      </c>
      <c r="AA1033" s="28" t="s">
        <v>148</v>
      </c>
      <c r="AB1033" s="28" t="s">
        <v>113</v>
      </c>
      <c r="AC1033" s="28" t="s">
        <v>59</v>
      </c>
      <c r="AD1033" s="28" t="s">
        <v>60</v>
      </c>
      <c r="AE1033" s="28">
        <v>1573</v>
      </c>
      <c r="AF1033" s="28" t="s">
        <v>535</v>
      </c>
      <c r="AG1033" s="28"/>
      <c r="AH1033" s="28">
        <v>1</v>
      </c>
      <c r="AI1033" s="28"/>
      <c r="AJ1033" s="28">
        <v>0</v>
      </c>
      <c r="AK1033" s="28"/>
      <c r="AL1033" s="28"/>
      <c r="AM1033" s="28"/>
      <c r="AN1033" s="28"/>
      <c r="AO1033" s="28"/>
      <c r="AP1033" s="28">
        <v>6305</v>
      </c>
    </row>
    <row r="1034" hidden="1" spans="1:42">
      <c r="A1034" s="28">
        <v>865</v>
      </c>
      <c r="B1034" s="28" t="s">
        <v>2831</v>
      </c>
      <c r="C1034" s="28" t="s">
        <v>158</v>
      </c>
      <c r="D1034" s="28" t="s">
        <v>2789</v>
      </c>
      <c r="E1034" s="28" t="s">
        <v>45</v>
      </c>
      <c r="F1034" s="28">
        <v>1</v>
      </c>
      <c r="G1034" s="28" t="s">
        <v>46</v>
      </c>
      <c r="H1034" s="28">
        <v>106</v>
      </c>
      <c r="I1034" s="28" t="s">
        <v>65</v>
      </c>
      <c r="J1034" s="28">
        <v>10602</v>
      </c>
      <c r="K1034" s="28" t="s">
        <v>66</v>
      </c>
      <c r="L1034" s="36">
        <v>3</v>
      </c>
      <c r="M1034" s="28" t="e">
        <f>VLOOKUP(A:A,[1]查询当前所有门店保管帐库存!$A:$E,5,FALSE)</f>
        <v>#N/A</v>
      </c>
      <c r="N1034" s="28">
        <v>3.05</v>
      </c>
      <c r="O1034" s="28">
        <v>4.5</v>
      </c>
      <c r="P1034" s="28">
        <v>4.5</v>
      </c>
      <c r="Q1034" s="28"/>
      <c r="R1034" s="30">
        <v>0.322222222222222</v>
      </c>
      <c r="S1034" s="28" t="s">
        <v>49</v>
      </c>
      <c r="T1034" s="28" t="s">
        <v>67</v>
      </c>
      <c r="U1034" s="28" t="s">
        <v>77</v>
      </c>
      <c r="V1034" s="28" t="s">
        <v>52</v>
      </c>
      <c r="W1034" s="28" t="s">
        <v>79</v>
      </c>
      <c r="X1034" s="28" t="s">
        <v>54</v>
      </c>
      <c r="Y1034" s="28" t="s">
        <v>55</v>
      </c>
      <c r="Z1034" s="28" t="s">
        <v>68</v>
      </c>
      <c r="AA1034" s="28" t="s">
        <v>69</v>
      </c>
      <c r="AB1034" s="28" t="s">
        <v>82</v>
      </c>
      <c r="AC1034" s="28" t="s">
        <v>59</v>
      </c>
      <c r="AD1034" s="28" t="s">
        <v>60</v>
      </c>
      <c r="AE1034" s="28">
        <v>5</v>
      </c>
      <c r="AF1034" s="28" t="s">
        <v>70</v>
      </c>
      <c r="AG1034" s="28"/>
      <c r="AH1034" s="28">
        <v>2</v>
      </c>
      <c r="AI1034" s="28"/>
      <c r="AJ1034" s="28">
        <v>48</v>
      </c>
      <c r="AK1034" s="28"/>
      <c r="AL1034" s="28">
        <v>48</v>
      </c>
      <c r="AM1034" s="28">
        <v>16</v>
      </c>
      <c r="AN1034" s="28">
        <v>62</v>
      </c>
      <c r="AO1034" s="28">
        <v>10</v>
      </c>
      <c r="AP1034" s="28">
        <v>4008</v>
      </c>
    </row>
    <row r="1035" spans="1:42">
      <c r="A1035" s="28">
        <v>97967</v>
      </c>
      <c r="B1035" s="28" t="s">
        <v>2832</v>
      </c>
      <c r="C1035" s="28" t="s">
        <v>2833</v>
      </c>
      <c r="D1035" s="28" t="s">
        <v>820</v>
      </c>
      <c r="E1035" s="28" t="s">
        <v>91</v>
      </c>
      <c r="F1035" s="28">
        <v>2</v>
      </c>
      <c r="G1035" s="28" t="s">
        <v>208</v>
      </c>
      <c r="H1035" s="28">
        <v>207</v>
      </c>
      <c r="I1035" s="28" t="s">
        <v>292</v>
      </c>
      <c r="J1035" s="28">
        <v>20703</v>
      </c>
      <c r="K1035" s="28" t="s">
        <v>821</v>
      </c>
      <c r="L1035" s="36"/>
      <c r="M1035" s="28" t="e">
        <f>VLOOKUP(A:A,[1]查询当前所有门店保管帐库存!$A:$E,5,FALSE)</f>
        <v>#N/A</v>
      </c>
      <c r="N1035" s="28">
        <v>1991</v>
      </c>
      <c r="O1035" s="28">
        <v>3620</v>
      </c>
      <c r="P1035" s="28">
        <v>3620</v>
      </c>
      <c r="Q1035" s="28"/>
      <c r="R1035" s="30">
        <v>0.45</v>
      </c>
      <c r="S1035" s="28" t="s">
        <v>49</v>
      </c>
      <c r="T1035" s="28" t="s">
        <v>54</v>
      </c>
      <c r="U1035" s="28" t="s">
        <v>111</v>
      </c>
      <c r="V1035" s="28" t="s">
        <v>87</v>
      </c>
      <c r="W1035" s="28" t="s">
        <v>53</v>
      </c>
      <c r="X1035" s="28" t="s">
        <v>54</v>
      </c>
      <c r="Y1035" s="28" t="s">
        <v>55</v>
      </c>
      <c r="Z1035" s="28" t="s">
        <v>56</v>
      </c>
      <c r="AA1035" s="28" t="s">
        <v>801</v>
      </c>
      <c r="AB1035" s="28" t="s">
        <v>211</v>
      </c>
      <c r="AC1035" s="28" t="s">
        <v>59</v>
      </c>
      <c r="AD1035" s="28" t="s">
        <v>60</v>
      </c>
      <c r="AE1035" s="28">
        <v>9132</v>
      </c>
      <c r="AF1035" s="28" t="s">
        <v>802</v>
      </c>
      <c r="AG1035" s="28"/>
      <c r="AH1035" s="28"/>
      <c r="AI1035" s="28"/>
      <c r="AJ1035" s="28">
        <v>2</v>
      </c>
      <c r="AK1035" s="28"/>
      <c r="AL1035" s="28">
        <v>2</v>
      </c>
      <c r="AM1035" s="28">
        <v>1</v>
      </c>
      <c r="AN1035" s="28"/>
      <c r="AO1035" s="28"/>
      <c r="AP1035" s="28">
        <v>4256</v>
      </c>
    </row>
    <row r="1036" spans="1:42">
      <c r="A1036" s="28">
        <v>118901</v>
      </c>
      <c r="B1036" s="28" t="s">
        <v>1913</v>
      </c>
      <c r="C1036" s="28" t="s">
        <v>2834</v>
      </c>
      <c r="D1036" s="28" t="s">
        <v>1636</v>
      </c>
      <c r="E1036" s="28" t="s">
        <v>962</v>
      </c>
      <c r="F1036" s="28">
        <v>4</v>
      </c>
      <c r="G1036" s="28" t="s">
        <v>108</v>
      </c>
      <c r="H1036" s="28">
        <v>404</v>
      </c>
      <c r="I1036" s="28" t="s">
        <v>219</v>
      </c>
      <c r="J1036" s="28">
        <v>40402</v>
      </c>
      <c r="K1036" s="28" t="s">
        <v>1162</v>
      </c>
      <c r="L1036" s="36"/>
      <c r="M1036" s="28" t="e">
        <f>VLOOKUP(A:A,[1]查询当前所有门店保管帐库存!$A:$E,5,FALSE)</f>
        <v>#N/A</v>
      </c>
      <c r="N1036" s="28">
        <v>188</v>
      </c>
      <c r="O1036" s="28">
        <v>470</v>
      </c>
      <c r="P1036" s="28">
        <v>470</v>
      </c>
      <c r="Q1036" s="28"/>
      <c r="R1036" s="30">
        <v>0.6</v>
      </c>
      <c r="S1036" s="28" t="s">
        <v>76</v>
      </c>
      <c r="T1036" s="28" t="s">
        <v>54</v>
      </c>
      <c r="U1036" s="28" t="s">
        <v>51</v>
      </c>
      <c r="V1036" s="28" t="s">
        <v>87</v>
      </c>
      <c r="W1036" s="28" t="s">
        <v>53</v>
      </c>
      <c r="X1036" s="28" t="s">
        <v>54</v>
      </c>
      <c r="Y1036" s="28" t="s">
        <v>55</v>
      </c>
      <c r="Z1036" s="28" t="s">
        <v>127</v>
      </c>
      <c r="AA1036" s="28" t="s">
        <v>155</v>
      </c>
      <c r="AB1036" s="28" t="s">
        <v>113</v>
      </c>
      <c r="AC1036" s="28" t="s">
        <v>59</v>
      </c>
      <c r="AD1036" s="28" t="s">
        <v>60</v>
      </c>
      <c r="AE1036" s="28">
        <v>13700</v>
      </c>
      <c r="AF1036" s="28" t="s">
        <v>222</v>
      </c>
      <c r="AG1036" s="28"/>
      <c r="AH1036" s="28"/>
      <c r="AI1036" s="28"/>
      <c r="AJ1036" s="28">
        <v>83</v>
      </c>
      <c r="AK1036" s="28">
        <v>4</v>
      </c>
      <c r="AL1036" s="28">
        <v>79</v>
      </c>
      <c r="AM1036" s="28">
        <v>34</v>
      </c>
      <c r="AN1036" s="28">
        <v>22</v>
      </c>
      <c r="AO1036" s="28">
        <v>15</v>
      </c>
      <c r="AP1036" s="28">
        <v>6305</v>
      </c>
    </row>
    <row r="1037" spans="1:42">
      <c r="A1037" s="28">
        <v>128536</v>
      </c>
      <c r="B1037" s="28" t="s">
        <v>2835</v>
      </c>
      <c r="C1037" s="28" t="s">
        <v>2836</v>
      </c>
      <c r="D1037" s="28" t="s">
        <v>2751</v>
      </c>
      <c r="E1037" s="28" t="s">
        <v>507</v>
      </c>
      <c r="F1037" s="28">
        <v>4</v>
      </c>
      <c r="G1037" s="28" t="s">
        <v>108</v>
      </c>
      <c r="H1037" s="28">
        <v>404</v>
      </c>
      <c r="I1037" s="28" t="s">
        <v>219</v>
      </c>
      <c r="J1037" s="28">
        <v>40411</v>
      </c>
      <c r="K1037" s="28" t="s">
        <v>220</v>
      </c>
      <c r="L1037" s="36"/>
      <c r="M1037" s="28" t="e">
        <f>VLOOKUP(A:A,[1]查询当前所有门店保管帐库存!$A:$E,5,FALSE)</f>
        <v>#N/A</v>
      </c>
      <c r="N1037" s="28">
        <v>135</v>
      </c>
      <c r="O1037" s="28">
        <v>180</v>
      </c>
      <c r="P1037" s="28">
        <v>180</v>
      </c>
      <c r="Q1037" s="28"/>
      <c r="R1037" s="30">
        <v>0.25</v>
      </c>
      <c r="S1037" s="28" t="s">
        <v>76</v>
      </c>
      <c r="T1037" s="28" t="s">
        <v>54</v>
      </c>
      <c r="U1037" s="28" t="s">
        <v>51</v>
      </c>
      <c r="V1037" s="28" t="s">
        <v>52</v>
      </c>
      <c r="W1037" s="28" t="s">
        <v>53</v>
      </c>
      <c r="X1037" s="28" t="s">
        <v>54</v>
      </c>
      <c r="Y1037" s="28" t="s">
        <v>55</v>
      </c>
      <c r="Z1037" s="28" t="s">
        <v>56</v>
      </c>
      <c r="AA1037" s="28" t="s">
        <v>112</v>
      </c>
      <c r="AB1037" s="28" t="s">
        <v>113</v>
      </c>
      <c r="AC1037" s="28" t="s">
        <v>59</v>
      </c>
      <c r="AD1037" s="28" t="s">
        <v>60</v>
      </c>
      <c r="AE1037" s="28">
        <v>64413</v>
      </c>
      <c r="AF1037" s="28" t="s">
        <v>2837</v>
      </c>
      <c r="AG1037" s="28"/>
      <c r="AH1037" s="28">
        <v>77</v>
      </c>
      <c r="AI1037" s="28"/>
      <c r="AJ1037" s="28">
        <v>10</v>
      </c>
      <c r="AK1037" s="28"/>
      <c r="AL1037" s="28">
        <v>10</v>
      </c>
      <c r="AM1037" s="28">
        <v>6</v>
      </c>
      <c r="AN1037" s="28">
        <v>2</v>
      </c>
      <c r="AO1037" s="28">
        <v>2</v>
      </c>
      <c r="AP1037" s="28">
        <v>6305</v>
      </c>
    </row>
    <row r="1038" spans="1:42">
      <c r="A1038" s="28">
        <v>126813</v>
      </c>
      <c r="B1038" s="28" t="s">
        <v>2838</v>
      </c>
      <c r="C1038" s="28" t="s">
        <v>2839</v>
      </c>
      <c r="D1038" s="28" t="s">
        <v>2401</v>
      </c>
      <c r="E1038" s="28" t="s">
        <v>45</v>
      </c>
      <c r="F1038" s="28">
        <v>3</v>
      </c>
      <c r="G1038" s="28" t="s">
        <v>394</v>
      </c>
      <c r="H1038" s="28">
        <v>304</v>
      </c>
      <c r="I1038" s="28" t="s">
        <v>395</v>
      </c>
      <c r="J1038" s="28">
        <v>30407</v>
      </c>
      <c r="K1038" s="28" t="s">
        <v>1661</v>
      </c>
      <c r="L1038" s="36"/>
      <c r="M1038" s="28" t="e">
        <f>VLOOKUP(A:A,[1]查询当前所有门店保管帐库存!$A:$E,5,FALSE)</f>
        <v>#N/A</v>
      </c>
      <c r="N1038" s="28">
        <v>20.9</v>
      </c>
      <c r="O1038" s="28">
        <v>98</v>
      </c>
      <c r="P1038" s="28">
        <v>98</v>
      </c>
      <c r="Q1038" s="28"/>
      <c r="R1038" s="30">
        <v>0.786734693877551</v>
      </c>
      <c r="S1038" s="28" t="s">
        <v>49</v>
      </c>
      <c r="T1038" s="28" t="s">
        <v>54</v>
      </c>
      <c r="U1038" s="28" t="s">
        <v>77</v>
      </c>
      <c r="V1038" s="28" t="s">
        <v>87</v>
      </c>
      <c r="W1038" s="28" t="s">
        <v>53</v>
      </c>
      <c r="X1038" s="28" t="s">
        <v>54</v>
      </c>
      <c r="Y1038" s="28" t="s">
        <v>55</v>
      </c>
      <c r="Z1038" s="28" t="s">
        <v>56</v>
      </c>
      <c r="AA1038" s="28" t="s">
        <v>54</v>
      </c>
      <c r="AB1038" s="28" t="s">
        <v>593</v>
      </c>
      <c r="AC1038" s="28" t="s">
        <v>59</v>
      </c>
      <c r="AD1038" s="28" t="s">
        <v>60</v>
      </c>
      <c r="AE1038" s="28">
        <v>25668</v>
      </c>
      <c r="AF1038" s="28" t="s">
        <v>1141</v>
      </c>
      <c r="AG1038" s="28"/>
      <c r="AH1038" s="28">
        <v>126</v>
      </c>
      <c r="AI1038" s="28"/>
      <c r="AJ1038" s="28">
        <v>16</v>
      </c>
      <c r="AK1038" s="28"/>
      <c r="AL1038" s="28">
        <v>16</v>
      </c>
      <c r="AM1038" s="28">
        <v>11</v>
      </c>
      <c r="AN1038" s="28">
        <v>9</v>
      </c>
      <c r="AO1038" s="28">
        <v>6</v>
      </c>
      <c r="AP1038" s="28">
        <v>4004</v>
      </c>
    </row>
    <row r="1039" spans="1:42">
      <c r="A1039" s="28">
        <v>43102</v>
      </c>
      <c r="B1039" s="28" t="s">
        <v>2840</v>
      </c>
      <c r="C1039" s="28" t="s">
        <v>2841</v>
      </c>
      <c r="D1039" s="28" t="s">
        <v>2842</v>
      </c>
      <c r="E1039" s="28" t="s">
        <v>91</v>
      </c>
      <c r="F1039" s="28">
        <v>1</v>
      </c>
      <c r="G1039" s="28" t="s">
        <v>46</v>
      </c>
      <c r="H1039" s="28">
        <v>107</v>
      </c>
      <c r="I1039" s="28" t="s">
        <v>47</v>
      </c>
      <c r="J1039" s="28">
        <v>10704</v>
      </c>
      <c r="K1039" s="28" t="s">
        <v>686</v>
      </c>
      <c r="L1039" s="36"/>
      <c r="M1039" s="28" t="e">
        <f>VLOOKUP(A:A,[1]查询当前所有门店保管帐库存!$A:$E,5,FALSE)</f>
        <v>#N/A</v>
      </c>
      <c r="N1039" s="28">
        <v>23.82</v>
      </c>
      <c r="O1039" s="28">
        <v>32.8</v>
      </c>
      <c r="P1039" s="28">
        <v>32.8</v>
      </c>
      <c r="Q1039" s="28"/>
      <c r="R1039" s="30">
        <v>0.273780487804878</v>
      </c>
      <c r="S1039" s="28" t="s">
        <v>49</v>
      </c>
      <c r="T1039" s="28" t="s">
        <v>50</v>
      </c>
      <c r="U1039" s="28" t="s">
        <v>51</v>
      </c>
      <c r="V1039" s="28" t="s">
        <v>52</v>
      </c>
      <c r="W1039" s="28" t="s">
        <v>53</v>
      </c>
      <c r="X1039" s="28" t="s">
        <v>54</v>
      </c>
      <c r="Y1039" s="28" t="s">
        <v>55</v>
      </c>
      <c r="Z1039" s="28" t="s">
        <v>56</v>
      </c>
      <c r="AA1039" s="28" t="s">
        <v>81</v>
      </c>
      <c r="AB1039" s="28" t="s">
        <v>58</v>
      </c>
      <c r="AC1039" s="28" t="s">
        <v>59</v>
      </c>
      <c r="AD1039" s="28" t="s">
        <v>60</v>
      </c>
      <c r="AE1039" s="28">
        <v>18036</v>
      </c>
      <c r="AF1039" s="28" t="s">
        <v>871</v>
      </c>
      <c r="AG1039" s="28"/>
      <c r="AH1039" s="28">
        <v>24</v>
      </c>
      <c r="AI1039" s="28"/>
      <c r="AJ1039" s="28">
        <v>23</v>
      </c>
      <c r="AK1039" s="28"/>
      <c r="AL1039" s="28">
        <v>23</v>
      </c>
      <c r="AM1039" s="28">
        <v>6</v>
      </c>
      <c r="AN1039" s="28">
        <v>16</v>
      </c>
      <c r="AO1039" s="28">
        <v>2</v>
      </c>
      <c r="AP1039" s="28">
        <v>4005</v>
      </c>
    </row>
    <row r="1040" hidden="1" spans="1:42">
      <c r="A1040" s="28">
        <v>1791</v>
      </c>
      <c r="B1040" s="28" t="s">
        <v>2843</v>
      </c>
      <c r="C1040" s="28" t="s">
        <v>103</v>
      </c>
      <c r="D1040" s="28" t="s">
        <v>364</v>
      </c>
      <c r="E1040" s="28" t="s">
        <v>45</v>
      </c>
      <c r="F1040" s="28">
        <v>1</v>
      </c>
      <c r="G1040" s="28" t="s">
        <v>46</v>
      </c>
      <c r="H1040" s="28">
        <v>102</v>
      </c>
      <c r="I1040" s="28" t="s">
        <v>366</v>
      </c>
      <c r="J1040" s="28">
        <v>10201</v>
      </c>
      <c r="K1040" s="28" t="s">
        <v>390</v>
      </c>
      <c r="L1040" s="36">
        <v>3</v>
      </c>
      <c r="M1040" s="28" t="e">
        <f>VLOOKUP(A:A,[1]查询当前所有门店保管帐库存!$A:$E,5,FALSE)</f>
        <v>#N/A</v>
      </c>
      <c r="N1040" s="28">
        <v>4.08</v>
      </c>
      <c r="O1040" s="28">
        <v>5.5</v>
      </c>
      <c r="P1040" s="28">
        <v>5.5</v>
      </c>
      <c r="Q1040" s="28"/>
      <c r="R1040" s="30">
        <v>0.258181818181818</v>
      </c>
      <c r="S1040" s="28" t="s">
        <v>49</v>
      </c>
      <c r="T1040" s="28" t="s">
        <v>67</v>
      </c>
      <c r="U1040" s="28" t="s">
        <v>77</v>
      </c>
      <c r="V1040" s="28" t="s">
        <v>52</v>
      </c>
      <c r="W1040" s="28" t="s">
        <v>53</v>
      </c>
      <c r="X1040" s="28" t="s">
        <v>54</v>
      </c>
      <c r="Y1040" s="28" t="s">
        <v>55</v>
      </c>
      <c r="Z1040" s="28" t="s">
        <v>68</v>
      </c>
      <c r="AA1040" s="28" t="s">
        <v>81</v>
      </c>
      <c r="AB1040" s="28" t="s">
        <v>82</v>
      </c>
      <c r="AC1040" s="28" t="s">
        <v>59</v>
      </c>
      <c r="AD1040" s="28" t="s">
        <v>60</v>
      </c>
      <c r="AE1040" s="28">
        <v>5629</v>
      </c>
      <c r="AF1040" s="28" t="s">
        <v>149</v>
      </c>
      <c r="AG1040" s="28"/>
      <c r="AH1040" s="28"/>
      <c r="AI1040" s="28"/>
      <c r="AJ1040" s="28">
        <v>115</v>
      </c>
      <c r="AK1040" s="28">
        <v>2</v>
      </c>
      <c r="AL1040" s="28">
        <v>113</v>
      </c>
      <c r="AM1040" s="28">
        <v>54</v>
      </c>
      <c r="AN1040" s="28">
        <v>14</v>
      </c>
      <c r="AO1040" s="28">
        <v>11</v>
      </c>
      <c r="AP1040" s="28">
        <v>4008</v>
      </c>
    </row>
    <row r="1041" spans="1:42">
      <c r="A1041" s="28">
        <v>127505</v>
      </c>
      <c r="B1041" s="28" t="s">
        <v>2844</v>
      </c>
      <c r="C1041" s="28" t="s">
        <v>2845</v>
      </c>
      <c r="D1041" s="28" t="s">
        <v>2846</v>
      </c>
      <c r="E1041" s="28" t="s">
        <v>91</v>
      </c>
      <c r="F1041" s="28">
        <v>3</v>
      </c>
      <c r="G1041" s="28" t="s">
        <v>394</v>
      </c>
      <c r="H1041" s="28">
        <v>302</v>
      </c>
      <c r="I1041" s="28" t="s">
        <v>401</v>
      </c>
      <c r="J1041" s="28">
        <v>30203</v>
      </c>
      <c r="K1041" s="28" t="s">
        <v>1405</v>
      </c>
      <c r="L1041" s="36"/>
      <c r="M1041" s="28" t="e">
        <f>VLOOKUP(A:A,[1]查询当前所有门店保管帐库存!$A:$E,5,FALSE)</f>
        <v>#N/A</v>
      </c>
      <c r="N1041" s="28">
        <v>38.4</v>
      </c>
      <c r="O1041" s="28">
        <v>138</v>
      </c>
      <c r="P1041" s="28">
        <v>138</v>
      </c>
      <c r="Q1041" s="28"/>
      <c r="R1041" s="30">
        <v>0.721739130434783</v>
      </c>
      <c r="S1041" s="28" t="s">
        <v>49</v>
      </c>
      <c r="T1041" s="28" t="s">
        <v>54</v>
      </c>
      <c r="U1041" s="28" t="s">
        <v>111</v>
      </c>
      <c r="V1041" s="28" t="s">
        <v>87</v>
      </c>
      <c r="W1041" s="28" t="s">
        <v>53</v>
      </c>
      <c r="X1041" s="28" t="s">
        <v>54</v>
      </c>
      <c r="Y1041" s="28" t="s">
        <v>55</v>
      </c>
      <c r="Z1041" s="28" t="s">
        <v>56</v>
      </c>
      <c r="AA1041" s="28" t="s">
        <v>155</v>
      </c>
      <c r="AB1041" s="28" t="s">
        <v>113</v>
      </c>
      <c r="AC1041" s="28" t="s">
        <v>59</v>
      </c>
      <c r="AD1041" s="28" t="s">
        <v>60</v>
      </c>
      <c r="AE1041" s="28">
        <v>86755</v>
      </c>
      <c r="AF1041" s="28" t="s">
        <v>2847</v>
      </c>
      <c r="AG1041" s="28"/>
      <c r="AH1041" s="28">
        <v>25</v>
      </c>
      <c r="AI1041" s="28"/>
      <c r="AJ1041" s="28">
        <v>131</v>
      </c>
      <c r="AK1041" s="28">
        <v>21</v>
      </c>
      <c r="AL1041" s="28">
        <v>110</v>
      </c>
      <c r="AM1041" s="28">
        <v>56</v>
      </c>
      <c r="AN1041" s="28">
        <v>59</v>
      </c>
      <c r="AO1041" s="28">
        <v>27</v>
      </c>
      <c r="AP1041" s="28">
        <v>6305</v>
      </c>
    </row>
    <row r="1042" spans="1:42">
      <c r="A1042" s="28">
        <v>83867</v>
      </c>
      <c r="B1042" s="28" t="s">
        <v>530</v>
      </c>
      <c r="C1042" s="28" t="s">
        <v>2848</v>
      </c>
      <c r="D1042" s="28" t="s">
        <v>2357</v>
      </c>
      <c r="E1042" s="28" t="s">
        <v>45</v>
      </c>
      <c r="F1042" s="28">
        <v>8</v>
      </c>
      <c r="G1042" s="28" t="s">
        <v>349</v>
      </c>
      <c r="H1042" s="28">
        <v>805</v>
      </c>
      <c r="I1042" s="28" t="s">
        <v>533</v>
      </c>
      <c r="J1042" s="28">
        <v>80505</v>
      </c>
      <c r="K1042" s="28" t="s">
        <v>534</v>
      </c>
      <c r="L1042" s="36"/>
      <c r="M1042" s="28" t="e">
        <f>VLOOKUP(A:A,[1]查询当前所有门店保管帐库存!$A:$E,5,FALSE)</f>
        <v>#N/A</v>
      </c>
      <c r="N1042" s="28">
        <v>9.3</v>
      </c>
      <c r="O1042" s="28">
        <v>11.5</v>
      </c>
      <c r="P1042" s="28">
        <v>11.5</v>
      </c>
      <c r="Q1042" s="28"/>
      <c r="R1042" s="30">
        <v>0.191304347826087</v>
      </c>
      <c r="S1042" s="28" t="s">
        <v>49</v>
      </c>
      <c r="T1042" s="28" t="s">
        <v>54</v>
      </c>
      <c r="U1042" s="28" t="s">
        <v>51</v>
      </c>
      <c r="V1042" s="28" t="s">
        <v>78</v>
      </c>
      <c r="W1042" s="28" t="s">
        <v>53</v>
      </c>
      <c r="X1042" s="28" t="s">
        <v>54</v>
      </c>
      <c r="Y1042" s="28" t="s">
        <v>248</v>
      </c>
      <c r="Z1042" s="28" t="s">
        <v>56</v>
      </c>
      <c r="AA1042" s="28" t="s">
        <v>148</v>
      </c>
      <c r="AB1042" s="28" t="s">
        <v>113</v>
      </c>
      <c r="AC1042" s="28" t="s">
        <v>59</v>
      </c>
      <c r="AD1042" s="28" t="s">
        <v>60</v>
      </c>
      <c r="AE1042" s="28">
        <v>1573</v>
      </c>
      <c r="AF1042" s="28" t="s">
        <v>535</v>
      </c>
      <c r="AG1042" s="28"/>
      <c r="AH1042" s="28">
        <v>1</v>
      </c>
      <c r="AI1042" s="28"/>
      <c r="AJ1042" s="28">
        <v>0</v>
      </c>
      <c r="AK1042" s="28"/>
      <c r="AL1042" s="28"/>
      <c r="AM1042" s="28"/>
      <c r="AN1042" s="28"/>
      <c r="AO1042" s="28"/>
      <c r="AP1042" s="28">
        <v>6305</v>
      </c>
    </row>
    <row r="1043" spans="1:42">
      <c r="A1043" s="28">
        <v>29406</v>
      </c>
      <c r="B1043" s="28" t="s">
        <v>2849</v>
      </c>
      <c r="C1043" s="28" t="s">
        <v>2850</v>
      </c>
      <c r="D1043" s="28" t="s">
        <v>734</v>
      </c>
      <c r="E1043" s="28" t="s">
        <v>207</v>
      </c>
      <c r="F1043" s="28">
        <v>2</v>
      </c>
      <c r="G1043" s="28" t="s">
        <v>208</v>
      </c>
      <c r="H1043" s="28">
        <v>205</v>
      </c>
      <c r="I1043" s="28" t="s">
        <v>209</v>
      </c>
      <c r="J1043" s="28">
        <v>20506</v>
      </c>
      <c r="K1043" s="28" t="s">
        <v>2851</v>
      </c>
      <c r="L1043" s="36"/>
      <c r="M1043" s="28" t="e">
        <f>VLOOKUP(A:A,[1]查询当前所有门店保管帐库存!$A:$E,5,FALSE)</f>
        <v>#N/A</v>
      </c>
      <c r="N1043" s="28">
        <v>0.399</v>
      </c>
      <c r="O1043" s="28">
        <v>0.73</v>
      </c>
      <c r="P1043" s="28">
        <v>0.73</v>
      </c>
      <c r="Q1043" s="28"/>
      <c r="R1043" s="30">
        <v>0.453424657534247</v>
      </c>
      <c r="S1043" s="28" t="s">
        <v>49</v>
      </c>
      <c r="T1043" s="28" t="s">
        <v>54</v>
      </c>
      <c r="U1043" s="28" t="s">
        <v>77</v>
      </c>
      <c r="V1043" s="28" t="s">
        <v>87</v>
      </c>
      <c r="W1043" s="28" t="s">
        <v>53</v>
      </c>
      <c r="X1043" s="28" t="s">
        <v>54</v>
      </c>
      <c r="Y1043" s="28" t="s">
        <v>80</v>
      </c>
      <c r="Z1043" s="28" t="s">
        <v>56</v>
      </c>
      <c r="AA1043" s="28" t="s">
        <v>69</v>
      </c>
      <c r="AB1043" s="28" t="s">
        <v>211</v>
      </c>
      <c r="AC1043" s="28" t="s">
        <v>59</v>
      </c>
      <c r="AD1043" s="28" t="s">
        <v>60</v>
      </c>
      <c r="AE1043" s="28">
        <v>5</v>
      </c>
      <c r="AF1043" s="28" t="s">
        <v>70</v>
      </c>
      <c r="AG1043" s="28"/>
      <c r="AH1043" s="28"/>
      <c r="AI1043" s="28"/>
      <c r="AJ1043" s="28">
        <v>433</v>
      </c>
      <c r="AK1043" s="28"/>
      <c r="AL1043" s="28">
        <v>433</v>
      </c>
      <c r="AM1043" s="28">
        <v>6</v>
      </c>
      <c r="AN1043" s="28">
        <v>1485</v>
      </c>
      <c r="AO1043" s="28">
        <v>4</v>
      </c>
      <c r="AP1043" s="28">
        <v>4256</v>
      </c>
    </row>
    <row r="1044" spans="1:42">
      <c r="A1044" s="28">
        <v>88163</v>
      </c>
      <c r="B1044" s="28" t="s">
        <v>2852</v>
      </c>
      <c r="C1044" s="28" t="s">
        <v>2853</v>
      </c>
      <c r="D1044" s="28" t="s">
        <v>731</v>
      </c>
      <c r="E1044" s="28" t="s">
        <v>736</v>
      </c>
      <c r="F1044" s="28">
        <v>2</v>
      </c>
      <c r="G1044" s="28" t="s">
        <v>208</v>
      </c>
      <c r="H1044" s="28">
        <v>205</v>
      </c>
      <c r="I1044" s="28" t="s">
        <v>209</v>
      </c>
      <c r="J1044" s="28">
        <v>20516</v>
      </c>
      <c r="K1044" s="28" t="s">
        <v>938</v>
      </c>
      <c r="L1044" s="36"/>
      <c r="M1044" s="28" t="e">
        <f>VLOOKUP(A:A,[1]查询当前所有门店保管帐库存!$A:$E,5,FALSE)</f>
        <v>#N/A</v>
      </c>
      <c r="N1044" s="28">
        <v>144.9</v>
      </c>
      <c r="O1044" s="28">
        <v>350</v>
      </c>
      <c r="P1044" s="28">
        <v>350</v>
      </c>
      <c r="Q1044" s="28"/>
      <c r="R1044" s="30">
        <v>0.586</v>
      </c>
      <c r="S1044" s="28" t="s">
        <v>49</v>
      </c>
      <c r="T1044" s="28" t="s">
        <v>54</v>
      </c>
      <c r="U1044" s="28" t="s">
        <v>111</v>
      </c>
      <c r="V1044" s="28" t="s">
        <v>87</v>
      </c>
      <c r="W1044" s="28" t="s">
        <v>79</v>
      </c>
      <c r="X1044" s="28" t="s">
        <v>54</v>
      </c>
      <c r="Y1044" s="28" t="s">
        <v>80</v>
      </c>
      <c r="Z1044" s="28" t="s">
        <v>56</v>
      </c>
      <c r="AA1044" s="28" t="s">
        <v>69</v>
      </c>
      <c r="AB1044" s="28" t="s">
        <v>211</v>
      </c>
      <c r="AC1044" s="28" t="s">
        <v>182</v>
      </c>
      <c r="AD1044" s="28" t="s">
        <v>60</v>
      </c>
      <c r="AE1044" s="28">
        <v>5</v>
      </c>
      <c r="AF1044" s="28" t="s">
        <v>70</v>
      </c>
      <c r="AG1044" s="28"/>
      <c r="AH1044" s="28">
        <v>23</v>
      </c>
      <c r="AI1044" s="28"/>
      <c r="AJ1044" s="28">
        <v>1.2725</v>
      </c>
      <c r="AK1044" s="28"/>
      <c r="AL1044" s="28">
        <v>1.2725</v>
      </c>
      <c r="AM1044" s="28">
        <v>1</v>
      </c>
      <c r="AN1044" s="28">
        <v>22.1825</v>
      </c>
      <c r="AO1044" s="28">
        <v>2</v>
      </c>
      <c r="AP1044" s="28">
        <v>4256</v>
      </c>
    </row>
    <row r="1045" spans="1:42">
      <c r="A1045" s="28">
        <v>82</v>
      </c>
      <c r="B1045" s="28" t="s">
        <v>2854</v>
      </c>
      <c r="C1045" s="28" t="s">
        <v>2855</v>
      </c>
      <c r="D1045" s="28" t="s">
        <v>489</v>
      </c>
      <c r="E1045" s="28" t="s">
        <v>45</v>
      </c>
      <c r="F1045" s="28">
        <v>1</v>
      </c>
      <c r="G1045" s="28" t="s">
        <v>46</v>
      </c>
      <c r="H1045" s="28">
        <v>101</v>
      </c>
      <c r="I1045" s="28" t="s">
        <v>125</v>
      </c>
      <c r="J1045" s="28">
        <v>10109</v>
      </c>
      <c r="K1045" s="28" t="s">
        <v>490</v>
      </c>
      <c r="L1045" s="36"/>
      <c r="M1045" s="28" t="e">
        <f>VLOOKUP(A:A,[1]查询当前所有门店保管帐库存!$A:$E,5,FALSE)</f>
        <v>#N/A</v>
      </c>
      <c r="N1045" s="28">
        <v>14.4</v>
      </c>
      <c r="O1045" s="28">
        <v>25</v>
      </c>
      <c r="P1045" s="28">
        <v>25</v>
      </c>
      <c r="Q1045" s="28"/>
      <c r="R1045" s="30">
        <v>0.424</v>
      </c>
      <c r="S1045" s="28" t="s">
        <v>49</v>
      </c>
      <c r="T1045" s="28" t="s">
        <v>50</v>
      </c>
      <c r="U1045" s="28" t="s">
        <v>51</v>
      </c>
      <c r="V1045" s="28" t="s">
        <v>87</v>
      </c>
      <c r="W1045" s="28" t="s">
        <v>53</v>
      </c>
      <c r="X1045" s="28" t="s">
        <v>54</v>
      </c>
      <c r="Y1045" s="28" t="s">
        <v>55</v>
      </c>
      <c r="Z1045" s="28" t="s">
        <v>56</v>
      </c>
      <c r="AA1045" s="28" t="s">
        <v>69</v>
      </c>
      <c r="AB1045" s="28" t="s">
        <v>82</v>
      </c>
      <c r="AC1045" s="28" t="s">
        <v>59</v>
      </c>
      <c r="AD1045" s="28" t="s">
        <v>60</v>
      </c>
      <c r="AE1045" s="28">
        <v>78485</v>
      </c>
      <c r="AF1045" s="28" t="s">
        <v>61</v>
      </c>
      <c r="AG1045" s="28"/>
      <c r="AH1045" s="28">
        <v>5</v>
      </c>
      <c r="AI1045" s="28"/>
      <c r="AJ1045" s="28">
        <v>82</v>
      </c>
      <c r="AK1045" s="28"/>
      <c r="AL1045" s="28">
        <v>82</v>
      </c>
      <c r="AM1045" s="28">
        <v>31</v>
      </c>
      <c r="AN1045" s="28">
        <v>27</v>
      </c>
      <c r="AO1045" s="28">
        <v>14</v>
      </c>
      <c r="AP1045" s="28">
        <v>4008</v>
      </c>
    </row>
    <row r="1046" hidden="1" spans="1:42">
      <c r="A1046" s="28">
        <v>59096</v>
      </c>
      <c r="B1046" s="28" t="s">
        <v>2856</v>
      </c>
      <c r="C1046" s="28" t="s">
        <v>2857</v>
      </c>
      <c r="D1046" s="28" t="s">
        <v>2858</v>
      </c>
      <c r="E1046" s="28" t="s">
        <v>160</v>
      </c>
      <c r="F1046" s="28">
        <v>1</v>
      </c>
      <c r="G1046" s="28" t="s">
        <v>46</v>
      </c>
      <c r="H1046" s="28">
        <v>114</v>
      </c>
      <c r="I1046" s="28" t="s">
        <v>118</v>
      </c>
      <c r="J1046" s="28">
        <v>11407</v>
      </c>
      <c r="K1046" s="28" t="s">
        <v>2008</v>
      </c>
      <c r="L1046" s="36">
        <v>3</v>
      </c>
      <c r="M1046" s="28" t="e">
        <f>VLOOKUP(A:A,[1]查询当前所有门店保管帐库存!$A:$E,5,FALSE)</f>
        <v>#N/A</v>
      </c>
      <c r="N1046" s="28">
        <v>8.5</v>
      </c>
      <c r="O1046" s="28">
        <v>25</v>
      </c>
      <c r="P1046" s="28">
        <v>25</v>
      </c>
      <c r="Q1046" s="28"/>
      <c r="R1046" s="30">
        <v>0.66</v>
      </c>
      <c r="S1046" s="28" t="s">
        <v>76</v>
      </c>
      <c r="T1046" s="28" t="s">
        <v>50</v>
      </c>
      <c r="U1046" s="28" t="s">
        <v>77</v>
      </c>
      <c r="V1046" s="28" t="s">
        <v>87</v>
      </c>
      <c r="W1046" s="28" t="s">
        <v>53</v>
      </c>
      <c r="X1046" s="28" t="s">
        <v>54</v>
      </c>
      <c r="Y1046" s="28" t="s">
        <v>55</v>
      </c>
      <c r="Z1046" s="28" t="s">
        <v>68</v>
      </c>
      <c r="AA1046" s="28" t="s">
        <v>112</v>
      </c>
      <c r="AB1046" s="28" t="s">
        <v>82</v>
      </c>
      <c r="AC1046" s="28" t="s">
        <v>59</v>
      </c>
      <c r="AD1046" s="28" t="s">
        <v>60</v>
      </c>
      <c r="AE1046" s="28">
        <v>1258</v>
      </c>
      <c r="AF1046" s="28" t="s">
        <v>2859</v>
      </c>
      <c r="AG1046" s="28"/>
      <c r="AH1046" s="28">
        <v>126</v>
      </c>
      <c r="AI1046" s="28"/>
      <c r="AJ1046" s="28">
        <v>2</v>
      </c>
      <c r="AK1046" s="28"/>
      <c r="AL1046" s="28">
        <v>2</v>
      </c>
      <c r="AM1046" s="28">
        <v>2</v>
      </c>
      <c r="AN1046" s="28">
        <v>10</v>
      </c>
      <c r="AO1046" s="28">
        <v>10</v>
      </c>
      <c r="AP1046" s="28">
        <v>4008</v>
      </c>
    </row>
    <row r="1047" hidden="1" spans="1:42">
      <c r="A1047" s="28">
        <v>55228</v>
      </c>
      <c r="B1047" s="28" t="s">
        <v>2860</v>
      </c>
      <c r="C1047" s="28" t="s">
        <v>103</v>
      </c>
      <c r="D1047" s="28" t="s">
        <v>1277</v>
      </c>
      <c r="E1047" s="28" t="s">
        <v>45</v>
      </c>
      <c r="F1047" s="28">
        <v>1</v>
      </c>
      <c r="G1047" s="28" t="s">
        <v>46</v>
      </c>
      <c r="H1047" s="28">
        <v>104</v>
      </c>
      <c r="I1047" s="28" t="s">
        <v>265</v>
      </c>
      <c r="J1047" s="28">
        <v>10405</v>
      </c>
      <c r="K1047" s="28" t="s">
        <v>676</v>
      </c>
      <c r="L1047" s="36">
        <v>3</v>
      </c>
      <c r="M1047" s="28" t="e">
        <f>VLOOKUP(A:A,[1]查询当前所有门店保管帐库存!$A:$E,5,FALSE)</f>
        <v>#N/A</v>
      </c>
      <c r="N1047" s="28">
        <v>11</v>
      </c>
      <c r="O1047" s="28">
        <v>19.3</v>
      </c>
      <c r="P1047" s="28">
        <v>19.3</v>
      </c>
      <c r="Q1047" s="28"/>
      <c r="R1047" s="30">
        <v>0.430051813471503</v>
      </c>
      <c r="S1047" s="28" t="s">
        <v>49</v>
      </c>
      <c r="T1047" s="28" t="s">
        <v>50</v>
      </c>
      <c r="U1047" s="28" t="s">
        <v>51</v>
      </c>
      <c r="V1047" s="28" t="s">
        <v>87</v>
      </c>
      <c r="W1047" s="28" t="s">
        <v>53</v>
      </c>
      <c r="X1047" s="28" t="s">
        <v>54</v>
      </c>
      <c r="Y1047" s="28" t="s">
        <v>55</v>
      </c>
      <c r="Z1047" s="28" t="s">
        <v>68</v>
      </c>
      <c r="AA1047" s="28" t="s">
        <v>148</v>
      </c>
      <c r="AB1047" s="28" t="s">
        <v>113</v>
      </c>
      <c r="AC1047" s="28" t="s">
        <v>59</v>
      </c>
      <c r="AD1047" s="28" t="s">
        <v>60</v>
      </c>
      <c r="AE1047" s="28">
        <v>2</v>
      </c>
      <c r="AF1047" s="28" t="s">
        <v>238</v>
      </c>
      <c r="AG1047" s="28"/>
      <c r="AH1047" s="28"/>
      <c r="AI1047" s="28"/>
      <c r="AJ1047" s="28">
        <v>111</v>
      </c>
      <c r="AK1047" s="28"/>
      <c r="AL1047" s="28">
        <v>111</v>
      </c>
      <c r="AM1047" s="28">
        <v>42</v>
      </c>
      <c r="AN1047" s="28">
        <v>19</v>
      </c>
      <c r="AO1047" s="28">
        <v>8</v>
      </c>
      <c r="AP1047" s="28">
        <v>6305</v>
      </c>
    </row>
    <row r="1048" hidden="1" spans="1:42">
      <c r="A1048" s="28">
        <v>60165</v>
      </c>
      <c r="B1048" s="28" t="s">
        <v>2861</v>
      </c>
      <c r="C1048" s="28" t="s">
        <v>502</v>
      </c>
      <c r="D1048" s="28" t="s">
        <v>2862</v>
      </c>
      <c r="E1048" s="28" t="s">
        <v>91</v>
      </c>
      <c r="F1048" s="28">
        <v>1</v>
      </c>
      <c r="G1048" s="28" t="s">
        <v>46</v>
      </c>
      <c r="H1048" s="28">
        <v>105</v>
      </c>
      <c r="I1048" s="28" t="s">
        <v>74</v>
      </c>
      <c r="J1048" s="28">
        <v>10501</v>
      </c>
      <c r="K1048" s="28" t="s">
        <v>2863</v>
      </c>
      <c r="L1048" s="36">
        <v>3</v>
      </c>
      <c r="M1048" s="28" t="e">
        <f>VLOOKUP(A:A,[1]查询当前所有门店保管帐库存!$A:$E,5,FALSE)</f>
        <v>#N/A</v>
      </c>
      <c r="N1048" s="28">
        <v>4.5</v>
      </c>
      <c r="O1048" s="28">
        <v>7.8</v>
      </c>
      <c r="P1048" s="28">
        <v>7.8</v>
      </c>
      <c r="Q1048" s="28"/>
      <c r="R1048" s="30">
        <v>0.423076923076923</v>
      </c>
      <c r="S1048" s="28" t="s">
        <v>49</v>
      </c>
      <c r="T1048" s="28" t="s">
        <v>67</v>
      </c>
      <c r="U1048" s="28" t="s">
        <v>77</v>
      </c>
      <c r="V1048" s="28" t="s">
        <v>87</v>
      </c>
      <c r="W1048" s="28" t="s">
        <v>53</v>
      </c>
      <c r="X1048" s="28" t="s">
        <v>54</v>
      </c>
      <c r="Y1048" s="28" t="s">
        <v>55</v>
      </c>
      <c r="Z1048" s="28" t="s">
        <v>56</v>
      </c>
      <c r="AA1048" s="28" t="s">
        <v>69</v>
      </c>
      <c r="AB1048" s="28" t="s">
        <v>82</v>
      </c>
      <c r="AC1048" s="28" t="s">
        <v>59</v>
      </c>
      <c r="AD1048" s="28" t="s">
        <v>60</v>
      </c>
      <c r="AE1048" s="28">
        <v>5</v>
      </c>
      <c r="AF1048" s="28" t="s">
        <v>70</v>
      </c>
      <c r="AG1048" s="28"/>
      <c r="AH1048" s="28"/>
      <c r="AI1048" s="28"/>
      <c r="AJ1048" s="28">
        <v>0</v>
      </c>
      <c r="AK1048" s="28"/>
      <c r="AL1048" s="28"/>
      <c r="AM1048" s="28"/>
      <c r="AN1048" s="28"/>
      <c r="AO1048" s="28"/>
      <c r="AP1048" s="28">
        <v>4008</v>
      </c>
    </row>
    <row r="1049" hidden="1" spans="1:42">
      <c r="A1049" s="28">
        <v>20360</v>
      </c>
      <c r="B1049" s="28" t="s">
        <v>2864</v>
      </c>
      <c r="C1049" s="28" t="s">
        <v>2865</v>
      </c>
      <c r="D1049" s="28" t="s">
        <v>768</v>
      </c>
      <c r="E1049" s="28" t="s">
        <v>91</v>
      </c>
      <c r="F1049" s="28">
        <v>1</v>
      </c>
      <c r="G1049" s="28" t="s">
        <v>46</v>
      </c>
      <c r="H1049" s="28">
        <v>108</v>
      </c>
      <c r="I1049" s="28" t="s">
        <v>417</v>
      </c>
      <c r="J1049" s="28">
        <v>10802</v>
      </c>
      <c r="K1049" s="28" t="s">
        <v>579</v>
      </c>
      <c r="L1049" s="36">
        <v>3</v>
      </c>
      <c r="M1049" s="28" t="e">
        <f>VLOOKUP(A:A,[1]查询当前所有门店保管帐库存!$A:$E,5,FALSE)</f>
        <v>#N/A</v>
      </c>
      <c r="N1049" s="28">
        <v>4.9</v>
      </c>
      <c r="O1049" s="28">
        <v>8</v>
      </c>
      <c r="P1049" s="28">
        <v>8</v>
      </c>
      <c r="Q1049" s="28"/>
      <c r="R1049" s="30">
        <v>0.3875</v>
      </c>
      <c r="S1049" s="28" t="s">
        <v>49</v>
      </c>
      <c r="T1049" s="28" t="s">
        <v>67</v>
      </c>
      <c r="U1049" s="28" t="s">
        <v>77</v>
      </c>
      <c r="V1049" s="28" t="s">
        <v>52</v>
      </c>
      <c r="W1049" s="28" t="s">
        <v>53</v>
      </c>
      <c r="X1049" s="28" t="s">
        <v>54</v>
      </c>
      <c r="Y1049" s="28" t="s">
        <v>55</v>
      </c>
      <c r="Z1049" s="28" t="s">
        <v>56</v>
      </c>
      <c r="AA1049" s="28" t="s">
        <v>69</v>
      </c>
      <c r="AB1049" s="28" t="s">
        <v>82</v>
      </c>
      <c r="AC1049" s="28" t="s">
        <v>59</v>
      </c>
      <c r="AD1049" s="28" t="s">
        <v>60</v>
      </c>
      <c r="AE1049" s="28">
        <v>5</v>
      </c>
      <c r="AF1049" s="28" t="s">
        <v>70</v>
      </c>
      <c r="AG1049" s="28"/>
      <c r="AH1049" s="28">
        <v>126</v>
      </c>
      <c r="AI1049" s="28"/>
      <c r="AJ1049" s="28">
        <v>1</v>
      </c>
      <c r="AK1049" s="28"/>
      <c r="AL1049" s="28">
        <v>1</v>
      </c>
      <c r="AM1049" s="28">
        <v>1</v>
      </c>
      <c r="AN1049" s="28">
        <v>16</v>
      </c>
      <c r="AO1049" s="28">
        <v>11</v>
      </c>
      <c r="AP1049" s="28">
        <v>4008</v>
      </c>
    </row>
    <row r="1050" spans="1:42">
      <c r="A1050" s="28">
        <v>90432</v>
      </c>
      <c r="B1050" s="28" t="s">
        <v>2866</v>
      </c>
      <c r="C1050" s="28" t="s">
        <v>2867</v>
      </c>
      <c r="D1050" s="28" t="s">
        <v>2868</v>
      </c>
      <c r="E1050" s="28" t="s">
        <v>91</v>
      </c>
      <c r="F1050" s="28">
        <v>1</v>
      </c>
      <c r="G1050" s="28" t="s">
        <v>46</v>
      </c>
      <c r="H1050" s="28">
        <v>119</v>
      </c>
      <c r="I1050" s="28" t="s">
        <v>422</v>
      </c>
      <c r="J1050" s="28">
        <v>11904</v>
      </c>
      <c r="K1050" s="28" t="s">
        <v>453</v>
      </c>
      <c r="L1050" s="36"/>
      <c r="M1050" s="28" t="e">
        <f>VLOOKUP(A:A,[1]查询当前所有门店保管帐库存!$A:$E,5,FALSE)</f>
        <v>#N/A</v>
      </c>
      <c r="N1050" s="28">
        <v>617</v>
      </c>
      <c r="O1050" s="28">
        <v>701</v>
      </c>
      <c r="P1050" s="28">
        <v>701</v>
      </c>
      <c r="Q1050" s="28"/>
      <c r="R1050" s="30">
        <v>0.119828815977175</v>
      </c>
      <c r="S1050" s="28" t="s">
        <v>49</v>
      </c>
      <c r="T1050" s="28" t="s">
        <v>50</v>
      </c>
      <c r="U1050" s="28" t="s">
        <v>111</v>
      </c>
      <c r="V1050" s="28" t="s">
        <v>78</v>
      </c>
      <c r="W1050" s="28" t="s">
        <v>53</v>
      </c>
      <c r="X1050" s="28" t="s">
        <v>54</v>
      </c>
      <c r="Y1050" s="28" t="s">
        <v>55</v>
      </c>
      <c r="Z1050" s="28" t="s">
        <v>180</v>
      </c>
      <c r="AA1050" s="28" t="s">
        <v>141</v>
      </c>
      <c r="AB1050" s="28" t="s">
        <v>58</v>
      </c>
      <c r="AC1050" s="28" t="s">
        <v>59</v>
      </c>
      <c r="AD1050" s="28" t="s">
        <v>60</v>
      </c>
      <c r="AE1050" s="28">
        <v>3183</v>
      </c>
      <c r="AF1050" s="28" t="s">
        <v>142</v>
      </c>
      <c r="AG1050" s="28"/>
      <c r="AH1050" s="28">
        <v>1</v>
      </c>
      <c r="AI1050" s="28"/>
      <c r="AJ1050" s="28">
        <v>16</v>
      </c>
      <c r="AK1050" s="28">
        <v>1</v>
      </c>
      <c r="AL1050" s="28">
        <v>15</v>
      </c>
      <c r="AM1050" s="28">
        <v>5</v>
      </c>
      <c r="AN1050" s="28">
        <v>9</v>
      </c>
      <c r="AO1050" s="28">
        <v>6</v>
      </c>
      <c r="AP1050" s="28">
        <v>4005</v>
      </c>
    </row>
    <row r="1051" spans="1:42">
      <c r="A1051" s="28">
        <v>126946</v>
      </c>
      <c r="B1051" s="28" t="s">
        <v>2869</v>
      </c>
      <c r="C1051" s="28" t="s">
        <v>2870</v>
      </c>
      <c r="D1051" s="28" t="s">
        <v>2871</v>
      </c>
      <c r="E1051" s="28" t="s">
        <v>1236</v>
      </c>
      <c r="F1051" s="28">
        <v>8</v>
      </c>
      <c r="G1051" s="28" t="s">
        <v>349</v>
      </c>
      <c r="H1051" s="28">
        <v>804</v>
      </c>
      <c r="I1051" s="28" t="s">
        <v>1473</v>
      </c>
      <c r="J1051" s="28">
        <v>80401</v>
      </c>
      <c r="K1051" s="28" t="s">
        <v>1474</v>
      </c>
      <c r="L1051" s="36"/>
      <c r="M1051" s="28" t="e">
        <f>VLOOKUP(A:A,[1]查询当前所有门店保管帐库存!$A:$E,5,FALSE)</f>
        <v>#N/A</v>
      </c>
      <c r="N1051" s="28">
        <v>168</v>
      </c>
      <c r="O1051" s="28">
        <v>189</v>
      </c>
      <c r="P1051" s="28">
        <v>189</v>
      </c>
      <c r="Q1051" s="28"/>
      <c r="R1051" s="30">
        <v>0.111111111111111</v>
      </c>
      <c r="S1051" s="28" t="s">
        <v>49</v>
      </c>
      <c r="T1051" s="28" t="s">
        <v>54</v>
      </c>
      <c r="U1051" s="28" t="s">
        <v>77</v>
      </c>
      <c r="V1051" s="28" t="s">
        <v>78</v>
      </c>
      <c r="W1051" s="28" t="s">
        <v>53</v>
      </c>
      <c r="X1051" s="28" t="s">
        <v>54</v>
      </c>
      <c r="Y1051" s="28" t="s">
        <v>55</v>
      </c>
      <c r="Z1051" s="28" t="s">
        <v>180</v>
      </c>
      <c r="AA1051" s="28" t="s">
        <v>148</v>
      </c>
      <c r="AB1051" s="28" t="s">
        <v>113</v>
      </c>
      <c r="AC1051" s="28" t="s">
        <v>59</v>
      </c>
      <c r="AD1051" s="28" t="s">
        <v>60</v>
      </c>
      <c r="AE1051" s="28">
        <v>79571</v>
      </c>
      <c r="AF1051" s="28" t="s">
        <v>2872</v>
      </c>
      <c r="AG1051" s="28"/>
      <c r="AH1051" s="28">
        <v>49</v>
      </c>
      <c r="AI1051" s="28"/>
      <c r="AJ1051" s="28">
        <v>32</v>
      </c>
      <c r="AK1051" s="28">
        <v>22</v>
      </c>
      <c r="AL1051" s="28">
        <v>10</v>
      </c>
      <c r="AM1051" s="28">
        <v>7</v>
      </c>
      <c r="AN1051" s="28">
        <v>53</v>
      </c>
      <c r="AO1051" s="28">
        <v>9</v>
      </c>
      <c r="AP1051" s="28">
        <v>6305</v>
      </c>
    </row>
    <row r="1052" spans="1:42">
      <c r="A1052" s="28">
        <v>126947</v>
      </c>
      <c r="B1052" s="28" t="s">
        <v>2873</v>
      </c>
      <c r="C1052" s="28" t="s">
        <v>2738</v>
      </c>
      <c r="D1052" s="28" t="s">
        <v>2871</v>
      </c>
      <c r="E1052" s="28" t="s">
        <v>1236</v>
      </c>
      <c r="F1052" s="28">
        <v>8</v>
      </c>
      <c r="G1052" s="28" t="s">
        <v>349</v>
      </c>
      <c r="H1052" s="28">
        <v>804</v>
      </c>
      <c r="I1052" s="28" t="s">
        <v>1473</v>
      </c>
      <c r="J1052" s="28">
        <v>80402</v>
      </c>
      <c r="K1052" s="28" t="s">
        <v>2874</v>
      </c>
      <c r="L1052" s="36"/>
      <c r="M1052" s="28" t="e">
        <f>VLOOKUP(A:A,[1]查询当前所有门店保管帐库存!$A:$E,5,FALSE)</f>
        <v>#N/A</v>
      </c>
      <c r="N1052" s="28">
        <v>185</v>
      </c>
      <c r="O1052" s="28">
        <v>199</v>
      </c>
      <c r="P1052" s="28">
        <v>199</v>
      </c>
      <c r="Q1052" s="28"/>
      <c r="R1052" s="30">
        <v>0.0703517587939698</v>
      </c>
      <c r="S1052" s="28" t="s">
        <v>49</v>
      </c>
      <c r="T1052" s="28" t="s">
        <v>54</v>
      </c>
      <c r="U1052" s="28" t="s">
        <v>51</v>
      </c>
      <c r="V1052" s="28" t="s">
        <v>78</v>
      </c>
      <c r="W1052" s="28" t="s">
        <v>53</v>
      </c>
      <c r="X1052" s="28" t="s">
        <v>54</v>
      </c>
      <c r="Y1052" s="28" t="s">
        <v>55</v>
      </c>
      <c r="Z1052" s="28" t="s">
        <v>180</v>
      </c>
      <c r="AA1052" s="28" t="s">
        <v>148</v>
      </c>
      <c r="AB1052" s="28" t="s">
        <v>113</v>
      </c>
      <c r="AC1052" s="28" t="s">
        <v>59</v>
      </c>
      <c r="AD1052" s="28" t="s">
        <v>60</v>
      </c>
      <c r="AE1052" s="28">
        <v>79571</v>
      </c>
      <c r="AF1052" s="28" t="s">
        <v>2872</v>
      </c>
      <c r="AG1052" s="28"/>
      <c r="AH1052" s="28"/>
      <c r="AI1052" s="28"/>
      <c r="AJ1052" s="28">
        <v>9</v>
      </c>
      <c r="AK1052" s="28">
        <v>1</v>
      </c>
      <c r="AL1052" s="28">
        <v>8</v>
      </c>
      <c r="AM1052" s="28">
        <v>5</v>
      </c>
      <c r="AN1052" s="28">
        <v>4</v>
      </c>
      <c r="AO1052" s="28">
        <v>2</v>
      </c>
      <c r="AP1052" s="28">
        <v>6305</v>
      </c>
    </row>
    <row r="1053" spans="1:42">
      <c r="A1053" s="28">
        <v>126919</v>
      </c>
      <c r="B1053" s="28" t="s">
        <v>2875</v>
      </c>
      <c r="C1053" s="28" t="s">
        <v>2876</v>
      </c>
      <c r="D1053" s="28" t="s">
        <v>2871</v>
      </c>
      <c r="E1053" s="28" t="s">
        <v>1236</v>
      </c>
      <c r="F1053" s="28">
        <v>8</v>
      </c>
      <c r="G1053" s="28" t="s">
        <v>349</v>
      </c>
      <c r="H1053" s="28">
        <v>804</v>
      </c>
      <c r="I1053" s="28" t="s">
        <v>1473</v>
      </c>
      <c r="J1053" s="28">
        <v>80401</v>
      </c>
      <c r="K1053" s="28" t="s">
        <v>1474</v>
      </c>
      <c r="L1053" s="36"/>
      <c r="M1053" s="28" t="e">
        <f>VLOOKUP(A:A,[1]查询当前所有门店保管帐库存!$A:$E,5,FALSE)</f>
        <v>#N/A</v>
      </c>
      <c r="N1053" s="28">
        <v>193</v>
      </c>
      <c r="O1053" s="28">
        <v>214</v>
      </c>
      <c r="P1053" s="28">
        <v>214</v>
      </c>
      <c r="Q1053" s="28"/>
      <c r="R1053" s="30">
        <v>0.0981308411214953</v>
      </c>
      <c r="S1053" s="28" t="s">
        <v>49</v>
      </c>
      <c r="T1053" s="28" t="s">
        <v>54</v>
      </c>
      <c r="U1053" s="28" t="s">
        <v>51</v>
      </c>
      <c r="V1053" s="28" t="s">
        <v>78</v>
      </c>
      <c r="W1053" s="28" t="s">
        <v>53</v>
      </c>
      <c r="X1053" s="28" t="s">
        <v>54</v>
      </c>
      <c r="Y1053" s="28" t="s">
        <v>55</v>
      </c>
      <c r="Z1053" s="28" t="s">
        <v>180</v>
      </c>
      <c r="AA1053" s="28" t="s">
        <v>148</v>
      </c>
      <c r="AB1053" s="28" t="s">
        <v>113</v>
      </c>
      <c r="AC1053" s="28" t="s">
        <v>59</v>
      </c>
      <c r="AD1053" s="28" t="s">
        <v>60</v>
      </c>
      <c r="AE1053" s="28">
        <v>79571</v>
      </c>
      <c r="AF1053" s="28" t="s">
        <v>2872</v>
      </c>
      <c r="AG1053" s="28"/>
      <c r="AH1053" s="28"/>
      <c r="AI1053" s="28"/>
      <c r="AJ1053" s="28">
        <v>57</v>
      </c>
      <c r="AK1053" s="28">
        <v>31</v>
      </c>
      <c r="AL1053" s="28">
        <v>26</v>
      </c>
      <c r="AM1053" s="28">
        <v>8</v>
      </c>
      <c r="AN1053" s="28">
        <v>29</v>
      </c>
      <c r="AO1053" s="28">
        <v>9</v>
      </c>
      <c r="AP1053" s="28">
        <v>6305</v>
      </c>
    </row>
    <row r="1054" spans="1:42">
      <c r="A1054" s="28">
        <v>12751</v>
      </c>
      <c r="B1054" s="28" t="s">
        <v>2877</v>
      </c>
      <c r="C1054" s="28" t="s">
        <v>2878</v>
      </c>
      <c r="D1054" s="28" t="s">
        <v>64</v>
      </c>
      <c r="E1054" s="28" t="s">
        <v>91</v>
      </c>
      <c r="F1054" s="28">
        <v>1</v>
      </c>
      <c r="G1054" s="28" t="s">
        <v>46</v>
      </c>
      <c r="H1054" s="28">
        <v>103</v>
      </c>
      <c r="I1054" s="28" t="s">
        <v>129</v>
      </c>
      <c r="J1054" s="28">
        <v>10301</v>
      </c>
      <c r="K1054" s="28" t="s">
        <v>130</v>
      </c>
      <c r="L1054" s="36"/>
      <c r="M1054" s="28" t="e">
        <f>VLOOKUP(A:A,[1]查询当前所有门店保管帐库存!$A:$E,5,FALSE)</f>
        <v>#N/A</v>
      </c>
      <c r="N1054" s="28">
        <v>2.05</v>
      </c>
      <c r="O1054" s="28">
        <v>3.2</v>
      </c>
      <c r="P1054" s="28">
        <v>3.2</v>
      </c>
      <c r="Q1054" s="28"/>
      <c r="R1054" s="30">
        <v>0.359375</v>
      </c>
      <c r="S1054" s="28" t="s">
        <v>49</v>
      </c>
      <c r="T1054" s="28" t="s">
        <v>50</v>
      </c>
      <c r="U1054" s="28" t="s">
        <v>77</v>
      </c>
      <c r="V1054" s="28" t="s">
        <v>52</v>
      </c>
      <c r="W1054" s="28" t="s">
        <v>53</v>
      </c>
      <c r="X1054" s="28" t="s">
        <v>54</v>
      </c>
      <c r="Y1054" s="28" t="s">
        <v>55</v>
      </c>
      <c r="Z1054" s="28" t="s">
        <v>68</v>
      </c>
      <c r="AA1054" s="28" t="s">
        <v>69</v>
      </c>
      <c r="AB1054" s="28" t="s">
        <v>58</v>
      </c>
      <c r="AC1054" s="28" t="s">
        <v>59</v>
      </c>
      <c r="AD1054" s="28" t="s">
        <v>60</v>
      </c>
      <c r="AE1054" s="28">
        <v>5</v>
      </c>
      <c r="AF1054" s="28" t="s">
        <v>70</v>
      </c>
      <c r="AG1054" s="28"/>
      <c r="AH1054" s="28">
        <v>77</v>
      </c>
      <c r="AI1054" s="28"/>
      <c r="AJ1054" s="28">
        <v>7</v>
      </c>
      <c r="AK1054" s="28"/>
      <c r="AL1054" s="28">
        <v>7</v>
      </c>
      <c r="AM1054" s="28">
        <v>4</v>
      </c>
      <c r="AN1054" s="28">
        <v>4</v>
      </c>
      <c r="AO1054" s="28">
        <v>3</v>
      </c>
      <c r="AP1054" s="28">
        <v>4005</v>
      </c>
    </row>
    <row r="1055" spans="1:42">
      <c r="A1055" s="28">
        <v>13335</v>
      </c>
      <c r="B1055" s="28" t="s">
        <v>2879</v>
      </c>
      <c r="C1055" s="28" t="s">
        <v>2880</v>
      </c>
      <c r="D1055" s="28" t="s">
        <v>2733</v>
      </c>
      <c r="E1055" s="28" t="s">
        <v>91</v>
      </c>
      <c r="F1055" s="28">
        <v>1</v>
      </c>
      <c r="G1055" s="28" t="s">
        <v>46</v>
      </c>
      <c r="H1055" s="28">
        <v>116</v>
      </c>
      <c r="I1055" s="28" t="s">
        <v>92</v>
      </c>
      <c r="J1055" s="28">
        <v>11601</v>
      </c>
      <c r="K1055" s="28" t="s">
        <v>93</v>
      </c>
      <c r="L1055" s="36"/>
      <c r="M1055" s="28" t="e">
        <f>VLOOKUP(A:A,[1]查询当前所有门店保管帐库存!$A:$E,5,FALSE)</f>
        <v>#N/A</v>
      </c>
      <c r="N1055" s="28">
        <v>14.58</v>
      </c>
      <c r="O1055" s="28">
        <v>15.9</v>
      </c>
      <c r="P1055" s="28">
        <v>15.9</v>
      </c>
      <c r="Q1055" s="28"/>
      <c r="R1055" s="30">
        <v>0.0830188679245283</v>
      </c>
      <c r="S1055" s="28" t="s">
        <v>49</v>
      </c>
      <c r="T1055" s="28" t="s">
        <v>50</v>
      </c>
      <c r="U1055" s="28" t="s">
        <v>77</v>
      </c>
      <c r="V1055" s="28" t="s">
        <v>78</v>
      </c>
      <c r="W1055" s="28" t="s">
        <v>53</v>
      </c>
      <c r="X1055" s="28" t="s">
        <v>54</v>
      </c>
      <c r="Y1055" s="28" t="s">
        <v>55</v>
      </c>
      <c r="Z1055" s="28" t="s">
        <v>68</v>
      </c>
      <c r="AA1055" s="28" t="s">
        <v>813</v>
      </c>
      <c r="AB1055" s="28" t="s">
        <v>58</v>
      </c>
      <c r="AC1055" s="28" t="s">
        <v>59</v>
      </c>
      <c r="AD1055" s="28" t="s">
        <v>60</v>
      </c>
      <c r="AE1055" s="28">
        <v>19656</v>
      </c>
      <c r="AF1055" s="28" t="s">
        <v>814</v>
      </c>
      <c r="AG1055" s="28"/>
      <c r="AH1055" s="28">
        <v>5</v>
      </c>
      <c r="AI1055" s="28"/>
      <c r="AJ1055" s="28">
        <v>37</v>
      </c>
      <c r="AK1055" s="28">
        <v>4</v>
      </c>
      <c r="AL1055" s="28">
        <v>33</v>
      </c>
      <c r="AM1055" s="28">
        <v>13</v>
      </c>
      <c r="AN1055" s="28">
        <v>26</v>
      </c>
      <c r="AO1055" s="28">
        <v>5</v>
      </c>
      <c r="AP1055" s="28">
        <v>4005</v>
      </c>
    </row>
    <row r="1056" hidden="1" spans="1:42">
      <c r="A1056" s="28">
        <v>52540</v>
      </c>
      <c r="B1056" s="28" t="s">
        <v>2881</v>
      </c>
      <c r="C1056" s="28" t="s">
        <v>2882</v>
      </c>
      <c r="D1056" s="28" t="s">
        <v>2883</v>
      </c>
      <c r="E1056" s="28" t="s">
        <v>91</v>
      </c>
      <c r="F1056" s="28">
        <v>1</v>
      </c>
      <c r="G1056" s="28" t="s">
        <v>46</v>
      </c>
      <c r="H1056" s="28">
        <v>108</v>
      </c>
      <c r="I1056" s="28" t="s">
        <v>417</v>
      </c>
      <c r="J1056" s="28">
        <v>10805</v>
      </c>
      <c r="K1056" s="28" t="s">
        <v>2884</v>
      </c>
      <c r="L1056" s="36">
        <v>3</v>
      </c>
      <c r="M1056" s="28" t="e">
        <f>VLOOKUP(A:A,[1]查询当前所有门店保管帐库存!$A:$E,5,FALSE)</f>
        <v>#N/A</v>
      </c>
      <c r="N1056" s="28">
        <v>7.5</v>
      </c>
      <c r="O1056" s="28">
        <v>28</v>
      </c>
      <c r="P1056" s="28">
        <v>28</v>
      </c>
      <c r="Q1056" s="28"/>
      <c r="R1056" s="30">
        <v>0.732142857142857</v>
      </c>
      <c r="S1056" s="28" t="s">
        <v>49</v>
      </c>
      <c r="T1056" s="28" t="s">
        <v>67</v>
      </c>
      <c r="U1056" s="28" t="s">
        <v>51</v>
      </c>
      <c r="V1056" s="28" t="s">
        <v>87</v>
      </c>
      <c r="W1056" s="28" t="s">
        <v>53</v>
      </c>
      <c r="X1056" s="28" t="s">
        <v>54</v>
      </c>
      <c r="Y1056" s="28" t="s">
        <v>55</v>
      </c>
      <c r="Z1056" s="28" t="s">
        <v>56</v>
      </c>
      <c r="AA1056" s="28" t="s">
        <v>81</v>
      </c>
      <c r="AB1056" s="28" t="s">
        <v>113</v>
      </c>
      <c r="AC1056" s="28" t="s">
        <v>59</v>
      </c>
      <c r="AD1056" s="28" t="s">
        <v>60</v>
      </c>
      <c r="AE1056" s="28">
        <v>14547</v>
      </c>
      <c r="AF1056" s="28" t="s">
        <v>617</v>
      </c>
      <c r="AG1056" s="28"/>
      <c r="AH1056" s="28"/>
      <c r="AI1056" s="28"/>
      <c r="AJ1056" s="28">
        <v>0</v>
      </c>
      <c r="AK1056" s="28"/>
      <c r="AL1056" s="28"/>
      <c r="AM1056" s="28"/>
      <c r="AN1056" s="28"/>
      <c r="AO1056" s="28"/>
      <c r="AP1056" s="28">
        <v>6305</v>
      </c>
    </row>
    <row r="1057" spans="1:42">
      <c r="A1057" s="28">
        <v>28407</v>
      </c>
      <c r="B1057" s="28" t="s">
        <v>2885</v>
      </c>
      <c r="C1057" s="28" t="s">
        <v>158</v>
      </c>
      <c r="D1057" s="28" t="s">
        <v>523</v>
      </c>
      <c r="E1057" s="28" t="s">
        <v>160</v>
      </c>
      <c r="F1057" s="28">
        <v>7</v>
      </c>
      <c r="G1057" s="28" t="s">
        <v>198</v>
      </c>
      <c r="H1057" s="28">
        <v>705</v>
      </c>
      <c r="I1057" s="28" t="s">
        <v>199</v>
      </c>
      <c r="J1057" s="28">
        <v>70502</v>
      </c>
      <c r="K1057" s="28" t="s">
        <v>527</v>
      </c>
      <c r="L1057" s="36"/>
      <c r="M1057" s="28" t="e">
        <f>VLOOKUP(A:A,[1]查询当前所有门店保管帐库存!$A:$E,5,FALSE)</f>
        <v>#N/A</v>
      </c>
      <c r="N1057" s="28">
        <v>82.4</v>
      </c>
      <c r="O1057" s="28">
        <v>100</v>
      </c>
      <c r="P1057" s="28">
        <v>100</v>
      </c>
      <c r="Q1057" s="28"/>
      <c r="R1057" s="30">
        <v>0.176</v>
      </c>
      <c r="S1057" s="28" t="s">
        <v>76</v>
      </c>
      <c r="T1057" s="28" t="s">
        <v>54</v>
      </c>
      <c r="U1057" s="28" t="s">
        <v>77</v>
      </c>
      <c r="V1057" s="28" t="s">
        <v>78</v>
      </c>
      <c r="W1057" s="28" t="s">
        <v>53</v>
      </c>
      <c r="X1057" s="28" t="s">
        <v>54</v>
      </c>
      <c r="Y1057" s="28" t="s">
        <v>55</v>
      </c>
      <c r="Z1057" s="28" t="s">
        <v>127</v>
      </c>
      <c r="AA1057" s="28" t="s">
        <v>54</v>
      </c>
      <c r="AB1057" s="28" t="s">
        <v>113</v>
      </c>
      <c r="AC1057" s="28" t="s">
        <v>59</v>
      </c>
      <c r="AD1057" s="28" t="s">
        <v>60</v>
      </c>
      <c r="AE1057" s="28">
        <v>99</v>
      </c>
      <c r="AF1057" s="28" t="s">
        <v>201</v>
      </c>
      <c r="AG1057" s="28"/>
      <c r="AH1057" s="28">
        <v>77</v>
      </c>
      <c r="AI1057" s="28"/>
      <c r="AJ1057" s="28">
        <v>0</v>
      </c>
      <c r="AK1057" s="28"/>
      <c r="AL1057" s="28"/>
      <c r="AM1057" s="28"/>
      <c r="AN1057" s="28"/>
      <c r="AO1057" s="28"/>
      <c r="AP1057" s="28">
        <v>6305</v>
      </c>
    </row>
    <row r="1058" hidden="1" spans="1:42">
      <c r="A1058" s="28">
        <v>105060</v>
      </c>
      <c r="B1058" s="28" t="s">
        <v>2886</v>
      </c>
      <c r="C1058" s="28" t="s">
        <v>2887</v>
      </c>
      <c r="D1058" s="28" t="s">
        <v>2888</v>
      </c>
      <c r="E1058" s="28" t="s">
        <v>91</v>
      </c>
      <c r="F1058" s="28">
        <v>1</v>
      </c>
      <c r="G1058" s="28" t="s">
        <v>46</v>
      </c>
      <c r="H1058" s="28">
        <v>112</v>
      </c>
      <c r="I1058" s="28" t="s">
        <v>386</v>
      </c>
      <c r="J1058" s="28">
        <v>11203</v>
      </c>
      <c r="K1058" s="28" t="s">
        <v>387</v>
      </c>
      <c r="L1058" s="36">
        <v>3</v>
      </c>
      <c r="M1058" s="28" t="e">
        <f>VLOOKUP(A:A,[1]查询当前所有门店保管帐库存!$A:$E,5,FALSE)</f>
        <v>#N/A</v>
      </c>
      <c r="N1058" s="28">
        <v>9.14</v>
      </c>
      <c r="O1058" s="28">
        <v>12.8</v>
      </c>
      <c r="P1058" s="28">
        <v>12.8</v>
      </c>
      <c r="Q1058" s="28"/>
      <c r="R1058" s="30">
        <v>0.2859375</v>
      </c>
      <c r="S1058" s="28" t="s">
        <v>49</v>
      </c>
      <c r="T1058" s="28" t="s">
        <v>67</v>
      </c>
      <c r="U1058" s="28" t="s">
        <v>51</v>
      </c>
      <c r="V1058" s="28" t="s">
        <v>52</v>
      </c>
      <c r="W1058" s="28" t="s">
        <v>53</v>
      </c>
      <c r="X1058" s="28" t="s">
        <v>54</v>
      </c>
      <c r="Y1058" s="28" t="s">
        <v>55</v>
      </c>
      <c r="Z1058" s="28" t="s">
        <v>56</v>
      </c>
      <c r="AA1058" s="28" t="s">
        <v>148</v>
      </c>
      <c r="AB1058" s="28" t="s">
        <v>113</v>
      </c>
      <c r="AC1058" s="28" t="s">
        <v>59</v>
      </c>
      <c r="AD1058" s="28" t="s">
        <v>60</v>
      </c>
      <c r="AE1058" s="28">
        <v>2</v>
      </c>
      <c r="AF1058" s="28" t="s">
        <v>238</v>
      </c>
      <c r="AG1058" s="28"/>
      <c r="AH1058" s="28">
        <v>2</v>
      </c>
      <c r="AI1058" s="28"/>
      <c r="AJ1058" s="28">
        <v>0</v>
      </c>
      <c r="AK1058" s="28"/>
      <c r="AL1058" s="28"/>
      <c r="AM1058" s="28"/>
      <c r="AN1058" s="28"/>
      <c r="AO1058" s="28"/>
      <c r="AP1058" s="28">
        <v>6305</v>
      </c>
    </row>
    <row r="1059" hidden="1" spans="1:42">
      <c r="A1059" s="28">
        <v>75307</v>
      </c>
      <c r="B1059" s="28" t="s">
        <v>2889</v>
      </c>
      <c r="C1059" s="28" t="s">
        <v>973</v>
      </c>
      <c r="D1059" s="28" t="s">
        <v>2890</v>
      </c>
      <c r="E1059" s="28" t="s">
        <v>91</v>
      </c>
      <c r="F1059" s="28">
        <v>1</v>
      </c>
      <c r="G1059" s="28" t="s">
        <v>46</v>
      </c>
      <c r="H1059" s="28">
        <v>105</v>
      </c>
      <c r="I1059" s="28" t="s">
        <v>74</v>
      </c>
      <c r="J1059" s="28">
        <v>10501</v>
      </c>
      <c r="K1059" s="28" t="s">
        <v>2863</v>
      </c>
      <c r="L1059" s="36">
        <v>3</v>
      </c>
      <c r="M1059" s="28" t="e">
        <f>VLOOKUP(A:A,[1]查询当前所有门店保管帐库存!$A:$E,5,FALSE)</f>
        <v>#N/A</v>
      </c>
      <c r="N1059" s="28">
        <v>4.29</v>
      </c>
      <c r="O1059" s="28">
        <v>10</v>
      </c>
      <c r="P1059" s="28">
        <v>10</v>
      </c>
      <c r="Q1059" s="28"/>
      <c r="R1059" s="30">
        <v>0.571</v>
      </c>
      <c r="S1059" s="28" t="s">
        <v>49</v>
      </c>
      <c r="T1059" s="28" t="s">
        <v>67</v>
      </c>
      <c r="U1059" s="28" t="s">
        <v>77</v>
      </c>
      <c r="V1059" s="28" t="s">
        <v>87</v>
      </c>
      <c r="W1059" s="28" t="s">
        <v>53</v>
      </c>
      <c r="X1059" s="28" t="s">
        <v>154</v>
      </c>
      <c r="Y1059" s="28" t="s">
        <v>55</v>
      </c>
      <c r="Z1059" s="28" t="s">
        <v>68</v>
      </c>
      <c r="AA1059" s="28" t="s">
        <v>81</v>
      </c>
      <c r="AB1059" s="28" t="s">
        <v>113</v>
      </c>
      <c r="AC1059" s="28" t="s">
        <v>59</v>
      </c>
      <c r="AD1059" s="28" t="s">
        <v>60</v>
      </c>
      <c r="AE1059" s="28">
        <v>606</v>
      </c>
      <c r="AF1059" s="28" t="s">
        <v>910</v>
      </c>
      <c r="AG1059" s="28"/>
      <c r="AH1059" s="28"/>
      <c r="AI1059" s="28"/>
      <c r="AJ1059" s="28">
        <v>98</v>
      </c>
      <c r="AK1059" s="28">
        <v>16</v>
      </c>
      <c r="AL1059" s="28">
        <v>82</v>
      </c>
      <c r="AM1059" s="28">
        <v>36</v>
      </c>
      <c r="AN1059" s="28">
        <v>82</v>
      </c>
      <c r="AO1059" s="28">
        <v>34</v>
      </c>
      <c r="AP1059" s="28">
        <v>6305</v>
      </c>
    </row>
    <row r="1060" spans="1:42">
      <c r="A1060" s="28">
        <v>104537</v>
      </c>
      <c r="B1060" s="28" t="s">
        <v>2891</v>
      </c>
      <c r="C1060" s="28" t="s">
        <v>2892</v>
      </c>
      <c r="D1060" s="28" t="s">
        <v>2339</v>
      </c>
      <c r="E1060" s="28" t="s">
        <v>91</v>
      </c>
      <c r="F1060" s="28">
        <v>1</v>
      </c>
      <c r="G1060" s="28" t="s">
        <v>46</v>
      </c>
      <c r="H1060" s="28">
        <v>123</v>
      </c>
      <c r="I1060" s="28" t="s">
        <v>253</v>
      </c>
      <c r="J1060" s="28">
        <v>12306</v>
      </c>
      <c r="K1060" s="28" t="s">
        <v>2545</v>
      </c>
      <c r="L1060" s="36"/>
      <c r="M1060" s="28" t="e">
        <f>VLOOKUP(A:A,[1]查询当前所有门店保管帐库存!$A:$E,5,FALSE)</f>
        <v>#N/A</v>
      </c>
      <c r="N1060" s="28">
        <v>6.5</v>
      </c>
      <c r="O1060" s="28">
        <v>16.5</v>
      </c>
      <c r="P1060" s="28">
        <v>16.5</v>
      </c>
      <c r="Q1060" s="28"/>
      <c r="R1060" s="30">
        <v>0.606060606060606</v>
      </c>
      <c r="S1060" s="28" t="s">
        <v>76</v>
      </c>
      <c r="T1060" s="28" t="s">
        <v>50</v>
      </c>
      <c r="U1060" s="28" t="s">
        <v>51</v>
      </c>
      <c r="V1060" s="28" t="s">
        <v>87</v>
      </c>
      <c r="W1060" s="28" t="s">
        <v>53</v>
      </c>
      <c r="X1060" s="28" t="s">
        <v>54</v>
      </c>
      <c r="Y1060" s="28" t="s">
        <v>101</v>
      </c>
      <c r="Z1060" s="28" t="s">
        <v>56</v>
      </c>
      <c r="AA1060" s="28" t="s">
        <v>81</v>
      </c>
      <c r="AB1060" s="28" t="s">
        <v>82</v>
      </c>
      <c r="AC1060" s="28" t="s">
        <v>59</v>
      </c>
      <c r="AD1060" s="28" t="s">
        <v>60</v>
      </c>
      <c r="AE1060" s="28">
        <v>5629</v>
      </c>
      <c r="AF1060" s="28" t="s">
        <v>149</v>
      </c>
      <c r="AG1060" s="28"/>
      <c r="AH1060" s="28">
        <v>102</v>
      </c>
      <c r="AI1060" s="28"/>
      <c r="AJ1060" s="28">
        <v>2</v>
      </c>
      <c r="AK1060" s="28"/>
      <c r="AL1060" s="28">
        <v>2</v>
      </c>
      <c r="AM1060" s="28">
        <v>1</v>
      </c>
      <c r="AN1060" s="28"/>
      <c r="AO1060" s="28"/>
      <c r="AP1060" s="28">
        <v>4008</v>
      </c>
    </row>
    <row r="1061" spans="1:42">
      <c r="A1061" s="28">
        <v>59759</v>
      </c>
      <c r="B1061" s="28" t="s">
        <v>1779</v>
      </c>
      <c r="C1061" s="28" t="s">
        <v>2893</v>
      </c>
      <c r="D1061" s="28" t="s">
        <v>2894</v>
      </c>
      <c r="E1061" s="28" t="s">
        <v>91</v>
      </c>
      <c r="F1061" s="28">
        <v>1</v>
      </c>
      <c r="G1061" s="28" t="s">
        <v>46</v>
      </c>
      <c r="H1061" s="28">
        <v>104</v>
      </c>
      <c r="I1061" s="28" t="s">
        <v>265</v>
      </c>
      <c r="J1061" s="28">
        <v>10402</v>
      </c>
      <c r="K1061" s="28" t="s">
        <v>921</v>
      </c>
      <c r="L1061" s="36"/>
      <c r="M1061" s="28" t="e">
        <f>VLOOKUP(A:A,[1]查询当前所有门店保管帐库存!$A:$E,5,FALSE)</f>
        <v>#N/A</v>
      </c>
      <c r="N1061" s="28">
        <v>32.84</v>
      </c>
      <c r="O1061" s="28">
        <v>42.5</v>
      </c>
      <c r="P1061" s="28">
        <v>42.5</v>
      </c>
      <c r="Q1061" s="28"/>
      <c r="R1061" s="30">
        <v>0.227294117647059</v>
      </c>
      <c r="S1061" s="28" t="s">
        <v>49</v>
      </c>
      <c r="T1061" s="28" t="s">
        <v>50</v>
      </c>
      <c r="U1061" s="28" t="s">
        <v>111</v>
      </c>
      <c r="V1061" s="28" t="s">
        <v>52</v>
      </c>
      <c r="W1061" s="28" t="s">
        <v>53</v>
      </c>
      <c r="X1061" s="28" t="s">
        <v>54</v>
      </c>
      <c r="Y1061" s="28" t="s">
        <v>55</v>
      </c>
      <c r="Z1061" s="28" t="s">
        <v>180</v>
      </c>
      <c r="AA1061" s="28" t="s">
        <v>81</v>
      </c>
      <c r="AB1061" s="28" t="s">
        <v>82</v>
      </c>
      <c r="AC1061" s="28" t="s">
        <v>182</v>
      </c>
      <c r="AD1061" s="28" t="s">
        <v>60</v>
      </c>
      <c r="AE1061" s="28">
        <v>24407</v>
      </c>
      <c r="AF1061" s="28" t="s">
        <v>1398</v>
      </c>
      <c r="AG1061" s="28"/>
      <c r="AH1061" s="28">
        <v>28</v>
      </c>
      <c r="AI1061" s="28"/>
      <c r="AJ1061" s="28">
        <v>62</v>
      </c>
      <c r="AK1061" s="28">
        <v>33</v>
      </c>
      <c r="AL1061" s="28">
        <v>29</v>
      </c>
      <c r="AM1061" s="28">
        <v>10</v>
      </c>
      <c r="AN1061" s="28">
        <v>22</v>
      </c>
      <c r="AO1061" s="28">
        <v>7</v>
      </c>
      <c r="AP1061" s="28">
        <v>4008</v>
      </c>
    </row>
    <row r="1062" spans="1:42">
      <c r="A1062" s="28">
        <v>17287</v>
      </c>
      <c r="B1062" s="28" t="s">
        <v>2895</v>
      </c>
      <c r="C1062" s="28" t="s">
        <v>1154</v>
      </c>
      <c r="D1062" s="28" t="s">
        <v>1397</v>
      </c>
      <c r="E1062" s="28" t="s">
        <v>91</v>
      </c>
      <c r="F1062" s="28">
        <v>1</v>
      </c>
      <c r="G1062" s="28" t="s">
        <v>46</v>
      </c>
      <c r="H1062" s="28">
        <v>109</v>
      </c>
      <c r="I1062" s="28" t="s">
        <v>187</v>
      </c>
      <c r="J1062" s="28">
        <v>10902</v>
      </c>
      <c r="K1062" s="28" t="s">
        <v>555</v>
      </c>
      <c r="L1062" s="36"/>
      <c r="M1062" s="28" t="e">
        <f>VLOOKUP(A:A,[1]查询当前所有门店保管帐库存!$A:$E,5,FALSE)</f>
        <v>#N/A</v>
      </c>
      <c r="N1062" s="28">
        <v>32.8</v>
      </c>
      <c r="O1062" s="28">
        <v>38.9</v>
      </c>
      <c r="P1062" s="28">
        <v>38.9</v>
      </c>
      <c r="Q1062" s="28"/>
      <c r="R1062" s="30">
        <v>0.15681233933162</v>
      </c>
      <c r="S1062" s="28" t="s">
        <v>49</v>
      </c>
      <c r="T1062" s="28" t="s">
        <v>50</v>
      </c>
      <c r="U1062" s="28" t="s">
        <v>51</v>
      </c>
      <c r="V1062" s="28" t="s">
        <v>78</v>
      </c>
      <c r="W1062" s="28" t="s">
        <v>53</v>
      </c>
      <c r="X1062" s="28" t="s">
        <v>54</v>
      </c>
      <c r="Y1062" s="28" t="s">
        <v>55</v>
      </c>
      <c r="Z1062" s="28" t="s">
        <v>56</v>
      </c>
      <c r="AA1062" s="28" t="s">
        <v>81</v>
      </c>
      <c r="AB1062" s="28" t="s">
        <v>82</v>
      </c>
      <c r="AC1062" s="28" t="s">
        <v>59</v>
      </c>
      <c r="AD1062" s="28" t="s">
        <v>60</v>
      </c>
      <c r="AE1062" s="28">
        <v>5629</v>
      </c>
      <c r="AF1062" s="28" t="s">
        <v>149</v>
      </c>
      <c r="AG1062" s="28"/>
      <c r="AH1062" s="28"/>
      <c r="AI1062" s="28"/>
      <c r="AJ1062" s="28">
        <v>166</v>
      </c>
      <c r="AK1062" s="28">
        <v>26</v>
      </c>
      <c r="AL1062" s="28">
        <v>140</v>
      </c>
      <c r="AM1062" s="28">
        <v>36</v>
      </c>
      <c r="AN1062" s="28">
        <v>171</v>
      </c>
      <c r="AO1062" s="28">
        <v>24</v>
      </c>
      <c r="AP1062" s="28">
        <v>4008</v>
      </c>
    </row>
    <row r="1063" spans="1:42">
      <c r="A1063" s="28">
        <v>17709</v>
      </c>
      <c r="B1063" s="28" t="s">
        <v>2896</v>
      </c>
      <c r="C1063" s="28" t="s">
        <v>2897</v>
      </c>
      <c r="D1063" s="28" t="s">
        <v>197</v>
      </c>
      <c r="E1063" s="28" t="s">
        <v>160</v>
      </c>
      <c r="F1063" s="28">
        <v>7</v>
      </c>
      <c r="G1063" s="28" t="s">
        <v>198</v>
      </c>
      <c r="H1063" s="28">
        <v>705</v>
      </c>
      <c r="I1063" s="28" t="s">
        <v>199</v>
      </c>
      <c r="J1063" s="28">
        <v>70501</v>
      </c>
      <c r="K1063" s="28" t="s">
        <v>200</v>
      </c>
      <c r="L1063" s="36"/>
      <c r="M1063" s="28" t="e">
        <f>VLOOKUP(A:A,[1]查询当前所有门店保管帐库存!$A:$E,5,FALSE)</f>
        <v>#N/A</v>
      </c>
      <c r="N1063" s="28">
        <v>156.6</v>
      </c>
      <c r="O1063" s="28">
        <v>190</v>
      </c>
      <c r="P1063" s="28">
        <v>190</v>
      </c>
      <c r="Q1063" s="28"/>
      <c r="R1063" s="30">
        <v>0.175789473684211</v>
      </c>
      <c r="S1063" s="28" t="s">
        <v>76</v>
      </c>
      <c r="T1063" s="28" t="s">
        <v>54</v>
      </c>
      <c r="U1063" s="28" t="s">
        <v>51</v>
      </c>
      <c r="V1063" s="28" t="s">
        <v>78</v>
      </c>
      <c r="W1063" s="28" t="s">
        <v>53</v>
      </c>
      <c r="X1063" s="28" t="s">
        <v>54</v>
      </c>
      <c r="Y1063" s="28" t="s">
        <v>55</v>
      </c>
      <c r="Z1063" s="28" t="s">
        <v>127</v>
      </c>
      <c r="AA1063" s="28" t="s">
        <v>54</v>
      </c>
      <c r="AB1063" s="28" t="s">
        <v>113</v>
      </c>
      <c r="AC1063" s="28" t="s">
        <v>59</v>
      </c>
      <c r="AD1063" s="28" t="s">
        <v>60</v>
      </c>
      <c r="AE1063" s="28">
        <v>99</v>
      </c>
      <c r="AF1063" s="28" t="s">
        <v>201</v>
      </c>
      <c r="AG1063" s="28"/>
      <c r="AH1063" s="28">
        <v>77</v>
      </c>
      <c r="AI1063" s="28"/>
      <c r="AJ1063" s="28">
        <v>0</v>
      </c>
      <c r="AK1063" s="28"/>
      <c r="AL1063" s="28"/>
      <c r="AM1063" s="28"/>
      <c r="AN1063" s="28">
        <v>1</v>
      </c>
      <c r="AO1063" s="28">
        <v>1</v>
      </c>
      <c r="AP1063" s="28">
        <v>6305</v>
      </c>
    </row>
    <row r="1064" spans="1:42">
      <c r="A1064" s="28">
        <v>18141</v>
      </c>
      <c r="B1064" s="28" t="s">
        <v>223</v>
      </c>
      <c r="C1064" s="28" t="s">
        <v>2898</v>
      </c>
      <c r="D1064" s="28" t="s">
        <v>225</v>
      </c>
      <c r="E1064" s="28" t="s">
        <v>91</v>
      </c>
      <c r="F1064" s="28">
        <v>4</v>
      </c>
      <c r="G1064" s="28" t="s">
        <v>108</v>
      </c>
      <c r="H1064" s="28">
        <v>401</v>
      </c>
      <c r="I1064" s="28" t="s">
        <v>226</v>
      </c>
      <c r="J1064" s="28">
        <v>40113</v>
      </c>
      <c r="K1064" s="28" t="s">
        <v>227</v>
      </c>
      <c r="L1064" s="36"/>
      <c r="M1064" s="28" t="e">
        <f>VLOOKUP(A:A,[1]查询当前所有门店保管帐库存!$A:$E,5,FALSE)</f>
        <v>#N/A</v>
      </c>
      <c r="N1064" s="28">
        <v>62.6</v>
      </c>
      <c r="O1064" s="28">
        <v>108</v>
      </c>
      <c r="P1064" s="28">
        <v>108</v>
      </c>
      <c r="Q1064" s="28"/>
      <c r="R1064" s="30">
        <v>0.42037037037037</v>
      </c>
      <c r="S1064" s="28" t="s">
        <v>76</v>
      </c>
      <c r="T1064" s="28" t="s">
        <v>54</v>
      </c>
      <c r="U1064" s="28" t="s">
        <v>51</v>
      </c>
      <c r="V1064" s="28" t="s">
        <v>87</v>
      </c>
      <c r="W1064" s="28" t="s">
        <v>53</v>
      </c>
      <c r="X1064" s="28" t="s">
        <v>54</v>
      </c>
      <c r="Y1064" s="28" t="s">
        <v>55</v>
      </c>
      <c r="Z1064" s="28" t="s">
        <v>56</v>
      </c>
      <c r="AA1064" s="28" t="s">
        <v>221</v>
      </c>
      <c r="AB1064" s="28" t="s">
        <v>113</v>
      </c>
      <c r="AC1064" s="28" t="s">
        <v>59</v>
      </c>
      <c r="AD1064" s="28" t="s">
        <v>60</v>
      </c>
      <c r="AE1064" s="28">
        <v>15144</v>
      </c>
      <c r="AF1064" s="28" t="s">
        <v>229</v>
      </c>
      <c r="AG1064" s="28"/>
      <c r="AH1064" s="28"/>
      <c r="AI1064" s="28"/>
      <c r="AJ1064" s="28">
        <v>10</v>
      </c>
      <c r="AK1064" s="28"/>
      <c r="AL1064" s="28">
        <v>10</v>
      </c>
      <c r="AM1064" s="28">
        <v>5</v>
      </c>
      <c r="AN1064" s="28">
        <v>1</v>
      </c>
      <c r="AO1064" s="28">
        <v>1</v>
      </c>
      <c r="AP1064" s="28">
        <v>6305</v>
      </c>
    </row>
    <row r="1065" spans="1:42">
      <c r="A1065" s="28">
        <v>61631</v>
      </c>
      <c r="B1065" s="28" t="s">
        <v>2899</v>
      </c>
      <c r="C1065" s="28" t="s">
        <v>2900</v>
      </c>
      <c r="D1065" s="28" t="s">
        <v>1491</v>
      </c>
      <c r="E1065" s="28" t="s">
        <v>270</v>
      </c>
      <c r="F1065" s="28">
        <v>5</v>
      </c>
      <c r="G1065" s="28" t="s">
        <v>1085</v>
      </c>
      <c r="H1065" s="28">
        <v>503</v>
      </c>
      <c r="I1065" s="28" t="s">
        <v>1741</v>
      </c>
      <c r="J1065" s="28">
        <v>50301</v>
      </c>
      <c r="K1065" s="28" t="s">
        <v>2306</v>
      </c>
      <c r="L1065" s="36"/>
      <c r="M1065" s="28" t="e">
        <f>VLOOKUP(A:A,[1]查询当前所有门店保管帐库存!$A:$E,5,FALSE)</f>
        <v>#N/A</v>
      </c>
      <c r="N1065" s="28">
        <v>18.17</v>
      </c>
      <c r="O1065" s="28">
        <v>26.9</v>
      </c>
      <c r="P1065" s="28">
        <v>26.9</v>
      </c>
      <c r="Q1065" s="28"/>
      <c r="R1065" s="30">
        <v>0.32453531598513</v>
      </c>
      <c r="S1065" s="28" t="s">
        <v>76</v>
      </c>
      <c r="T1065" s="28" t="s">
        <v>54</v>
      </c>
      <c r="U1065" s="28" t="s">
        <v>51</v>
      </c>
      <c r="V1065" s="28" t="s">
        <v>52</v>
      </c>
      <c r="W1065" s="28" t="s">
        <v>53</v>
      </c>
      <c r="X1065" s="28" t="s">
        <v>54</v>
      </c>
      <c r="Y1065" s="28" t="s">
        <v>248</v>
      </c>
      <c r="Z1065" s="28" t="s">
        <v>56</v>
      </c>
      <c r="AA1065" s="28" t="s">
        <v>148</v>
      </c>
      <c r="AB1065" s="28" t="s">
        <v>113</v>
      </c>
      <c r="AC1065" s="28" t="s">
        <v>59</v>
      </c>
      <c r="AD1065" s="28" t="s">
        <v>60</v>
      </c>
      <c r="AE1065" s="28">
        <v>1573</v>
      </c>
      <c r="AF1065" s="28" t="s">
        <v>535</v>
      </c>
      <c r="AG1065" s="28"/>
      <c r="AH1065" s="28">
        <v>1</v>
      </c>
      <c r="AI1065" s="28"/>
      <c r="AJ1065" s="28">
        <v>0</v>
      </c>
      <c r="AK1065" s="28"/>
      <c r="AL1065" s="28"/>
      <c r="AM1065" s="28"/>
      <c r="AN1065" s="28"/>
      <c r="AO1065" s="28"/>
      <c r="AP1065" s="28">
        <v>6305</v>
      </c>
    </row>
    <row r="1066" hidden="1" spans="1:42">
      <c r="A1066" s="28">
        <v>29472</v>
      </c>
      <c r="B1066" s="28" t="s">
        <v>2901</v>
      </c>
      <c r="C1066" s="28" t="s">
        <v>2902</v>
      </c>
      <c r="D1066" s="28" t="s">
        <v>672</v>
      </c>
      <c r="E1066" s="28" t="s">
        <v>91</v>
      </c>
      <c r="F1066" s="28">
        <v>1</v>
      </c>
      <c r="G1066" s="28" t="s">
        <v>46</v>
      </c>
      <c r="H1066" s="28">
        <v>108</v>
      </c>
      <c r="I1066" s="28" t="s">
        <v>417</v>
      </c>
      <c r="J1066" s="28">
        <v>10802</v>
      </c>
      <c r="K1066" s="28" t="s">
        <v>579</v>
      </c>
      <c r="L1066" s="36">
        <v>3</v>
      </c>
      <c r="M1066" s="28" t="e">
        <f>VLOOKUP(A:A,[1]查询当前所有门店保管帐库存!$A:$E,5,FALSE)</f>
        <v>#N/A</v>
      </c>
      <c r="N1066" s="28">
        <v>5.3</v>
      </c>
      <c r="O1066" s="28">
        <v>15</v>
      </c>
      <c r="P1066" s="28">
        <v>15</v>
      </c>
      <c r="Q1066" s="28"/>
      <c r="R1066" s="30">
        <v>0.646666666666667</v>
      </c>
      <c r="S1066" s="28" t="s">
        <v>49</v>
      </c>
      <c r="T1066" s="28" t="s">
        <v>67</v>
      </c>
      <c r="U1066" s="28" t="s">
        <v>77</v>
      </c>
      <c r="V1066" s="28" t="s">
        <v>87</v>
      </c>
      <c r="W1066" s="28" t="s">
        <v>53</v>
      </c>
      <c r="X1066" s="28" t="s">
        <v>54</v>
      </c>
      <c r="Y1066" s="28" t="s">
        <v>55</v>
      </c>
      <c r="Z1066" s="28" t="s">
        <v>56</v>
      </c>
      <c r="AA1066" s="28" t="s">
        <v>81</v>
      </c>
      <c r="AB1066" s="28" t="s">
        <v>113</v>
      </c>
      <c r="AC1066" s="28" t="s">
        <v>59</v>
      </c>
      <c r="AD1066" s="28" t="s">
        <v>60</v>
      </c>
      <c r="AE1066" s="28">
        <v>14547</v>
      </c>
      <c r="AF1066" s="28" t="s">
        <v>617</v>
      </c>
      <c r="AG1066" s="28"/>
      <c r="AH1066" s="28"/>
      <c r="AI1066" s="28"/>
      <c r="AJ1066" s="28">
        <v>0</v>
      </c>
      <c r="AK1066" s="28"/>
      <c r="AL1066" s="28"/>
      <c r="AM1066" s="28"/>
      <c r="AN1066" s="28">
        <v>1</v>
      </c>
      <c r="AO1066" s="28">
        <v>1</v>
      </c>
      <c r="AP1066" s="28">
        <v>6305</v>
      </c>
    </row>
    <row r="1067" spans="1:42">
      <c r="A1067" s="28">
        <v>19229</v>
      </c>
      <c r="B1067" s="28" t="s">
        <v>2903</v>
      </c>
      <c r="C1067" s="28" t="s">
        <v>645</v>
      </c>
      <c r="D1067" s="28" t="s">
        <v>2904</v>
      </c>
      <c r="E1067" s="28" t="s">
        <v>91</v>
      </c>
      <c r="F1067" s="28">
        <v>1</v>
      </c>
      <c r="G1067" s="28" t="s">
        <v>46</v>
      </c>
      <c r="H1067" s="28">
        <v>115</v>
      </c>
      <c r="I1067" s="28" t="s">
        <v>99</v>
      </c>
      <c r="J1067" s="28">
        <v>11501</v>
      </c>
      <c r="K1067" s="28" t="s">
        <v>100</v>
      </c>
      <c r="L1067" s="36"/>
      <c r="M1067" s="28" t="e">
        <f>VLOOKUP(A:A,[1]查询当前所有门店保管帐库存!$A:$E,5,FALSE)</f>
        <v>#N/A</v>
      </c>
      <c r="N1067" s="28">
        <v>9.2</v>
      </c>
      <c r="O1067" s="28">
        <v>20.9</v>
      </c>
      <c r="P1067" s="28">
        <v>20.9</v>
      </c>
      <c r="Q1067" s="28"/>
      <c r="R1067" s="30">
        <v>0.559808612440191</v>
      </c>
      <c r="S1067" s="28" t="s">
        <v>49</v>
      </c>
      <c r="T1067" s="28" t="s">
        <v>50</v>
      </c>
      <c r="U1067" s="28" t="s">
        <v>77</v>
      </c>
      <c r="V1067" s="28" t="s">
        <v>87</v>
      </c>
      <c r="W1067" s="28" t="s">
        <v>79</v>
      </c>
      <c r="X1067" s="28" t="s">
        <v>54</v>
      </c>
      <c r="Y1067" s="28" t="s">
        <v>55</v>
      </c>
      <c r="Z1067" s="28" t="s">
        <v>56</v>
      </c>
      <c r="AA1067" s="28" t="s">
        <v>81</v>
      </c>
      <c r="AB1067" s="28" t="s">
        <v>82</v>
      </c>
      <c r="AC1067" s="28" t="s">
        <v>59</v>
      </c>
      <c r="AD1067" s="28" t="s">
        <v>60</v>
      </c>
      <c r="AE1067" s="28">
        <v>5629</v>
      </c>
      <c r="AF1067" s="28" t="s">
        <v>149</v>
      </c>
      <c r="AG1067" s="28"/>
      <c r="AH1067" s="28">
        <v>2</v>
      </c>
      <c r="AI1067" s="28"/>
      <c r="AJ1067" s="28">
        <v>235</v>
      </c>
      <c r="AK1067" s="28">
        <v>97</v>
      </c>
      <c r="AL1067" s="28">
        <v>138</v>
      </c>
      <c r="AM1067" s="28">
        <v>17</v>
      </c>
      <c r="AN1067" s="28">
        <v>223</v>
      </c>
      <c r="AO1067" s="28">
        <v>12</v>
      </c>
      <c r="AP1067" s="28">
        <v>4008</v>
      </c>
    </row>
    <row r="1068" hidden="1" spans="1:42">
      <c r="A1068" s="28">
        <v>106299</v>
      </c>
      <c r="B1068" s="28" t="s">
        <v>2905</v>
      </c>
      <c r="C1068" s="28" t="s">
        <v>2906</v>
      </c>
      <c r="D1068" s="28" t="s">
        <v>2907</v>
      </c>
      <c r="E1068" s="28" t="s">
        <v>91</v>
      </c>
      <c r="F1068" s="28">
        <v>1</v>
      </c>
      <c r="G1068" s="28" t="s">
        <v>46</v>
      </c>
      <c r="H1068" s="28">
        <v>104</v>
      </c>
      <c r="I1068" s="28" t="s">
        <v>265</v>
      </c>
      <c r="J1068" s="28">
        <v>10401</v>
      </c>
      <c r="K1068" s="28" t="s">
        <v>361</v>
      </c>
      <c r="L1068" s="36">
        <v>3</v>
      </c>
      <c r="M1068" s="28" t="e">
        <f>VLOOKUP(A:A,[1]查询当前所有门店保管帐库存!$A:$E,5,FALSE)</f>
        <v>#N/A</v>
      </c>
      <c r="N1068" s="28">
        <v>5.5</v>
      </c>
      <c r="O1068" s="28">
        <v>10</v>
      </c>
      <c r="P1068" s="28">
        <v>10</v>
      </c>
      <c r="Q1068" s="28"/>
      <c r="R1068" s="30">
        <v>0.45</v>
      </c>
      <c r="S1068" s="28" t="s">
        <v>49</v>
      </c>
      <c r="T1068" s="28" t="s">
        <v>67</v>
      </c>
      <c r="U1068" s="28" t="s">
        <v>77</v>
      </c>
      <c r="V1068" s="28" t="s">
        <v>87</v>
      </c>
      <c r="W1068" s="28" t="s">
        <v>53</v>
      </c>
      <c r="X1068" s="28" t="s">
        <v>54</v>
      </c>
      <c r="Y1068" s="28" t="s">
        <v>55</v>
      </c>
      <c r="Z1068" s="28" t="s">
        <v>56</v>
      </c>
      <c r="AA1068" s="28" t="s">
        <v>155</v>
      </c>
      <c r="AB1068" s="28" t="s">
        <v>58</v>
      </c>
      <c r="AC1068" s="28" t="s">
        <v>59</v>
      </c>
      <c r="AD1068" s="28" t="s">
        <v>60</v>
      </c>
      <c r="AE1068" s="28">
        <v>72521</v>
      </c>
      <c r="AF1068" s="28" t="s">
        <v>2908</v>
      </c>
      <c r="AG1068" s="28"/>
      <c r="AH1068" s="28">
        <v>126</v>
      </c>
      <c r="AI1068" s="28"/>
      <c r="AJ1068" s="28">
        <v>11</v>
      </c>
      <c r="AK1068" s="28"/>
      <c r="AL1068" s="28">
        <v>11</v>
      </c>
      <c r="AM1068" s="28">
        <v>10</v>
      </c>
      <c r="AN1068" s="28">
        <v>29</v>
      </c>
      <c r="AO1068" s="28">
        <v>19</v>
      </c>
      <c r="AP1068" s="28">
        <v>4005</v>
      </c>
    </row>
    <row r="1069" spans="1:42">
      <c r="A1069" s="28">
        <v>47191</v>
      </c>
      <c r="B1069" s="28" t="s">
        <v>2852</v>
      </c>
      <c r="C1069" s="28" t="s">
        <v>2909</v>
      </c>
      <c r="D1069" s="28" t="s">
        <v>2910</v>
      </c>
      <c r="E1069" s="28" t="s">
        <v>207</v>
      </c>
      <c r="F1069" s="28">
        <v>2</v>
      </c>
      <c r="G1069" s="28" t="s">
        <v>208</v>
      </c>
      <c r="H1069" s="28">
        <v>205</v>
      </c>
      <c r="I1069" s="28" t="s">
        <v>209</v>
      </c>
      <c r="J1069" s="28">
        <v>20516</v>
      </c>
      <c r="K1069" s="28" t="s">
        <v>938</v>
      </c>
      <c r="L1069" s="36"/>
      <c r="M1069" s="28" t="e">
        <f>VLOOKUP(A:A,[1]查询当前所有门店保管帐库存!$A:$E,5,FALSE)</f>
        <v>#N/A</v>
      </c>
      <c r="N1069" s="28">
        <v>1.554</v>
      </c>
      <c r="O1069" s="28">
        <v>2.8</v>
      </c>
      <c r="P1069" s="28">
        <v>2.8</v>
      </c>
      <c r="Q1069" s="28"/>
      <c r="R1069" s="30">
        <v>0.445</v>
      </c>
      <c r="S1069" s="28" t="s">
        <v>49</v>
      </c>
      <c r="T1069" s="28" t="s">
        <v>54</v>
      </c>
      <c r="U1069" s="28" t="s">
        <v>77</v>
      </c>
      <c r="V1069" s="28" t="s">
        <v>87</v>
      </c>
      <c r="W1069" s="28" t="s">
        <v>79</v>
      </c>
      <c r="X1069" s="28" t="s">
        <v>54</v>
      </c>
      <c r="Y1069" s="28" t="s">
        <v>80</v>
      </c>
      <c r="Z1069" s="28" t="s">
        <v>56</v>
      </c>
      <c r="AA1069" s="28" t="s">
        <v>69</v>
      </c>
      <c r="AB1069" s="28" t="s">
        <v>211</v>
      </c>
      <c r="AC1069" s="28" t="s">
        <v>59</v>
      </c>
      <c r="AD1069" s="28" t="s">
        <v>60</v>
      </c>
      <c r="AE1069" s="28">
        <v>5</v>
      </c>
      <c r="AF1069" s="28" t="s">
        <v>70</v>
      </c>
      <c r="AG1069" s="28"/>
      <c r="AH1069" s="28"/>
      <c r="AI1069" s="28"/>
      <c r="AJ1069" s="28">
        <v>129.21</v>
      </c>
      <c r="AK1069" s="28"/>
      <c r="AL1069" s="28">
        <v>129.21</v>
      </c>
      <c r="AM1069" s="28">
        <v>4</v>
      </c>
      <c r="AN1069" s="28">
        <v>291.33</v>
      </c>
      <c r="AO1069" s="28">
        <v>5</v>
      </c>
      <c r="AP1069" s="28">
        <v>4256</v>
      </c>
    </row>
    <row r="1070" spans="1:42">
      <c r="A1070" s="28">
        <v>31086</v>
      </c>
      <c r="B1070" s="28" t="s">
        <v>958</v>
      </c>
      <c r="C1070" s="28" t="s">
        <v>2911</v>
      </c>
      <c r="D1070" s="28" t="s">
        <v>858</v>
      </c>
      <c r="E1070" s="28" t="s">
        <v>160</v>
      </c>
      <c r="F1070" s="28">
        <v>4</v>
      </c>
      <c r="G1070" s="28" t="s">
        <v>108</v>
      </c>
      <c r="H1070" s="28">
        <v>401</v>
      </c>
      <c r="I1070" s="28" t="s">
        <v>226</v>
      </c>
      <c r="J1070" s="28">
        <v>40117</v>
      </c>
      <c r="K1070" s="28" t="s">
        <v>957</v>
      </c>
      <c r="L1070" s="36"/>
      <c r="M1070" s="28" t="e">
        <f>VLOOKUP(A:A,[1]查询当前所有门店保管帐库存!$A:$E,5,FALSE)</f>
        <v>#N/A</v>
      </c>
      <c r="N1070" s="28">
        <v>65</v>
      </c>
      <c r="O1070" s="28">
        <v>87</v>
      </c>
      <c r="P1070" s="28">
        <v>87</v>
      </c>
      <c r="Q1070" s="28"/>
      <c r="R1070" s="30">
        <v>0.252873563218391</v>
      </c>
      <c r="S1070" s="28" t="s">
        <v>76</v>
      </c>
      <c r="T1070" s="28" t="s">
        <v>54</v>
      </c>
      <c r="U1070" s="28" t="s">
        <v>51</v>
      </c>
      <c r="V1070" s="28" t="s">
        <v>52</v>
      </c>
      <c r="W1070" s="28" t="s">
        <v>53</v>
      </c>
      <c r="X1070" s="28" t="s">
        <v>54</v>
      </c>
      <c r="Y1070" s="28" t="s">
        <v>55</v>
      </c>
      <c r="Z1070" s="28" t="s">
        <v>127</v>
      </c>
      <c r="AA1070" s="28" t="s">
        <v>221</v>
      </c>
      <c r="AB1070" s="28" t="s">
        <v>113</v>
      </c>
      <c r="AC1070" s="28" t="s">
        <v>59</v>
      </c>
      <c r="AD1070" s="28" t="s">
        <v>60</v>
      </c>
      <c r="AE1070" s="28">
        <v>13700</v>
      </c>
      <c r="AF1070" s="28" t="s">
        <v>222</v>
      </c>
      <c r="AG1070" s="28"/>
      <c r="AH1070" s="28"/>
      <c r="AI1070" s="28"/>
      <c r="AJ1070" s="28">
        <v>26</v>
      </c>
      <c r="AK1070" s="28">
        <v>1</v>
      </c>
      <c r="AL1070" s="28">
        <v>25</v>
      </c>
      <c r="AM1070" s="28">
        <v>15</v>
      </c>
      <c r="AN1070" s="28">
        <v>14</v>
      </c>
      <c r="AO1070" s="28">
        <v>5</v>
      </c>
      <c r="AP1070" s="28">
        <v>6305</v>
      </c>
    </row>
    <row r="1071" spans="1:42">
      <c r="A1071" s="28">
        <v>90557</v>
      </c>
      <c r="B1071" s="28" t="s">
        <v>2912</v>
      </c>
      <c r="C1071" s="28" t="s">
        <v>2913</v>
      </c>
      <c r="D1071" s="28" t="s">
        <v>2401</v>
      </c>
      <c r="E1071" s="28" t="s">
        <v>45</v>
      </c>
      <c r="F1071" s="28">
        <v>3</v>
      </c>
      <c r="G1071" s="28" t="s">
        <v>394</v>
      </c>
      <c r="H1071" s="28">
        <v>313</v>
      </c>
      <c r="I1071" s="28" t="s">
        <v>1199</v>
      </c>
      <c r="J1071" s="28">
        <v>31304</v>
      </c>
      <c r="K1071" s="28" t="s">
        <v>1200</v>
      </c>
      <c r="L1071" s="36"/>
      <c r="M1071" s="28" t="e">
        <f>VLOOKUP(A:A,[1]查询当前所有门店保管帐库存!$A:$E,5,FALSE)</f>
        <v>#N/A</v>
      </c>
      <c r="N1071" s="28">
        <v>32.78</v>
      </c>
      <c r="O1071" s="28">
        <v>138</v>
      </c>
      <c r="P1071" s="28">
        <v>138</v>
      </c>
      <c r="Q1071" s="28"/>
      <c r="R1071" s="30">
        <v>0.762463768115942</v>
      </c>
      <c r="S1071" s="28" t="s">
        <v>49</v>
      </c>
      <c r="T1071" s="28" t="s">
        <v>54</v>
      </c>
      <c r="U1071" s="28" t="s">
        <v>77</v>
      </c>
      <c r="V1071" s="28" t="s">
        <v>87</v>
      </c>
      <c r="W1071" s="28" t="s">
        <v>53</v>
      </c>
      <c r="X1071" s="28" t="s">
        <v>54</v>
      </c>
      <c r="Y1071" s="28" t="s">
        <v>55</v>
      </c>
      <c r="Z1071" s="28" t="s">
        <v>56</v>
      </c>
      <c r="AA1071" s="28" t="s">
        <v>54</v>
      </c>
      <c r="AB1071" s="28" t="s">
        <v>593</v>
      </c>
      <c r="AC1071" s="28" t="s">
        <v>59</v>
      </c>
      <c r="AD1071" s="28" t="s">
        <v>60</v>
      </c>
      <c r="AE1071" s="28">
        <v>25668</v>
      </c>
      <c r="AF1071" s="28" t="s">
        <v>1141</v>
      </c>
      <c r="AG1071" s="28"/>
      <c r="AH1071" s="28">
        <v>126</v>
      </c>
      <c r="AI1071" s="28"/>
      <c r="AJ1071" s="28">
        <v>0</v>
      </c>
      <c r="AK1071" s="28"/>
      <c r="AL1071" s="28"/>
      <c r="AM1071" s="28"/>
      <c r="AN1071" s="28">
        <v>3</v>
      </c>
      <c r="AO1071" s="28">
        <v>1</v>
      </c>
      <c r="AP1071" s="28">
        <v>4004</v>
      </c>
    </row>
    <row r="1072" spans="1:42">
      <c r="A1072" s="28">
        <v>126814</v>
      </c>
      <c r="B1072" s="28" t="s">
        <v>2914</v>
      </c>
      <c r="C1072" s="28" t="s">
        <v>2915</v>
      </c>
      <c r="D1072" s="28" t="s">
        <v>1887</v>
      </c>
      <c r="E1072" s="28" t="s">
        <v>45</v>
      </c>
      <c r="F1072" s="28">
        <v>3</v>
      </c>
      <c r="G1072" s="28" t="s">
        <v>394</v>
      </c>
      <c r="H1072" s="28">
        <v>304</v>
      </c>
      <c r="I1072" s="28" t="s">
        <v>395</v>
      </c>
      <c r="J1072" s="28">
        <v>30401</v>
      </c>
      <c r="K1072" s="28" t="s">
        <v>1839</v>
      </c>
      <c r="L1072" s="36"/>
      <c r="M1072" s="28" t="e">
        <f>VLOOKUP(A:A,[1]查询当前所有门店保管帐库存!$A:$E,5,FALSE)</f>
        <v>#N/A</v>
      </c>
      <c r="N1072" s="28">
        <v>23.28</v>
      </c>
      <c r="O1072" s="28">
        <v>96</v>
      </c>
      <c r="P1072" s="28">
        <v>96</v>
      </c>
      <c r="Q1072" s="28"/>
      <c r="R1072" s="30">
        <v>0.7575</v>
      </c>
      <c r="S1072" s="28" t="s">
        <v>49</v>
      </c>
      <c r="T1072" s="28" t="s">
        <v>54</v>
      </c>
      <c r="U1072" s="28" t="s">
        <v>77</v>
      </c>
      <c r="V1072" s="28" t="s">
        <v>87</v>
      </c>
      <c r="W1072" s="28" t="s">
        <v>53</v>
      </c>
      <c r="X1072" s="28" t="s">
        <v>54</v>
      </c>
      <c r="Y1072" s="28" t="s">
        <v>55</v>
      </c>
      <c r="Z1072" s="28" t="s">
        <v>56</v>
      </c>
      <c r="AA1072" s="28" t="s">
        <v>54</v>
      </c>
      <c r="AB1072" s="28" t="s">
        <v>593</v>
      </c>
      <c r="AC1072" s="28" t="s">
        <v>59</v>
      </c>
      <c r="AD1072" s="28" t="s">
        <v>60</v>
      </c>
      <c r="AE1072" s="28">
        <v>25668</v>
      </c>
      <c r="AF1072" s="28" t="s">
        <v>1141</v>
      </c>
      <c r="AG1072" s="28"/>
      <c r="AH1072" s="28"/>
      <c r="AI1072" s="28"/>
      <c r="AJ1072" s="28">
        <v>62</v>
      </c>
      <c r="AK1072" s="28">
        <v>28</v>
      </c>
      <c r="AL1072" s="28">
        <v>34</v>
      </c>
      <c r="AM1072" s="28">
        <v>21</v>
      </c>
      <c r="AN1072" s="28">
        <v>14</v>
      </c>
      <c r="AO1072" s="28">
        <v>5</v>
      </c>
      <c r="AP1072" s="28">
        <v>4004</v>
      </c>
    </row>
    <row r="1073" spans="1:42">
      <c r="A1073" s="28">
        <v>130122</v>
      </c>
      <c r="B1073" s="28" t="s">
        <v>2321</v>
      </c>
      <c r="C1073" s="28" t="s">
        <v>2916</v>
      </c>
      <c r="D1073" s="28" t="s">
        <v>2401</v>
      </c>
      <c r="E1073" s="28" t="s">
        <v>45</v>
      </c>
      <c r="F1073" s="28">
        <v>3</v>
      </c>
      <c r="G1073" s="28" t="s">
        <v>394</v>
      </c>
      <c r="H1073" s="28">
        <v>306</v>
      </c>
      <c r="I1073" s="28" t="s">
        <v>542</v>
      </c>
      <c r="J1073" s="28">
        <v>30601</v>
      </c>
      <c r="K1073" s="28" t="s">
        <v>592</v>
      </c>
      <c r="L1073" s="36"/>
      <c r="M1073" s="28" t="e">
        <f>VLOOKUP(A:A,[1]查询当前所有门店保管帐库存!$A:$E,5,FALSE)</f>
        <v>#N/A</v>
      </c>
      <c r="N1073" s="28">
        <v>35.15</v>
      </c>
      <c r="O1073" s="28">
        <v>148</v>
      </c>
      <c r="P1073" s="28">
        <v>148</v>
      </c>
      <c r="Q1073" s="28"/>
      <c r="R1073" s="30">
        <v>0.7625</v>
      </c>
      <c r="S1073" s="28" t="s">
        <v>49</v>
      </c>
      <c r="T1073" s="28" t="s">
        <v>54</v>
      </c>
      <c r="U1073" s="28" t="s">
        <v>51</v>
      </c>
      <c r="V1073" s="28" t="s">
        <v>87</v>
      </c>
      <c r="W1073" s="28" t="s">
        <v>53</v>
      </c>
      <c r="X1073" s="28" t="s">
        <v>54</v>
      </c>
      <c r="Y1073" s="28" t="s">
        <v>55</v>
      </c>
      <c r="Z1073" s="28" t="s">
        <v>56</v>
      </c>
      <c r="AA1073" s="28" t="s">
        <v>54</v>
      </c>
      <c r="AB1073" s="28" t="s">
        <v>593</v>
      </c>
      <c r="AC1073" s="28" t="s">
        <v>59</v>
      </c>
      <c r="AD1073" s="28" t="s">
        <v>60</v>
      </c>
      <c r="AE1073" s="28">
        <v>25668</v>
      </c>
      <c r="AF1073" s="28" t="s">
        <v>1141</v>
      </c>
      <c r="AG1073" s="28"/>
      <c r="AH1073" s="28">
        <v>80</v>
      </c>
      <c r="AI1073" s="28"/>
      <c r="AJ1073" s="28">
        <v>0</v>
      </c>
      <c r="AK1073" s="28"/>
      <c r="AL1073" s="28"/>
      <c r="AM1073" s="28"/>
      <c r="AN1073" s="28">
        <v>1</v>
      </c>
      <c r="AO1073" s="28">
        <v>1</v>
      </c>
      <c r="AP1073" s="28">
        <v>4004</v>
      </c>
    </row>
    <row r="1074" spans="1:42">
      <c r="A1074" s="28">
        <v>31441</v>
      </c>
      <c r="B1074" s="28" t="s">
        <v>2917</v>
      </c>
      <c r="C1074" s="28" t="s">
        <v>615</v>
      </c>
      <c r="D1074" s="28" t="s">
        <v>152</v>
      </c>
      <c r="E1074" s="28" t="s">
        <v>91</v>
      </c>
      <c r="F1074" s="28">
        <v>1</v>
      </c>
      <c r="G1074" s="28" t="s">
        <v>46</v>
      </c>
      <c r="H1074" s="28">
        <v>107</v>
      </c>
      <c r="I1074" s="28" t="s">
        <v>47</v>
      </c>
      <c r="J1074" s="28">
        <v>10702</v>
      </c>
      <c r="K1074" s="28" t="s">
        <v>48</v>
      </c>
      <c r="L1074" s="36"/>
      <c r="M1074" s="28" t="e">
        <f>VLOOKUP(A:A,[1]查询当前所有门店保管帐库存!$A:$E,5,FALSE)</f>
        <v>#N/A</v>
      </c>
      <c r="N1074" s="28">
        <v>25.8</v>
      </c>
      <c r="O1074" s="28">
        <v>32</v>
      </c>
      <c r="P1074" s="28">
        <v>32</v>
      </c>
      <c r="Q1074" s="28"/>
      <c r="R1074" s="30">
        <v>0.19375</v>
      </c>
      <c r="S1074" s="28" t="s">
        <v>49</v>
      </c>
      <c r="T1074" s="28" t="s">
        <v>50</v>
      </c>
      <c r="U1074" s="28" t="s">
        <v>51</v>
      </c>
      <c r="V1074" s="28" t="s">
        <v>78</v>
      </c>
      <c r="W1074" s="28" t="s">
        <v>53</v>
      </c>
      <c r="X1074" s="28" t="s">
        <v>54</v>
      </c>
      <c r="Y1074" s="28" t="s">
        <v>55</v>
      </c>
      <c r="Z1074" s="28" t="s">
        <v>68</v>
      </c>
      <c r="AA1074" s="28" t="s">
        <v>221</v>
      </c>
      <c r="AB1074" s="28" t="s">
        <v>82</v>
      </c>
      <c r="AC1074" s="28" t="s">
        <v>59</v>
      </c>
      <c r="AD1074" s="28" t="s">
        <v>60</v>
      </c>
      <c r="AE1074" s="28">
        <v>1014</v>
      </c>
      <c r="AF1074" s="28" t="s">
        <v>156</v>
      </c>
      <c r="AG1074" s="28"/>
      <c r="AH1074" s="28"/>
      <c r="AI1074" s="28"/>
      <c r="AJ1074" s="28">
        <v>240</v>
      </c>
      <c r="AK1074" s="28"/>
      <c r="AL1074" s="28">
        <v>240</v>
      </c>
      <c r="AM1074" s="28">
        <v>52</v>
      </c>
      <c r="AN1074" s="28">
        <v>131</v>
      </c>
      <c r="AO1074" s="28">
        <v>15</v>
      </c>
      <c r="AP1074" s="28">
        <v>4008</v>
      </c>
    </row>
    <row r="1075" spans="1:42">
      <c r="A1075" s="28">
        <v>74291</v>
      </c>
      <c r="B1075" s="28" t="s">
        <v>2852</v>
      </c>
      <c r="C1075" s="28" t="s">
        <v>2918</v>
      </c>
      <c r="D1075" s="28" t="s">
        <v>731</v>
      </c>
      <c r="E1075" s="28" t="s">
        <v>45</v>
      </c>
      <c r="F1075" s="28">
        <v>2</v>
      </c>
      <c r="G1075" s="28" t="s">
        <v>208</v>
      </c>
      <c r="H1075" s="28">
        <v>208</v>
      </c>
      <c r="I1075" s="28" t="s">
        <v>260</v>
      </c>
      <c r="J1075" s="28">
        <v>20817</v>
      </c>
      <c r="K1075" s="28" t="s">
        <v>938</v>
      </c>
      <c r="L1075" s="36"/>
      <c r="M1075" s="28" t="e">
        <f>VLOOKUP(A:A,[1]查询当前所有门店保管帐库存!$A:$E,5,FALSE)</f>
        <v>#N/A</v>
      </c>
      <c r="N1075" s="28">
        <v>12.9</v>
      </c>
      <c r="O1075" s="28">
        <v>21.9</v>
      </c>
      <c r="P1075" s="28">
        <v>21.9</v>
      </c>
      <c r="Q1075" s="28">
        <v>19.2</v>
      </c>
      <c r="R1075" s="30">
        <v>0.410958904109589</v>
      </c>
      <c r="S1075" s="28" t="s">
        <v>49</v>
      </c>
      <c r="T1075" s="28" t="s">
        <v>54</v>
      </c>
      <c r="U1075" s="28" t="s">
        <v>51</v>
      </c>
      <c r="V1075" s="28" t="s">
        <v>87</v>
      </c>
      <c r="W1075" s="28" t="s">
        <v>79</v>
      </c>
      <c r="X1075" s="28" t="s">
        <v>154</v>
      </c>
      <c r="Y1075" s="28" t="s">
        <v>80</v>
      </c>
      <c r="Z1075" s="28" t="s">
        <v>56</v>
      </c>
      <c r="AA1075" s="28" t="s">
        <v>155</v>
      </c>
      <c r="AB1075" s="28" t="s">
        <v>211</v>
      </c>
      <c r="AC1075" s="28" t="s">
        <v>59</v>
      </c>
      <c r="AD1075" s="28" t="s">
        <v>60</v>
      </c>
      <c r="AE1075" s="28">
        <v>11235</v>
      </c>
      <c r="AF1075" s="28" t="s">
        <v>273</v>
      </c>
      <c r="AG1075" s="28"/>
      <c r="AH1075" s="28"/>
      <c r="AI1075" s="28"/>
      <c r="AJ1075" s="28">
        <v>169.29</v>
      </c>
      <c r="AK1075" s="28"/>
      <c r="AL1075" s="28">
        <v>169.29</v>
      </c>
      <c r="AM1075" s="28">
        <v>51</v>
      </c>
      <c r="AN1075" s="28">
        <v>481.71</v>
      </c>
      <c r="AO1075" s="28">
        <v>67</v>
      </c>
      <c r="AP1075" s="28">
        <v>4256</v>
      </c>
    </row>
    <row r="1076" spans="1:42">
      <c r="A1076" s="28">
        <v>99949</v>
      </c>
      <c r="B1076" s="28" t="s">
        <v>2852</v>
      </c>
      <c r="C1076" s="28" t="s">
        <v>2919</v>
      </c>
      <c r="D1076" s="28" t="s">
        <v>2920</v>
      </c>
      <c r="E1076" s="28" t="s">
        <v>270</v>
      </c>
      <c r="F1076" s="28">
        <v>2</v>
      </c>
      <c r="G1076" s="28" t="s">
        <v>208</v>
      </c>
      <c r="H1076" s="28">
        <v>208</v>
      </c>
      <c r="I1076" s="28" t="s">
        <v>260</v>
      </c>
      <c r="J1076" s="28">
        <v>20817</v>
      </c>
      <c r="K1076" s="28" t="s">
        <v>938</v>
      </c>
      <c r="L1076" s="36"/>
      <c r="M1076" s="28">
        <f>VLOOKUP(A:A,[1]查询当前所有门店保管帐库存!$A:$E,5,FALSE)</f>
        <v>1</v>
      </c>
      <c r="N1076" s="28">
        <v>7</v>
      </c>
      <c r="O1076" s="28">
        <v>14.1</v>
      </c>
      <c r="P1076" s="28">
        <v>14.1</v>
      </c>
      <c r="Q1076" s="28"/>
      <c r="R1076" s="30">
        <v>0.50354609929078</v>
      </c>
      <c r="S1076" s="28" t="s">
        <v>49</v>
      </c>
      <c r="T1076" s="28" t="s">
        <v>54</v>
      </c>
      <c r="U1076" s="28" t="s">
        <v>77</v>
      </c>
      <c r="V1076" s="28" t="s">
        <v>87</v>
      </c>
      <c r="W1076" s="28" t="s">
        <v>53</v>
      </c>
      <c r="X1076" s="28" t="s">
        <v>54</v>
      </c>
      <c r="Y1076" s="28" t="s">
        <v>80</v>
      </c>
      <c r="Z1076" s="28" t="s">
        <v>56</v>
      </c>
      <c r="AA1076" s="28" t="s">
        <v>221</v>
      </c>
      <c r="AB1076" s="28" t="s">
        <v>211</v>
      </c>
      <c r="AC1076" s="28" t="s">
        <v>59</v>
      </c>
      <c r="AD1076" s="28" t="s">
        <v>60</v>
      </c>
      <c r="AE1076" s="28">
        <v>11235</v>
      </c>
      <c r="AF1076" s="28" t="s">
        <v>273</v>
      </c>
      <c r="AG1076" s="28"/>
      <c r="AH1076" s="28"/>
      <c r="AI1076" s="28"/>
      <c r="AJ1076" s="28">
        <v>461.6</v>
      </c>
      <c r="AK1076" s="28">
        <v>250</v>
      </c>
      <c r="AL1076" s="28">
        <v>211.6</v>
      </c>
      <c r="AM1076" s="28">
        <v>65</v>
      </c>
      <c r="AN1076" s="28">
        <v>127.9</v>
      </c>
      <c r="AO1076" s="28">
        <v>53</v>
      </c>
      <c r="AP1076" s="28">
        <v>4256</v>
      </c>
    </row>
    <row r="1077" hidden="1" spans="1:42">
      <c r="A1077" s="28">
        <v>30267</v>
      </c>
      <c r="B1077" s="28" t="s">
        <v>2921</v>
      </c>
      <c r="C1077" s="28" t="s">
        <v>2922</v>
      </c>
      <c r="D1077" s="28" t="s">
        <v>903</v>
      </c>
      <c r="E1077" s="28" t="s">
        <v>91</v>
      </c>
      <c r="F1077" s="28">
        <v>1</v>
      </c>
      <c r="G1077" s="28" t="s">
        <v>46</v>
      </c>
      <c r="H1077" s="28">
        <v>108</v>
      </c>
      <c r="I1077" s="28" t="s">
        <v>417</v>
      </c>
      <c r="J1077" s="28">
        <v>10802</v>
      </c>
      <c r="K1077" s="28" t="s">
        <v>579</v>
      </c>
      <c r="L1077" s="36">
        <v>3</v>
      </c>
      <c r="M1077" s="28" t="e">
        <f>VLOOKUP(A:A,[1]查询当前所有门店保管帐库存!$A:$E,5,FALSE)</f>
        <v>#N/A</v>
      </c>
      <c r="N1077" s="28">
        <v>12.24</v>
      </c>
      <c r="O1077" s="28">
        <v>25.2</v>
      </c>
      <c r="P1077" s="28">
        <v>25.2</v>
      </c>
      <c r="Q1077" s="28"/>
      <c r="R1077" s="30">
        <v>0.514285714285714</v>
      </c>
      <c r="S1077" s="28" t="s">
        <v>49</v>
      </c>
      <c r="T1077" s="28" t="s">
        <v>50</v>
      </c>
      <c r="U1077" s="28" t="s">
        <v>51</v>
      </c>
      <c r="V1077" s="28" t="s">
        <v>87</v>
      </c>
      <c r="W1077" s="28" t="s">
        <v>79</v>
      </c>
      <c r="X1077" s="28" t="s">
        <v>54</v>
      </c>
      <c r="Y1077" s="28" t="s">
        <v>55</v>
      </c>
      <c r="Z1077" s="28" t="s">
        <v>56</v>
      </c>
      <c r="AA1077" s="28" t="s">
        <v>340</v>
      </c>
      <c r="AB1077" s="28" t="s">
        <v>82</v>
      </c>
      <c r="AC1077" s="28" t="s">
        <v>59</v>
      </c>
      <c r="AD1077" s="28" t="s">
        <v>60</v>
      </c>
      <c r="AE1077" s="28">
        <v>77771</v>
      </c>
      <c r="AF1077" s="28" t="s">
        <v>341</v>
      </c>
      <c r="AG1077" s="28"/>
      <c r="AH1077" s="28">
        <v>47</v>
      </c>
      <c r="AI1077" s="28"/>
      <c r="AJ1077" s="28">
        <v>3</v>
      </c>
      <c r="AK1077" s="28"/>
      <c r="AL1077" s="28">
        <v>3</v>
      </c>
      <c r="AM1077" s="28">
        <v>2</v>
      </c>
      <c r="AN1077" s="28">
        <v>20</v>
      </c>
      <c r="AO1077" s="28">
        <v>10</v>
      </c>
      <c r="AP1077" s="28">
        <v>4008</v>
      </c>
    </row>
    <row r="1078" spans="1:42">
      <c r="A1078" s="28">
        <v>23478</v>
      </c>
      <c r="B1078" s="28" t="s">
        <v>2923</v>
      </c>
      <c r="C1078" s="28" t="s">
        <v>2924</v>
      </c>
      <c r="D1078" s="28" t="s">
        <v>2925</v>
      </c>
      <c r="E1078" s="28" t="s">
        <v>91</v>
      </c>
      <c r="F1078" s="28">
        <v>1</v>
      </c>
      <c r="G1078" s="28" t="s">
        <v>46</v>
      </c>
      <c r="H1078" s="28">
        <v>101</v>
      </c>
      <c r="I1078" s="28" t="s">
        <v>125</v>
      </c>
      <c r="J1078" s="28">
        <v>10106</v>
      </c>
      <c r="K1078" s="28" t="s">
        <v>1091</v>
      </c>
      <c r="L1078" s="36"/>
      <c r="M1078" s="28" t="e">
        <f>VLOOKUP(A:A,[1]查询当前所有门店保管帐库存!$A:$E,5,FALSE)</f>
        <v>#N/A</v>
      </c>
      <c r="N1078" s="28">
        <v>11</v>
      </c>
      <c r="O1078" s="28">
        <v>15.9</v>
      </c>
      <c r="P1078" s="28">
        <v>15.9</v>
      </c>
      <c r="Q1078" s="28"/>
      <c r="R1078" s="30">
        <v>0.308176100628931</v>
      </c>
      <c r="S1078" s="28" t="s">
        <v>49</v>
      </c>
      <c r="T1078" s="28" t="s">
        <v>50</v>
      </c>
      <c r="U1078" s="28" t="s">
        <v>51</v>
      </c>
      <c r="V1078" s="28" t="s">
        <v>52</v>
      </c>
      <c r="W1078" s="28" t="s">
        <v>79</v>
      </c>
      <c r="X1078" s="28" t="s">
        <v>54</v>
      </c>
      <c r="Y1078" s="28" t="s">
        <v>55</v>
      </c>
      <c r="Z1078" s="28" t="s">
        <v>56</v>
      </c>
      <c r="AA1078" s="28" t="s">
        <v>57</v>
      </c>
      <c r="AB1078" s="28" t="s">
        <v>58</v>
      </c>
      <c r="AC1078" s="28" t="s">
        <v>59</v>
      </c>
      <c r="AD1078" s="28" t="s">
        <v>60</v>
      </c>
      <c r="AE1078" s="28">
        <v>70543</v>
      </c>
      <c r="AF1078" s="28" t="s">
        <v>168</v>
      </c>
      <c r="AG1078" s="28"/>
      <c r="AH1078" s="28"/>
      <c r="AI1078" s="28"/>
      <c r="AJ1078" s="28">
        <v>127</v>
      </c>
      <c r="AK1078" s="28">
        <v>23</v>
      </c>
      <c r="AL1078" s="28">
        <v>104</v>
      </c>
      <c r="AM1078" s="28">
        <v>34</v>
      </c>
      <c r="AN1078" s="28">
        <v>95</v>
      </c>
      <c r="AO1078" s="28">
        <v>18</v>
      </c>
      <c r="AP1078" s="28">
        <v>4005</v>
      </c>
    </row>
    <row r="1079" spans="1:42">
      <c r="A1079" s="28">
        <v>23891</v>
      </c>
      <c r="B1079" s="28" t="s">
        <v>698</v>
      </c>
      <c r="C1079" s="28" t="s">
        <v>2646</v>
      </c>
      <c r="D1079" s="28" t="s">
        <v>700</v>
      </c>
      <c r="E1079" s="28" t="s">
        <v>701</v>
      </c>
      <c r="F1079" s="28">
        <v>4</v>
      </c>
      <c r="G1079" s="28" t="s">
        <v>108</v>
      </c>
      <c r="H1079" s="28">
        <v>404</v>
      </c>
      <c r="I1079" s="28" t="s">
        <v>219</v>
      </c>
      <c r="J1079" s="28">
        <v>40408</v>
      </c>
      <c r="K1079" s="28" t="s">
        <v>702</v>
      </c>
      <c r="L1079" s="36"/>
      <c r="M1079" s="28" t="e">
        <f>VLOOKUP(A:A,[1]查询当前所有门店保管帐库存!$A:$E,5,FALSE)</f>
        <v>#N/A</v>
      </c>
      <c r="N1079" s="28">
        <v>48.18</v>
      </c>
      <c r="O1079" s="28">
        <v>78</v>
      </c>
      <c r="P1079" s="28">
        <v>78</v>
      </c>
      <c r="Q1079" s="28"/>
      <c r="R1079" s="30">
        <v>0.382307692307692</v>
      </c>
      <c r="S1079" s="28" t="s">
        <v>76</v>
      </c>
      <c r="T1079" s="28" t="s">
        <v>54</v>
      </c>
      <c r="U1079" s="28" t="s">
        <v>77</v>
      </c>
      <c r="V1079" s="28" t="s">
        <v>52</v>
      </c>
      <c r="W1079" s="28" t="s">
        <v>53</v>
      </c>
      <c r="X1079" s="28" t="s">
        <v>54</v>
      </c>
      <c r="Y1079" s="28" t="s">
        <v>55</v>
      </c>
      <c r="Z1079" s="28" t="s">
        <v>56</v>
      </c>
      <c r="AA1079" s="28" t="s">
        <v>69</v>
      </c>
      <c r="AB1079" s="28" t="s">
        <v>82</v>
      </c>
      <c r="AC1079" s="28" t="s">
        <v>59</v>
      </c>
      <c r="AD1079" s="28" t="s">
        <v>60</v>
      </c>
      <c r="AE1079" s="28">
        <v>5</v>
      </c>
      <c r="AF1079" s="28" t="s">
        <v>70</v>
      </c>
      <c r="AG1079" s="28"/>
      <c r="AH1079" s="28">
        <v>1</v>
      </c>
      <c r="AI1079" s="28"/>
      <c r="AJ1079" s="28">
        <v>17</v>
      </c>
      <c r="AK1079" s="28"/>
      <c r="AL1079" s="28">
        <v>17</v>
      </c>
      <c r="AM1079" s="28">
        <v>11</v>
      </c>
      <c r="AN1079" s="28">
        <v>6</v>
      </c>
      <c r="AO1079" s="28">
        <v>4</v>
      </c>
      <c r="AP1079" s="28">
        <v>4008</v>
      </c>
    </row>
    <row r="1080" spans="1:42">
      <c r="A1080" s="28">
        <v>33976</v>
      </c>
      <c r="B1080" s="28" t="s">
        <v>2926</v>
      </c>
      <c r="C1080" s="28" t="s">
        <v>415</v>
      </c>
      <c r="D1080" s="28" t="s">
        <v>1277</v>
      </c>
      <c r="E1080" s="28" t="s">
        <v>91</v>
      </c>
      <c r="F1080" s="28">
        <v>1</v>
      </c>
      <c r="G1080" s="28" t="s">
        <v>46</v>
      </c>
      <c r="H1080" s="28">
        <v>105</v>
      </c>
      <c r="I1080" s="28" t="s">
        <v>74</v>
      </c>
      <c r="J1080" s="28">
        <v>10505</v>
      </c>
      <c r="K1080" s="28" t="s">
        <v>75</v>
      </c>
      <c r="L1080" s="36"/>
      <c r="M1080" s="28">
        <f>VLOOKUP(A:A,[1]查询当前所有门店保管帐库存!$A:$E,5,FALSE)</f>
        <v>2</v>
      </c>
      <c r="N1080" s="28">
        <v>4.8</v>
      </c>
      <c r="O1080" s="28">
        <v>8</v>
      </c>
      <c r="P1080" s="28">
        <v>8</v>
      </c>
      <c r="Q1080" s="28"/>
      <c r="R1080" s="30">
        <v>0.4</v>
      </c>
      <c r="S1080" s="28" t="s">
        <v>49</v>
      </c>
      <c r="T1080" s="28" t="s">
        <v>67</v>
      </c>
      <c r="U1080" s="28" t="s">
        <v>51</v>
      </c>
      <c r="V1080" s="28" t="s">
        <v>52</v>
      </c>
      <c r="W1080" s="28" t="s">
        <v>53</v>
      </c>
      <c r="X1080" s="28" t="s">
        <v>54</v>
      </c>
      <c r="Y1080" s="28" t="s">
        <v>55</v>
      </c>
      <c r="Z1080" s="28" t="s">
        <v>68</v>
      </c>
      <c r="AA1080" s="28" t="s">
        <v>148</v>
      </c>
      <c r="AB1080" s="28" t="s">
        <v>113</v>
      </c>
      <c r="AC1080" s="28" t="s">
        <v>59</v>
      </c>
      <c r="AD1080" s="28" t="s">
        <v>60</v>
      </c>
      <c r="AE1080" s="28">
        <v>1001</v>
      </c>
      <c r="AF1080" s="28" t="s">
        <v>1791</v>
      </c>
      <c r="AG1080" s="28"/>
      <c r="AH1080" s="28"/>
      <c r="AI1080" s="28"/>
      <c r="AJ1080" s="28">
        <v>482</v>
      </c>
      <c r="AK1080" s="28">
        <v>236</v>
      </c>
      <c r="AL1080" s="28">
        <v>246</v>
      </c>
      <c r="AM1080" s="28">
        <v>65</v>
      </c>
      <c r="AN1080" s="28">
        <v>241</v>
      </c>
      <c r="AO1080" s="28">
        <v>54</v>
      </c>
      <c r="AP1080" s="28">
        <v>6305</v>
      </c>
    </row>
    <row r="1081" spans="1:42">
      <c r="A1081" s="28">
        <v>116183</v>
      </c>
      <c r="B1081" s="28" t="s">
        <v>2852</v>
      </c>
      <c r="C1081" s="28" t="s">
        <v>2927</v>
      </c>
      <c r="D1081" s="28" t="s">
        <v>2920</v>
      </c>
      <c r="E1081" s="28" t="s">
        <v>1236</v>
      </c>
      <c r="F1081" s="28">
        <v>2</v>
      </c>
      <c r="G1081" s="28" t="s">
        <v>208</v>
      </c>
      <c r="H1081" s="28">
        <v>208</v>
      </c>
      <c r="I1081" s="28" t="s">
        <v>260</v>
      </c>
      <c r="J1081" s="28">
        <v>20817</v>
      </c>
      <c r="K1081" s="28" t="s">
        <v>938</v>
      </c>
      <c r="L1081" s="36"/>
      <c r="M1081" s="28" t="e">
        <f>VLOOKUP(A:A,[1]查询当前所有门店保管帐库存!$A:$E,5,FALSE)</f>
        <v>#N/A</v>
      </c>
      <c r="N1081" s="28">
        <v>16</v>
      </c>
      <c r="O1081" s="28">
        <v>32</v>
      </c>
      <c r="P1081" s="28">
        <v>32</v>
      </c>
      <c r="Q1081" s="28"/>
      <c r="R1081" s="30">
        <v>0.5</v>
      </c>
      <c r="S1081" s="28" t="s">
        <v>49</v>
      </c>
      <c r="T1081" s="28" t="s">
        <v>54</v>
      </c>
      <c r="U1081" s="28" t="s">
        <v>51</v>
      </c>
      <c r="V1081" s="28" t="s">
        <v>87</v>
      </c>
      <c r="W1081" s="28" t="s">
        <v>53</v>
      </c>
      <c r="X1081" s="28" t="s">
        <v>54</v>
      </c>
      <c r="Y1081" s="28" t="s">
        <v>80</v>
      </c>
      <c r="Z1081" s="28" t="s">
        <v>56</v>
      </c>
      <c r="AA1081" s="28" t="s">
        <v>69</v>
      </c>
      <c r="AB1081" s="28" t="s">
        <v>211</v>
      </c>
      <c r="AC1081" s="28" t="s">
        <v>59</v>
      </c>
      <c r="AD1081" s="28" t="s">
        <v>60</v>
      </c>
      <c r="AE1081" s="28">
        <v>5</v>
      </c>
      <c r="AF1081" s="28" t="s">
        <v>70</v>
      </c>
      <c r="AG1081" s="28"/>
      <c r="AH1081" s="28">
        <v>101</v>
      </c>
      <c r="AI1081" s="28"/>
      <c r="AJ1081" s="28">
        <v>7</v>
      </c>
      <c r="AK1081" s="28"/>
      <c r="AL1081" s="28">
        <v>7</v>
      </c>
      <c r="AM1081" s="28">
        <v>3</v>
      </c>
      <c r="AN1081" s="28">
        <v>20</v>
      </c>
      <c r="AO1081" s="28">
        <v>2</v>
      </c>
      <c r="AP1081" s="28">
        <v>4256</v>
      </c>
    </row>
    <row r="1082" spans="1:42">
      <c r="A1082" s="28">
        <v>126810</v>
      </c>
      <c r="B1082" s="28" t="s">
        <v>2928</v>
      </c>
      <c r="C1082" s="28" t="s">
        <v>2929</v>
      </c>
      <c r="D1082" s="28" t="s">
        <v>2401</v>
      </c>
      <c r="E1082" s="28" t="s">
        <v>360</v>
      </c>
      <c r="F1082" s="28">
        <v>3</v>
      </c>
      <c r="G1082" s="28" t="s">
        <v>394</v>
      </c>
      <c r="H1082" s="28">
        <v>302</v>
      </c>
      <c r="I1082" s="28" t="s">
        <v>401</v>
      </c>
      <c r="J1082" s="28">
        <v>30208</v>
      </c>
      <c r="K1082" s="28" t="s">
        <v>2405</v>
      </c>
      <c r="L1082" s="36"/>
      <c r="M1082" s="28" t="e">
        <f>VLOOKUP(A:A,[1]查询当前所有门店保管帐库存!$A:$E,5,FALSE)</f>
        <v>#N/A</v>
      </c>
      <c r="N1082" s="28"/>
      <c r="O1082" s="28">
        <v>328</v>
      </c>
      <c r="P1082" s="28">
        <v>328</v>
      </c>
      <c r="Q1082" s="28"/>
      <c r="R1082" s="30">
        <v>1</v>
      </c>
      <c r="S1082" s="28" t="s">
        <v>49</v>
      </c>
      <c r="T1082" s="28" t="s">
        <v>54</v>
      </c>
      <c r="U1082" s="28" t="s">
        <v>51</v>
      </c>
      <c r="V1082" s="28" t="s">
        <v>87</v>
      </c>
      <c r="W1082" s="28" t="s">
        <v>53</v>
      </c>
      <c r="X1082" s="28" t="s">
        <v>54</v>
      </c>
      <c r="Y1082" s="28" t="s">
        <v>55</v>
      </c>
      <c r="Z1082" s="28" t="s">
        <v>56</v>
      </c>
      <c r="AA1082" s="28" t="s">
        <v>54</v>
      </c>
      <c r="AB1082" s="28" t="s">
        <v>593</v>
      </c>
      <c r="AC1082" s="28" t="s">
        <v>59</v>
      </c>
      <c r="AD1082" s="28" t="s">
        <v>60</v>
      </c>
      <c r="AE1082" s="28"/>
      <c r="AF1082" s="28" t="s">
        <v>54</v>
      </c>
      <c r="AG1082" s="28"/>
      <c r="AH1082" s="28">
        <v>126</v>
      </c>
      <c r="AI1082" s="28"/>
      <c r="AJ1082" s="28">
        <v>0</v>
      </c>
      <c r="AK1082" s="28"/>
      <c r="AL1082" s="28"/>
      <c r="AM1082" s="28"/>
      <c r="AN1082" s="28"/>
      <c r="AO1082" s="28"/>
      <c r="AP1082" s="28">
        <v>4004</v>
      </c>
    </row>
    <row r="1083" spans="1:42">
      <c r="A1083" s="28">
        <v>34290</v>
      </c>
      <c r="B1083" s="28" t="s">
        <v>2178</v>
      </c>
      <c r="C1083" s="28" t="s">
        <v>2930</v>
      </c>
      <c r="D1083" s="28" t="s">
        <v>858</v>
      </c>
      <c r="E1083" s="28" t="s">
        <v>701</v>
      </c>
      <c r="F1083" s="28">
        <v>4</v>
      </c>
      <c r="G1083" s="28" t="s">
        <v>108</v>
      </c>
      <c r="H1083" s="28">
        <v>401</v>
      </c>
      <c r="I1083" s="28" t="s">
        <v>226</v>
      </c>
      <c r="J1083" s="28">
        <v>40110</v>
      </c>
      <c r="K1083" s="28" t="s">
        <v>233</v>
      </c>
      <c r="L1083" s="36"/>
      <c r="M1083" s="28" t="e">
        <f>VLOOKUP(A:A,[1]查询当前所有门店保管帐库存!$A:$E,5,FALSE)</f>
        <v>#N/A</v>
      </c>
      <c r="N1083" s="28">
        <v>156</v>
      </c>
      <c r="O1083" s="28">
        <v>240</v>
      </c>
      <c r="P1083" s="28">
        <v>240</v>
      </c>
      <c r="Q1083" s="28"/>
      <c r="R1083" s="30">
        <v>0.35</v>
      </c>
      <c r="S1083" s="28" t="s">
        <v>76</v>
      </c>
      <c r="T1083" s="28" t="s">
        <v>54</v>
      </c>
      <c r="U1083" s="28" t="s">
        <v>111</v>
      </c>
      <c r="V1083" s="28" t="s">
        <v>52</v>
      </c>
      <c r="W1083" s="28" t="s">
        <v>53</v>
      </c>
      <c r="X1083" s="28" t="s">
        <v>54</v>
      </c>
      <c r="Y1083" s="28" t="s">
        <v>55</v>
      </c>
      <c r="Z1083" s="28" t="s">
        <v>127</v>
      </c>
      <c r="AA1083" s="28" t="s">
        <v>155</v>
      </c>
      <c r="AB1083" s="28" t="s">
        <v>113</v>
      </c>
      <c r="AC1083" s="28" t="s">
        <v>59</v>
      </c>
      <c r="AD1083" s="28" t="s">
        <v>60</v>
      </c>
      <c r="AE1083" s="28">
        <v>13700</v>
      </c>
      <c r="AF1083" s="28" t="s">
        <v>222</v>
      </c>
      <c r="AG1083" s="28"/>
      <c r="AH1083" s="28"/>
      <c r="AI1083" s="28"/>
      <c r="AJ1083" s="28">
        <v>1</v>
      </c>
      <c r="AK1083" s="28"/>
      <c r="AL1083" s="28">
        <v>1</v>
      </c>
      <c r="AM1083" s="28">
        <v>1</v>
      </c>
      <c r="AN1083" s="28"/>
      <c r="AO1083" s="28"/>
      <c r="AP1083" s="28">
        <v>6305</v>
      </c>
    </row>
    <row r="1084" hidden="1" spans="1:42">
      <c r="A1084" s="28">
        <v>54485</v>
      </c>
      <c r="B1084" s="28" t="s">
        <v>2931</v>
      </c>
      <c r="C1084" s="28" t="s">
        <v>363</v>
      </c>
      <c r="D1084" s="28" t="s">
        <v>2932</v>
      </c>
      <c r="E1084" s="28" t="s">
        <v>91</v>
      </c>
      <c r="F1084" s="28">
        <v>1</v>
      </c>
      <c r="G1084" s="28" t="s">
        <v>46</v>
      </c>
      <c r="H1084" s="28">
        <v>121</v>
      </c>
      <c r="I1084" s="28" t="s">
        <v>146</v>
      </c>
      <c r="J1084" s="28">
        <v>12113</v>
      </c>
      <c r="K1084" s="28" t="s">
        <v>2933</v>
      </c>
      <c r="L1084" s="36">
        <v>3</v>
      </c>
      <c r="M1084" s="28" t="e">
        <f>VLOOKUP(A:A,[1]查询当前所有门店保管帐库存!$A:$E,5,FALSE)</f>
        <v>#N/A</v>
      </c>
      <c r="N1084" s="28">
        <v>2.71</v>
      </c>
      <c r="O1084" s="28">
        <v>2.8</v>
      </c>
      <c r="P1084" s="28">
        <v>2.8</v>
      </c>
      <c r="Q1084" s="28"/>
      <c r="R1084" s="30">
        <v>0.0321428571428571</v>
      </c>
      <c r="S1084" s="28" t="s">
        <v>76</v>
      </c>
      <c r="T1084" s="28" t="s">
        <v>67</v>
      </c>
      <c r="U1084" s="28" t="s">
        <v>77</v>
      </c>
      <c r="V1084" s="28" t="s">
        <v>78</v>
      </c>
      <c r="W1084" s="28" t="s">
        <v>608</v>
      </c>
      <c r="X1084" s="28" t="s">
        <v>54</v>
      </c>
      <c r="Y1084" s="28" t="s">
        <v>80</v>
      </c>
      <c r="Z1084" s="28" t="s">
        <v>56</v>
      </c>
      <c r="AA1084" s="28" t="s">
        <v>81</v>
      </c>
      <c r="AB1084" s="28" t="s">
        <v>113</v>
      </c>
      <c r="AC1084" s="28" t="s">
        <v>59</v>
      </c>
      <c r="AD1084" s="28" t="s">
        <v>60</v>
      </c>
      <c r="AE1084" s="28">
        <v>606</v>
      </c>
      <c r="AF1084" s="28" t="s">
        <v>910</v>
      </c>
      <c r="AG1084" s="28"/>
      <c r="AH1084" s="28"/>
      <c r="AI1084" s="28"/>
      <c r="AJ1084" s="28">
        <v>294</v>
      </c>
      <c r="AK1084" s="28">
        <v>98</v>
      </c>
      <c r="AL1084" s="28">
        <v>196</v>
      </c>
      <c r="AM1084" s="28">
        <v>24</v>
      </c>
      <c r="AN1084" s="28">
        <v>375</v>
      </c>
      <c r="AO1084" s="28">
        <v>19</v>
      </c>
      <c r="AP1084" s="28">
        <v>6305</v>
      </c>
    </row>
    <row r="1085" hidden="1" spans="1:42">
      <c r="A1085" s="28">
        <v>66957</v>
      </c>
      <c r="B1085" s="28" t="s">
        <v>2934</v>
      </c>
      <c r="C1085" s="28" t="s">
        <v>2935</v>
      </c>
      <c r="D1085" s="28" t="s">
        <v>2477</v>
      </c>
      <c r="E1085" s="28" t="s">
        <v>91</v>
      </c>
      <c r="F1085" s="28">
        <v>1</v>
      </c>
      <c r="G1085" s="28" t="s">
        <v>46</v>
      </c>
      <c r="H1085" s="28">
        <v>110</v>
      </c>
      <c r="I1085" s="28" t="s">
        <v>280</v>
      </c>
      <c r="J1085" s="28">
        <v>11001</v>
      </c>
      <c r="K1085" s="28" t="s">
        <v>987</v>
      </c>
      <c r="L1085" s="36">
        <v>3</v>
      </c>
      <c r="M1085" s="28" t="e">
        <f>VLOOKUP(A:A,[1]查询当前所有门店保管帐库存!$A:$E,5,FALSE)</f>
        <v>#N/A</v>
      </c>
      <c r="N1085" s="28">
        <v>5.45</v>
      </c>
      <c r="O1085" s="28">
        <v>11.5</v>
      </c>
      <c r="P1085" s="28">
        <v>11.5</v>
      </c>
      <c r="Q1085" s="28"/>
      <c r="R1085" s="30">
        <v>0.526086956521739</v>
      </c>
      <c r="S1085" s="28" t="s">
        <v>49</v>
      </c>
      <c r="T1085" s="28" t="s">
        <v>50</v>
      </c>
      <c r="U1085" s="28" t="s">
        <v>77</v>
      </c>
      <c r="V1085" s="28" t="s">
        <v>87</v>
      </c>
      <c r="W1085" s="28" t="s">
        <v>53</v>
      </c>
      <c r="X1085" s="28" t="s">
        <v>54</v>
      </c>
      <c r="Y1085" s="28" t="s">
        <v>55</v>
      </c>
      <c r="Z1085" s="28" t="s">
        <v>56</v>
      </c>
      <c r="AA1085" s="28" t="s">
        <v>69</v>
      </c>
      <c r="AB1085" s="28" t="s">
        <v>82</v>
      </c>
      <c r="AC1085" s="28" t="s">
        <v>59</v>
      </c>
      <c r="AD1085" s="28" t="s">
        <v>60</v>
      </c>
      <c r="AE1085" s="28">
        <v>5629</v>
      </c>
      <c r="AF1085" s="28" t="s">
        <v>149</v>
      </c>
      <c r="AG1085" s="28"/>
      <c r="AH1085" s="28">
        <v>2</v>
      </c>
      <c r="AI1085" s="28"/>
      <c r="AJ1085" s="28">
        <v>75</v>
      </c>
      <c r="AK1085" s="28"/>
      <c r="AL1085" s="28">
        <v>75</v>
      </c>
      <c r="AM1085" s="28">
        <v>41</v>
      </c>
      <c r="AN1085" s="28">
        <v>72</v>
      </c>
      <c r="AO1085" s="28">
        <v>31</v>
      </c>
      <c r="AP1085" s="28">
        <v>4008</v>
      </c>
    </row>
    <row r="1086" spans="1:42">
      <c r="A1086" s="32">
        <v>47455</v>
      </c>
      <c r="B1086" s="33" t="s">
        <v>2852</v>
      </c>
      <c r="C1086" s="32" t="s">
        <v>2936</v>
      </c>
      <c r="D1086" s="33" t="s">
        <v>2920</v>
      </c>
      <c r="E1086" s="33" t="s">
        <v>270</v>
      </c>
      <c r="F1086" s="32">
        <v>2</v>
      </c>
      <c r="G1086" s="33" t="s">
        <v>208</v>
      </c>
      <c r="H1086" s="32">
        <v>208</v>
      </c>
      <c r="I1086" s="33" t="s">
        <v>260</v>
      </c>
      <c r="J1086" s="32">
        <v>20817</v>
      </c>
      <c r="K1086" s="33" t="s">
        <v>938</v>
      </c>
      <c r="L1086" s="37"/>
      <c r="M1086" s="28" t="e">
        <f>VLOOKUP(A:A,[1]查询当前所有门店保管帐库存!$A:$E,5,FALSE)</f>
        <v>#N/A</v>
      </c>
      <c r="N1086" s="32">
        <v>24</v>
      </c>
      <c r="O1086" s="32">
        <v>48</v>
      </c>
      <c r="P1086" s="32">
        <v>48</v>
      </c>
      <c r="Q1086" s="32"/>
      <c r="R1086" s="38">
        <v>0.5</v>
      </c>
      <c r="S1086" s="33" t="s">
        <v>49</v>
      </c>
      <c r="T1086" s="32" t="s">
        <v>54</v>
      </c>
      <c r="U1086" s="33" t="s">
        <v>111</v>
      </c>
      <c r="V1086" s="33" t="s">
        <v>87</v>
      </c>
      <c r="W1086" s="33" t="s">
        <v>79</v>
      </c>
      <c r="X1086" s="33" t="s">
        <v>154</v>
      </c>
      <c r="Y1086" s="33" t="s">
        <v>80</v>
      </c>
      <c r="Z1086" s="33" t="s">
        <v>56</v>
      </c>
      <c r="AA1086" s="33" t="s">
        <v>69</v>
      </c>
      <c r="AB1086" s="33" t="s">
        <v>211</v>
      </c>
      <c r="AC1086" s="33" t="s">
        <v>59</v>
      </c>
      <c r="AD1086" s="33" t="s">
        <v>60</v>
      </c>
      <c r="AE1086" s="32">
        <v>5</v>
      </c>
      <c r="AF1086" s="33" t="s">
        <v>70</v>
      </c>
      <c r="AG1086" s="32"/>
      <c r="AH1086" s="32">
        <v>77</v>
      </c>
      <c r="AI1086" s="32"/>
      <c r="AJ1086" s="32">
        <v>3</v>
      </c>
      <c r="AK1086" s="32"/>
      <c r="AL1086" s="32">
        <v>3</v>
      </c>
      <c r="AM1086" s="32">
        <v>2</v>
      </c>
      <c r="AN1086" s="32">
        <v>14</v>
      </c>
      <c r="AO1086" s="32">
        <v>10</v>
      </c>
      <c r="AP1086" s="32">
        <v>4256</v>
      </c>
    </row>
    <row r="1087" spans="1:42">
      <c r="A1087" s="28">
        <v>53695</v>
      </c>
      <c r="B1087" s="28" t="s">
        <v>1209</v>
      </c>
      <c r="C1087" s="28" t="s">
        <v>2937</v>
      </c>
      <c r="D1087" s="28" t="s">
        <v>1211</v>
      </c>
      <c r="E1087" s="28" t="s">
        <v>962</v>
      </c>
      <c r="F1087" s="28">
        <v>4</v>
      </c>
      <c r="G1087" s="28" t="s">
        <v>108</v>
      </c>
      <c r="H1087" s="28">
        <v>401</v>
      </c>
      <c r="I1087" s="28" t="s">
        <v>226</v>
      </c>
      <c r="J1087" s="28">
        <v>40103</v>
      </c>
      <c r="K1087" s="28" t="s">
        <v>1212</v>
      </c>
      <c r="L1087" s="36"/>
      <c r="M1087" s="28" t="e">
        <f>VLOOKUP(A:A,[1]查询当前所有门店保管帐库存!$A:$E,5,FALSE)</f>
        <v>#N/A</v>
      </c>
      <c r="N1087" s="28">
        <v>223</v>
      </c>
      <c r="O1087" s="28">
        <v>298</v>
      </c>
      <c r="P1087" s="28">
        <v>298</v>
      </c>
      <c r="Q1087" s="28"/>
      <c r="R1087" s="30">
        <v>0.251677852348993</v>
      </c>
      <c r="S1087" s="28" t="s">
        <v>76</v>
      </c>
      <c r="T1087" s="28" t="s">
        <v>54</v>
      </c>
      <c r="U1087" s="28" t="s">
        <v>51</v>
      </c>
      <c r="V1087" s="28" t="s">
        <v>52</v>
      </c>
      <c r="W1087" s="28" t="s">
        <v>53</v>
      </c>
      <c r="X1087" s="28" t="s">
        <v>54</v>
      </c>
      <c r="Y1087" s="28" t="s">
        <v>55</v>
      </c>
      <c r="Z1087" s="28" t="s">
        <v>127</v>
      </c>
      <c r="AA1087" s="28" t="s">
        <v>155</v>
      </c>
      <c r="AB1087" s="28" t="s">
        <v>113</v>
      </c>
      <c r="AC1087" s="28" t="s">
        <v>59</v>
      </c>
      <c r="AD1087" s="28" t="s">
        <v>60</v>
      </c>
      <c r="AE1087" s="28">
        <v>13700</v>
      </c>
      <c r="AF1087" s="28" t="s">
        <v>222</v>
      </c>
      <c r="AG1087" s="28"/>
      <c r="AH1087" s="28">
        <v>126</v>
      </c>
      <c r="AI1087" s="28"/>
      <c r="AJ1087" s="28">
        <v>10</v>
      </c>
      <c r="AK1087" s="28"/>
      <c r="AL1087" s="28">
        <v>10</v>
      </c>
      <c r="AM1087" s="28">
        <v>1</v>
      </c>
      <c r="AN1087" s="28">
        <v>2</v>
      </c>
      <c r="AO1087" s="28">
        <v>1</v>
      </c>
      <c r="AP1087" s="28">
        <v>6305</v>
      </c>
    </row>
    <row r="1088" spans="1:42">
      <c r="A1088" s="28">
        <v>50164</v>
      </c>
      <c r="B1088" s="28" t="s">
        <v>2938</v>
      </c>
      <c r="C1088" s="28" t="s">
        <v>2939</v>
      </c>
      <c r="D1088" s="28" t="s">
        <v>2940</v>
      </c>
      <c r="E1088" s="28" t="s">
        <v>91</v>
      </c>
      <c r="F1088" s="28">
        <v>1</v>
      </c>
      <c r="G1088" s="28" t="s">
        <v>46</v>
      </c>
      <c r="H1088" s="28">
        <v>119</v>
      </c>
      <c r="I1088" s="28" t="s">
        <v>422</v>
      </c>
      <c r="J1088" s="28">
        <v>11905</v>
      </c>
      <c r="K1088" s="28" t="s">
        <v>1271</v>
      </c>
      <c r="L1088" s="36"/>
      <c r="M1088" s="28" t="e">
        <f>VLOOKUP(A:A,[1]查询当前所有门店保管帐库存!$A:$E,5,FALSE)</f>
        <v>#N/A</v>
      </c>
      <c r="N1088" s="28">
        <v>540</v>
      </c>
      <c r="O1088" s="28">
        <v>630</v>
      </c>
      <c r="P1088" s="28">
        <v>630</v>
      </c>
      <c r="Q1088" s="28"/>
      <c r="R1088" s="30">
        <v>0.142857142857143</v>
      </c>
      <c r="S1088" s="28" t="s">
        <v>49</v>
      </c>
      <c r="T1088" s="28" t="s">
        <v>50</v>
      </c>
      <c r="U1088" s="28" t="s">
        <v>111</v>
      </c>
      <c r="V1088" s="28" t="s">
        <v>78</v>
      </c>
      <c r="W1088" s="28" t="s">
        <v>53</v>
      </c>
      <c r="X1088" s="28" t="s">
        <v>54</v>
      </c>
      <c r="Y1088" s="28" t="s">
        <v>55</v>
      </c>
      <c r="Z1088" s="28" t="s">
        <v>180</v>
      </c>
      <c r="AA1088" s="28" t="s">
        <v>81</v>
      </c>
      <c r="AB1088" s="28" t="s">
        <v>58</v>
      </c>
      <c r="AC1088" s="28" t="s">
        <v>59</v>
      </c>
      <c r="AD1088" s="28" t="s">
        <v>60</v>
      </c>
      <c r="AE1088" s="28">
        <v>18036</v>
      </c>
      <c r="AF1088" s="28" t="s">
        <v>163</v>
      </c>
      <c r="AG1088" s="28"/>
      <c r="AH1088" s="28">
        <v>4</v>
      </c>
      <c r="AI1088" s="28"/>
      <c r="AJ1088" s="28">
        <v>21</v>
      </c>
      <c r="AK1088" s="28"/>
      <c r="AL1088" s="28">
        <v>21</v>
      </c>
      <c r="AM1088" s="28">
        <v>8</v>
      </c>
      <c r="AN1088" s="28">
        <v>20</v>
      </c>
      <c r="AO1088" s="28">
        <v>5</v>
      </c>
      <c r="AP1088" s="28">
        <v>4005</v>
      </c>
    </row>
    <row r="1089" spans="1:42">
      <c r="A1089" s="28">
        <v>94536</v>
      </c>
      <c r="B1089" s="28" t="s">
        <v>2852</v>
      </c>
      <c r="C1089" s="28" t="s">
        <v>2941</v>
      </c>
      <c r="D1089" s="28" t="s">
        <v>2920</v>
      </c>
      <c r="E1089" s="28" t="s">
        <v>207</v>
      </c>
      <c r="F1089" s="28">
        <v>2</v>
      </c>
      <c r="G1089" s="28" t="s">
        <v>208</v>
      </c>
      <c r="H1089" s="28">
        <v>205</v>
      </c>
      <c r="I1089" s="28" t="s">
        <v>209</v>
      </c>
      <c r="J1089" s="28">
        <v>20516</v>
      </c>
      <c r="K1089" s="28" t="s">
        <v>938</v>
      </c>
      <c r="L1089" s="36"/>
      <c r="M1089" s="28" t="e">
        <f>VLOOKUP(A:A,[1]查询当前所有门店保管帐库存!$A:$E,5,FALSE)</f>
        <v>#N/A</v>
      </c>
      <c r="N1089" s="28">
        <v>0.63</v>
      </c>
      <c r="O1089" s="28">
        <v>1.2</v>
      </c>
      <c r="P1089" s="28">
        <v>1.2</v>
      </c>
      <c r="Q1089" s="28"/>
      <c r="R1089" s="30">
        <v>0.475</v>
      </c>
      <c r="S1089" s="28" t="s">
        <v>49</v>
      </c>
      <c r="T1089" s="28" t="s">
        <v>54</v>
      </c>
      <c r="U1089" s="28" t="s">
        <v>77</v>
      </c>
      <c r="V1089" s="28" t="s">
        <v>87</v>
      </c>
      <c r="W1089" s="28" t="s">
        <v>79</v>
      </c>
      <c r="X1089" s="28" t="s">
        <v>54</v>
      </c>
      <c r="Y1089" s="28" t="s">
        <v>80</v>
      </c>
      <c r="Z1089" s="28" t="s">
        <v>56</v>
      </c>
      <c r="AA1089" s="28" t="s">
        <v>69</v>
      </c>
      <c r="AB1089" s="28" t="s">
        <v>211</v>
      </c>
      <c r="AC1089" s="28" t="s">
        <v>59</v>
      </c>
      <c r="AD1089" s="28" t="s">
        <v>60</v>
      </c>
      <c r="AE1089" s="28">
        <v>5</v>
      </c>
      <c r="AF1089" s="28" t="s">
        <v>70</v>
      </c>
      <c r="AG1089" s="28"/>
      <c r="AH1089" s="28"/>
      <c r="AI1089" s="28"/>
      <c r="AJ1089" s="28">
        <v>515.95</v>
      </c>
      <c r="AK1089" s="28"/>
      <c r="AL1089" s="28">
        <v>515.95</v>
      </c>
      <c r="AM1089" s="28">
        <v>4</v>
      </c>
      <c r="AN1089" s="28">
        <v>185.75</v>
      </c>
      <c r="AO1089" s="28">
        <v>4</v>
      </c>
      <c r="AP1089" s="28">
        <v>4256</v>
      </c>
    </row>
    <row r="1090" spans="1:42">
      <c r="A1090" s="28">
        <v>55024</v>
      </c>
      <c r="B1090" s="28" t="s">
        <v>2942</v>
      </c>
      <c r="C1090" s="28" t="s">
        <v>1414</v>
      </c>
      <c r="D1090" s="28" t="s">
        <v>2943</v>
      </c>
      <c r="E1090" s="28" t="s">
        <v>45</v>
      </c>
      <c r="F1090" s="28">
        <v>6</v>
      </c>
      <c r="G1090" s="28" t="s">
        <v>245</v>
      </c>
      <c r="H1090" s="28">
        <v>601</v>
      </c>
      <c r="I1090" s="28" t="s">
        <v>246</v>
      </c>
      <c r="J1090" s="28">
        <v>60101</v>
      </c>
      <c r="K1090" s="28" t="s">
        <v>247</v>
      </c>
      <c r="L1090" s="36"/>
      <c r="M1090" s="28" t="e">
        <f>VLOOKUP(A:A,[1]查询当前所有门店保管帐库存!$A:$E,5,FALSE)</f>
        <v>#N/A</v>
      </c>
      <c r="N1090" s="28"/>
      <c r="O1090" s="28">
        <v>31.8</v>
      </c>
      <c r="P1090" s="28">
        <v>31.8</v>
      </c>
      <c r="Q1090" s="28"/>
      <c r="R1090" s="30">
        <v>1</v>
      </c>
      <c r="S1090" s="28" t="s">
        <v>76</v>
      </c>
      <c r="T1090" s="28" t="s">
        <v>54</v>
      </c>
      <c r="U1090" s="28" t="s">
        <v>111</v>
      </c>
      <c r="V1090" s="28" t="s">
        <v>54</v>
      </c>
      <c r="W1090" s="28" t="s">
        <v>53</v>
      </c>
      <c r="X1090" s="28" t="s">
        <v>54</v>
      </c>
      <c r="Y1090" s="28" t="s">
        <v>55</v>
      </c>
      <c r="Z1090" s="28" t="s">
        <v>56</v>
      </c>
      <c r="AA1090" s="28" t="s">
        <v>54</v>
      </c>
      <c r="AB1090" s="28" t="s">
        <v>113</v>
      </c>
      <c r="AC1090" s="28" t="s">
        <v>59</v>
      </c>
      <c r="AD1090" s="28" t="s">
        <v>60</v>
      </c>
      <c r="AE1090" s="28"/>
      <c r="AF1090" s="28" t="s">
        <v>54</v>
      </c>
      <c r="AG1090" s="28"/>
      <c r="AH1090" s="28">
        <v>25</v>
      </c>
      <c r="AI1090" s="28"/>
      <c r="AJ1090" s="28">
        <v>3</v>
      </c>
      <c r="AK1090" s="28"/>
      <c r="AL1090" s="28">
        <v>3</v>
      </c>
      <c r="AM1090" s="28">
        <v>1</v>
      </c>
      <c r="AN1090" s="28"/>
      <c r="AO1090" s="28"/>
      <c r="AP1090" s="28">
        <v>6305</v>
      </c>
    </row>
    <row r="1091" spans="1:42">
      <c r="A1091" s="28">
        <v>72226</v>
      </c>
      <c r="B1091" s="28" t="s">
        <v>2852</v>
      </c>
      <c r="C1091" s="28" t="s">
        <v>2944</v>
      </c>
      <c r="D1091" s="28" t="s">
        <v>2920</v>
      </c>
      <c r="E1091" s="28" t="s">
        <v>207</v>
      </c>
      <c r="F1091" s="28">
        <v>2</v>
      </c>
      <c r="G1091" s="28" t="s">
        <v>208</v>
      </c>
      <c r="H1091" s="28">
        <v>205</v>
      </c>
      <c r="I1091" s="28" t="s">
        <v>209</v>
      </c>
      <c r="J1091" s="28">
        <v>20516</v>
      </c>
      <c r="K1091" s="28" t="s">
        <v>938</v>
      </c>
      <c r="L1091" s="36"/>
      <c r="M1091" s="28" t="e">
        <f>VLOOKUP(A:A,[1]查询当前所有门店保管帐库存!$A:$E,5,FALSE)</f>
        <v>#N/A</v>
      </c>
      <c r="N1091" s="28">
        <v>1.08</v>
      </c>
      <c r="O1091" s="28">
        <v>1.9</v>
      </c>
      <c r="P1091" s="28">
        <v>1.9</v>
      </c>
      <c r="Q1091" s="28"/>
      <c r="R1091" s="30">
        <v>0.431578947368421</v>
      </c>
      <c r="S1091" s="28" t="s">
        <v>49</v>
      </c>
      <c r="T1091" s="28" t="s">
        <v>54</v>
      </c>
      <c r="U1091" s="28" t="s">
        <v>77</v>
      </c>
      <c r="V1091" s="28" t="s">
        <v>87</v>
      </c>
      <c r="W1091" s="28" t="s">
        <v>53</v>
      </c>
      <c r="X1091" s="28" t="s">
        <v>54</v>
      </c>
      <c r="Y1091" s="28" t="s">
        <v>80</v>
      </c>
      <c r="Z1091" s="28" t="s">
        <v>56</v>
      </c>
      <c r="AA1091" s="28" t="s">
        <v>69</v>
      </c>
      <c r="AB1091" s="28" t="s">
        <v>211</v>
      </c>
      <c r="AC1091" s="28" t="s">
        <v>59</v>
      </c>
      <c r="AD1091" s="28" t="s">
        <v>60</v>
      </c>
      <c r="AE1091" s="28">
        <v>5</v>
      </c>
      <c r="AF1091" s="28" t="s">
        <v>70</v>
      </c>
      <c r="AG1091" s="28"/>
      <c r="AH1091" s="28"/>
      <c r="AI1091" s="28"/>
      <c r="AJ1091" s="28">
        <v>20.5</v>
      </c>
      <c r="AK1091" s="28"/>
      <c r="AL1091" s="28">
        <v>20.5</v>
      </c>
      <c r="AM1091" s="28">
        <v>1</v>
      </c>
      <c r="AN1091" s="28"/>
      <c r="AO1091" s="28"/>
      <c r="AP1091" s="28">
        <v>4256</v>
      </c>
    </row>
    <row r="1092" spans="1:42">
      <c r="A1092" s="28">
        <v>43067</v>
      </c>
      <c r="B1092" s="28" t="s">
        <v>2945</v>
      </c>
      <c r="C1092" s="28" t="s">
        <v>529</v>
      </c>
      <c r="D1092" s="28" t="s">
        <v>523</v>
      </c>
      <c r="E1092" s="28" t="s">
        <v>45</v>
      </c>
      <c r="F1092" s="28">
        <v>7</v>
      </c>
      <c r="G1092" s="28" t="s">
        <v>198</v>
      </c>
      <c r="H1092" s="28">
        <v>705</v>
      </c>
      <c r="I1092" s="28" t="s">
        <v>199</v>
      </c>
      <c r="J1092" s="28">
        <v>70502</v>
      </c>
      <c r="K1092" s="28" t="s">
        <v>527</v>
      </c>
      <c r="L1092" s="36"/>
      <c r="M1092" s="28" t="e">
        <f>VLOOKUP(A:A,[1]查询当前所有门店保管帐库存!$A:$E,5,FALSE)</f>
        <v>#N/A</v>
      </c>
      <c r="N1092" s="28">
        <v>190.4</v>
      </c>
      <c r="O1092" s="28">
        <v>238</v>
      </c>
      <c r="P1092" s="28">
        <v>238</v>
      </c>
      <c r="Q1092" s="28"/>
      <c r="R1092" s="30">
        <v>0.2</v>
      </c>
      <c r="S1092" s="28" t="s">
        <v>76</v>
      </c>
      <c r="T1092" s="28" t="s">
        <v>54</v>
      </c>
      <c r="U1092" s="28" t="s">
        <v>51</v>
      </c>
      <c r="V1092" s="28" t="s">
        <v>78</v>
      </c>
      <c r="W1092" s="28" t="s">
        <v>53</v>
      </c>
      <c r="X1092" s="28" t="s">
        <v>54</v>
      </c>
      <c r="Y1092" s="28" t="s">
        <v>55</v>
      </c>
      <c r="Z1092" s="28" t="s">
        <v>127</v>
      </c>
      <c r="AA1092" s="28" t="s">
        <v>840</v>
      </c>
      <c r="AB1092" s="28" t="s">
        <v>113</v>
      </c>
      <c r="AC1092" s="28" t="s">
        <v>59</v>
      </c>
      <c r="AD1092" s="28" t="s">
        <v>60</v>
      </c>
      <c r="AE1092" s="28">
        <v>14454</v>
      </c>
      <c r="AF1092" s="28" t="s">
        <v>841</v>
      </c>
      <c r="AG1092" s="28"/>
      <c r="AH1092" s="28">
        <v>126</v>
      </c>
      <c r="AI1092" s="28"/>
      <c r="AJ1092" s="28">
        <v>2</v>
      </c>
      <c r="AK1092" s="28"/>
      <c r="AL1092" s="28">
        <v>2</v>
      </c>
      <c r="AM1092" s="28">
        <v>2</v>
      </c>
      <c r="AN1092" s="28">
        <v>2</v>
      </c>
      <c r="AO1092" s="28">
        <v>2</v>
      </c>
      <c r="AP1092" s="28">
        <v>6305</v>
      </c>
    </row>
    <row r="1093" spans="1:42">
      <c r="A1093" s="28">
        <v>50220</v>
      </c>
      <c r="B1093" s="28" t="s">
        <v>223</v>
      </c>
      <c r="C1093" s="28" t="s">
        <v>2946</v>
      </c>
      <c r="D1093" s="28" t="s">
        <v>225</v>
      </c>
      <c r="E1093" s="28" t="s">
        <v>91</v>
      </c>
      <c r="F1093" s="28">
        <v>4</v>
      </c>
      <c r="G1093" s="28" t="s">
        <v>108</v>
      </c>
      <c r="H1093" s="28">
        <v>401</v>
      </c>
      <c r="I1093" s="28" t="s">
        <v>226</v>
      </c>
      <c r="J1093" s="28">
        <v>40113</v>
      </c>
      <c r="K1093" s="28" t="s">
        <v>227</v>
      </c>
      <c r="L1093" s="36"/>
      <c r="M1093" s="28" t="e">
        <f>VLOOKUP(A:A,[1]查询当前所有门店保管帐库存!$A:$E,5,FALSE)</f>
        <v>#N/A</v>
      </c>
      <c r="N1093" s="28">
        <v>74.2</v>
      </c>
      <c r="O1093" s="28">
        <v>128</v>
      </c>
      <c r="P1093" s="28">
        <v>128</v>
      </c>
      <c r="Q1093" s="28"/>
      <c r="R1093" s="30">
        <v>0.4203125</v>
      </c>
      <c r="S1093" s="28" t="s">
        <v>76</v>
      </c>
      <c r="T1093" s="28" t="s">
        <v>54</v>
      </c>
      <c r="U1093" s="28" t="s">
        <v>51</v>
      </c>
      <c r="V1093" s="28" t="s">
        <v>87</v>
      </c>
      <c r="W1093" s="28" t="s">
        <v>53</v>
      </c>
      <c r="X1093" s="28" t="s">
        <v>54</v>
      </c>
      <c r="Y1093" s="28" t="s">
        <v>55</v>
      </c>
      <c r="Z1093" s="28" t="s">
        <v>56</v>
      </c>
      <c r="AA1093" s="28" t="s">
        <v>155</v>
      </c>
      <c r="AB1093" s="28" t="s">
        <v>113</v>
      </c>
      <c r="AC1093" s="28" t="s">
        <v>59</v>
      </c>
      <c r="AD1093" s="28" t="s">
        <v>60</v>
      </c>
      <c r="AE1093" s="28">
        <v>15144</v>
      </c>
      <c r="AF1093" s="28" t="s">
        <v>229</v>
      </c>
      <c r="AG1093" s="28"/>
      <c r="AH1093" s="28"/>
      <c r="AI1093" s="28"/>
      <c r="AJ1093" s="28">
        <v>12</v>
      </c>
      <c r="AK1093" s="28">
        <v>2</v>
      </c>
      <c r="AL1093" s="28">
        <v>10</v>
      </c>
      <c r="AM1093" s="28">
        <v>5</v>
      </c>
      <c r="AN1093" s="28">
        <v>2</v>
      </c>
      <c r="AO1093" s="28">
        <v>2</v>
      </c>
      <c r="AP1093" s="28">
        <v>6305</v>
      </c>
    </row>
    <row r="1094" hidden="1" spans="1:42">
      <c r="A1094" s="28">
        <v>103433</v>
      </c>
      <c r="B1094" s="28" t="s">
        <v>2947</v>
      </c>
      <c r="C1094" s="28" t="s">
        <v>2948</v>
      </c>
      <c r="D1094" s="28" t="s">
        <v>2949</v>
      </c>
      <c r="E1094" s="28" t="s">
        <v>91</v>
      </c>
      <c r="F1094" s="28">
        <v>1</v>
      </c>
      <c r="G1094" s="28" t="s">
        <v>46</v>
      </c>
      <c r="H1094" s="28">
        <v>121</v>
      </c>
      <c r="I1094" s="28" t="s">
        <v>146</v>
      </c>
      <c r="J1094" s="28">
        <v>12108</v>
      </c>
      <c r="K1094" s="28" t="s">
        <v>1311</v>
      </c>
      <c r="L1094" s="36">
        <v>3</v>
      </c>
      <c r="M1094" s="28" t="e">
        <f>VLOOKUP(A:A,[1]查询当前所有门店保管帐库存!$A:$E,5,FALSE)</f>
        <v>#N/A</v>
      </c>
      <c r="N1094" s="28"/>
      <c r="O1094" s="28">
        <v>68</v>
      </c>
      <c r="P1094" s="28">
        <v>68</v>
      </c>
      <c r="Q1094" s="28"/>
      <c r="R1094" s="30">
        <v>1</v>
      </c>
      <c r="S1094" s="28" t="s">
        <v>76</v>
      </c>
      <c r="T1094" s="28" t="s">
        <v>67</v>
      </c>
      <c r="U1094" s="28" t="s">
        <v>111</v>
      </c>
      <c r="V1094" s="28" t="s">
        <v>87</v>
      </c>
      <c r="W1094" s="28" t="s">
        <v>53</v>
      </c>
      <c r="X1094" s="28" t="s">
        <v>54</v>
      </c>
      <c r="Y1094" s="28" t="s">
        <v>55</v>
      </c>
      <c r="Z1094" s="28" t="s">
        <v>56</v>
      </c>
      <c r="AA1094" s="28" t="s">
        <v>905</v>
      </c>
      <c r="AB1094" s="28" t="s">
        <v>82</v>
      </c>
      <c r="AC1094" s="28" t="s">
        <v>59</v>
      </c>
      <c r="AD1094" s="28" t="s">
        <v>60</v>
      </c>
      <c r="AE1094" s="28"/>
      <c r="AF1094" s="28" t="s">
        <v>54</v>
      </c>
      <c r="AG1094" s="28"/>
      <c r="AH1094" s="28">
        <v>126</v>
      </c>
      <c r="AI1094" s="28"/>
      <c r="AJ1094" s="28">
        <v>0</v>
      </c>
      <c r="AK1094" s="28"/>
      <c r="AL1094" s="28"/>
      <c r="AM1094" s="28"/>
      <c r="AN1094" s="28"/>
      <c r="AO1094" s="28"/>
      <c r="AP1094" s="28">
        <v>4008</v>
      </c>
    </row>
    <row r="1095" spans="1:42">
      <c r="A1095" s="28">
        <v>58877</v>
      </c>
      <c r="B1095" s="28" t="s">
        <v>2950</v>
      </c>
      <c r="C1095" s="28" t="s">
        <v>2951</v>
      </c>
      <c r="D1095" s="28" t="s">
        <v>2952</v>
      </c>
      <c r="E1095" s="28" t="s">
        <v>91</v>
      </c>
      <c r="F1095" s="28">
        <v>1</v>
      </c>
      <c r="G1095" s="28" t="s">
        <v>46</v>
      </c>
      <c r="H1095" s="28">
        <v>102</v>
      </c>
      <c r="I1095" s="28" t="s">
        <v>366</v>
      </c>
      <c r="J1095" s="28">
        <v>10201</v>
      </c>
      <c r="K1095" s="28" t="s">
        <v>390</v>
      </c>
      <c r="L1095" s="36"/>
      <c r="M1095" s="28" t="e">
        <f>VLOOKUP(A:A,[1]查询当前所有门店保管帐库存!$A:$E,5,FALSE)</f>
        <v>#N/A</v>
      </c>
      <c r="N1095" s="28">
        <v>4.7</v>
      </c>
      <c r="O1095" s="28">
        <v>14.9</v>
      </c>
      <c r="P1095" s="28">
        <v>14.9</v>
      </c>
      <c r="Q1095" s="28"/>
      <c r="R1095" s="30">
        <v>0.684563758389262</v>
      </c>
      <c r="S1095" s="28" t="s">
        <v>49</v>
      </c>
      <c r="T1095" s="28" t="s">
        <v>50</v>
      </c>
      <c r="U1095" s="28" t="s">
        <v>51</v>
      </c>
      <c r="V1095" s="28" t="s">
        <v>87</v>
      </c>
      <c r="W1095" s="28" t="s">
        <v>53</v>
      </c>
      <c r="X1095" s="28" t="s">
        <v>54</v>
      </c>
      <c r="Y1095" s="28" t="s">
        <v>55</v>
      </c>
      <c r="Z1095" s="28" t="s">
        <v>56</v>
      </c>
      <c r="AA1095" s="28" t="s">
        <v>120</v>
      </c>
      <c r="AB1095" s="28" t="s">
        <v>82</v>
      </c>
      <c r="AC1095" s="28" t="s">
        <v>59</v>
      </c>
      <c r="AD1095" s="28" t="s">
        <v>60</v>
      </c>
      <c r="AE1095" s="28">
        <v>1534</v>
      </c>
      <c r="AF1095" s="28" t="s">
        <v>121</v>
      </c>
      <c r="AG1095" s="28"/>
      <c r="AH1095" s="28"/>
      <c r="AI1095" s="28"/>
      <c r="AJ1095" s="28">
        <v>3</v>
      </c>
      <c r="AK1095" s="28"/>
      <c r="AL1095" s="28">
        <v>3</v>
      </c>
      <c r="AM1095" s="28">
        <v>2</v>
      </c>
      <c r="AN1095" s="28">
        <v>2</v>
      </c>
      <c r="AO1095" s="28">
        <v>1</v>
      </c>
      <c r="AP1095" s="28">
        <v>4008</v>
      </c>
    </row>
    <row r="1096" hidden="1" spans="1:42">
      <c r="A1096" s="28">
        <v>101425</v>
      </c>
      <c r="B1096" s="28" t="s">
        <v>2953</v>
      </c>
      <c r="C1096" s="28" t="s">
        <v>2954</v>
      </c>
      <c r="D1096" s="28" t="s">
        <v>2955</v>
      </c>
      <c r="E1096" s="28" t="s">
        <v>91</v>
      </c>
      <c r="F1096" s="28">
        <v>1</v>
      </c>
      <c r="G1096" s="28" t="s">
        <v>46</v>
      </c>
      <c r="H1096" s="28">
        <v>105</v>
      </c>
      <c r="I1096" s="28" t="s">
        <v>74</v>
      </c>
      <c r="J1096" s="28">
        <v>10508</v>
      </c>
      <c r="K1096" s="28" t="s">
        <v>1286</v>
      </c>
      <c r="L1096" s="36">
        <v>3</v>
      </c>
      <c r="M1096" s="28" t="e">
        <f>VLOOKUP(A:A,[1]查询当前所有门店保管帐库存!$A:$E,5,FALSE)</f>
        <v>#N/A</v>
      </c>
      <c r="N1096" s="28">
        <v>13.55</v>
      </c>
      <c r="O1096" s="28">
        <v>15.5</v>
      </c>
      <c r="P1096" s="28">
        <v>15.5</v>
      </c>
      <c r="Q1096" s="28"/>
      <c r="R1096" s="30">
        <v>0.125806451612903</v>
      </c>
      <c r="S1096" s="28" t="s">
        <v>49</v>
      </c>
      <c r="T1096" s="28" t="s">
        <v>67</v>
      </c>
      <c r="U1096" s="28" t="s">
        <v>51</v>
      </c>
      <c r="V1096" s="28" t="s">
        <v>78</v>
      </c>
      <c r="W1096" s="28" t="s">
        <v>53</v>
      </c>
      <c r="X1096" s="28" t="s">
        <v>54</v>
      </c>
      <c r="Y1096" s="28" t="s">
        <v>55</v>
      </c>
      <c r="Z1096" s="28" t="s">
        <v>56</v>
      </c>
      <c r="AA1096" s="28" t="s">
        <v>69</v>
      </c>
      <c r="AB1096" s="28" t="s">
        <v>82</v>
      </c>
      <c r="AC1096" s="28" t="s">
        <v>59</v>
      </c>
      <c r="AD1096" s="28" t="s">
        <v>60</v>
      </c>
      <c r="AE1096" s="28">
        <v>5</v>
      </c>
      <c r="AF1096" s="28" t="s">
        <v>70</v>
      </c>
      <c r="AG1096" s="28"/>
      <c r="AH1096" s="28"/>
      <c r="AI1096" s="28"/>
      <c r="AJ1096" s="28">
        <v>0</v>
      </c>
      <c r="AK1096" s="28"/>
      <c r="AL1096" s="28"/>
      <c r="AM1096" s="28"/>
      <c r="AN1096" s="28"/>
      <c r="AO1096" s="28"/>
      <c r="AP1096" s="28">
        <v>4008</v>
      </c>
    </row>
    <row r="1097" spans="1:42">
      <c r="A1097" s="28">
        <v>62691</v>
      </c>
      <c r="B1097" s="28" t="s">
        <v>2956</v>
      </c>
      <c r="C1097" s="28" t="s">
        <v>2957</v>
      </c>
      <c r="D1097" s="28" t="s">
        <v>2320</v>
      </c>
      <c r="E1097" s="28" t="s">
        <v>91</v>
      </c>
      <c r="F1097" s="28">
        <v>4</v>
      </c>
      <c r="G1097" s="28" t="s">
        <v>108</v>
      </c>
      <c r="H1097" s="28">
        <v>401</v>
      </c>
      <c r="I1097" s="28" t="s">
        <v>226</v>
      </c>
      <c r="J1097" s="28">
        <v>40109</v>
      </c>
      <c r="K1097" s="28" t="s">
        <v>930</v>
      </c>
      <c r="L1097" s="36"/>
      <c r="M1097" s="28" t="e">
        <f>VLOOKUP(A:A,[1]查询当前所有门店保管帐库存!$A:$E,5,FALSE)</f>
        <v>#N/A</v>
      </c>
      <c r="N1097" s="28">
        <v>91.49</v>
      </c>
      <c r="O1097" s="28">
        <v>138</v>
      </c>
      <c r="P1097" s="28">
        <v>138</v>
      </c>
      <c r="Q1097" s="28"/>
      <c r="R1097" s="30">
        <v>0.337028985507246</v>
      </c>
      <c r="S1097" s="28" t="s">
        <v>76</v>
      </c>
      <c r="T1097" s="28" t="s">
        <v>54</v>
      </c>
      <c r="U1097" s="28" t="s">
        <v>77</v>
      </c>
      <c r="V1097" s="28" t="s">
        <v>52</v>
      </c>
      <c r="W1097" s="28" t="s">
        <v>53</v>
      </c>
      <c r="X1097" s="28" t="s">
        <v>54</v>
      </c>
      <c r="Y1097" s="28" t="s">
        <v>55</v>
      </c>
      <c r="Z1097" s="28" t="s">
        <v>56</v>
      </c>
      <c r="AA1097" s="28" t="s">
        <v>81</v>
      </c>
      <c r="AB1097" s="28" t="s">
        <v>113</v>
      </c>
      <c r="AC1097" s="28" t="s">
        <v>59</v>
      </c>
      <c r="AD1097" s="28" t="s">
        <v>60</v>
      </c>
      <c r="AE1097" s="28">
        <v>14547</v>
      </c>
      <c r="AF1097" s="28" t="s">
        <v>617</v>
      </c>
      <c r="AG1097" s="28"/>
      <c r="AH1097" s="28"/>
      <c r="AI1097" s="28"/>
      <c r="AJ1097" s="28">
        <v>13</v>
      </c>
      <c r="AK1097" s="28"/>
      <c r="AL1097" s="28">
        <v>13</v>
      </c>
      <c r="AM1097" s="28">
        <v>11</v>
      </c>
      <c r="AN1097" s="28">
        <v>9</v>
      </c>
      <c r="AO1097" s="28">
        <v>6</v>
      </c>
      <c r="AP1097" s="28">
        <v>6305</v>
      </c>
    </row>
    <row r="1098" hidden="1" spans="1:42">
      <c r="A1098" s="28">
        <v>31801</v>
      </c>
      <c r="B1098" s="28" t="s">
        <v>2958</v>
      </c>
      <c r="C1098" s="28" t="s">
        <v>1674</v>
      </c>
      <c r="D1098" s="28" t="s">
        <v>375</v>
      </c>
      <c r="E1098" s="28" t="s">
        <v>45</v>
      </c>
      <c r="F1098" s="28">
        <v>1</v>
      </c>
      <c r="G1098" s="28" t="s">
        <v>46</v>
      </c>
      <c r="H1098" s="28">
        <v>108</v>
      </c>
      <c r="I1098" s="28" t="s">
        <v>417</v>
      </c>
      <c r="J1098" s="28">
        <v>10810</v>
      </c>
      <c r="K1098" s="28" t="s">
        <v>904</v>
      </c>
      <c r="L1098" s="36">
        <v>3</v>
      </c>
      <c r="M1098" s="28" t="e">
        <f>VLOOKUP(A:A,[1]查询当前所有门店保管帐库存!$A:$E,5,FALSE)</f>
        <v>#N/A</v>
      </c>
      <c r="N1098" s="28">
        <v>24.5</v>
      </c>
      <c r="O1098" s="28">
        <v>35</v>
      </c>
      <c r="P1098" s="28">
        <v>35</v>
      </c>
      <c r="Q1098" s="28"/>
      <c r="R1098" s="30">
        <v>0.3</v>
      </c>
      <c r="S1098" s="28" t="s">
        <v>49</v>
      </c>
      <c r="T1098" s="28" t="s">
        <v>67</v>
      </c>
      <c r="U1098" s="28" t="s">
        <v>111</v>
      </c>
      <c r="V1098" s="28" t="s">
        <v>52</v>
      </c>
      <c r="W1098" s="28" t="s">
        <v>79</v>
      </c>
      <c r="X1098" s="28" t="s">
        <v>54</v>
      </c>
      <c r="Y1098" s="28" t="s">
        <v>55</v>
      </c>
      <c r="Z1098" s="28" t="s">
        <v>56</v>
      </c>
      <c r="AA1098" s="28" t="s">
        <v>148</v>
      </c>
      <c r="AB1098" s="28" t="s">
        <v>82</v>
      </c>
      <c r="AC1098" s="28" t="s">
        <v>59</v>
      </c>
      <c r="AD1098" s="28" t="s">
        <v>60</v>
      </c>
      <c r="AE1098" s="28">
        <v>1316</v>
      </c>
      <c r="AF1098" s="28" t="s">
        <v>308</v>
      </c>
      <c r="AG1098" s="28"/>
      <c r="AH1098" s="28">
        <v>125</v>
      </c>
      <c r="AI1098" s="28"/>
      <c r="AJ1098" s="28">
        <v>35</v>
      </c>
      <c r="AK1098" s="28">
        <v>2</v>
      </c>
      <c r="AL1098" s="28">
        <v>33</v>
      </c>
      <c r="AM1098" s="28">
        <v>4</v>
      </c>
      <c r="AN1098" s="28">
        <v>12</v>
      </c>
      <c r="AO1098" s="28">
        <v>3</v>
      </c>
      <c r="AP1098" s="28">
        <v>4008</v>
      </c>
    </row>
    <row r="1099" spans="1:42">
      <c r="A1099" s="28">
        <v>52374</v>
      </c>
      <c r="B1099" s="28" t="s">
        <v>2959</v>
      </c>
      <c r="C1099" s="28" t="s">
        <v>2960</v>
      </c>
      <c r="D1099" s="28" t="s">
        <v>2961</v>
      </c>
      <c r="E1099" s="28" t="s">
        <v>91</v>
      </c>
      <c r="F1099" s="28">
        <v>3</v>
      </c>
      <c r="G1099" s="28" t="s">
        <v>394</v>
      </c>
      <c r="H1099" s="28">
        <v>302</v>
      </c>
      <c r="I1099" s="28" t="s">
        <v>401</v>
      </c>
      <c r="J1099" s="28">
        <v>30202</v>
      </c>
      <c r="K1099" s="28" t="s">
        <v>402</v>
      </c>
      <c r="L1099" s="36"/>
      <c r="M1099" s="28" t="e">
        <f>VLOOKUP(A:A,[1]查询当前所有门店保管帐库存!$A:$E,5,FALSE)</f>
        <v>#N/A</v>
      </c>
      <c r="N1099" s="28">
        <v>150</v>
      </c>
      <c r="O1099" s="28">
        <v>220</v>
      </c>
      <c r="P1099" s="28">
        <v>220</v>
      </c>
      <c r="Q1099" s="28"/>
      <c r="R1099" s="30">
        <v>0.318181818181818</v>
      </c>
      <c r="S1099" s="28" t="s">
        <v>49</v>
      </c>
      <c r="T1099" s="28" t="s">
        <v>54</v>
      </c>
      <c r="U1099" s="28" t="s">
        <v>111</v>
      </c>
      <c r="V1099" s="28" t="s">
        <v>52</v>
      </c>
      <c r="W1099" s="28" t="s">
        <v>53</v>
      </c>
      <c r="X1099" s="28" t="s">
        <v>54</v>
      </c>
      <c r="Y1099" s="28" t="s">
        <v>55</v>
      </c>
      <c r="Z1099" s="28" t="s">
        <v>56</v>
      </c>
      <c r="AA1099" s="28" t="s">
        <v>69</v>
      </c>
      <c r="AB1099" s="28" t="s">
        <v>82</v>
      </c>
      <c r="AC1099" s="28" t="s">
        <v>59</v>
      </c>
      <c r="AD1099" s="28" t="s">
        <v>60</v>
      </c>
      <c r="AE1099" s="28">
        <v>5</v>
      </c>
      <c r="AF1099" s="28" t="s">
        <v>70</v>
      </c>
      <c r="AG1099" s="28"/>
      <c r="AH1099" s="28"/>
      <c r="AI1099" s="28"/>
      <c r="AJ1099" s="28">
        <v>22</v>
      </c>
      <c r="AK1099" s="28"/>
      <c r="AL1099" s="28">
        <v>22</v>
      </c>
      <c r="AM1099" s="28">
        <v>13</v>
      </c>
      <c r="AN1099" s="28">
        <v>2</v>
      </c>
      <c r="AO1099" s="28">
        <v>2</v>
      </c>
      <c r="AP1099" s="28">
        <v>4008</v>
      </c>
    </row>
    <row r="1100" hidden="1" spans="1:42">
      <c r="A1100" s="28">
        <v>1653</v>
      </c>
      <c r="B1100" s="28" t="s">
        <v>2962</v>
      </c>
      <c r="C1100" s="28" t="s">
        <v>1580</v>
      </c>
      <c r="D1100" s="28" t="s">
        <v>2963</v>
      </c>
      <c r="E1100" s="28" t="s">
        <v>270</v>
      </c>
      <c r="F1100" s="28">
        <v>1</v>
      </c>
      <c r="G1100" s="28" t="s">
        <v>46</v>
      </c>
      <c r="H1100" s="28">
        <v>105</v>
      </c>
      <c r="I1100" s="28" t="s">
        <v>74</v>
      </c>
      <c r="J1100" s="28">
        <v>10504</v>
      </c>
      <c r="K1100" s="28" t="s">
        <v>975</v>
      </c>
      <c r="L1100" s="36">
        <v>3</v>
      </c>
      <c r="M1100" s="28" t="e">
        <f>VLOOKUP(A:A,[1]查询当前所有门店保管帐库存!$A:$E,5,FALSE)</f>
        <v>#N/A</v>
      </c>
      <c r="N1100" s="28">
        <v>6.5</v>
      </c>
      <c r="O1100" s="28">
        <v>9</v>
      </c>
      <c r="P1100" s="28">
        <v>9</v>
      </c>
      <c r="Q1100" s="28"/>
      <c r="R1100" s="30">
        <v>0.277777777777778</v>
      </c>
      <c r="S1100" s="28" t="s">
        <v>49</v>
      </c>
      <c r="T1100" s="28" t="s">
        <v>67</v>
      </c>
      <c r="U1100" s="28" t="s">
        <v>77</v>
      </c>
      <c r="V1100" s="28" t="s">
        <v>52</v>
      </c>
      <c r="W1100" s="28" t="s">
        <v>53</v>
      </c>
      <c r="X1100" s="28" t="s">
        <v>54</v>
      </c>
      <c r="Y1100" s="28" t="s">
        <v>80</v>
      </c>
      <c r="Z1100" s="28" t="s">
        <v>56</v>
      </c>
      <c r="AA1100" s="28" t="s">
        <v>81</v>
      </c>
      <c r="AB1100" s="28" t="s">
        <v>82</v>
      </c>
      <c r="AC1100" s="28" t="s">
        <v>59</v>
      </c>
      <c r="AD1100" s="28" t="s">
        <v>60</v>
      </c>
      <c r="AE1100" s="28">
        <v>5629</v>
      </c>
      <c r="AF1100" s="28" t="s">
        <v>149</v>
      </c>
      <c r="AG1100" s="28"/>
      <c r="AH1100" s="28">
        <v>2</v>
      </c>
      <c r="AI1100" s="28"/>
      <c r="AJ1100" s="28">
        <v>30</v>
      </c>
      <c r="AK1100" s="28"/>
      <c r="AL1100" s="28">
        <v>30</v>
      </c>
      <c r="AM1100" s="28">
        <v>16</v>
      </c>
      <c r="AN1100" s="28">
        <v>47</v>
      </c>
      <c r="AO1100" s="28">
        <v>18</v>
      </c>
      <c r="AP1100" s="28">
        <v>4008</v>
      </c>
    </row>
    <row r="1101" spans="1:42">
      <c r="A1101" s="28">
        <v>47499</v>
      </c>
      <c r="B1101" s="28" t="s">
        <v>2964</v>
      </c>
      <c r="C1101" s="28" t="s">
        <v>2965</v>
      </c>
      <c r="D1101" s="28" t="s">
        <v>1944</v>
      </c>
      <c r="E1101" s="28" t="s">
        <v>160</v>
      </c>
      <c r="F1101" s="28">
        <v>1</v>
      </c>
      <c r="G1101" s="28" t="s">
        <v>46</v>
      </c>
      <c r="H1101" s="28">
        <v>109</v>
      </c>
      <c r="I1101" s="28" t="s">
        <v>187</v>
      </c>
      <c r="J1101" s="28">
        <v>10901</v>
      </c>
      <c r="K1101" s="28" t="s">
        <v>188</v>
      </c>
      <c r="L1101" s="36"/>
      <c r="M1101" s="28" t="e">
        <f>VLOOKUP(A:A,[1]查询当前所有门店保管帐库存!$A:$E,5,FALSE)</f>
        <v>#N/A</v>
      </c>
      <c r="N1101" s="28">
        <v>71.5</v>
      </c>
      <c r="O1101" s="28">
        <v>85.2</v>
      </c>
      <c r="P1101" s="28">
        <v>85.2</v>
      </c>
      <c r="Q1101" s="28"/>
      <c r="R1101" s="30">
        <v>0.160798122065728</v>
      </c>
      <c r="S1101" s="28" t="s">
        <v>189</v>
      </c>
      <c r="T1101" s="28" t="s">
        <v>50</v>
      </c>
      <c r="U1101" s="28" t="s">
        <v>77</v>
      </c>
      <c r="V1101" s="28" t="s">
        <v>78</v>
      </c>
      <c r="W1101" s="28" t="s">
        <v>79</v>
      </c>
      <c r="X1101" s="28" t="s">
        <v>54</v>
      </c>
      <c r="Y1101" s="28" t="s">
        <v>55</v>
      </c>
      <c r="Z1101" s="28" t="s">
        <v>56</v>
      </c>
      <c r="AA1101" s="28" t="s">
        <v>81</v>
      </c>
      <c r="AB1101" s="28" t="s">
        <v>58</v>
      </c>
      <c r="AC1101" s="28" t="s">
        <v>59</v>
      </c>
      <c r="AD1101" s="28" t="s">
        <v>60</v>
      </c>
      <c r="AE1101" s="28">
        <v>9978</v>
      </c>
      <c r="AF1101" s="28" t="s">
        <v>190</v>
      </c>
      <c r="AG1101" s="28"/>
      <c r="AH1101" s="28">
        <v>126</v>
      </c>
      <c r="AI1101" s="28"/>
      <c r="AJ1101" s="28">
        <v>117</v>
      </c>
      <c r="AK1101" s="28">
        <v>20</v>
      </c>
      <c r="AL1101" s="28">
        <v>97</v>
      </c>
      <c r="AM1101" s="28">
        <v>19</v>
      </c>
      <c r="AN1101" s="28">
        <v>226</v>
      </c>
      <c r="AO1101" s="28">
        <v>22</v>
      </c>
      <c r="AP1101" s="28">
        <v>4005</v>
      </c>
    </row>
    <row r="1102" spans="1:42">
      <c r="A1102" s="28">
        <v>40235</v>
      </c>
      <c r="B1102" s="28" t="s">
        <v>567</v>
      </c>
      <c r="C1102" s="28" t="s">
        <v>2966</v>
      </c>
      <c r="D1102" s="28" t="s">
        <v>2967</v>
      </c>
      <c r="E1102" s="28" t="s">
        <v>160</v>
      </c>
      <c r="F1102" s="28">
        <v>1</v>
      </c>
      <c r="G1102" s="28" t="s">
        <v>46</v>
      </c>
      <c r="H1102" s="28">
        <v>109</v>
      </c>
      <c r="I1102" s="28" t="s">
        <v>187</v>
      </c>
      <c r="J1102" s="28">
        <v>10901</v>
      </c>
      <c r="K1102" s="28" t="s">
        <v>188</v>
      </c>
      <c r="L1102" s="36"/>
      <c r="M1102" s="28" t="e">
        <f>VLOOKUP(A:A,[1]查询当前所有门店保管帐库存!$A:$E,5,FALSE)</f>
        <v>#N/A</v>
      </c>
      <c r="N1102" s="28">
        <v>88</v>
      </c>
      <c r="O1102" s="28">
        <v>100</v>
      </c>
      <c r="P1102" s="28">
        <v>100</v>
      </c>
      <c r="Q1102" s="28"/>
      <c r="R1102" s="30">
        <v>0.12</v>
      </c>
      <c r="S1102" s="28" t="s">
        <v>189</v>
      </c>
      <c r="T1102" s="28" t="s">
        <v>50</v>
      </c>
      <c r="U1102" s="28" t="s">
        <v>77</v>
      </c>
      <c r="V1102" s="28" t="s">
        <v>78</v>
      </c>
      <c r="W1102" s="28" t="s">
        <v>53</v>
      </c>
      <c r="X1102" s="28" t="s">
        <v>54</v>
      </c>
      <c r="Y1102" s="28" t="s">
        <v>55</v>
      </c>
      <c r="Z1102" s="28" t="s">
        <v>56</v>
      </c>
      <c r="AA1102" s="28" t="s">
        <v>81</v>
      </c>
      <c r="AB1102" s="28" t="s">
        <v>58</v>
      </c>
      <c r="AC1102" s="28" t="s">
        <v>59</v>
      </c>
      <c r="AD1102" s="28" t="s">
        <v>60</v>
      </c>
      <c r="AE1102" s="28">
        <v>9978</v>
      </c>
      <c r="AF1102" s="28" t="s">
        <v>190</v>
      </c>
      <c r="AG1102" s="28"/>
      <c r="AH1102" s="28">
        <v>126</v>
      </c>
      <c r="AI1102" s="28"/>
      <c r="AJ1102" s="28">
        <v>35</v>
      </c>
      <c r="AK1102" s="28"/>
      <c r="AL1102" s="28">
        <v>35</v>
      </c>
      <c r="AM1102" s="28">
        <v>11</v>
      </c>
      <c r="AN1102" s="28">
        <v>86</v>
      </c>
      <c r="AO1102" s="28">
        <v>11</v>
      </c>
      <c r="AP1102" s="28">
        <v>4005</v>
      </c>
    </row>
    <row r="1103" spans="1:42">
      <c r="A1103" s="28">
        <v>66731</v>
      </c>
      <c r="B1103" s="28" t="s">
        <v>2968</v>
      </c>
      <c r="C1103" s="28" t="s">
        <v>2969</v>
      </c>
      <c r="D1103" s="28" t="s">
        <v>657</v>
      </c>
      <c r="E1103" s="28" t="s">
        <v>2970</v>
      </c>
      <c r="F1103" s="28">
        <v>1</v>
      </c>
      <c r="G1103" s="28" t="s">
        <v>46</v>
      </c>
      <c r="H1103" s="28">
        <v>114</v>
      </c>
      <c r="I1103" s="28" t="s">
        <v>118</v>
      </c>
      <c r="J1103" s="28">
        <v>11402</v>
      </c>
      <c r="K1103" s="28" t="s">
        <v>179</v>
      </c>
      <c r="L1103" s="36"/>
      <c r="M1103" s="28" t="e">
        <f>VLOOKUP(A:A,[1]查询当前所有门店保管帐库存!$A:$E,5,FALSE)</f>
        <v>#N/A</v>
      </c>
      <c r="N1103" s="28">
        <v>17.2</v>
      </c>
      <c r="O1103" s="28">
        <v>20.9</v>
      </c>
      <c r="P1103" s="28">
        <v>20.9</v>
      </c>
      <c r="Q1103" s="28"/>
      <c r="R1103" s="30">
        <v>0.177033492822966</v>
      </c>
      <c r="S1103" s="28" t="s">
        <v>76</v>
      </c>
      <c r="T1103" s="28" t="s">
        <v>50</v>
      </c>
      <c r="U1103" s="28" t="s">
        <v>77</v>
      </c>
      <c r="V1103" s="28" t="s">
        <v>78</v>
      </c>
      <c r="W1103" s="28" t="s">
        <v>79</v>
      </c>
      <c r="X1103" s="28" t="s">
        <v>54</v>
      </c>
      <c r="Y1103" s="28" t="s">
        <v>55</v>
      </c>
      <c r="Z1103" s="28" t="s">
        <v>127</v>
      </c>
      <c r="AA1103" s="28" t="s">
        <v>120</v>
      </c>
      <c r="AB1103" s="28" t="s">
        <v>82</v>
      </c>
      <c r="AC1103" s="28" t="s">
        <v>59</v>
      </c>
      <c r="AD1103" s="28" t="s">
        <v>60</v>
      </c>
      <c r="AE1103" s="28">
        <v>5629</v>
      </c>
      <c r="AF1103" s="28" t="s">
        <v>149</v>
      </c>
      <c r="AG1103" s="28"/>
      <c r="AH1103" s="28">
        <v>6</v>
      </c>
      <c r="AI1103" s="28"/>
      <c r="AJ1103" s="28">
        <v>218</v>
      </c>
      <c r="AK1103" s="28">
        <v>110</v>
      </c>
      <c r="AL1103" s="28">
        <v>108</v>
      </c>
      <c r="AM1103" s="28">
        <v>26</v>
      </c>
      <c r="AN1103" s="28">
        <v>100</v>
      </c>
      <c r="AO1103" s="28">
        <v>18</v>
      </c>
      <c r="AP1103" s="28">
        <v>4008</v>
      </c>
    </row>
    <row r="1104" spans="1:42">
      <c r="A1104" s="28">
        <v>68096</v>
      </c>
      <c r="B1104" s="28" t="s">
        <v>2971</v>
      </c>
      <c r="C1104" s="28" t="s">
        <v>2972</v>
      </c>
      <c r="D1104" s="28" t="s">
        <v>2973</v>
      </c>
      <c r="E1104" s="28" t="s">
        <v>962</v>
      </c>
      <c r="F1104" s="28">
        <v>4</v>
      </c>
      <c r="G1104" s="28" t="s">
        <v>108</v>
      </c>
      <c r="H1104" s="28">
        <v>404</v>
      </c>
      <c r="I1104" s="28" t="s">
        <v>219</v>
      </c>
      <c r="J1104" s="28">
        <v>40404</v>
      </c>
      <c r="K1104" s="28" t="s">
        <v>1544</v>
      </c>
      <c r="L1104" s="36"/>
      <c r="M1104" s="28" t="e">
        <f>VLOOKUP(A:A,[1]查询当前所有门店保管帐库存!$A:$E,5,FALSE)</f>
        <v>#N/A</v>
      </c>
      <c r="N1104" s="28">
        <v>598.5</v>
      </c>
      <c r="O1104" s="28">
        <v>798</v>
      </c>
      <c r="P1104" s="28">
        <v>798</v>
      </c>
      <c r="Q1104" s="28"/>
      <c r="R1104" s="30">
        <v>0.25</v>
      </c>
      <c r="S1104" s="28" t="s">
        <v>76</v>
      </c>
      <c r="T1104" s="28" t="s">
        <v>54</v>
      </c>
      <c r="U1104" s="28" t="s">
        <v>111</v>
      </c>
      <c r="V1104" s="28" t="s">
        <v>52</v>
      </c>
      <c r="W1104" s="28" t="s">
        <v>79</v>
      </c>
      <c r="X1104" s="28" t="s">
        <v>54</v>
      </c>
      <c r="Y1104" s="28" t="s">
        <v>55</v>
      </c>
      <c r="Z1104" s="28" t="s">
        <v>56</v>
      </c>
      <c r="AA1104" s="28" t="s">
        <v>155</v>
      </c>
      <c r="AB1104" s="28" t="s">
        <v>113</v>
      </c>
      <c r="AC1104" s="28" t="s">
        <v>59</v>
      </c>
      <c r="AD1104" s="28" t="s">
        <v>60</v>
      </c>
      <c r="AE1104" s="28">
        <v>13700</v>
      </c>
      <c r="AF1104" s="28" t="s">
        <v>222</v>
      </c>
      <c r="AG1104" s="28"/>
      <c r="AH1104" s="28"/>
      <c r="AI1104" s="28"/>
      <c r="AJ1104" s="28">
        <v>41</v>
      </c>
      <c r="AK1104" s="28">
        <v>14</v>
      </c>
      <c r="AL1104" s="28">
        <v>27</v>
      </c>
      <c r="AM1104" s="28">
        <v>17</v>
      </c>
      <c r="AN1104" s="28">
        <v>46</v>
      </c>
      <c r="AO1104" s="28">
        <v>9</v>
      </c>
      <c r="AP1104" s="28">
        <v>6305</v>
      </c>
    </row>
    <row r="1105" hidden="1" spans="1:42">
      <c r="A1105" s="28">
        <v>40230</v>
      </c>
      <c r="B1105" s="28" t="s">
        <v>2974</v>
      </c>
      <c r="C1105" s="28" t="s">
        <v>789</v>
      </c>
      <c r="D1105" s="28" t="s">
        <v>1034</v>
      </c>
      <c r="E1105" s="28" t="s">
        <v>91</v>
      </c>
      <c r="F1105" s="28">
        <v>1</v>
      </c>
      <c r="G1105" s="28" t="s">
        <v>46</v>
      </c>
      <c r="H1105" s="28">
        <v>105</v>
      </c>
      <c r="I1105" s="28" t="s">
        <v>74</v>
      </c>
      <c r="J1105" s="28">
        <v>10505</v>
      </c>
      <c r="K1105" s="28" t="s">
        <v>75</v>
      </c>
      <c r="L1105" s="36">
        <v>3</v>
      </c>
      <c r="M1105" s="28" t="e">
        <f>VLOOKUP(A:A,[1]查询当前所有门店保管帐库存!$A:$E,5,FALSE)</f>
        <v>#N/A</v>
      </c>
      <c r="N1105" s="28"/>
      <c r="O1105" s="28">
        <v>3.9</v>
      </c>
      <c r="P1105" s="28">
        <v>3.9</v>
      </c>
      <c r="Q1105" s="28"/>
      <c r="R1105" s="30">
        <v>1</v>
      </c>
      <c r="S1105" s="28" t="s">
        <v>49</v>
      </c>
      <c r="T1105" s="28" t="s">
        <v>67</v>
      </c>
      <c r="U1105" s="28" t="s">
        <v>77</v>
      </c>
      <c r="V1105" s="28" t="s">
        <v>52</v>
      </c>
      <c r="W1105" s="28" t="s">
        <v>53</v>
      </c>
      <c r="X1105" s="28" t="s">
        <v>54</v>
      </c>
      <c r="Y1105" s="28" t="s">
        <v>80</v>
      </c>
      <c r="Z1105" s="28" t="s">
        <v>56</v>
      </c>
      <c r="AA1105" s="28" t="s">
        <v>155</v>
      </c>
      <c r="AB1105" s="28" t="s">
        <v>82</v>
      </c>
      <c r="AC1105" s="28" t="s">
        <v>59</v>
      </c>
      <c r="AD1105" s="28" t="s">
        <v>60</v>
      </c>
      <c r="AE1105" s="28"/>
      <c r="AF1105" s="28" t="s">
        <v>54</v>
      </c>
      <c r="AG1105" s="28"/>
      <c r="AH1105" s="28">
        <v>126</v>
      </c>
      <c r="AI1105" s="28"/>
      <c r="AJ1105" s="28">
        <v>0</v>
      </c>
      <c r="AK1105" s="28"/>
      <c r="AL1105" s="28"/>
      <c r="AM1105" s="28"/>
      <c r="AN1105" s="28"/>
      <c r="AO1105" s="28"/>
      <c r="AP1105" s="28">
        <v>4008</v>
      </c>
    </row>
    <row r="1106" spans="1:42">
      <c r="A1106" s="32">
        <v>83148</v>
      </c>
      <c r="B1106" s="33" t="s">
        <v>2975</v>
      </c>
      <c r="C1106" s="32" t="s">
        <v>2976</v>
      </c>
      <c r="D1106" s="33" t="s">
        <v>269</v>
      </c>
      <c r="E1106" s="33" t="s">
        <v>45</v>
      </c>
      <c r="F1106" s="32">
        <v>2</v>
      </c>
      <c r="G1106" s="33" t="s">
        <v>208</v>
      </c>
      <c r="H1106" s="32">
        <v>208</v>
      </c>
      <c r="I1106" s="33" t="s">
        <v>260</v>
      </c>
      <c r="J1106" s="32">
        <v>20829</v>
      </c>
      <c r="K1106" s="33" t="s">
        <v>715</v>
      </c>
      <c r="L1106" s="37"/>
      <c r="M1106" s="28" t="e">
        <f>VLOOKUP(A:A,[1]查询当前所有门店保管帐库存!$A:$E,5,FALSE)</f>
        <v>#N/A</v>
      </c>
      <c r="N1106" s="32">
        <v>9.1</v>
      </c>
      <c r="O1106" s="32">
        <v>20.7</v>
      </c>
      <c r="P1106" s="32">
        <v>20.7</v>
      </c>
      <c r="Q1106" s="32"/>
      <c r="R1106" s="38">
        <v>0.560386473429952</v>
      </c>
      <c r="S1106" s="33" t="s">
        <v>49</v>
      </c>
      <c r="T1106" s="32" t="s">
        <v>54</v>
      </c>
      <c r="U1106" s="33" t="s">
        <v>51</v>
      </c>
      <c r="V1106" s="33" t="s">
        <v>87</v>
      </c>
      <c r="W1106" s="33" t="s">
        <v>53</v>
      </c>
      <c r="X1106" s="32" t="s">
        <v>54</v>
      </c>
      <c r="Y1106" s="33" t="s">
        <v>80</v>
      </c>
      <c r="Z1106" s="33" t="s">
        <v>56</v>
      </c>
      <c r="AA1106" s="33" t="s">
        <v>155</v>
      </c>
      <c r="AB1106" s="33" t="s">
        <v>211</v>
      </c>
      <c r="AC1106" s="33" t="s">
        <v>59</v>
      </c>
      <c r="AD1106" s="33" t="s">
        <v>60</v>
      </c>
      <c r="AE1106" s="32">
        <v>11235</v>
      </c>
      <c r="AF1106" s="33" t="s">
        <v>273</v>
      </c>
      <c r="AG1106" s="32"/>
      <c r="AH1106" s="32">
        <v>126</v>
      </c>
      <c r="AI1106" s="32"/>
      <c r="AJ1106" s="32">
        <v>5</v>
      </c>
      <c r="AK1106" s="32"/>
      <c r="AL1106" s="32">
        <v>5</v>
      </c>
      <c r="AM1106" s="32">
        <v>4</v>
      </c>
      <c r="AN1106" s="32">
        <v>5</v>
      </c>
      <c r="AO1106" s="32">
        <v>5</v>
      </c>
      <c r="AP1106" s="32">
        <v>4256</v>
      </c>
    </row>
    <row r="1107" spans="1:42">
      <c r="A1107" s="28">
        <v>117387</v>
      </c>
      <c r="B1107" s="28" t="s">
        <v>2977</v>
      </c>
      <c r="C1107" s="28" t="s">
        <v>258</v>
      </c>
      <c r="D1107" s="28" t="s">
        <v>1709</v>
      </c>
      <c r="E1107" s="28" t="s">
        <v>160</v>
      </c>
      <c r="F1107" s="28">
        <v>5</v>
      </c>
      <c r="G1107" s="28" t="s">
        <v>1085</v>
      </c>
      <c r="H1107" s="28">
        <v>501</v>
      </c>
      <c r="I1107" s="28" t="s">
        <v>1086</v>
      </c>
      <c r="J1107" s="28">
        <v>50107</v>
      </c>
      <c r="K1107" s="28" t="s">
        <v>1087</v>
      </c>
      <c r="L1107" s="36"/>
      <c r="M1107" s="28" t="e">
        <f>VLOOKUP(A:A,[1]查询当前所有门店保管帐库存!$A:$E,5,FALSE)</f>
        <v>#N/A</v>
      </c>
      <c r="N1107" s="28">
        <v>25.5</v>
      </c>
      <c r="O1107" s="28">
        <v>35</v>
      </c>
      <c r="P1107" s="28">
        <v>35</v>
      </c>
      <c r="Q1107" s="28"/>
      <c r="R1107" s="30">
        <v>0.271428571428571</v>
      </c>
      <c r="S1107" s="28" t="s">
        <v>76</v>
      </c>
      <c r="T1107" s="28" t="s">
        <v>54</v>
      </c>
      <c r="U1107" s="28" t="s">
        <v>51</v>
      </c>
      <c r="V1107" s="28" t="s">
        <v>52</v>
      </c>
      <c r="W1107" s="28" t="s">
        <v>53</v>
      </c>
      <c r="X1107" s="28" t="s">
        <v>54</v>
      </c>
      <c r="Y1107" s="28" t="s">
        <v>248</v>
      </c>
      <c r="Z1107" s="28" t="s">
        <v>397</v>
      </c>
      <c r="AA1107" s="28" t="s">
        <v>148</v>
      </c>
      <c r="AB1107" s="28" t="s">
        <v>113</v>
      </c>
      <c r="AC1107" s="28" t="s">
        <v>59</v>
      </c>
      <c r="AD1107" s="28" t="s">
        <v>60</v>
      </c>
      <c r="AE1107" s="28">
        <v>2</v>
      </c>
      <c r="AF1107" s="28" t="s">
        <v>238</v>
      </c>
      <c r="AG1107" s="28"/>
      <c r="AH1107" s="28"/>
      <c r="AI1107" s="28"/>
      <c r="AJ1107" s="28">
        <v>0</v>
      </c>
      <c r="AK1107" s="28"/>
      <c r="AL1107" s="28"/>
      <c r="AM1107" s="28"/>
      <c r="AN1107" s="28"/>
      <c r="AO1107" s="28"/>
      <c r="AP1107" s="28">
        <v>6305</v>
      </c>
    </row>
    <row r="1108" spans="1:42">
      <c r="A1108" s="28">
        <v>117442</v>
      </c>
      <c r="B1108" s="28" t="s">
        <v>2978</v>
      </c>
      <c r="C1108" s="28" t="s">
        <v>2979</v>
      </c>
      <c r="D1108" s="28" t="s">
        <v>1514</v>
      </c>
      <c r="E1108" s="28" t="s">
        <v>91</v>
      </c>
      <c r="F1108" s="28">
        <v>1</v>
      </c>
      <c r="G1108" s="28" t="s">
        <v>46</v>
      </c>
      <c r="H1108" s="28">
        <v>104</v>
      </c>
      <c r="I1108" s="28" t="s">
        <v>265</v>
      </c>
      <c r="J1108" s="28">
        <v>10407</v>
      </c>
      <c r="K1108" s="28" t="s">
        <v>376</v>
      </c>
      <c r="L1108" s="36"/>
      <c r="M1108" s="28" t="e">
        <f>VLOOKUP(A:A,[1]查询当前所有门店保管帐库存!$A:$E,5,FALSE)</f>
        <v>#N/A</v>
      </c>
      <c r="N1108" s="28">
        <v>28</v>
      </c>
      <c r="O1108" s="28">
        <v>38</v>
      </c>
      <c r="P1108" s="28">
        <v>38</v>
      </c>
      <c r="Q1108" s="28"/>
      <c r="R1108" s="30">
        <v>0.263157894736842</v>
      </c>
      <c r="S1108" s="28" t="s">
        <v>54</v>
      </c>
      <c r="T1108" s="28" t="s">
        <v>54</v>
      </c>
      <c r="U1108" s="28" t="s">
        <v>111</v>
      </c>
      <c r="V1108" s="28" t="s">
        <v>52</v>
      </c>
      <c r="W1108" s="28" t="s">
        <v>54</v>
      </c>
      <c r="X1108" s="28" t="s">
        <v>54</v>
      </c>
      <c r="Y1108" s="28" t="s">
        <v>54</v>
      </c>
      <c r="Z1108" s="28" t="s">
        <v>54</v>
      </c>
      <c r="AA1108" s="28" t="s">
        <v>54</v>
      </c>
      <c r="AB1108" s="28" t="s">
        <v>54</v>
      </c>
      <c r="AC1108" s="28" t="s">
        <v>54</v>
      </c>
      <c r="AD1108" s="28" t="s">
        <v>54</v>
      </c>
      <c r="AE1108" s="28">
        <v>78485</v>
      </c>
      <c r="AF1108" s="28" t="s">
        <v>61</v>
      </c>
      <c r="AG1108" s="28"/>
      <c r="AH1108" s="28">
        <v>3</v>
      </c>
      <c r="AI1108" s="28"/>
      <c r="AJ1108" s="28">
        <v>7</v>
      </c>
      <c r="AK1108" s="28"/>
      <c r="AL1108" s="28">
        <v>7</v>
      </c>
      <c r="AM1108" s="28">
        <v>4</v>
      </c>
      <c r="AN1108" s="28">
        <v>2</v>
      </c>
      <c r="AO1108" s="28">
        <v>1</v>
      </c>
      <c r="AP1108" s="28"/>
    </row>
    <row r="1109" spans="1:42">
      <c r="A1109" s="32">
        <v>93486</v>
      </c>
      <c r="B1109" s="33" t="s">
        <v>2975</v>
      </c>
      <c r="C1109" s="33" t="s">
        <v>2980</v>
      </c>
      <c r="D1109" s="33" t="s">
        <v>269</v>
      </c>
      <c r="E1109" s="33" t="s">
        <v>270</v>
      </c>
      <c r="F1109" s="32">
        <v>2</v>
      </c>
      <c r="G1109" s="33" t="s">
        <v>208</v>
      </c>
      <c r="H1109" s="32">
        <v>208</v>
      </c>
      <c r="I1109" s="33" t="s">
        <v>260</v>
      </c>
      <c r="J1109" s="32">
        <v>20829</v>
      </c>
      <c r="K1109" s="33" t="s">
        <v>715</v>
      </c>
      <c r="L1109" s="37"/>
      <c r="M1109" s="28" t="e">
        <f>VLOOKUP(A:A,[1]查询当前所有门店保管帐库存!$A:$E,5,FALSE)</f>
        <v>#N/A</v>
      </c>
      <c r="N1109" s="32">
        <v>2.9</v>
      </c>
      <c r="O1109" s="32">
        <v>5.8</v>
      </c>
      <c r="P1109" s="32">
        <v>5.8</v>
      </c>
      <c r="Q1109" s="32"/>
      <c r="R1109" s="38">
        <v>0.5</v>
      </c>
      <c r="S1109" s="33" t="s">
        <v>49</v>
      </c>
      <c r="T1109" s="32" t="s">
        <v>54</v>
      </c>
      <c r="U1109" s="33" t="s">
        <v>77</v>
      </c>
      <c r="V1109" s="33" t="s">
        <v>87</v>
      </c>
      <c r="W1109" s="33" t="s">
        <v>53</v>
      </c>
      <c r="X1109" s="32" t="s">
        <v>54</v>
      </c>
      <c r="Y1109" s="33" t="s">
        <v>80</v>
      </c>
      <c r="Z1109" s="33" t="s">
        <v>56</v>
      </c>
      <c r="AA1109" s="33" t="s">
        <v>155</v>
      </c>
      <c r="AB1109" s="33" t="s">
        <v>211</v>
      </c>
      <c r="AC1109" s="33" t="s">
        <v>59</v>
      </c>
      <c r="AD1109" s="33" t="s">
        <v>60</v>
      </c>
      <c r="AE1109" s="32">
        <v>11235</v>
      </c>
      <c r="AF1109" s="33" t="s">
        <v>273</v>
      </c>
      <c r="AG1109" s="32"/>
      <c r="AH1109" s="32">
        <v>126</v>
      </c>
      <c r="AI1109" s="32"/>
      <c r="AJ1109" s="32">
        <v>1</v>
      </c>
      <c r="AK1109" s="32"/>
      <c r="AL1109" s="32">
        <v>1</v>
      </c>
      <c r="AM1109" s="32">
        <v>1</v>
      </c>
      <c r="AN1109" s="32">
        <v>10</v>
      </c>
      <c r="AO1109" s="32">
        <v>5</v>
      </c>
      <c r="AP1109" s="32">
        <v>4256</v>
      </c>
    </row>
    <row r="1110" spans="1:42">
      <c r="A1110" s="28">
        <v>118242</v>
      </c>
      <c r="B1110" s="28" t="s">
        <v>2981</v>
      </c>
      <c r="C1110" s="28" t="s">
        <v>2982</v>
      </c>
      <c r="D1110" s="28" t="s">
        <v>1832</v>
      </c>
      <c r="E1110" s="28" t="s">
        <v>91</v>
      </c>
      <c r="F1110" s="28">
        <v>1</v>
      </c>
      <c r="G1110" s="28" t="s">
        <v>46</v>
      </c>
      <c r="H1110" s="28">
        <v>104</v>
      </c>
      <c r="I1110" s="28" t="s">
        <v>265</v>
      </c>
      <c r="J1110" s="28">
        <v>10409</v>
      </c>
      <c r="K1110" s="28" t="s">
        <v>314</v>
      </c>
      <c r="L1110" s="36"/>
      <c r="M1110" s="28" t="e">
        <f>VLOOKUP(A:A,[1]查询当前所有门店保管帐库存!$A:$E,5,FALSE)</f>
        <v>#N/A</v>
      </c>
      <c r="N1110" s="28">
        <v>3.5</v>
      </c>
      <c r="O1110" s="28">
        <v>11.8</v>
      </c>
      <c r="P1110" s="28">
        <v>11.8</v>
      </c>
      <c r="Q1110" s="28"/>
      <c r="R1110" s="30">
        <v>0.703389830508475</v>
      </c>
      <c r="S1110" s="28" t="s">
        <v>49</v>
      </c>
      <c r="T1110" s="28" t="s">
        <v>50</v>
      </c>
      <c r="U1110" s="28" t="s">
        <v>77</v>
      </c>
      <c r="V1110" s="28" t="s">
        <v>87</v>
      </c>
      <c r="W1110" s="28" t="s">
        <v>53</v>
      </c>
      <c r="X1110" s="28" t="s">
        <v>54</v>
      </c>
      <c r="Y1110" s="28" t="s">
        <v>55</v>
      </c>
      <c r="Z1110" s="28" t="s">
        <v>56</v>
      </c>
      <c r="AA1110" s="28" t="s">
        <v>69</v>
      </c>
      <c r="AB1110" s="28" t="s">
        <v>82</v>
      </c>
      <c r="AC1110" s="28" t="s">
        <v>59</v>
      </c>
      <c r="AD1110" s="28" t="s">
        <v>60</v>
      </c>
      <c r="AE1110" s="28">
        <v>5</v>
      </c>
      <c r="AF1110" s="28" t="s">
        <v>70</v>
      </c>
      <c r="AG1110" s="28"/>
      <c r="AH1110" s="28"/>
      <c r="AI1110" s="28"/>
      <c r="AJ1110" s="28">
        <v>0</v>
      </c>
      <c r="AK1110" s="28"/>
      <c r="AL1110" s="28"/>
      <c r="AM1110" s="28"/>
      <c r="AN1110" s="28"/>
      <c r="AO1110" s="28"/>
      <c r="AP1110" s="28">
        <v>4008</v>
      </c>
    </row>
    <row r="1111" hidden="1" spans="1:42">
      <c r="A1111" s="28">
        <v>15938</v>
      </c>
      <c r="B1111" s="28" t="s">
        <v>2983</v>
      </c>
      <c r="C1111" s="28" t="s">
        <v>425</v>
      </c>
      <c r="D1111" s="28" t="s">
        <v>2984</v>
      </c>
      <c r="E1111" s="28" t="s">
        <v>91</v>
      </c>
      <c r="F1111" s="28">
        <v>1</v>
      </c>
      <c r="G1111" s="28" t="s">
        <v>46</v>
      </c>
      <c r="H1111" s="28">
        <v>105</v>
      </c>
      <c r="I1111" s="28" t="s">
        <v>74</v>
      </c>
      <c r="J1111" s="28">
        <v>10502</v>
      </c>
      <c r="K1111" s="28" t="s">
        <v>1550</v>
      </c>
      <c r="L1111" s="36">
        <v>3</v>
      </c>
      <c r="M1111" s="28" t="e">
        <f>VLOOKUP(A:A,[1]查询当前所有门店保管帐库存!$A:$E,5,FALSE)</f>
        <v>#N/A</v>
      </c>
      <c r="N1111" s="28">
        <v>5.8</v>
      </c>
      <c r="O1111" s="28">
        <v>18</v>
      </c>
      <c r="P1111" s="28">
        <v>18</v>
      </c>
      <c r="Q1111" s="28"/>
      <c r="R1111" s="30">
        <v>0.677777777777778</v>
      </c>
      <c r="S1111" s="28" t="s">
        <v>49</v>
      </c>
      <c r="T1111" s="28" t="s">
        <v>67</v>
      </c>
      <c r="U1111" s="28" t="s">
        <v>111</v>
      </c>
      <c r="V1111" s="28" t="s">
        <v>87</v>
      </c>
      <c r="W1111" s="28" t="s">
        <v>53</v>
      </c>
      <c r="X1111" s="28" t="s">
        <v>54</v>
      </c>
      <c r="Y1111" s="28" t="s">
        <v>55</v>
      </c>
      <c r="Z1111" s="28" t="s">
        <v>56</v>
      </c>
      <c r="AA1111" s="28" t="s">
        <v>2985</v>
      </c>
      <c r="AB1111" s="28" t="s">
        <v>58</v>
      </c>
      <c r="AC1111" s="28" t="s">
        <v>59</v>
      </c>
      <c r="AD1111" s="28" t="s">
        <v>60</v>
      </c>
      <c r="AE1111" s="28">
        <v>83019</v>
      </c>
      <c r="AF1111" s="28" t="s">
        <v>2986</v>
      </c>
      <c r="AG1111" s="28"/>
      <c r="AH1111" s="28">
        <v>126</v>
      </c>
      <c r="AI1111" s="28"/>
      <c r="AJ1111" s="28">
        <v>2</v>
      </c>
      <c r="AK1111" s="28"/>
      <c r="AL1111" s="28">
        <v>2</v>
      </c>
      <c r="AM1111" s="28">
        <v>2</v>
      </c>
      <c r="AN1111" s="28">
        <v>9</v>
      </c>
      <c r="AO1111" s="28">
        <v>6</v>
      </c>
      <c r="AP1111" s="28">
        <v>4005</v>
      </c>
    </row>
    <row r="1112" spans="1:42">
      <c r="A1112" s="28">
        <v>97414</v>
      </c>
      <c r="B1112" s="28" t="s">
        <v>2114</v>
      </c>
      <c r="C1112" s="28" t="s">
        <v>2987</v>
      </c>
      <c r="D1112" s="28" t="s">
        <v>2116</v>
      </c>
      <c r="E1112" s="28" t="s">
        <v>507</v>
      </c>
      <c r="F1112" s="28">
        <v>4</v>
      </c>
      <c r="G1112" s="28" t="s">
        <v>108</v>
      </c>
      <c r="H1112" s="28">
        <v>401</v>
      </c>
      <c r="I1112" s="28" t="s">
        <v>226</v>
      </c>
      <c r="J1112" s="28">
        <v>40108</v>
      </c>
      <c r="K1112" s="28" t="s">
        <v>508</v>
      </c>
      <c r="L1112" s="36"/>
      <c r="M1112" s="28" t="e">
        <f>VLOOKUP(A:A,[1]查询当前所有门店保管帐库存!$A:$E,5,FALSE)</f>
        <v>#N/A</v>
      </c>
      <c r="N1112" s="28">
        <v>128.01</v>
      </c>
      <c r="O1112" s="28">
        <v>168</v>
      </c>
      <c r="P1112" s="28">
        <v>168</v>
      </c>
      <c r="Q1112" s="28"/>
      <c r="R1112" s="30">
        <v>0.238035714285714</v>
      </c>
      <c r="S1112" s="28" t="s">
        <v>76</v>
      </c>
      <c r="T1112" s="28" t="s">
        <v>54</v>
      </c>
      <c r="U1112" s="28" t="s">
        <v>111</v>
      </c>
      <c r="V1112" s="28" t="s">
        <v>52</v>
      </c>
      <c r="W1112" s="28" t="s">
        <v>53</v>
      </c>
      <c r="X1112" s="28" t="s">
        <v>54</v>
      </c>
      <c r="Y1112" s="28" t="s">
        <v>55</v>
      </c>
      <c r="Z1112" s="28" t="s">
        <v>56</v>
      </c>
      <c r="AA1112" s="28" t="s">
        <v>81</v>
      </c>
      <c r="AB1112" s="28" t="s">
        <v>113</v>
      </c>
      <c r="AC1112" s="28" t="s">
        <v>59</v>
      </c>
      <c r="AD1112" s="28" t="s">
        <v>60</v>
      </c>
      <c r="AE1112" s="28">
        <v>14547</v>
      </c>
      <c r="AF1112" s="28" t="s">
        <v>617</v>
      </c>
      <c r="AG1112" s="28"/>
      <c r="AH1112" s="28"/>
      <c r="AI1112" s="28"/>
      <c r="AJ1112" s="28">
        <v>18</v>
      </c>
      <c r="AK1112" s="28">
        <v>9</v>
      </c>
      <c r="AL1112" s="28">
        <v>9</v>
      </c>
      <c r="AM1112" s="28">
        <v>7</v>
      </c>
      <c r="AN1112" s="28">
        <v>6</v>
      </c>
      <c r="AO1112" s="28">
        <v>3</v>
      </c>
      <c r="AP1112" s="28">
        <v>6305</v>
      </c>
    </row>
    <row r="1113" hidden="1" spans="1:42">
      <c r="A1113" s="28">
        <v>1220</v>
      </c>
      <c r="B1113" s="28" t="s">
        <v>150</v>
      </c>
      <c r="C1113" s="28" t="s">
        <v>343</v>
      </c>
      <c r="D1113" s="28" t="s">
        <v>364</v>
      </c>
      <c r="E1113" s="28" t="s">
        <v>45</v>
      </c>
      <c r="F1113" s="28">
        <v>1</v>
      </c>
      <c r="G1113" s="28" t="s">
        <v>46</v>
      </c>
      <c r="H1113" s="28">
        <v>115</v>
      </c>
      <c r="I1113" s="28" t="s">
        <v>99</v>
      </c>
      <c r="J1113" s="28">
        <v>11502</v>
      </c>
      <c r="K1113" s="28" t="s">
        <v>153</v>
      </c>
      <c r="L1113" s="36">
        <v>3</v>
      </c>
      <c r="M1113" s="28" t="e">
        <f>VLOOKUP(A:A,[1]查询当前所有门店保管帐库存!$A:$E,5,FALSE)</f>
        <v>#N/A</v>
      </c>
      <c r="N1113" s="28">
        <v>4.65</v>
      </c>
      <c r="O1113" s="28">
        <v>5.2</v>
      </c>
      <c r="P1113" s="28">
        <v>5.2</v>
      </c>
      <c r="Q1113" s="28"/>
      <c r="R1113" s="30">
        <v>0.105769230769231</v>
      </c>
      <c r="S1113" s="28" t="s">
        <v>49</v>
      </c>
      <c r="T1113" s="28" t="s">
        <v>67</v>
      </c>
      <c r="U1113" s="28" t="s">
        <v>77</v>
      </c>
      <c r="V1113" s="28" t="s">
        <v>78</v>
      </c>
      <c r="W1113" s="28" t="s">
        <v>53</v>
      </c>
      <c r="X1113" s="28" t="s">
        <v>54</v>
      </c>
      <c r="Y1113" s="28" t="s">
        <v>55</v>
      </c>
      <c r="Z1113" s="28" t="s">
        <v>68</v>
      </c>
      <c r="AA1113" s="28" t="s">
        <v>69</v>
      </c>
      <c r="AB1113" s="28" t="s">
        <v>82</v>
      </c>
      <c r="AC1113" s="28" t="s">
        <v>59</v>
      </c>
      <c r="AD1113" s="28" t="s">
        <v>60</v>
      </c>
      <c r="AE1113" s="28">
        <v>5</v>
      </c>
      <c r="AF1113" s="28" t="s">
        <v>70</v>
      </c>
      <c r="AG1113" s="28"/>
      <c r="AH1113" s="28"/>
      <c r="AI1113" s="28"/>
      <c r="AJ1113" s="28">
        <v>1</v>
      </c>
      <c r="AK1113" s="28"/>
      <c r="AL1113" s="28">
        <v>1</v>
      </c>
      <c r="AM1113" s="28">
        <v>1</v>
      </c>
      <c r="AN1113" s="28"/>
      <c r="AO1113" s="28"/>
      <c r="AP1113" s="28">
        <v>4008</v>
      </c>
    </row>
    <row r="1114" spans="1:42">
      <c r="A1114" s="28">
        <v>105303</v>
      </c>
      <c r="B1114" s="28" t="s">
        <v>2988</v>
      </c>
      <c r="C1114" s="28" t="s">
        <v>2989</v>
      </c>
      <c r="D1114" s="28" t="s">
        <v>2143</v>
      </c>
      <c r="E1114" s="28" t="s">
        <v>2990</v>
      </c>
      <c r="F1114" s="28">
        <v>4</v>
      </c>
      <c r="G1114" s="28" t="s">
        <v>108</v>
      </c>
      <c r="H1114" s="28">
        <v>402</v>
      </c>
      <c r="I1114" s="28" t="s">
        <v>285</v>
      </c>
      <c r="J1114" s="28">
        <v>40203</v>
      </c>
      <c r="K1114" s="28" t="s">
        <v>2991</v>
      </c>
      <c r="L1114" s="36"/>
      <c r="M1114" s="28" t="e">
        <f>VLOOKUP(A:A,[1]查询当前所有门店保管帐库存!$A:$E,5,FALSE)</f>
        <v>#N/A</v>
      </c>
      <c r="N1114" s="28">
        <v>6.85</v>
      </c>
      <c r="O1114" s="28">
        <v>14.5</v>
      </c>
      <c r="P1114" s="28">
        <v>14.5</v>
      </c>
      <c r="Q1114" s="28"/>
      <c r="R1114" s="30">
        <v>0.527586206896552</v>
      </c>
      <c r="S1114" s="28" t="s">
        <v>76</v>
      </c>
      <c r="T1114" s="28" t="s">
        <v>54</v>
      </c>
      <c r="U1114" s="28" t="s">
        <v>111</v>
      </c>
      <c r="V1114" s="28" t="s">
        <v>87</v>
      </c>
      <c r="W1114" s="28" t="s">
        <v>79</v>
      </c>
      <c r="X1114" s="28" t="s">
        <v>54</v>
      </c>
      <c r="Y1114" s="28" t="s">
        <v>248</v>
      </c>
      <c r="Z1114" s="28" t="s">
        <v>56</v>
      </c>
      <c r="AA1114" s="28" t="s">
        <v>148</v>
      </c>
      <c r="AB1114" s="28" t="s">
        <v>113</v>
      </c>
      <c r="AC1114" s="28" t="s">
        <v>59</v>
      </c>
      <c r="AD1114" s="28" t="s">
        <v>60</v>
      </c>
      <c r="AE1114" s="28">
        <v>13251</v>
      </c>
      <c r="AF1114" s="28" t="s">
        <v>2113</v>
      </c>
      <c r="AG1114" s="28"/>
      <c r="AH1114" s="28"/>
      <c r="AI1114" s="28"/>
      <c r="AJ1114" s="28">
        <v>152</v>
      </c>
      <c r="AK1114" s="28">
        <v>59</v>
      </c>
      <c r="AL1114" s="28">
        <v>93</v>
      </c>
      <c r="AM1114" s="28">
        <v>47</v>
      </c>
      <c r="AN1114" s="28">
        <v>88</v>
      </c>
      <c r="AO1114" s="28">
        <v>35</v>
      </c>
      <c r="AP1114" s="28">
        <v>6305</v>
      </c>
    </row>
    <row r="1115" hidden="1" spans="1:42">
      <c r="A1115" s="28">
        <v>1219</v>
      </c>
      <c r="B1115" s="28" t="s">
        <v>2992</v>
      </c>
      <c r="C1115" s="28" t="s">
        <v>2993</v>
      </c>
      <c r="D1115" s="28" t="s">
        <v>364</v>
      </c>
      <c r="E1115" s="28" t="s">
        <v>45</v>
      </c>
      <c r="F1115" s="28">
        <v>1</v>
      </c>
      <c r="G1115" s="28" t="s">
        <v>46</v>
      </c>
      <c r="H1115" s="28">
        <v>111</v>
      </c>
      <c r="I1115" s="28" t="s">
        <v>161</v>
      </c>
      <c r="J1115" s="28">
        <v>11108</v>
      </c>
      <c r="K1115" s="28" t="s">
        <v>2185</v>
      </c>
      <c r="L1115" s="36">
        <v>3</v>
      </c>
      <c r="M1115" s="28" t="e">
        <f>VLOOKUP(A:A,[1]查询当前所有门店保管帐库存!$A:$E,5,FALSE)</f>
        <v>#N/A</v>
      </c>
      <c r="N1115" s="28">
        <v>5</v>
      </c>
      <c r="O1115" s="28">
        <v>5.5</v>
      </c>
      <c r="P1115" s="28">
        <v>5.5</v>
      </c>
      <c r="Q1115" s="28"/>
      <c r="R1115" s="30">
        <v>0.0909090909090909</v>
      </c>
      <c r="S1115" s="28" t="s">
        <v>49</v>
      </c>
      <c r="T1115" s="28" t="s">
        <v>67</v>
      </c>
      <c r="U1115" s="28" t="s">
        <v>77</v>
      </c>
      <c r="V1115" s="28" t="s">
        <v>78</v>
      </c>
      <c r="W1115" s="28" t="s">
        <v>53</v>
      </c>
      <c r="X1115" s="28" t="s">
        <v>54</v>
      </c>
      <c r="Y1115" s="28" t="s">
        <v>55</v>
      </c>
      <c r="Z1115" s="28" t="s">
        <v>68</v>
      </c>
      <c r="AA1115" s="28" t="s">
        <v>1362</v>
      </c>
      <c r="AB1115" s="28" t="s">
        <v>82</v>
      </c>
      <c r="AC1115" s="28" t="s">
        <v>59</v>
      </c>
      <c r="AD1115" s="28" t="s">
        <v>60</v>
      </c>
      <c r="AE1115" s="28">
        <v>1441</v>
      </c>
      <c r="AF1115" s="28" t="s">
        <v>1363</v>
      </c>
      <c r="AG1115" s="28"/>
      <c r="AH1115" s="28">
        <v>77</v>
      </c>
      <c r="AI1115" s="28"/>
      <c r="AJ1115" s="28">
        <v>38</v>
      </c>
      <c r="AK1115" s="28"/>
      <c r="AL1115" s="28">
        <v>38</v>
      </c>
      <c r="AM1115" s="28">
        <v>20</v>
      </c>
      <c r="AN1115" s="28">
        <v>22</v>
      </c>
      <c r="AO1115" s="28">
        <v>11</v>
      </c>
      <c r="AP1115" s="28">
        <v>4008</v>
      </c>
    </row>
    <row r="1116" spans="1:42">
      <c r="A1116" s="28">
        <v>49140</v>
      </c>
      <c r="B1116" s="28" t="s">
        <v>2994</v>
      </c>
      <c r="C1116" s="28" t="s">
        <v>2995</v>
      </c>
      <c r="D1116" s="28" t="s">
        <v>2996</v>
      </c>
      <c r="E1116" s="28" t="s">
        <v>360</v>
      </c>
      <c r="F1116" s="28">
        <v>2</v>
      </c>
      <c r="G1116" s="28" t="s">
        <v>208</v>
      </c>
      <c r="H1116" s="28">
        <v>207</v>
      </c>
      <c r="I1116" s="28" t="s">
        <v>292</v>
      </c>
      <c r="J1116" s="28">
        <v>20703</v>
      </c>
      <c r="K1116" s="28" t="s">
        <v>821</v>
      </c>
      <c r="L1116" s="36"/>
      <c r="M1116" s="28" t="e">
        <f>VLOOKUP(A:A,[1]查询当前所有门店保管帐库存!$A:$E,5,FALSE)</f>
        <v>#N/A</v>
      </c>
      <c r="N1116" s="28">
        <v>265.5</v>
      </c>
      <c r="O1116" s="28">
        <v>700</v>
      </c>
      <c r="P1116" s="28">
        <v>700</v>
      </c>
      <c r="Q1116" s="28"/>
      <c r="R1116" s="30">
        <v>0.620714285714286</v>
      </c>
      <c r="S1116" s="28" t="s">
        <v>49</v>
      </c>
      <c r="T1116" s="28" t="s">
        <v>54</v>
      </c>
      <c r="U1116" s="28" t="s">
        <v>51</v>
      </c>
      <c r="V1116" s="28" t="s">
        <v>87</v>
      </c>
      <c r="W1116" s="28" t="s">
        <v>53</v>
      </c>
      <c r="X1116" s="28" t="s">
        <v>54</v>
      </c>
      <c r="Y1116" s="28" t="s">
        <v>101</v>
      </c>
      <c r="Z1116" s="28" t="s">
        <v>56</v>
      </c>
      <c r="AA1116" s="28" t="s">
        <v>2997</v>
      </c>
      <c r="AB1116" s="28" t="s">
        <v>211</v>
      </c>
      <c r="AC1116" s="28" t="s">
        <v>59</v>
      </c>
      <c r="AD1116" s="28" t="s">
        <v>60</v>
      </c>
      <c r="AE1116" s="28">
        <v>78449</v>
      </c>
      <c r="AF1116" s="28" t="s">
        <v>825</v>
      </c>
      <c r="AG1116" s="28"/>
      <c r="AH1116" s="28"/>
      <c r="AI1116" s="28"/>
      <c r="AJ1116" s="28">
        <v>6</v>
      </c>
      <c r="AK1116" s="28"/>
      <c r="AL1116" s="28">
        <v>6</v>
      </c>
      <c r="AM1116" s="28">
        <v>5</v>
      </c>
      <c r="AN1116" s="28">
        <v>0</v>
      </c>
      <c r="AO1116" s="28">
        <v>1</v>
      </c>
      <c r="AP1116" s="28">
        <v>4256</v>
      </c>
    </row>
    <row r="1117" spans="1:42">
      <c r="A1117" s="28">
        <v>49141</v>
      </c>
      <c r="B1117" s="28" t="s">
        <v>2994</v>
      </c>
      <c r="C1117" s="28" t="s">
        <v>2998</v>
      </c>
      <c r="D1117" s="28" t="s">
        <v>2996</v>
      </c>
      <c r="E1117" s="28" t="s">
        <v>360</v>
      </c>
      <c r="F1117" s="28">
        <v>2</v>
      </c>
      <c r="G1117" s="28" t="s">
        <v>208</v>
      </c>
      <c r="H1117" s="28">
        <v>207</v>
      </c>
      <c r="I1117" s="28" t="s">
        <v>292</v>
      </c>
      <c r="J1117" s="28">
        <v>20703</v>
      </c>
      <c r="K1117" s="28" t="s">
        <v>821</v>
      </c>
      <c r="L1117" s="36"/>
      <c r="M1117" s="28" t="e">
        <f>VLOOKUP(A:A,[1]查询当前所有门店保管帐库存!$A:$E,5,FALSE)</f>
        <v>#N/A</v>
      </c>
      <c r="N1117" s="28">
        <v>564</v>
      </c>
      <c r="O1117" s="28">
        <v>1320</v>
      </c>
      <c r="P1117" s="28">
        <v>1320</v>
      </c>
      <c r="Q1117" s="28"/>
      <c r="R1117" s="30">
        <v>0.572727272727273</v>
      </c>
      <c r="S1117" s="28" t="s">
        <v>49</v>
      </c>
      <c r="T1117" s="28" t="s">
        <v>54</v>
      </c>
      <c r="U1117" s="28" t="s">
        <v>111</v>
      </c>
      <c r="V1117" s="28" t="s">
        <v>87</v>
      </c>
      <c r="W1117" s="28" t="s">
        <v>53</v>
      </c>
      <c r="X1117" s="28" t="s">
        <v>54</v>
      </c>
      <c r="Y1117" s="28" t="s">
        <v>101</v>
      </c>
      <c r="Z1117" s="28" t="s">
        <v>56</v>
      </c>
      <c r="AA1117" s="28" t="s">
        <v>2997</v>
      </c>
      <c r="AB1117" s="28" t="s">
        <v>211</v>
      </c>
      <c r="AC1117" s="28" t="s">
        <v>59</v>
      </c>
      <c r="AD1117" s="28" t="s">
        <v>60</v>
      </c>
      <c r="AE1117" s="28">
        <v>78449</v>
      </c>
      <c r="AF1117" s="28" t="s">
        <v>825</v>
      </c>
      <c r="AG1117" s="28"/>
      <c r="AH1117" s="28"/>
      <c r="AI1117" s="28"/>
      <c r="AJ1117" s="28">
        <v>7</v>
      </c>
      <c r="AK1117" s="28"/>
      <c r="AL1117" s="28">
        <v>7</v>
      </c>
      <c r="AM1117" s="28">
        <v>5</v>
      </c>
      <c r="AN1117" s="28"/>
      <c r="AO1117" s="28"/>
      <c r="AP1117" s="28">
        <v>4256</v>
      </c>
    </row>
    <row r="1118" hidden="1" spans="1:42">
      <c r="A1118" s="28">
        <v>95719</v>
      </c>
      <c r="B1118" s="28" t="s">
        <v>2999</v>
      </c>
      <c r="C1118" s="28" t="s">
        <v>3000</v>
      </c>
      <c r="D1118" s="28" t="s">
        <v>3001</v>
      </c>
      <c r="E1118" s="28" t="s">
        <v>91</v>
      </c>
      <c r="F1118" s="28">
        <v>1</v>
      </c>
      <c r="G1118" s="28" t="s">
        <v>46</v>
      </c>
      <c r="H1118" s="28">
        <v>114</v>
      </c>
      <c r="I1118" s="28" t="s">
        <v>118</v>
      </c>
      <c r="J1118" s="28">
        <v>11406</v>
      </c>
      <c r="K1118" s="28" t="s">
        <v>3002</v>
      </c>
      <c r="L1118" s="36">
        <v>3</v>
      </c>
      <c r="M1118" s="28" t="e">
        <f>VLOOKUP(A:A,[1]查询当前所有门店保管帐库存!$A:$E,5,FALSE)</f>
        <v>#N/A</v>
      </c>
      <c r="N1118" s="28">
        <v>29.1</v>
      </c>
      <c r="O1118" s="28">
        <v>39.9</v>
      </c>
      <c r="P1118" s="28">
        <v>39.9</v>
      </c>
      <c r="Q1118" s="28"/>
      <c r="R1118" s="30">
        <v>0.270676691729323</v>
      </c>
      <c r="S1118" s="28" t="s">
        <v>76</v>
      </c>
      <c r="T1118" s="28" t="s">
        <v>67</v>
      </c>
      <c r="U1118" s="28" t="s">
        <v>77</v>
      </c>
      <c r="V1118" s="28" t="s">
        <v>52</v>
      </c>
      <c r="W1118" s="28" t="s">
        <v>53</v>
      </c>
      <c r="X1118" s="28" t="s">
        <v>54</v>
      </c>
      <c r="Y1118" s="28" t="s">
        <v>55</v>
      </c>
      <c r="Z1118" s="28" t="s">
        <v>56</v>
      </c>
      <c r="AA1118" s="28" t="s">
        <v>81</v>
      </c>
      <c r="AB1118" s="28" t="s">
        <v>82</v>
      </c>
      <c r="AC1118" s="28" t="s">
        <v>59</v>
      </c>
      <c r="AD1118" s="28" t="s">
        <v>60</v>
      </c>
      <c r="AE1118" s="28">
        <v>5629</v>
      </c>
      <c r="AF1118" s="28" t="s">
        <v>149</v>
      </c>
      <c r="AG1118" s="28"/>
      <c r="AH1118" s="28">
        <v>3</v>
      </c>
      <c r="AI1118" s="28"/>
      <c r="AJ1118" s="28">
        <v>2.729</v>
      </c>
      <c r="AK1118" s="28"/>
      <c r="AL1118" s="28">
        <v>2.729</v>
      </c>
      <c r="AM1118" s="28">
        <v>4</v>
      </c>
      <c r="AN1118" s="28">
        <v>4.762</v>
      </c>
      <c r="AO1118" s="28">
        <v>3</v>
      </c>
      <c r="AP1118" s="28">
        <v>4008</v>
      </c>
    </row>
    <row r="1119" hidden="1" spans="1:42">
      <c r="A1119" s="28">
        <v>108240</v>
      </c>
      <c r="B1119" s="28" t="s">
        <v>3003</v>
      </c>
      <c r="C1119" s="28" t="s">
        <v>3004</v>
      </c>
      <c r="D1119" s="28" t="s">
        <v>2789</v>
      </c>
      <c r="E1119" s="28" t="s">
        <v>91</v>
      </c>
      <c r="F1119" s="28">
        <v>1</v>
      </c>
      <c r="G1119" s="28" t="s">
        <v>46</v>
      </c>
      <c r="H1119" s="28">
        <v>106</v>
      </c>
      <c r="I1119" s="28" t="s">
        <v>65</v>
      </c>
      <c r="J1119" s="28">
        <v>10602</v>
      </c>
      <c r="K1119" s="28" t="s">
        <v>66</v>
      </c>
      <c r="L1119" s="36">
        <v>3</v>
      </c>
      <c r="M1119" s="28" t="e">
        <f>VLOOKUP(A:A,[1]查询当前所有门店保管帐库存!$A:$E,5,FALSE)</f>
        <v>#N/A</v>
      </c>
      <c r="N1119" s="28">
        <v>10.4</v>
      </c>
      <c r="O1119" s="28">
        <v>29.8</v>
      </c>
      <c r="P1119" s="28">
        <v>29.8</v>
      </c>
      <c r="Q1119" s="28"/>
      <c r="R1119" s="30">
        <v>0.651006711409396</v>
      </c>
      <c r="S1119" s="28" t="s">
        <v>49</v>
      </c>
      <c r="T1119" s="28" t="s">
        <v>67</v>
      </c>
      <c r="U1119" s="28" t="s">
        <v>111</v>
      </c>
      <c r="V1119" s="28" t="s">
        <v>87</v>
      </c>
      <c r="W1119" s="28" t="s">
        <v>53</v>
      </c>
      <c r="X1119" s="28" t="s">
        <v>54</v>
      </c>
      <c r="Y1119" s="28" t="s">
        <v>55</v>
      </c>
      <c r="Z1119" s="28" t="s">
        <v>68</v>
      </c>
      <c r="AA1119" s="28" t="s">
        <v>3005</v>
      </c>
      <c r="AB1119" s="28" t="s">
        <v>58</v>
      </c>
      <c r="AC1119" s="28" t="s">
        <v>59</v>
      </c>
      <c r="AD1119" s="28" t="s">
        <v>60</v>
      </c>
      <c r="AE1119" s="28">
        <v>20821</v>
      </c>
      <c r="AF1119" s="28" t="s">
        <v>3006</v>
      </c>
      <c r="AG1119" s="28"/>
      <c r="AH1119" s="28"/>
      <c r="AI1119" s="28"/>
      <c r="AJ1119" s="28">
        <v>80</v>
      </c>
      <c r="AK1119" s="28"/>
      <c r="AL1119" s="28">
        <v>80</v>
      </c>
      <c r="AM1119" s="28">
        <v>40</v>
      </c>
      <c r="AN1119" s="28">
        <v>44</v>
      </c>
      <c r="AO1119" s="28">
        <v>24</v>
      </c>
      <c r="AP1119" s="28">
        <v>4005</v>
      </c>
    </row>
    <row r="1120" hidden="1" spans="1:42">
      <c r="A1120" s="28">
        <v>141287</v>
      </c>
      <c r="B1120" s="28" t="s">
        <v>3007</v>
      </c>
      <c r="C1120" s="28" t="s">
        <v>3008</v>
      </c>
      <c r="D1120" s="28" t="s">
        <v>3009</v>
      </c>
      <c r="E1120" s="28" t="s">
        <v>91</v>
      </c>
      <c r="F1120" s="28">
        <v>1</v>
      </c>
      <c r="G1120" s="28" t="s">
        <v>46</v>
      </c>
      <c r="H1120" s="28">
        <v>106</v>
      </c>
      <c r="I1120" s="28" t="s">
        <v>65</v>
      </c>
      <c r="J1120" s="28">
        <v>10602</v>
      </c>
      <c r="K1120" s="28" t="s">
        <v>66</v>
      </c>
      <c r="L1120" s="36">
        <v>3</v>
      </c>
      <c r="M1120" s="28" t="e">
        <f>VLOOKUP(A:A,[1]查询当前所有门店保管帐库存!$A:$E,5,FALSE)</f>
        <v>#N/A</v>
      </c>
      <c r="N1120" s="28">
        <v>26.1</v>
      </c>
      <c r="O1120" s="28">
        <v>30</v>
      </c>
      <c r="P1120" s="28">
        <v>30</v>
      </c>
      <c r="Q1120" s="28"/>
      <c r="R1120" s="30">
        <v>0.13</v>
      </c>
      <c r="S1120" s="28" t="s">
        <v>49</v>
      </c>
      <c r="T1120" s="28" t="s">
        <v>67</v>
      </c>
      <c r="U1120" s="28" t="s">
        <v>111</v>
      </c>
      <c r="V1120" s="28" t="s">
        <v>78</v>
      </c>
      <c r="W1120" s="28" t="s">
        <v>53</v>
      </c>
      <c r="X1120" s="28" t="s">
        <v>54</v>
      </c>
      <c r="Y1120" s="28" t="s">
        <v>55</v>
      </c>
      <c r="Z1120" s="28" t="s">
        <v>68</v>
      </c>
      <c r="AA1120" s="28" t="s">
        <v>57</v>
      </c>
      <c r="AB1120" s="28" t="s">
        <v>58</v>
      </c>
      <c r="AC1120" s="28" t="s">
        <v>59</v>
      </c>
      <c r="AD1120" s="28" t="s">
        <v>60</v>
      </c>
      <c r="AE1120" s="28">
        <v>70543</v>
      </c>
      <c r="AF1120" s="28" t="s">
        <v>168</v>
      </c>
      <c r="AG1120" s="28"/>
      <c r="AH1120" s="28"/>
      <c r="AI1120" s="28"/>
      <c r="AJ1120" s="28">
        <v>91</v>
      </c>
      <c r="AK1120" s="28"/>
      <c r="AL1120" s="28">
        <v>91</v>
      </c>
      <c r="AM1120" s="28">
        <v>41</v>
      </c>
      <c r="AN1120" s="28">
        <v>52</v>
      </c>
      <c r="AO1120" s="28">
        <v>31</v>
      </c>
      <c r="AP1120" s="28">
        <v>4005</v>
      </c>
    </row>
    <row r="1121" spans="1:42">
      <c r="A1121" s="32">
        <v>49142</v>
      </c>
      <c r="B1121" s="33" t="s">
        <v>2994</v>
      </c>
      <c r="C1121" s="33" t="s">
        <v>3010</v>
      </c>
      <c r="D1121" s="33" t="s">
        <v>2996</v>
      </c>
      <c r="E1121" s="33" t="s">
        <v>360</v>
      </c>
      <c r="F1121" s="32">
        <v>2</v>
      </c>
      <c r="G1121" s="33" t="s">
        <v>208</v>
      </c>
      <c r="H1121" s="32">
        <v>207</v>
      </c>
      <c r="I1121" s="33" t="s">
        <v>292</v>
      </c>
      <c r="J1121" s="32">
        <v>20703</v>
      </c>
      <c r="K1121" s="33" t="s">
        <v>821</v>
      </c>
      <c r="L1121" s="37"/>
      <c r="M1121" s="28" t="e">
        <f>VLOOKUP(A:A,[1]查询当前所有门店保管帐库存!$A:$E,5,FALSE)</f>
        <v>#N/A</v>
      </c>
      <c r="N1121" s="32">
        <v>224.1</v>
      </c>
      <c r="O1121" s="32">
        <v>600</v>
      </c>
      <c r="P1121" s="32">
        <v>600</v>
      </c>
      <c r="Q1121" s="32"/>
      <c r="R1121" s="38">
        <v>0.6265</v>
      </c>
      <c r="S1121" s="33" t="s">
        <v>49</v>
      </c>
      <c r="T1121" s="32" t="s">
        <v>54</v>
      </c>
      <c r="U1121" s="33" t="s">
        <v>51</v>
      </c>
      <c r="V1121" s="33" t="s">
        <v>87</v>
      </c>
      <c r="W1121" s="33" t="s">
        <v>53</v>
      </c>
      <c r="X1121" s="32" t="s">
        <v>54</v>
      </c>
      <c r="Y1121" s="33" t="s">
        <v>101</v>
      </c>
      <c r="Z1121" s="33" t="s">
        <v>56</v>
      </c>
      <c r="AA1121" s="33" t="s">
        <v>155</v>
      </c>
      <c r="AB1121" s="33" t="s">
        <v>211</v>
      </c>
      <c r="AC1121" s="33" t="s">
        <v>59</v>
      </c>
      <c r="AD1121" s="33" t="s">
        <v>60</v>
      </c>
      <c r="AE1121" s="32">
        <v>78449</v>
      </c>
      <c r="AF1121" s="33" t="s">
        <v>825</v>
      </c>
      <c r="AG1121" s="32"/>
      <c r="AH1121" s="32"/>
      <c r="AI1121" s="32"/>
      <c r="AJ1121" s="32">
        <v>10</v>
      </c>
      <c r="AK1121" s="32"/>
      <c r="AL1121" s="32">
        <v>10</v>
      </c>
      <c r="AM1121" s="32">
        <v>4</v>
      </c>
      <c r="AN1121" s="32">
        <v>1</v>
      </c>
      <c r="AO1121" s="32">
        <v>1</v>
      </c>
      <c r="AP1121" s="32">
        <v>4256</v>
      </c>
    </row>
    <row r="1122" spans="1:42">
      <c r="A1122" s="28">
        <v>49138</v>
      </c>
      <c r="B1122" s="28" t="s">
        <v>2994</v>
      </c>
      <c r="C1122" s="28" t="s">
        <v>3011</v>
      </c>
      <c r="D1122" s="28" t="s">
        <v>2996</v>
      </c>
      <c r="E1122" s="28" t="s">
        <v>360</v>
      </c>
      <c r="F1122" s="28">
        <v>2</v>
      </c>
      <c r="G1122" s="28" t="s">
        <v>208</v>
      </c>
      <c r="H1122" s="28">
        <v>207</v>
      </c>
      <c r="I1122" s="28" t="s">
        <v>292</v>
      </c>
      <c r="J1122" s="28">
        <v>20703</v>
      </c>
      <c r="K1122" s="28" t="s">
        <v>821</v>
      </c>
      <c r="L1122" s="36"/>
      <c r="M1122" s="28" t="e">
        <f>VLOOKUP(A:A,[1]查询当前所有门店保管帐库存!$A:$E,5,FALSE)</f>
        <v>#N/A</v>
      </c>
      <c r="N1122" s="28">
        <v>594</v>
      </c>
      <c r="O1122" s="28">
        <v>1500</v>
      </c>
      <c r="P1122" s="28">
        <v>1500</v>
      </c>
      <c r="Q1122" s="28"/>
      <c r="R1122" s="30">
        <v>0.604</v>
      </c>
      <c r="S1122" s="28" t="s">
        <v>49</v>
      </c>
      <c r="T1122" s="28" t="s">
        <v>54</v>
      </c>
      <c r="U1122" s="28" t="s">
        <v>111</v>
      </c>
      <c r="V1122" s="28" t="s">
        <v>87</v>
      </c>
      <c r="W1122" s="28" t="s">
        <v>53</v>
      </c>
      <c r="X1122" s="28" t="s">
        <v>54</v>
      </c>
      <c r="Y1122" s="28" t="s">
        <v>101</v>
      </c>
      <c r="Z1122" s="28" t="s">
        <v>56</v>
      </c>
      <c r="AA1122" s="28" t="s">
        <v>155</v>
      </c>
      <c r="AB1122" s="28" t="s">
        <v>211</v>
      </c>
      <c r="AC1122" s="28" t="s">
        <v>59</v>
      </c>
      <c r="AD1122" s="28" t="s">
        <v>60</v>
      </c>
      <c r="AE1122" s="28">
        <v>78449</v>
      </c>
      <c r="AF1122" s="28" t="s">
        <v>825</v>
      </c>
      <c r="AG1122" s="28"/>
      <c r="AH1122" s="28"/>
      <c r="AI1122" s="28"/>
      <c r="AJ1122" s="28">
        <v>8</v>
      </c>
      <c r="AK1122" s="28"/>
      <c r="AL1122" s="28">
        <v>8</v>
      </c>
      <c r="AM1122" s="28">
        <v>5</v>
      </c>
      <c r="AN1122" s="28"/>
      <c r="AO1122" s="28"/>
      <c r="AP1122" s="28">
        <v>4256</v>
      </c>
    </row>
    <row r="1123" spans="1:42">
      <c r="A1123" s="28">
        <v>108092</v>
      </c>
      <c r="B1123" s="28" t="s">
        <v>3012</v>
      </c>
      <c r="C1123" s="28" t="s">
        <v>3013</v>
      </c>
      <c r="D1123" s="28" t="s">
        <v>3014</v>
      </c>
      <c r="E1123" s="28" t="s">
        <v>91</v>
      </c>
      <c r="F1123" s="28">
        <v>1</v>
      </c>
      <c r="G1123" s="28" t="s">
        <v>46</v>
      </c>
      <c r="H1123" s="28">
        <v>102</v>
      </c>
      <c r="I1123" s="28" t="s">
        <v>366</v>
      </c>
      <c r="J1123" s="28">
        <v>10201</v>
      </c>
      <c r="K1123" s="28" t="s">
        <v>390</v>
      </c>
      <c r="L1123" s="36"/>
      <c r="M1123" s="28" t="e">
        <f>VLOOKUP(A:A,[1]查询当前所有门店保管帐库存!$A:$E,5,FALSE)</f>
        <v>#N/A</v>
      </c>
      <c r="N1123" s="28">
        <v>9.69</v>
      </c>
      <c r="O1123" s="28">
        <v>56</v>
      </c>
      <c r="P1123" s="28">
        <v>56</v>
      </c>
      <c r="Q1123" s="28"/>
      <c r="R1123" s="30">
        <v>0.826964285714286</v>
      </c>
      <c r="S1123" s="28" t="s">
        <v>49</v>
      </c>
      <c r="T1123" s="28" t="s">
        <v>50</v>
      </c>
      <c r="U1123" s="28" t="s">
        <v>111</v>
      </c>
      <c r="V1123" s="28" t="s">
        <v>87</v>
      </c>
      <c r="W1123" s="28" t="s">
        <v>53</v>
      </c>
      <c r="X1123" s="28" t="s">
        <v>54</v>
      </c>
      <c r="Y1123" s="28" t="s">
        <v>55</v>
      </c>
      <c r="Z1123" s="28" t="s">
        <v>56</v>
      </c>
      <c r="AA1123" s="28" t="s">
        <v>81</v>
      </c>
      <c r="AB1123" s="28" t="s">
        <v>113</v>
      </c>
      <c r="AC1123" s="28" t="s">
        <v>59</v>
      </c>
      <c r="AD1123" s="28" t="s">
        <v>60</v>
      </c>
      <c r="AE1123" s="28">
        <v>14547</v>
      </c>
      <c r="AF1123" s="28" t="s">
        <v>617</v>
      </c>
      <c r="AG1123" s="28"/>
      <c r="AH1123" s="28"/>
      <c r="AI1123" s="28"/>
      <c r="AJ1123" s="28">
        <v>21</v>
      </c>
      <c r="AK1123" s="28"/>
      <c r="AL1123" s="28">
        <v>21</v>
      </c>
      <c r="AM1123" s="28">
        <v>8</v>
      </c>
      <c r="AN1123" s="28">
        <v>15</v>
      </c>
      <c r="AO1123" s="28">
        <v>4</v>
      </c>
      <c r="AP1123" s="28">
        <v>6305</v>
      </c>
    </row>
    <row r="1124" spans="1:42">
      <c r="A1124" s="28">
        <v>100634</v>
      </c>
      <c r="B1124" s="28" t="s">
        <v>3015</v>
      </c>
      <c r="C1124" s="28" t="s">
        <v>3016</v>
      </c>
      <c r="D1124" s="28" t="s">
        <v>3017</v>
      </c>
      <c r="E1124" s="28" t="s">
        <v>91</v>
      </c>
      <c r="F1124" s="28">
        <v>1</v>
      </c>
      <c r="G1124" s="28" t="s">
        <v>46</v>
      </c>
      <c r="H1124" s="28">
        <v>121</v>
      </c>
      <c r="I1124" s="28" t="s">
        <v>146</v>
      </c>
      <c r="J1124" s="28">
        <v>12119</v>
      </c>
      <c r="K1124" s="28" t="s">
        <v>3018</v>
      </c>
      <c r="L1124" s="36"/>
      <c r="M1124" s="28">
        <f>VLOOKUP(A:A,[1]查询当前所有门店保管帐库存!$A:$E,5,FALSE)</f>
        <v>1</v>
      </c>
      <c r="N1124" s="28">
        <v>23.84</v>
      </c>
      <c r="O1124" s="28">
        <v>45.9</v>
      </c>
      <c r="P1124" s="28">
        <v>45.9</v>
      </c>
      <c r="Q1124" s="28">
        <v>43.5</v>
      </c>
      <c r="R1124" s="30">
        <v>0.480610021786492</v>
      </c>
      <c r="S1124" s="28" t="s">
        <v>76</v>
      </c>
      <c r="T1124" s="28" t="s">
        <v>67</v>
      </c>
      <c r="U1124" s="28" t="s">
        <v>111</v>
      </c>
      <c r="V1124" s="28" t="s">
        <v>87</v>
      </c>
      <c r="W1124" s="28" t="s">
        <v>79</v>
      </c>
      <c r="X1124" s="28" t="s">
        <v>154</v>
      </c>
      <c r="Y1124" s="28" t="s">
        <v>55</v>
      </c>
      <c r="Z1124" s="28" t="s">
        <v>56</v>
      </c>
      <c r="AA1124" s="28" t="s">
        <v>57</v>
      </c>
      <c r="AB1124" s="28" t="s">
        <v>58</v>
      </c>
      <c r="AC1124" s="28" t="s">
        <v>59</v>
      </c>
      <c r="AD1124" s="28" t="s">
        <v>60</v>
      </c>
      <c r="AE1124" s="28">
        <v>70543</v>
      </c>
      <c r="AF1124" s="28" t="s">
        <v>168</v>
      </c>
      <c r="AG1124" s="28"/>
      <c r="AH1124" s="28">
        <v>46</v>
      </c>
      <c r="AI1124" s="28"/>
      <c r="AJ1124" s="28">
        <v>309</v>
      </c>
      <c r="AK1124" s="28">
        <v>1</v>
      </c>
      <c r="AL1124" s="28">
        <v>308</v>
      </c>
      <c r="AM1124" s="28">
        <v>71</v>
      </c>
      <c r="AN1124" s="28">
        <v>517</v>
      </c>
      <c r="AO1124" s="28">
        <v>73</v>
      </c>
      <c r="AP1124" s="28">
        <v>4005</v>
      </c>
    </row>
    <row r="1125" spans="1:42">
      <c r="A1125" s="28">
        <v>101011</v>
      </c>
      <c r="B1125" s="28" t="s">
        <v>3019</v>
      </c>
      <c r="C1125" s="28" t="s">
        <v>3020</v>
      </c>
      <c r="D1125" s="28" t="s">
        <v>3021</v>
      </c>
      <c r="E1125" s="28" t="s">
        <v>91</v>
      </c>
      <c r="F1125" s="28">
        <v>3</v>
      </c>
      <c r="G1125" s="28" t="s">
        <v>394</v>
      </c>
      <c r="H1125" s="28">
        <v>306</v>
      </c>
      <c r="I1125" s="28" t="s">
        <v>542</v>
      </c>
      <c r="J1125" s="28">
        <v>30603</v>
      </c>
      <c r="K1125" s="28" t="s">
        <v>1177</v>
      </c>
      <c r="L1125" s="36"/>
      <c r="M1125" s="28" t="e">
        <f>VLOOKUP(A:A,[1]查询当前所有门店保管帐库存!$A:$E,5,FALSE)</f>
        <v>#N/A</v>
      </c>
      <c r="N1125" s="28">
        <v>29.4</v>
      </c>
      <c r="O1125" s="28">
        <v>98</v>
      </c>
      <c r="P1125" s="28">
        <v>98</v>
      </c>
      <c r="Q1125" s="28"/>
      <c r="R1125" s="30">
        <v>0.7</v>
      </c>
      <c r="S1125" s="28" t="s">
        <v>49</v>
      </c>
      <c r="T1125" s="28" t="s">
        <v>54</v>
      </c>
      <c r="U1125" s="28" t="s">
        <v>51</v>
      </c>
      <c r="V1125" s="28" t="s">
        <v>87</v>
      </c>
      <c r="W1125" s="28" t="s">
        <v>53</v>
      </c>
      <c r="X1125" s="28" t="s">
        <v>54</v>
      </c>
      <c r="Y1125" s="28" t="s">
        <v>55</v>
      </c>
      <c r="Z1125" s="28" t="s">
        <v>56</v>
      </c>
      <c r="AA1125" s="28" t="s">
        <v>651</v>
      </c>
      <c r="AB1125" s="28" t="s">
        <v>113</v>
      </c>
      <c r="AC1125" s="28" t="s">
        <v>59</v>
      </c>
      <c r="AD1125" s="28" t="s">
        <v>60</v>
      </c>
      <c r="AE1125" s="28">
        <v>25080</v>
      </c>
      <c r="AF1125" s="28" t="s">
        <v>652</v>
      </c>
      <c r="AG1125" s="28"/>
      <c r="AH1125" s="28"/>
      <c r="AI1125" s="28"/>
      <c r="AJ1125" s="28">
        <v>7</v>
      </c>
      <c r="AK1125" s="28">
        <v>4</v>
      </c>
      <c r="AL1125" s="28">
        <v>3</v>
      </c>
      <c r="AM1125" s="28">
        <v>2</v>
      </c>
      <c r="AN1125" s="28">
        <v>2</v>
      </c>
      <c r="AO1125" s="28">
        <v>2</v>
      </c>
      <c r="AP1125" s="28">
        <v>6305</v>
      </c>
    </row>
    <row r="1126" spans="1:42">
      <c r="A1126" s="28">
        <v>108165</v>
      </c>
      <c r="B1126" s="28" t="s">
        <v>3022</v>
      </c>
      <c r="C1126" s="28" t="s">
        <v>522</v>
      </c>
      <c r="D1126" s="28" t="s">
        <v>950</v>
      </c>
      <c r="E1126" s="28" t="s">
        <v>160</v>
      </c>
      <c r="F1126" s="28">
        <v>7</v>
      </c>
      <c r="G1126" s="28" t="s">
        <v>198</v>
      </c>
      <c r="H1126" s="28">
        <v>705</v>
      </c>
      <c r="I1126" s="28" t="s">
        <v>199</v>
      </c>
      <c r="J1126" s="28">
        <v>70501</v>
      </c>
      <c r="K1126" s="28" t="s">
        <v>200</v>
      </c>
      <c r="L1126" s="36"/>
      <c r="M1126" s="28" t="e">
        <f>VLOOKUP(A:A,[1]查询当前所有门店保管帐库存!$A:$E,5,FALSE)</f>
        <v>#N/A</v>
      </c>
      <c r="N1126" s="28">
        <v>135.96</v>
      </c>
      <c r="O1126" s="28">
        <v>165</v>
      </c>
      <c r="P1126" s="28">
        <v>165</v>
      </c>
      <c r="Q1126" s="28"/>
      <c r="R1126" s="30">
        <v>0.176</v>
      </c>
      <c r="S1126" s="28" t="s">
        <v>76</v>
      </c>
      <c r="T1126" s="28" t="s">
        <v>54</v>
      </c>
      <c r="U1126" s="28" t="s">
        <v>77</v>
      </c>
      <c r="V1126" s="28" t="s">
        <v>78</v>
      </c>
      <c r="W1126" s="28" t="s">
        <v>53</v>
      </c>
      <c r="X1126" s="28" t="s">
        <v>54</v>
      </c>
      <c r="Y1126" s="28" t="s">
        <v>55</v>
      </c>
      <c r="Z1126" s="28" t="s">
        <v>127</v>
      </c>
      <c r="AA1126" s="28" t="s">
        <v>54</v>
      </c>
      <c r="AB1126" s="28" t="s">
        <v>113</v>
      </c>
      <c r="AC1126" s="28" t="s">
        <v>59</v>
      </c>
      <c r="AD1126" s="28" t="s">
        <v>60</v>
      </c>
      <c r="AE1126" s="28">
        <v>99</v>
      </c>
      <c r="AF1126" s="28" t="s">
        <v>201</v>
      </c>
      <c r="AG1126" s="28"/>
      <c r="AH1126" s="28">
        <v>77</v>
      </c>
      <c r="AI1126" s="28"/>
      <c r="AJ1126" s="28">
        <v>0</v>
      </c>
      <c r="AK1126" s="28"/>
      <c r="AL1126" s="28"/>
      <c r="AM1126" s="28"/>
      <c r="AN1126" s="28"/>
      <c r="AO1126" s="28"/>
      <c r="AP1126" s="28">
        <v>6305</v>
      </c>
    </row>
    <row r="1127" spans="1:42">
      <c r="A1127" s="28">
        <v>81452</v>
      </c>
      <c r="B1127" s="28" t="s">
        <v>3023</v>
      </c>
      <c r="C1127" s="28" t="s">
        <v>3024</v>
      </c>
      <c r="D1127" s="28" t="s">
        <v>1897</v>
      </c>
      <c r="E1127" s="28" t="s">
        <v>962</v>
      </c>
      <c r="F1127" s="28">
        <v>4</v>
      </c>
      <c r="G1127" s="28" t="s">
        <v>108</v>
      </c>
      <c r="H1127" s="28">
        <v>404</v>
      </c>
      <c r="I1127" s="28" t="s">
        <v>219</v>
      </c>
      <c r="J1127" s="28">
        <v>40404</v>
      </c>
      <c r="K1127" s="28" t="s">
        <v>1544</v>
      </c>
      <c r="L1127" s="36"/>
      <c r="M1127" s="28" t="e">
        <f>VLOOKUP(A:A,[1]查询当前所有门店保管帐库存!$A:$E,5,FALSE)</f>
        <v>#N/A</v>
      </c>
      <c r="N1127" s="28">
        <v>373.5</v>
      </c>
      <c r="O1127" s="28">
        <v>498</v>
      </c>
      <c r="P1127" s="28">
        <v>498</v>
      </c>
      <c r="Q1127" s="28"/>
      <c r="R1127" s="30">
        <v>0.25</v>
      </c>
      <c r="S1127" s="28" t="s">
        <v>76</v>
      </c>
      <c r="T1127" s="28" t="s">
        <v>54</v>
      </c>
      <c r="U1127" s="28" t="s">
        <v>51</v>
      </c>
      <c r="V1127" s="28" t="s">
        <v>52</v>
      </c>
      <c r="W1127" s="28" t="s">
        <v>79</v>
      </c>
      <c r="X1127" s="28" t="s">
        <v>54</v>
      </c>
      <c r="Y1127" s="28" t="s">
        <v>55</v>
      </c>
      <c r="Z1127" s="28" t="s">
        <v>180</v>
      </c>
      <c r="AA1127" s="28" t="s">
        <v>155</v>
      </c>
      <c r="AB1127" s="28" t="s">
        <v>113</v>
      </c>
      <c r="AC1127" s="28" t="s">
        <v>59</v>
      </c>
      <c r="AD1127" s="28" t="s">
        <v>60</v>
      </c>
      <c r="AE1127" s="28">
        <v>13700</v>
      </c>
      <c r="AF1127" s="28" t="s">
        <v>222</v>
      </c>
      <c r="AG1127" s="28"/>
      <c r="AH1127" s="28"/>
      <c r="AI1127" s="28"/>
      <c r="AJ1127" s="28">
        <v>61</v>
      </c>
      <c r="AK1127" s="28">
        <v>5</v>
      </c>
      <c r="AL1127" s="28">
        <v>56</v>
      </c>
      <c r="AM1127" s="28">
        <v>39</v>
      </c>
      <c r="AN1127" s="28">
        <v>59</v>
      </c>
      <c r="AO1127" s="28">
        <v>28</v>
      </c>
      <c r="AP1127" s="28">
        <v>6305</v>
      </c>
    </row>
    <row r="1128" spans="1:42">
      <c r="A1128" s="28">
        <v>89469</v>
      </c>
      <c r="B1128" s="28" t="s">
        <v>3025</v>
      </c>
      <c r="C1128" s="28" t="s">
        <v>3026</v>
      </c>
      <c r="D1128" s="28" t="s">
        <v>3027</v>
      </c>
      <c r="E1128" s="28" t="s">
        <v>270</v>
      </c>
      <c r="F1128" s="28">
        <v>4</v>
      </c>
      <c r="G1128" s="28" t="s">
        <v>108</v>
      </c>
      <c r="H1128" s="28">
        <v>401</v>
      </c>
      <c r="I1128" s="28" t="s">
        <v>226</v>
      </c>
      <c r="J1128" s="28">
        <v>40110</v>
      </c>
      <c r="K1128" s="28" t="s">
        <v>233</v>
      </c>
      <c r="L1128" s="36"/>
      <c r="M1128" s="28" t="e">
        <f>VLOOKUP(A:A,[1]查询当前所有门店保管帐库存!$A:$E,5,FALSE)</f>
        <v>#N/A</v>
      </c>
      <c r="N1128" s="28">
        <v>1.5</v>
      </c>
      <c r="O1128" s="28">
        <v>2.8</v>
      </c>
      <c r="P1128" s="28">
        <v>2.8</v>
      </c>
      <c r="Q1128" s="28"/>
      <c r="R1128" s="30">
        <v>0.464285714285714</v>
      </c>
      <c r="S1128" s="28" t="s">
        <v>76</v>
      </c>
      <c r="T1128" s="28" t="s">
        <v>54</v>
      </c>
      <c r="U1128" s="28" t="s">
        <v>77</v>
      </c>
      <c r="V1128" s="28" t="s">
        <v>87</v>
      </c>
      <c r="W1128" s="28" t="s">
        <v>53</v>
      </c>
      <c r="X1128" s="28" t="s">
        <v>54</v>
      </c>
      <c r="Y1128" s="28" t="s">
        <v>55</v>
      </c>
      <c r="Z1128" s="28" t="s">
        <v>56</v>
      </c>
      <c r="AA1128" s="28" t="s">
        <v>81</v>
      </c>
      <c r="AB1128" s="28" t="s">
        <v>113</v>
      </c>
      <c r="AC1128" s="28" t="s">
        <v>59</v>
      </c>
      <c r="AD1128" s="28" t="s">
        <v>60</v>
      </c>
      <c r="AE1128" s="28">
        <v>14547</v>
      </c>
      <c r="AF1128" s="28" t="s">
        <v>617</v>
      </c>
      <c r="AG1128" s="28"/>
      <c r="AH1128" s="28">
        <v>77</v>
      </c>
      <c r="AI1128" s="28"/>
      <c r="AJ1128" s="28">
        <v>55</v>
      </c>
      <c r="AK1128" s="28"/>
      <c r="AL1128" s="28">
        <v>55</v>
      </c>
      <c r="AM1128" s="28">
        <v>19</v>
      </c>
      <c r="AN1128" s="28">
        <v>29</v>
      </c>
      <c r="AO1128" s="28">
        <v>12</v>
      </c>
      <c r="AP1128" s="28">
        <v>6305</v>
      </c>
    </row>
    <row r="1129" spans="1:42">
      <c r="A1129" s="28">
        <v>101084</v>
      </c>
      <c r="B1129" s="28" t="s">
        <v>3028</v>
      </c>
      <c r="C1129" s="28" t="s">
        <v>139</v>
      </c>
      <c r="D1129" s="28" t="s">
        <v>1832</v>
      </c>
      <c r="E1129" s="28" t="s">
        <v>91</v>
      </c>
      <c r="F1129" s="28">
        <v>1</v>
      </c>
      <c r="G1129" s="28" t="s">
        <v>46</v>
      </c>
      <c r="H1129" s="28">
        <v>107</v>
      </c>
      <c r="I1129" s="28" t="s">
        <v>47</v>
      </c>
      <c r="J1129" s="28">
        <v>10702</v>
      </c>
      <c r="K1129" s="28" t="s">
        <v>48</v>
      </c>
      <c r="L1129" s="36"/>
      <c r="M1129" s="28" t="e">
        <f>VLOOKUP(A:A,[1]查询当前所有门店保管帐库存!$A:$E,5,FALSE)</f>
        <v>#N/A</v>
      </c>
      <c r="N1129" s="28">
        <v>9.36</v>
      </c>
      <c r="O1129" s="28">
        <v>23.8</v>
      </c>
      <c r="P1129" s="28">
        <v>23.8</v>
      </c>
      <c r="Q1129" s="28"/>
      <c r="R1129" s="30">
        <v>0.60672268907563</v>
      </c>
      <c r="S1129" s="28" t="s">
        <v>49</v>
      </c>
      <c r="T1129" s="28" t="s">
        <v>50</v>
      </c>
      <c r="U1129" s="28" t="s">
        <v>77</v>
      </c>
      <c r="V1129" s="28" t="s">
        <v>87</v>
      </c>
      <c r="W1129" s="28" t="s">
        <v>53</v>
      </c>
      <c r="X1129" s="28" t="s">
        <v>54</v>
      </c>
      <c r="Y1129" s="28" t="s">
        <v>55</v>
      </c>
      <c r="Z1129" s="28" t="s">
        <v>56</v>
      </c>
      <c r="AA1129" s="28" t="s">
        <v>81</v>
      </c>
      <c r="AB1129" s="28" t="s">
        <v>113</v>
      </c>
      <c r="AC1129" s="28" t="s">
        <v>59</v>
      </c>
      <c r="AD1129" s="28" t="s">
        <v>60</v>
      </c>
      <c r="AE1129" s="28">
        <v>14547</v>
      </c>
      <c r="AF1129" s="28" t="s">
        <v>617</v>
      </c>
      <c r="AG1129" s="28"/>
      <c r="AH1129" s="28"/>
      <c r="AI1129" s="28"/>
      <c r="AJ1129" s="28">
        <v>43</v>
      </c>
      <c r="AK1129" s="28"/>
      <c r="AL1129" s="28">
        <v>43</v>
      </c>
      <c r="AM1129" s="28">
        <v>16</v>
      </c>
      <c r="AN1129" s="28">
        <v>30</v>
      </c>
      <c r="AO1129" s="28">
        <v>11</v>
      </c>
      <c r="AP1129" s="28">
        <v>6305</v>
      </c>
    </row>
    <row r="1130" spans="1:42">
      <c r="A1130" s="28">
        <v>101409</v>
      </c>
      <c r="B1130" s="28" t="s">
        <v>3029</v>
      </c>
      <c r="C1130" s="28" t="s">
        <v>3030</v>
      </c>
      <c r="D1130" s="28" t="s">
        <v>3031</v>
      </c>
      <c r="E1130" s="28" t="s">
        <v>507</v>
      </c>
      <c r="F1130" s="28">
        <v>4</v>
      </c>
      <c r="G1130" s="28" t="s">
        <v>108</v>
      </c>
      <c r="H1130" s="28">
        <v>404</v>
      </c>
      <c r="I1130" s="28" t="s">
        <v>219</v>
      </c>
      <c r="J1130" s="28">
        <v>40404</v>
      </c>
      <c r="K1130" s="28" t="s">
        <v>1544</v>
      </c>
      <c r="L1130" s="36"/>
      <c r="M1130" s="28" t="e">
        <f>VLOOKUP(A:A,[1]查询当前所有门店保管帐库存!$A:$E,5,FALSE)</f>
        <v>#N/A</v>
      </c>
      <c r="N1130" s="28">
        <v>71.4</v>
      </c>
      <c r="O1130" s="28">
        <v>130</v>
      </c>
      <c r="P1130" s="28">
        <v>130</v>
      </c>
      <c r="Q1130" s="28"/>
      <c r="R1130" s="30">
        <v>0.450769230769231</v>
      </c>
      <c r="S1130" s="28" t="s">
        <v>76</v>
      </c>
      <c r="T1130" s="28" t="s">
        <v>54</v>
      </c>
      <c r="U1130" s="28" t="s">
        <v>77</v>
      </c>
      <c r="V1130" s="28" t="s">
        <v>87</v>
      </c>
      <c r="W1130" s="28" t="s">
        <v>53</v>
      </c>
      <c r="X1130" s="28" t="s">
        <v>54</v>
      </c>
      <c r="Y1130" s="28" t="s">
        <v>55</v>
      </c>
      <c r="Z1130" s="28" t="s">
        <v>56</v>
      </c>
      <c r="AA1130" s="28" t="s">
        <v>155</v>
      </c>
      <c r="AB1130" s="28" t="s">
        <v>113</v>
      </c>
      <c r="AC1130" s="28" t="s">
        <v>59</v>
      </c>
      <c r="AD1130" s="28" t="s">
        <v>60</v>
      </c>
      <c r="AE1130" s="28">
        <v>13700</v>
      </c>
      <c r="AF1130" s="28" t="s">
        <v>222</v>
      </c>
      <c r="AG1130" s="28"/>
      <c r="AH1130" s="28"/>
      <c r="AI1130" s="28"/>
      <c r="AJ1130" s="28">
        <v>74</v>
      </c>
      <c r="AK1130" s="28">
        <v>15</v>
      </c>
      <c r="AL1130" s="28">
        <v>59</v>
      </c>
      <c r="AM1130" s="28">
        <v>31</v>
      </c>
      <c r="AN1130" s="28">
        <v>47</v>
      </c>
      <c r="AO1130" s="28">
        <v>18</v>
      </c>
      <c r="AP1130" s="28">
        <v>6305</v>
      </c>
    </row>
    <row r="1131" spans="1:42">
      <c r="A1131" s="32">
        <v>49144</v>
      </c>
      <c r="B1131" s="33" t="s">
        <v>2994</v>
      </c>
      <c r="C1131" s="33" t="s">
        <v>3032</v>
      </c>
      <c r="D1131" s="33" t="s">
        <v>2996</v>
      </c>
      <c r="E1131" s="33" t="s">
        <v>360</v>
      </c>
      <c r="F1131" s="32">
        <v>2</v>
      </c>
      <c r="G1131" s="33" t="s">
        <v>208</v>
      </c>
      <c r="H1131" s="32">
        <v>207</v>
      </c>
      <c r="I1131" s="33" t="s">
        <v>292</v>
      </c>
      <c r="J1131" s="32">
        <v>20703</v>
      </c>
      <c r="K1131" s="33" t="s">
        <v>821</v>
      </c>
      <c r="L1131" s="37"/>
      <c r="M1131" s="28" t="e">
        <f>VLOOKUP(A:A,[1]查询当前所有门店保管帐库存!$A:$E,5,FALSE)</f>
        <v>#N/A</v>
      </c>
      <c r="N1131" s="32">
        <v>157</v>
      </c>
      <c r="O1131" s="32">
        <v>350</v>
      </c>
      <c r="P1131" s="32">
        <v>350</v>
      </c>
      <c r="Q1131" s="32"/>
      <c r="R1131" s="38">
        <v>0.551428571428571</v>
      </c>
      <c r="S1131" s="33" t="s">
        <v>49</v>
      </c>
      <c r="T1131" s="32" t="s">
        <v>54</v>
      </c>
      <c r="U1131" s="33" t="s">
        <v>77</v>
      </c>
      <c r="V1131" s="33" t="s">
        <v>87</v>
      </c>
      <c r="W1131" s="33" t="s">
        <v>53</v>
      </c>
      <c r="X1131" s="32" t="s">
        <v>54</v>
      </c>
      <c r="Y1131" s="33" t="s">
        <v>101</v>
      </c>
      <c r="Z1131" s="33" t="s">
        <v>56</v>
      </c>
      <c r="AA1131" s="33" t="s">
        <v>221</v>
      </c>
      <c r="AB1131" s="33" t="s">
        <v>211</v>
      </c>
      <c r="AC1131" s="33" t="s">
        <v>59</v>
      </c>
      <c r="AD1131" s="33" t="s">
        <v>60</v>
      </c>
      <c r="AE1131" s="32">
        <v>78449</v>
      </c>
      <c r="AF1131" s="33" t="s">
        <v>825</v>
      </c>
      <c r="AG1131" s="32"/>
      <c r="AH1131" s="32">
        <v>100</v>
      </c>
      <c r="AI1131" s="32"/>
      <c r="AJ1131" s="32">
        <v>10</v>
      </c>
      <c r="AK1131" s="32"/>
      <c r="AL1131" s="32">
        <v>10</v>
      </c>
      <c r="AM1131" s="32">
        <v>6</v>
      </c>
      <c r="AN1131" s="32">
        <v>2</v>
      </c>
      <c r="AO1131" s="32">
        <v>2</v>
      </c>
      <c r="AP1131" s="32">
        <v>4256</v>
      </c>
    </row>
    <row r="1132" spans="1:42">
      <c r="A1132" s="28">
        <v>49137</v>
      </c>
      <c r="B1132" s="28" t="s">
        <v>2994</v>
      </c>
      <c r="C1132" s="28" t="s">
        <v>3033</v>
      </c>
      <c r="D1132" s="28" t="s">
        <v>2996</v>
      </c>
      <c r="E1132" s="28" t="s">
        <v>360</v>
      </c>
      <c r="F1132" s="28">
        <v>2</v>
      </c>
      <c r="G1132" s="28" t="s">
        <v>208</v>
      </c>
      <c r="H1132" s="28">
        <v>207</v>
      </c>
      <c r="I1132" s="28" t="s">
        <v>292</v>
      </c>
      <c r="J1132" s="28">
        <v>20703</v>
      </c>
      <c r="K1132" s="28" t="s">
        <v>821</v>
      </c>
      <c r="L1132" s="36"/>
      <c r="M1132" s="28" t="e">
        <f>VLOOKUP(A:A,[1]查询当前所有门店保管帐库存!$A:$E,5,FALSE)</f>
        <v>#N/A</v>
      </c>
      <c r="N1132" s="28">
        <v>1786</v>
      </c>
      <c r="O1132" s="28">
        <v>3980</v>
      </c>
      <c r="P1132" s="28">
        <v>3980</v>
      </c>
      <c r="Q1132" s="28"/>
      <c r="R1132" s="30">
        <v>0.551256281407035</v>
      </c>
      <c r="S1132" s="28" t="s">
        <v>49</v>
      </c>
      <c r="T1132" s="28" t="s">
        <v>54</v>
      </c>
      <c r="U1132" s="28" t="s">
        <v>111</v>
      </c>
      <c r="V1132" s="28" t="s">
        <v>87</v>
      </c>
      <c r="W1132" s="28" t="s">
        <v>53</v>
      </c>
      <c r="X1132" s="28" t="s">
        <v>54</v>
      </c>
      <c r="Y1132" s="28" t="s">
        <v>101</v>
      </c>
      <c r="Z1132" s="28" t="s">
        <v>56</v>
      </c>
      <c r="AA1132" s="28" t="s">
        <v>155</v>
      </c>
      <c r="AB1132" s="28" t="s">
        <v>211</v>
      </c>
      <c r="AC1132" s="28" t="s">
        <v>59</v>
      </c>
      <c r="AD1132" s="28" t="s">
        <v>60</v>
      </c>
      <c r="AE1132" s="28">
        <v>78449</v>
      </c>
      <c r="AF1132" s="28" t="s">
        <v>825</v>
      </c>
      <c r="AG1132" s="28"/>
      <c r="AH1132" s="28"/>
      <c r="AI1132" s="28"/>
      <c r="AJ1132" s="28">
        <v>5</v>
      </c>
      <c r="AK1132" s="28"/>
      <c r="AL1132" s="28">
        <v>5</v>
      </c>
      <c r="AM1132" s="28">
        <v>1</v>
      </c>
      <c r="AN1132" s="28"/>
      <c r="AO1132" s="28"/>
      <c r="AP1132" s="28">
        <v>4256</v>
      </c>
    </row>
    <row r="1133" spans="1:42">
      <c r="A1133" s="32">
        <v>49143</v>
      </c>
      <c r="B1133" s="33" t="s">
        <v>2994</v>
      </c>
      <c r="C1133" s="33" t="s">
        <v>3034</v>
      </c>
      <c r="D1133" s="33" t="s">
        <v>2996</v>
      </c>
      <c r="E1133" s="33" t="s">
        <v>360</v>
      </c>
      <c r="F1133" s="32">
        <v>2</v>
      </c>
      <c r="G1133" s="33" t="s">
        <v>208</v>
      </c>
      <c r="H1133" s="32">
        <v>207</v>
      </c>
      <c r="I1133" s="33" t="s">
        <v>292</v>
      </c>
      <c r="J1133" s="32">
        <v>20703</v>
      </c>
      <c r="K1133" s="33" t="s">
        <v>821</v>
      </c>
      <c r="L1133" s="37"/>
      <c r="M1133" s="28" t="e">
        <f>VLOOKUP(A:A,[1]查询当前所有门店保管帐库存!$A:$E,5,FALSE)</f>
        <v>#N/A</v>
      </c>
      <c r="N1133" s="32">
        <v>338</v>
      </c>
      <c r="O1133" s="32">
        <v>720</v>
      </c>
      <c r="P1133" s="32">
        <v>720</v>
      </c>
      <c r="Q1133" s="32"/>
      <c r="R1133" s="38">
        <v>0.530555555555556</v>
      </c>
      <c r="S1133" s="33" t="s">
        <v>49</v>
      </c>
      <c r="T1133" s="32" t="s">
        <v>54</v>
      </c>
      <c r="U1133" s="33" t="s">
        <v>51</v>
      </c>
      <c r="V1133" s="33" t="s">
        <v>87</v>
      </c>
      <c r="W1133" s="33" t="s">
        <v>53</v>
      </c>
      <c r="X1133" s="32" t="s">
        <v>54</v>
      </c>
      <c r="Y1133" s="33" t="s">
        <v>101</v>
      </c>
      <c r="Z1133" s="33" t="s">
        <v>56</v>
      </c>
      <c r="AA1133" s="33" t="s">
        <v>155</v>
      </c>
      <c r="AB1133" s="33" t="s">
        <v>211</v>
      </c>
      <c r="AC1133" s="33" t="s">
        <v>59</v>
      </c>
      <c r="AD1133" s="33" t="s">
        <v>60</v>
      </c>
      <c r="AE1133" s="32">
        <v>78449</v>
      </c>
      <c r="AF1133" s="33" t="s">
        <v>825</v>
      </c>
      <c r="AG1133" s="32"/>
      <c r="AH1133" s="32"/>
      <c r="AI1133" s="32"/>
      <c r="AJ1133" s="32">
        <v>31</v>
      </c>
      <c r="AK1133" s="32">
        <v>2</v>
      </c>
      <c r="AL1133" s="32">
        <v>29</v>
      </c>
      <c r="AM1133" s="32">
        <v>6</v>
      </c>
      <c r="AN1133" s="32">
        <v>2</v>
      </c>
      <c r="AO1133" s="32">
        <v>2</v>
      </c>
      <c r="AP1133" s="32">
        <v>4256</v>
      </c>
    </row>
    <row r="1134" spans="1:42">
      <c r="A1134" s="28">
        <v>92637</v>
      </c>
      <c r="B1134" s="28" t="s">
        <v>3035</v>
      </c>
      <c r="C1134" s="28" t="s">
        <v>645</v>
      </c>
      <c r="D1134" s="28" t="s">
        <v>3036</v>
      </c>
      <c r="E1134" s="28" t="s">
        <v>91</v>
      </c>
      <c r="F1134" s="28">
        <v>1</v>
      </c>
      <c r="G1134" s="28" t="s">
        <v>46</v>
      </c>
      <c r="H1134" s="28">
        <v>112</v>
      </c>
      <c r="I1134" s="28" t="s">
        <v>386</v>
      </c>
      <c r="J1134" s="28">
        <v>11203</v>
      </c>
      <c r="K1134" s="28" t="s">
        <v>387</v>
      </c>
      <c r="L1134" s="36"/>
      <c r="M1134" s="28" t="e">
        <f>VLOOKUP(A:A,[1]查询当前所有门店保管帐库存!$A:$E,5,FALSE)</f>
        <v>#N/A</v>
      </c>
      <c r="N1134" s="28">
        <v>6.5</v>
      </c>
      <c r="O1134" s="28">
        <v>15</v>
      </c>
      <c r="P1134" s="28">
        <v>15</v>
      </c>
      <c r="Q1134" s="28"/>
      <c r="R1134" s="30">
        <v>0.566666666666667</v>
      </c>
      <c r="S1134" s="28" t="s">
        <v>54</v>
      </c>
      <c r="T1134" s="28" t="s">
        <v>54</v>
      </c>
      <c r="U1134" s="28" t="s">
        <v>51</v>
      </c>
      <c r="V1134" s="28" t="s">
        <v>87</v>
      </c>
      <c r="W1134" s="28" t="s">
        <v>54</v>
      </c>
      <c r="X1134" s="28" t="s">
        <v>54</v>
      </c>
      <c r="Y1134" s="28" t="s">
        <v>54</v>
      </c>
      <c r="Z1134" s="28" t="s">
        <v>54</v>
      </c>
      <c r="AA1134" s="28" t="s">
        <v>54</v>
      </c>
      <c r="AB1134" s="28" t="s">
        <v>54</v>
      </c>
      <c r="AC1134" s="28" t="s">
        <v>54</v>
      </c>
      <c r="AD1134" s="28" t="s">
        <v>54</v>
      </c>
      <c r="AE1134" s="28">
        <v>5629</v>
      </c>
      <c r="AF1134" s="28" t="s">
        <v>149</v>
      </c>
      <c r="AG1134" s="28"/>
      <c r="AH1134" s="28">
        <v>104</v>
      </c>
      <c r="AI1134" s="28"/>
      <c r="AJ1134" s="28">
        <v>4</v>
      </c>
      <c r="AK1134" s="28"/>
      <c r="AL1134" s="28">
        <v>4</v>
      </c>
      <c r="AM1134" s="28">
        <v>1</v>
      </c>
      <c r="AN1134" s="28">
        <v>1</v>
      </c>
      <c r="AO1134" s="28">
        <v>1</v>
      </c>
      <c r="AP1134" s="28"/>
    </row>
    <row r="1135" spans="1:42">
      <c r="A1135" s="28">
        <v>112529</v>
      </c>
      <c r="B1135" s="28" t="s">
        <v>220</v>
      </c>
      <c r="C1135" s="28" t="s">
        <v>3037</v>
      </c>
      <c r="D1135" s="28" t="s">
        <v>3038</v>
      </c>
      <c r="E1135" s="28" t="s">
        <v>91</v>
      </c>
      <c r="F1135" s="28">
        <v>4</v>
      </c>
      <c r="G1135" s="28" t="s">
        <v>108</v>
      </c>
      <c r="H1135" s="28">
        <v>404</v>
      </c>
      <c r="I1135" s="28" t="s">
        <v>219</v>
      </c>
      <c r="J1135" s="28">
        <v>40411</v>
      </c>
      <c r="K1135" s="28" t="s">
        <v>220</v>
      </c>
      <c r="L1135" s="36"/>
      <c r="M1135" s="28" t="e">
        <f>VLOOKUP(A:A,[1]查询当前所有门店保管帐库存!$A:$E,5,FALSE)</f>
        <v>#N/A</v>
      </c>
      <c r="N1135" s="28">
        <v>182</v>
      </c>
      <c r="O1135" s="28">
        <v>238</v>
      </c>
      <c r="P1135" s="28">
        <v>238</v>
      </c>
      <c r="Q1135" s="28"/>
      <c r="R1135" s="30">
        <v>0.235294117647059</v>
      </c>
      <c r="S1135" s="28" t="s">
        <v>76</v>
      </c>
      <c r="T1135" s="28" t="s">
        <v>54</v>
      </c>
      <c r="U1135" s="28" t="s">
        <v>51</v>
      </c>
      <c r="V1135" s="28" t="s">
        <v>52</v>
      </c>
      <c r="W1135" s="28" t="s">
        <v>53</v>
      </c>
      <c r="X1135" s="28" t="s">
        <v>54</v>
      </c>
      <c r="Y1135" s="28" t="s">
        <v>55</v>
      </c>
      <c r="Z1135" s="28" t="s">
        <v>180</v>
      </c>
      <c r="AA1135" s="28" t="s">
        <v>57</v>
      </c>
      <c r="AB1135" s="28" t="s">
        <v>58</v>
      </c>
      <c r="AC1135" s="28" t="s">
        <v>59</v>
      </c>
      <c r="AD1135" s="28" t="s">
        <v>60</v>
      </c>
      <c r="AE1135" s="28">
        <v>13700</v>
      </c>
      <c r="AF1135" s="28" t="s">
        <v>222</v>
      </c>
      <c r="AG1135" s="28"/>
      <c r="AH1135" s="28"/>
      <c r="AI1135" s="28"/>
      <c r="AJ1135" s="28">
        <v>3</v>
      </c>
      <c r="AK1135" s="28"/>
      <c r="AL1135" s="28">
        <v>3</v>
      </c>
      <c r="AM1135" s="28">
        <v>3</v>
      </c>
      <c r="AN1135" s="28">
        <v>6</v>
      </c>
      <c r="AO1135" s="28">
        <v>6</v>
      </c>
      <c r="AP1135" s="28">
        <v>4005</v>
      </c>
    </row>
    <row r="1136" spans="1:42">
      <c r="A1136" s="28">
        <v>49139</v>
      </c>
      <c r="B1136" s="28" t="s">
        <v>2994</v>
      </c>
      <c r="C1136" s="28" t="s">
        <v>3039</v>
      </c>
      <c r="D1136" s="28" t="s">
        <v>2996</v>
      </c>
      <c r="E1136" s="28" t="s">
        <v>360</v>
      </c>
      <c r="F1136" s="28">
        <v>2</v>
      </c>
      <c r="G1136" s="28" t="s">
        <v>208</v>
      </c>
      <c r="H1136" s="28">
        <v>207</v>
      </c>
      <c r="I1136" s="28" t="s">
        <v>292</v>
      </c>
      <c r="J1136" s="28">
        <v>20703</v>
      </c>
      <c r="K1136" s="28" t="s">
        <v>821</v>
      </c>
      <c r="L1136" s="36"/>
      <c r="M1136" s="28" t="e">
        <f>VLOOKUP(A:A,[1]查询当前所有门店保管帐库存!$A:$E,5,FALSE)</f>
        <v>#N/A</v>
      </c>
      <c r="N1136" s="28">
        <v>705</v>
      </c>
      <c r="O1136" s="28">
        <v>1500</v>
      </c>
      <c r="P1136" s="28">
        <v>1500</v>
      </c>
      <c r="Q1136" s="28"/>
      <c r="R1136" s="30">
        <v>0.53</v>
      </c>
      <c r="S1136" s="28" t="s">
        <v>49</v>
      </c>
      <c r="T1136" s="28" t="s">
        <v>54</v>
      </c>
      <c r="U1136" s="28" t="s">
        <v>111</v>
      </c>
      <c r="V1136" s="28" t="s">
        <v>87</v>
      </c>
      <c r="W1136" s="28" t="s">
        <v>53</v>
      </c>
      <c r="X1136" s="28" t="s">
        <v>54</v>
      </c>
      <c r="Y1136" s="28" t="s">
        <v>101</v>
      </c>
      <c r="Z1136" s="28" t="s">
        <v>56</v>
      </c>
      <c r="AA1136" s="28" t="s">
        <v>155</v>
      </c>
      <c r="AB1136" s="28" t="s">
        <v>211</v>
      </c>
      <c r="AC1136" s="28" t="s">
        <v>59</v>
      </c>
      <c r="AD1136" s="28" t="s">
        <v>60</v>
      </c>
      <c r="AE1136" s="28">
        <v>78449</v>
      </c>
      <c r="AF1136" s="28" t="s">
        <v>825</v>
      </c>
      <c r="AG1136" s="28"/>
      <c r="AH1136" s="28"/>
      <c r="AI1136" s="28"/>
      <c r="AJ1136" s="28">
        <v>27</v>
      </c>
      <c r="AK1136" s="28">
        <v>2</v>
      </c>
      <c r="AL1136" s="28">
        <v>25</v>
      </c>
      <c r="AM1136" s="28">
        <v>8</v>
      </c>
      <c r="AN1136" s="28">
        <v>5</v>
      </c>
      <c r="AO1136" s="28">
        <v>2</v>
      </c>
      <c r="AP1136" s="28">
        <v>4256</v>
      </c>
    </row>
    <row r="1137" spans="1:42">
      <c r="A1137" s="28">
        <v>70740</v>
      </c>
      <c r="B1137" s="28" t="s">
        <v>3040</v>
      </c>
      <c r="C1137" s="28" t="s">
        <v>3041</v>
      </c>
      <c r="D1137" s="28" t="s">
        <v>1410</v>
      </c>
      <c r="E1137" s="28" t="s">
        <v>207</v>
      </c>
      <c r="F1137" s="28">
        <v>2</v>
      </c>
      <c r="G1137" s="28" t="s">
        <v>208</v>
      </c>
      <c r="H1137" s="28">
        <v>205</v>
      </c>
      <c r="I1137" s="28" t="s">
        <v>209</v>
      </c>
      <c r="J1137" s="28">
        <v>20514</v>
      </c>
      <c r="K1137" s="28" t="s">
        <v>390</v>
      </c>
      <c r="L1137" s="36"/>
      <c r="M1137" s="28" t="e">
        <f>VLOOKUP(A:A,[1]查询当前所有门店保管帐库存!$A:$E,5,FALSE)</f>
        <v>#N/A</v>
      </c>
      <c r="N1137" s="28">
        <v>1.05</v>
      </c>
      <c r="O1137" s="28">
        <v>1.95</v>
      </c>
      <c r="P1137" s="28">
        <v>1.95</v>
      </c>
      <c r="Q1137" s="28"/>
      <c r="R1137" s="30">
        <v>0.461538461538462</v>
      </c>
      <c r="S1137" s="28" t="s">
        <v>49</v>
      </c>
      <c r="T1137" s="28" t="s">
        <v>54</v>
      </c>
      <c r="U1137" s="28" t="s">
        <v>77</v>
      </c>
      <c r="V1137" s="28" t="s">
        <v>87</v>
      </c>
      <c r="W1137" s="28" t="s">
        <v>53</v>
      </c>
      <c r="X1137" s="28" t="s">
        <v>54</v>
      </c>
      <c r="Y1137" s="28" t="s">
        <v>80</v>
      </c>
      <c r="Z1137" s="28" t="s">
        <v>56</v>
      </c>
      <c r="AA1137" s="28" t="s">
        <v>512</v>
      </c>
      <c r="AB1137" s="28" t="s">
        <v>211</v>
      </c>
      <c r="AC1137" s="28" t="s">
        <v>59</v>
      </c>
      <c r="AD1137" s="28" t="s">
        <v>60</v>
      </c>
      <c r="AE1137" s="28">
        <v>78227</v>
      </c>
      <c r="AF1137" s="28" t="s">
        <v>513</v>
      </c>
      <c r="AG1137" s="28"/>
      <c r="AH1137" s="28"/>
      <c r="AI1137" s="28"/>
      <c r="AJ1137" s="28">
        <v>214.4</v>
      </c>
      <c r="AK1137" s="28"/>
      <c r="AL1137" s="28">
        <v>214.4</v>
      </c>
      <c r="AM1137" s="28">
        <v>2</v>
      </c>
      <c r="AN1137" s="28">
        <v>13.5</v>
      </c>
      <c r="AO1137" s="28">
        <v>1</v>
      </c>
      <c r="AP1137" s="28">
        <v>4256</v>
      </c>
    </row>
    <row r="1138" spans="1:42">
      <c r="A1138" s="28">
        <v>115921</v>
      </c>
      <c r="B1138" s="28" t="s">
        <v>3042</v>
      </c>
      <c r="C1138" s="28" t="s">
        <v>3043</v>
      </c>
      <c r="D1138" s="28" t="s">
        <v>2375</v>
      </c>
      <c r="E1138" s="28" t="s">
        <v>160</v>
      </c>
      <c r="F1138" s="28">
        <v>7</v>
      </c>
      <c r="G1138" s="28" t="s">
        <v>198</v>
      </c>
      <c r="H1138" s="28">
        <v>705</v>
      </c>
      <c r="I1138" s="28" t="s">
        <v>199</v>
      </c>
      <c r="J1138" s="28">
        <v>70502</v>
      </c>
      <c r="K1138" s="28" t="s">
        <v>527</v>
      </c>
      <c r="L1138" s="36"/>
      <c r="M1138" s="28" t="e">
        <f>VLOOKUP(A:A,[1]查询当前所有门店保管帐库存!$A:$E,5,FALSE)</f>
        <v>#N/A</v>
      </c>
      <c r="N1138" s="28">
        <v>177.2</v>
      </c>
      <c r="O1138" s="28">
        <v>215</v>
      </c>
      <c r="P1138" s="28">
        <v>215</v>
      </c>
      <c r="Q1138" s="28"/>
      <c r="R1138" s="30">
        <v>0.175813953488372</v>
      </c>
      <c r="S1138" s="28" t="s">
        <v>76</v>
      </c>
      <c r="T1138" s="28" t="s">
        <v>54</v>
      </c>
      <c r="U1138" s="28" t="s">
        <v>51</v>
      </c>
      <c r="V1138" s="28" t="s">
        <v>78</v>
      </c>
      <c r="W1138" s="28" t="s">
        <v>53</v>
      </c>
      <c r="X1138" s="28" t="s">
        <v>54</v>
      </c>
      <c r="Y1138" s="28" t="s">
        <v>55</v>
      </c>
      <c r="Z1138" s="28" t="s">
        <v>127</v>
      </c>
      <c r="AA1138" s="28" t="s">
        <v>54</v>
      </c>
      <c r="AB1138" s="28" t="s">
        <v>113</v>
      </c>
      <c r="AC1138" s="28" t="s">
        <v>59</v>
      </c>
      <c r="AD1138" s="28" t="s">
        <v>60</v>
      </c>
      <c r="AE1138" s="28">
        <v>99</v>
      </c>
      <c r="AF1138" s="28" t="s">
        <v>201</v>
      </c>
      <c r="AG1138" s="28"/>
      <c r="AH1138" s="28"/>
      <c r="AI1138" s="28"/>
      <c r="AJ1138" s="28">
        <v>0</v>
      </c>
      <c r="AK1138" s="28"/>
      <c r="AL1138" s="28"/>
      <c r="AM1138" s="28"/>
      <c r="AN1138" s="28"/>
      <c r="AO1138" s="28"/>
      <c r="AP1138" s="28">
        <v>6305</v>
      </c>
    </row>
    <row r="1139" spans="1:42">
      <c r="A1139" s="28">
        <v>124178</v>
      </c>
      <c r="B1139" s="28" t="s">
        <v>3044</v>
      </c>
      <c r="C1139" s="28" t="s">
        <v>2897</v>
      </c>
      <c r="D1139" s="28" t="s">
        <v>2084</v>
      </c>
      <c r="E1139" s="28" t="s">
        <v>160</v>
      </c>
      <c r="F1139" s="28">
        <v>7</v>
      </c>
      <c r="G1139" s="28" t="s">
        <v>198</v>
      </c>
      <c r="H1139" s="28">
        <v>705</v>
      </c>
      <c r="I1139" s="28" t="s">
        <v>199</v>
      </c>
      <c r="J1139" s="28">
        <v>70501</v>
      </c>
      <c r="K1139" s="28" t="s">
        <v>200</v>
      </c>
      <c r="L1139" s="36"/>
      <c r="M1139" s="28" t="e">
        <f>VLOOKUP(A:A,[1]查询当前所有门店保管帐库存!$A:$E,5,FALSE)</f>
        <v>#N/A</v>
      </c>
      <c r="N1139" s="28">
        <v>184</v>
      </c>
      <c r="O1139" s="28">
        <v>230</v>
      </c>
      <c r="P1139" s="28">
        <v>230</v>
      </c>
      <c r="Q1139" s="28"/>
      <c r="R1139" s="30">
        <v>0.2</v>
      </c>
      <c r="S1139" s="28" t="s">
        <v>76</v>
      </c>
      <c r="T1139" s="28" t="s">
        <v>54</v>
      </c>
      <c r="U1139" s="28" t="s">
        <v>51</v>
      </c>
      <c r="V1139" s="28" t="s">
        <v>78</v>
      </c>
      <c r="W1139" s="28" t="s">
        <v>53</v>
      </c>
      <c r="X1139" s="28" t="s">
        <v>54</v>
      </c>
      <c r="Y1139" s="28" t="s">
        <v>55</v>
      </c>
      <c r="Z1139" s="28" t="s">
        <v>127</v>
      </c>
      <c r="AA1139" s="28" t="s">
        <v>840</v>
      </c>
      <c r="AB1139" s="28" t="s">
        <v>113</v>
      </c>
      <c r="AC1139" s="28" t="s">
        <v>59</v>
      </c>
      <c r="AD1139" s="28" t="s">
        <v>60</v>
      </c>
      <c r="AE1139" s="28">
        <v>14454</v>
      </c>
      <c r="AF1139" s="28" t="s">
        <v>841</v>
      </c>
      <c r="AG1139" s="28"/>
      <c r="AH1139" s="28">
        <v>126</v>
      </c>
      <c r="AI1139" s="28"/>
      <c r="AJ1139" s="28">
        <v>4</v>
      </c>
      <c r="AK1139" s="28"/>
      <c r="AL1139" s="28">
        <v>4</v>
      </c>
      <c r="AM1139" s="28">
        <v>2</v>
      </c>
      <c r="AN1139" s="28">
        <v>8</v>
      </c>
      <c r="AO1139" s="28">
        <v>4</v>
      </c>
      <c r="AP1139" s="28">
        <v>6305</v>
      </c>
    </row>
    <row r="1140" hidden="1" spans="1:42">
      <c r="A1140" s="28">
        <v>60035</v>
      </c>
      <c r="B1140" s="28" t="s">
        <v>3045</v>
      </c>
      <c r="C1140" s="28" t="s">
        <v>324</v>
      </c>
      <c r="D1140" s="28" t="s">
        <v>3046</v>
      </c>
      <c r="E1140" s="28" t="s">
        <v>91</v>
      </c>
      <c r="F1140" s="28">
        <v>1</v>
      </c>
      <c r="G1140" s="28" t="s">
        <v>46</v>
      </c>
      <c r="H1140" s="28">
        <v>104</v>
      </c>
      <c r="I1140" s="28" t="s">
        <v>265</v>
      </c>
      <c r="J1140" s="28">
        <v>10405</v>
      </c>
      <c r="K1140" s="28" t="s">
        <v>676</v>
      </c>
      <c r="L1140" s="36">
        <v>3</v>
      </c>
      <c r="M1140" s="28" t="e">
        <f>VLOOKUP(A:A,[1]查询当前所有门店保管帐库存!$A:$E,5,FALSE)</f>
        <v>#N/A</v>
      </c>
      <c r="N1140" s="28">
        <v>7.8</v>
      </c>
      <c r="O1140" s="28">
        <v>16</v>
      </c>
      <c r="P1140" s="28">
        <v>16</v>
      </c>
      <c r="Q1140" s="28"/>
      <c r="R1140" s="30">
        <v>0.5125</v>
      </c>
      <c r="S1140" s="28" t="s">
        <v>49</v>
      </c>
      <c r="T1140" s="28" t="s">
        <v>67</v>
      </c>
      <c r="U1140" s="28" t="s">
        <v>51</v>
      </c>
      <c r="V1140" s="28" t="s">
        <v>87</v>
      </c>
      <c r="W1140" s="28" t="s">
        <v>53</v>
      </c>
      <c r="X1140" s="28" t="s">
        <v>54</v>
      </c>
      <c r="Y1140" s="28" t="s">
        <v>55</v>
      </c>
      <c r="Z1140" s="28" t="s">
        <v>56</v>
      </c>
      <c r="AA1140" s="28" t="s">
        <v>81</v>
      </c>
      <c r="AB1140" s="28" t="s">
        <v>82</v>
      </c>
      <c r="AC1140" s="28" t="s">
        <v>59</v>
      </c>
      <c r="AD1140" s="28" t="s">
        <v>60</v>
      </c>
      <c r="AE1140" s="28">
        <v>5629</v>
      </c>
      <c r="AF1140" s="28" t="s">
        <v>149</v>
      </c>
      <c r="AG1140" s="28"/>
      <c r="AH1140" s="28">
        <v>24</v>
      </c>
      <c r="AI1140" s="28"/>
      <c r="AJ1140" s="28">
        <v>0</v>
      </c>
      <c r="AK1140" s="28"/>
      <c r="AL1140" s="28"/>
      <c r="AM1140" s="28"/>
      <c r="AN1140" s="28">
        <v>9</v>
      </c>
      <c r="AO1140" s="28">
        <v>4</v>
      </c>
      <c r="AP1140" s="28">
        <v>4008</v>
      </c>
    </row>
    <row r="1141" spans="1:42">
      <c r="A1141" s="28">
        <v>93399</v>
      </c>
      <c r="B1141" s="28" t="s">
        <v>3047</v>
      </c>
      <c r="C1141" s="28" t="s">
        <v>2762</v>
      </c>
      <c r="D1141" s="28" t="s">
        <v>269</v>
      </c>
      <c r="E1141" s="28" t="s">
        <v>736</v>
      </c>
      <c r="F1141" s="28">
        <v>2</v>
      </c>
      <c r="G1141" s="28" t="s">
        <v>208</v>
      </c>
      <c r="H1141" s="28">
        <v>205</v>
      </c>
      <c r="I1141" s="28" t="s">
        <v>209</v>
      </c>
      <c r="J1141" s="28">
        <v>20514</v>
      </c>
      <c r="K1141" s="28" t="s">
        <v>390</v>
      </c>
      <c r="L1141" s="36"/>
      <c r="M1141" s="28" t="e">
        <f>VLOOKUP(A:A,[1]查询当前所有门店保管帐库存!$A:$E,5,FALSE)</f>
        <v>#N/A</v>
      </c>
      <c r="N1141" s="28">
        <v>63</v>
      </c>
      <c r="O1141" s="28">
        <v>132</v>
      </c>
      <c r="P1141" s="28">
        <v>132</v>
      </c>
      <c r="Q1141" s="28"/>
      <c r="R1141" s="30">
        <v>0.522727272727273</v>
      </c>
      <c r="S1141" s="28" t="s">
        <v>49</v>
      </c>
      <c r="T1141" s="28" t="s">
        <v>54</v>
      </c>
      <c r="U1141" s="28" t="s">
        <v>111</v>
      </c>
      <c r="V1141" s="28" t="s">
        <v>87</v>
      </c>
      <c r="W1141" s="28" t="s">
        <v>53</v>
      </c>
      <c r="X1141" s="28" t="s">
        <v>54</v>
      </c>
      <c r="Y1141" s="28" t="s">
        <v>80</v>
      </c>
      <c r="Z1141" s="28" t="s">
        <v>56</v>
      </c>
      <c r="AA1141" s="28" t="s">
        <v>69</v>
      </c>
      <c r="AB1141" s="28" t="s">
        <v>211</v>
      </c>
      <c r="AC1141" s="28" t="s">
        <v>59</v>
      </c>
      <c r="AD1141" s="28" t="s">
        <v>60</v>
      </c>
      <c r="AE1141" s="28">
        <v>5</v>
      </c>
      <c r="AF1141" s="28" t="s">
        <v>70</v>
      </c>
      <c r="AG1141" s="28"/>
      <c r="AH1141" s="28"/>
      <c r="AI1141" s="28"/>
      <c r="AJ1141" s="28">
        <v>0.035</v>
      </c>
      <c r="AK1141" s="28"/>
      <c r="AL1141" s="28">
        <v>0.035</v>
      </c>
      <c r="AM1141" s="28">
        <v>1</v>
      </c>
      <c r="AN1141" s="28">
        <v>6.03</v>
      </c>
      <c r="AO1141" s="28">
        <v>2</v>
      </c>
      <c r="AP1141" s="28">
        <v>4256</v>
      </c>
    </row>
    <row r="1142" spans="1:42">
      <c r="A1142" s="28">
        <v>125261</v>
      </c>
      <c r="B1142" s="28" t="s">
        <v>3048</v>
      </c>
      <c r="C1142" s="28" t="s">
        <v>3049</v>
      </c>
      <c r="D1142" s="28" t="s">
        <v>3050</v>
      </c>
      <c r="E1142" s="28" t="s">
        <v>91</v>
      </c>
      <c r="F1142" s="28">
        <v>3</v>
      </c>
      <c r="G1142" s="28" t="s">
        <v>394</v>
      </c>
      <c r="H1142" s="28">
        <v>311</v>
      </c>
      <c r="I1142" s="28" t="s">
        <v>1902</v>
      </c>
      <c r="J1142" s="28">
        <v>31101</v>
      </c>
      <c r="K1142" s="28" t="s">
        <v>1903</v>
      </c>
      <c r="L1142" s="36"/>
      <c r="M1142" s="28" t="e">
        <f>VLOOKUP(A:A,[1]查询当前所有门店保管帐库存!$A:$E,5,FALSE)</f>
        <v>#N/A</v>
      </c>
      <c r="N1142" s="28">
        <v>48.9</v>
      </c>
      <c r="O1142" s="28">
        <v>98</v>
      </c>
      <c r="P1142" s="28">
        <v>98</v>
      </c>
      <c r="Q1142" s="28"/>
      <c r="R1142" s="30">
        <v>0.501020408163265</v>
      </c>
      <c r="S1142" s="28" t="s">
        <v>49</v>
      </c>
      <c r="T1142" s="28" t="s">
        <v>54</v>
      </c>
      <c r="U1142" s="28" t="s">
        <v>77</v>
      </c>
      <c r="V1142" s="28" t="s">
        <v>87</v>
      </c>
      <c r="W1142" s="28" t="s">
        <v>53</v>
      </c>
      <c r="X1142" s="28" t="s">
        <v>54</v>
      </c>
      <c r="Y1142" s="28" t="s">
        <v>55</v>
      </c>
      <c r="Z1142" s="28" t="s">
        <v>56</v>
      </c>
      <c r="AA1142" s="28" t="s">
        <v>120</v>
      </c>
      <c r="AB1142" s="28" t="s">
        <v>82</v>
      </c>
      <c r="AC1142" s="28" t="s">
        <v>59</v>
      </c>
      <c r="AD1142" s="28" t="s">
        <v>60</v>
      </c>
      <c r="AE1142" s="28">
        <v>5</v>
      </c>
      <c r="AF1142" s="28" t="s">
        <v>70</v>
      </c>
      <c r="AG1142" s="28"/>
      <c r="AH1142" s="28">
        <v>25</v>
      </c>
      <c r="AI1142" s="28"/>
      <c r="AJ1142" s="28">
        <v>4</v>
      </c>
      <c r="AK1142" s="28"/>
      <c r="AL1142" s="28">
        <v>4</v>
      </c>
      <c r="AM1142" s="28">
        <v>4</v>
      </c>
      <c r="AN1142" s="28">
        <v>5</v>
      </c>
      <c r="AO1142" s="28">
        <v>4</v>
      </c>
      <c r="AP1142" s="28">
        <v>4008</v>
      </c>
    </row>
    <row r="1143" spans="1:42">
      <c r="A1143" s="28">
        <v>63480</v>
      </c>
      <c r="B1143" s="28" t="s">
        <v>3051</v>
      </c>
      <c r="C1143" s="28" t="s">
        <v>3052</v>
      </c>
      <c r="D1143" s="28" t="s">
        <v>3053</v>
      </c>
      <c r="E1143" s="28" t="s">
        <v>91</v>
      </c>
      <c r="F1143" s="28">
        <v>1</v>
      </c>
      <c r="G1143" s="28" t="s">
        <v>46</v>
      </c>
      <c r="H1143" s="28">
        <v>119</v>
      </c>
      <c r="I1143" s="28" t="s">
        <v>422</v>
      </c>
      <c r="J1143" s="28">
        <v>11904</v>
      </c>
      <c r="K1143" s="28" t="s">
        <v>453</v>
      </c>
      <c r="L1143" s="36"/>
      <c r="M1143" s="28" t="e">
        <f>VLOOKUP(A:A,[1]查询当前所有门店保管帐库存!$A:$E,5,FALSE)</f>
        <v>#N/A</v>
      </c>
      <c r="N1143" s="28">
        <v>43.19</v>
      </c>
      <c r="O1143" s="28">
        <v>57</v>
      </c>
      <c r="P1143" s="28">
        <v>57</v>
      </c>
      <c r="Q1143" s="28"/>
      <c r="R1143" s="30">
        <v>0.242280701754386</v>
      </c>
      <c r="S1143" s="28" t="s">
        <v>49</v>
      </c>
      <c r="T1143" s="28" t="s">
        <v>50</v>
      </c>
      <c r="U1143" s="28" t="s">
        <v>77</v>
      </c>
      <c r="V1143" s="28" t="s">
        <v>52</v>
      </c>
      <c r="W1143" s="28" t="s">
        <v>53</v>
      </c>
      <c r="X1143" s="28" t="s">
        <v>54</v>
      </c>
      <c r="Y1143" s="28" t="s">
        <v>55</v>
      </c>
      <c r="Z1143" s="28" t="s">
        <v>56</v>
      </c>
      <c r="AA1143" s="28" t="s">
        <v>81</v>
      </c>
      <c r="AB1143" s="28" t="s">
        <v>82</v>
      </c>
      <c r="AC1143" s="28" t="s">
        <v>59</v>
      </c>
      <c r="AD1143" s="28" t="s">
        <v>60</v>
      </c>
      <c r="AE1143" s="28">
        <v>5629</v>
      </c>
      <c r="AF1143" s="28" t="s">
        <v>149</v>
      </c>
      <c r="AG1143" s="28"/>
      <c r="AH1143" s="28">
        <v>23</v>
      </c>
      <c r="AI1143" s="28"/>
      <c r="AJ1143" s="28">
        <v>31</v>
      </c>
      <c r="AK1143" s="28">
        <v>3</v>
      </c>
      <c r="AL1143" s="28">
        <v>28</v>
      </c>
      <c r="AM1143" s="28">
        <v>12</v>
      </c>
      <c r="AN1143" s="28">
        <v>35</v>
      </c>
      <c r="AO1143" s="28">
        <v>6</v>
      </c>
      <c r="AP1143" s="28">
        <v>4008</v>
      </c>
    </row>
    <row r="1144" spans="1:42">
      <c r="A1144" s="28">
        <v>127087</v>
      </c>
      <c r="B1144" s="28" t="s">
        <v>3054</v>
      </c>
      <c r="C1144" s="28" t="s">
        <v>3055</v>
      </c>
      <c r="D1144" s="28" t="s">
        <v>3056</v>
      </c>
      <c r="E1144" s="28" t="s">
        <v>91</v>
      </c>
      <c r="F1144" s="28">
        <v>1</v>
      </c>
      <c r="G1144" s="28" t="s">
        <v>46</v>
      </c>
      <c r="H1144" s="28">
        <v>116</v>
      </c>
      <c r="I1144" s="28" t="s">
        <v>92</v>
      </c>
      <c r="J1144" s="28">
        <v>11601</v>
      </c>
      <c r="K1144" s="28" t="s">
        <v>93</v>
      </c>
      <c r="L1144" s="36"/>
      <c r="M1144" s="28" t="e">
        <f>VLOOKUP(A:A,[1]查询当前所有门店保管帐库存!$A:$E,5,FALSE)</f>
        <v>#N/A</v>
      </c>
      <c r="N1144" s="28">
        <v>19.5</v>
      </c>
      <c r="O1144" s="28">
        <v>28</v>
      </c>
      <c r="P1144" s="28">
        <v>28</v>
      </c>
      <c r="Q1144" s="28"/>
      <c r="R1144" s="30">
        <v>0.303571428571429</v>
      </c>
      <c r="S1144" s="28" t="s">
        <v>49</v>
      </c>
      <c r="T1144" s="28" t="s">
        <v>50</v>
      </c>
      <c r="U1144" s="28" t="s">
        <v>77</v>
      </c>
      <c r="V1144" s="28" t="s">
        <v>52</v>
      </c>
      <c r="W1144" s="28" t="s">
        <v>53</v>
      </c>
      <c r="X1144" s="28" t="s">
        <v>54</v>
      </c>
      <c r="Y1144" s="28" t="s">
        <v>55</v>
      </c>
      <c r="Z1144" s="28" t="s">
        <v>127</v>
      </c>
      <c r="AA1144" s="28" t="s">
        <v>148</v>
      </c>
      <c r="AB1144" s="28" t="s">
        <v>113</v>
      </c>
      <c r="AC1144" s="28" t="s">
        <v>182</v>
      </c>
      <c r="AD1144" s="28" t="s">
        <v>60</v>
      </c>
      <c r="AE1144" s="28">
        <v>13597</v>
      </c>
      <c r="AF1144" s="28" t="s">
        <v>183</v>
      </c>
      <c r="AG1144" s="28"/>
      <c r="AH1144" s="28"/>
      <c r="AI1144" s="28"/>
      <c r="AJ1144" s="28">
        <v>71</v>
      </c>
      <c r="AK1144" s="28">
        <v>25</v>
      </c>
      <c r="AL1144" s="28">
        <v>46</v>
      </c>
      <c r="AM1144" s="28">
        <v>18</v>
      </c>
      <c r="AN1144" s="28">
        <v>21</v>
      </c>
      <c r="AO1144" s="28">
        <v>5</v>
      </c>
      <c r="AP1144" s="28">
        <v>6305</v>
      </c>
    </row>
    <row r="1145" spans="1:42">
      <c r="A1145" s="28">
        <v>127538</v>
      </c>
      <c r="B1145" s="28" t="s">
        <v>3057</v>
      </c>
      <c r="C1145" s="28" t="s">
        <v>3058</v>
      </c>
      <c r="D1145" s="28" t="s">
        <v>2751</v>
      </c>
      <c r="E1145" s="28" t="s">
        <v>962</v>
      </c>
      <c r="F1145" s="28">
        <v>4</v>
      </c>
      <c r="G1145" s="28" t="s">
        <v>108</v>
      </c>
      <c r="H1145" s="28">
        <v>404</v>
      </c>
      <c r="I1145" s="28" t="s">
        <v>219</v>
      </c>
      <c r="J1145" s="28">
        <v>40402</v>
      </c>
      <c r="K1145" s="28" t="s">
        <v>1162</v>
      </c>
      <c r="L1145" s="36"/>
      <c r="M1145" s="28" t="e">
        <f>VLOOKUP(A:A,[1]查询当前所有门店保管帐库存!$A:$E,5,FALSE)</f>
        <v>#N/A</v>
      </c>
      <c r="N1145" s="28">
        <v>237.3</v>
      </c>
      <c r="O1145" s="28">
        <v>365</v>
      </c>
      <c r="P1145" s="28">
        <v>365</v>
      </c>
      <c r="Q1145" s="28"/>
      <c r="R1145" s="30">
        <v>0.34986301369863</v>
      </c>
      <c r="S1145" s="28" t="s">
        <v>76</v>
      </c>
      <c r="T1145" s="28" t="s">
        <v>54</v>
      </c>
      <c r="U1145" s="28" t="s">
        <v>77</v>
      </c>
      <c r="V1145" s="28" t="s">
        <v>52</v>
      </c>
      <c r="W1145" s="28" t="s">
        <v>53</v>
      </c>
      <c r="X1145" s="28" t="s">
        <v>54</v>
      </c>
      <c r="Y1145" s="28" t="s">
        <v>55</v>
      </c>
      <c r="Z1145" s="28" t="s">
        <v>56</v>
      </c>
      <c r="AA1145" s="28" t="s">
        <v>112</v>
      </c>
      <c r="AB1145" s="28" t="s">
        <v>113</v>
      </c>
      <c r="AC1145" s="28" t="s">
        <v>59</v>
      </c>
      <c r="AD1145" s="28" t="s">
        <v>60</v>
      </c>
      <c r="AE1145" s="28">
        <v>64413</v>
      </c>
      <c r="AF1145" s="28" t="s">
        <v>2837</v>
      </c>
      <c r="AG1145" s="28"/>
      <c r="AH1145" s="28"/>
      <c r="AI1145" s="28"/>
      <c r="AJ1145" s="28">
        <v>62</v>
      </c>
      <c r="AK1145" s="28">
        <v>7</v>
      </c>
      <c r="AL1145" s="28">
        <v>55</v>
      </c>
      <c r="AM1145" s="28">
        <v>39</v>
      </c>
      <c r="AN1145" s="28">
        <v>5</v>
      </c>
      <c r="AO1145" s="28">
        <v>5</v>
      </c>
      <c r="AP1145" s="28">
        <v>6305</v>
      </c>
    </row>
    <row r="1146" spans="1:42">
      <c r="A1146" s="28">
        <v>118899</v>
      </c>
      <c r="B1146" s="28" t="s">
        <v>3059</v>
      </c>
      <c r="C1146" s="28" t="s">
        <v>3060</v>
      </c>
      <c r="D1146" s="28" t="s">
        <v>2401</v>
      </c>
      <c r="E1146" s="28" t="s">
        <v>45</v>
      </c>
      <c r="F1146" s="28">
        <v>3</v>
      </c>
      <c r="G1146" s="28" t="s">
        <v>394</v>
      </c>
      <c r="H1146" s="28">
        <v>305</v>
      </c>
      <c r="I1146" s="28" t="s">
        <v>597</v>
      </c>
      <c r="J1146" s="28">
        <v>30501</v>
      </c>
      <c r="K1146" s="28" t="s">
        <v>598</v>
      </c>
      <c r="L1146" s="36"/>
      <c r="M1146" s="28" t="e">
        <f>VLOOKUP(A:A,[1]查询当前所有门店保管帐库存!$A:$E,5,FALSE)</f>
        <v>#N/A</v>
      </c>
      <c r="N1146" s="28">
        <v>39.9</v>
      </c>
      <c r="O1146" s="28">
        <v>168</v>
      </c>
      <c r="P1146" s="28">
        <v>168</v>
      </c>
      <c r="Q1146" s="28"/>
      <c r="R1146" s="30">
        <v>0.7625</v>
      </c>
      <c r="S1146" s="28" t="s">
        <v>49</v>
      </c>
      <c r="T1146" s="28" t="s">
        <v>54</v>
      </c>
      <c r="U1146" s="28" t="s">
        <v>111</v>
      </c>
      <c r="V1146" s="28" t="s">
        <v>87</v>
      </c>
      <c r="W1146" s="28" t="s">
        <v>53</v>
      </c>
      <c r="X1146" s="28" t="s">
        <v>54</v>
      </c>
      <c r="Y1146" s="28" t="s">
        <v>55</v>
      </c>
      <c r="Z1146" s="28" t="s">
        <v>56</v>
      </c>
      <c r="AA1146" s="28" t="s">
        <v>54</v>
      </c>
      <c r="AB1146" s="28" t="s">
        <v>593</v>
      </c>
      <c r="AC1146" s="28" t="s">
        <v>59</v>
      </c>
      <c r="AD1146" s="28" t="s">
        <v>60</v>
      </c>
      <c r="AE1146" s="28">
        <v>25668</v>
      </c>
      <c r="AF1146" s="28" t="s">
        <v>1141</v>
      </c>
      <c r="AG1146" s="28"/>
      <c r="AH1146" s="28">
        <v>126</v>
      </c>
      <c r="AI1146" s="28"/>
      <c r="AJ1146" s="28">
        <v>0</v>
      </c>
      <c r="AK1146" s="28"/>
      <c r="AL1146" s="28"/>
      <c r="AM1146" s="28"/>
      <c r="AN1146" s="28">
        <v>8</v>
      </c>
      <c r="AO1146" s="28">
        <v>3</v>
      </c>
      <c r="AP1146" s="28">
        <v>4004</v>
      </c>
    </row>
    <row r="1147" spans="1:42">
      <c r="A1147" s="28">
        <v>72228</v>
      </c>
      <c r="B1147" s="28" t="s">
        <v>3061</v>
      </c>
      <c r="C1147" s="28" t="s">
        <v>1075</v>
      </c>
      <c r="D1147" s="28" t="s">
        <v>269</v>
      </c>
      <c r="E1147" s="28" t="s">
        <v>207</v>
      </c>
      <c r="F1147" s="28">
        <v>2</v>
      </c>
      <c r="G1147" s="28" t="s">
        <v>208</v>
      </c>
      <c r="H1147" s="28">
        <v>205</v>
      </c>
      <c r="I1147" s="28" t="s">
        <v>209</v>
      </c>
      <c r="J1147" s="28">
        <v>20514</v>
      </c>
      <c r="K1147" s="28" t="s">
        <v>390</v>
      </c>
      <c r="L1147" s="36"/>
      <c r="M1147" s="28" t="e">
        <f>VLOOKUP(A:A,[1]查询当前所有门店保管帐库存!$A:$E,5,FALSE)</f>
        <v>#N/A</v>
      </c>
      <c r="N1147" s="28">
        <v>0.42</v>
      </c>
      <c r="O1147" s="28">
        <v>0.92</v>
      </c>
      <c r="P1147" s="28">
        <v>0.92</v>
      </c>
      <c r="Q1147" s="28"/>
      <c r="R1147" s="30">
        <v>0.543478260869565</v>
      </c>
      <c r="S1147" s="28" t="s">
        <v>49</v>
      </c>
      <c r="T1147" s="28" t="s">
        <v>54</v>
      </c>
      <c r="U1147" s="28" t="s">
        <v>77</v>
      </c>
      <c r="V1147" s="28" t="s">
        <v>87</v>
      </c>
      <c r="W1147" s="28" t="s">
        <v>53</v>
      </c>
      <c r="X1147" s="28" t="s">
        <v>54</v>
      </c>
      <c r="Y1147" s="28" t="s">
        <v>80</v>
      </c>
      <c r="Z1147" s="28" t="s">
        <v>56</v>
      </c>
      <c r="AA1147" s="28" t="s">
        <v>512</v>
      </c>
      <c r="AB1147" s="28" t="s">
        <v>211</v>
      </c>
      <c r="AC1147" s="28" t="s">
        <v>59</v>
      </c>
      <c r="AD1147" s="28" t="s">
        <v>60</v>
      </c>
      <c r="AE1147" s="28">
        <v>78227</v>
      </c>
      <c r="AF1147" s="28" t="s">
        <v>513</v>
      </c>
      <c r="AG1147" s="28"/>
      <c r="AH1147" s="28"/>
      <c r="AI1147" s="28"/>
      <c r="AJ1147" s="28">
        <v>104.53</v>
      </c>
      <c r="AK1147" s="28"/>
      <c r="AL1147" s="28">
        <v>104.53</v>
      </c>
      <c r="AM1147" s="28">
        <v>1</v>
      </c>
      <c r="AN1147" s="28">
        <v>64.43</v>
      </c>
      <c r="AO1147" s="28">
        <v>1</v>
      </c>
      <c r="AP1147" s="28">
        <v>4256</v>
      </c>
    </row>
    <row r="1148" spans="1:42">
      <c r="A1148" s="28">
        <v>95048</v>
      </c>
      <c r="B1148" s="28" t="s">
        <v>3062</v>
      </c>
      <c r="C1148" s="28" t="s">
        <v>3063</v>
      </c>
      <c r="D1148" s="28" t="s">
        <v>2230</v>
      </c>
      <c r="E1148" s="28" t="s">
        <v>270</v>
      </c>
      <c r="F1148" s="28">
        <v>5</v>
      </c>
      <c r="G1148" s="28" t="s">
        <v>1085</v>
      </c>
      <c r="H1148" s="28">
        <v>508</v>
      </c>
      <c r="I1148" s="28" t="s">
        <v>2231</v>
      </c>
      <c r="J1148" s="28">
        <v>50801</v>
      </c>
      <c r="K1148" s="28" t="s">
        <v>2231</v>
      </c>
      <c r="L1148" s="36"/>
      <c r="M1148" s="28">
        <f>VLOOKUP(A:A,[1]查询当前所有门店保管帐库存!$A:$E,5,FALSE)</f>
        <v>8</v>
      </c>
      <c r="N1148" s="28">
        <v>16.82</v>
      </c>
      <c r="O1148" s="28">
        <v>25.9</v>
      </c>
      <c r="P1148" s="28">
        <v>25.9</v>
      </c>
      <c r="Q1148" s="28"/>
      <c r="R1148" s="30">
        <v>0.350579150579151</v>
      </c>
      <c r="S1148" s="28" t="s">
        <v>54</v>
      </c>
      <c r="T1148" s="28" t="s">
        <v>54</v>
      </c>
      <c r="U1148" s="28" t="s">
        <v>111</v>
      </c>
      <c r="V1148" s="28" t="s">
        <v>52</v>
      </c>
      <c r="W1148" s="28" t="s">
        <v>54</v>
      </c>
      <c r="X1148" s="28" t="s">
        <v>54</v>
      </c>
      <c r="Y1148" s="28" t="s">
        <v>2232</v>
      </c>
      <c r="Z1148" s="28" t="s">
        <v>127</v>
      </c>
      <c r="AA1148" s="28" t="s">
        <v>54</v>
      </c>
      <c r="AB1148" s="28" t="s">
        <v>54</v>
      </c>
      <c r="AC1148" s="28" t="s">
        <v>2233</v>
      </c>
      <c r="AD1148" s="28" t="s">
        <v>60</v>
      </c>
      <c r="AE1148" s="28">
        <v>70543</v>
      </c>
      <c r="AF1148" s="28" t="s">
        <v>168</v>
      </c>
      <c r="AG1148" s="28"/>
      <c r="AH1148" s="28"/>
      <c r="AI1148" s="28"/>
      <c r="AJ1148" s="28">
        <v>469</v>
      </c>
      <c r="AK1148" s="28">
        <v>467</v>
      </c>
      <c r="AL1148" s="28">
        <v>2</v>
      </c>
      <c r="AM1148" s="28">
        <v>1</v>
      </c>
      <c r="AN1148" s="28">
        <v>1</v>
      </c>
      <c r="AO1148" s="28">
        <v>1</v>
      </c>
      <c r="AP1148" s="28"/>
    </row>
    <row r="1149" spans="1:42">
      <c r="A1149" s="28">
        <v>97408</v>
      </c>
      <c r="B1149" s="28" t="s">
        <v>3064</v>
      </c>
      <c r="C1149" s="28" t="s">
        <v>3065</v>
      </c>
      <c r="D1149" s="28" t="s">
        <v>2116</v>
      </c>
      <c r="E1149" s="28" t="s">
        <v>507</v>
      </c>
      <c r="F1149" s="28">
        <v>4</v>
      </c>
      <c r="G1149" s="28" t="s">
        <v>108</v>
      </c>
      <c r="H1149" s="28">
        <v>401</v>
      </c>
      <c r="I1149" s="28" t="s">
        <v>226</v>
      </c>
      <c r="J1149" s="28">
        <v>40108</v>
      </c>
      <c r="K1149" s="28" t="s">
        <v>508</v>
      </c>
      <c r="L1149" s="36"/>
      <c r="M1149" s="28" t="e">
        <f>VLOOKUP(A:A,[1]查询当前所有门店保管帐库存!$A:$E,5,FALSE)</f>
        <v>#N/A</v>
      </c>
      <c r="N1149" s="28">
        <v>103.53</v>
      </c>
      <c r="O1149" s="28">
        <v>145</v>
      </c>
      <c r="P1149" s="28">
        <v>145</v>
      </c>
      <c r="Q1149" s="28"/>
      <c r="R1149" s="30">
        <v>0.286</v>
      </c>
      <c r="S1149" s="28" t="s">
        <v>76</v>
      </c>
      <c r="T1149" s="28" t="s">
        <v>54</v>
      </c>
      <c r="U1149" s="28" t="s">
        <v>111</v>
      </c>
      <c r="V1149" s="28" t="s">
        <v>52</v>
      </c>
      <c r="W1149" s="28" t="s">
        <v>53</v>
      </c>
      <c r="X1149" s="28" t="s">
        <v>54</v>
      </c>
      <c r="Y1149" s="28" t="s">
        <v>55</v>
      </c>
      <c r="Z1149" s="28" t="s">
        <v>56</v>
      </c>
      <c r="AA1149" s="28" t="s">
        <v>81</v>
      </c>
      <c r="AB1149" s="28" t="s">
        <v>113</v>
      </c>
      <c r="AC1149" s="28" t="s">
        <v>59</v>
      </c>
      <c r="AD1149" s="28" t="s">
        <v>60</v>
      </c>
      <c r="AE1149" s="28">
        <v>606</v>
      </c>
      <c r="AF1149" s="28" t="s">
        <v>910</v>
      </c>
      <c r="AG1149" s="28"/>
      <c r="AH1149" s="28"/>
      <c r="AI1149" s="28"/>
      <c r="AJ1149" s="28">
        <v>6</v>
      </c>
      <c r="AK1149" s="28">
        <v>4</v>
      </c>
      <c r="AL1149" s="28">
        <v>2</v>
      </c>
      <c r="AM1149" s="28">
        <v>2</v>
      </c>
      <c r="AN1149" s="28">
        <v>3</v>
      </c>
      <c r="AO1149" s="28">
        <v>2</v>
      </c>
      <c r="AP1149" s="28">
        <v>6305</v>
      </c>
    </row>
    <row r="1150" spans="1:42">
      <c r="A1150" s="28">
        <v>31167</v>
      </c>
      <c r="B1150" s="28" t="s">
        <v>3066</v>
      </c>
      <c r="C1150" s="28" t="s">
        <v>3067</v>
      </c>
      <c r="D1150" s="28" t="s">
        <v>3068</v>
      </c>
      <c r="E1150" s="28" t="s">
        <v>91</v>
      </c>
      <c r="F1150" s="28">
        <v>4</v>
      </c>
      <c r="G1150" s="28" t="s">
        <v>108</v>
      </c>
      <c r="H1150" s="28">
        <v>401</v>
      </c>
      <c r="I1150" s="28" t="s">
        <v>226</v>
      </c>
      <c r="J1150" s="28">
        <v>40102</v>
      </c>
      <c r="K1150" s="28" t="s">
        <v>683</v>
      </c>
      <c r="L1150" s="36"/>
      <c r="M1150" s="28" t="e">
        <f>VLOOKUP(A:A,[1]查询当前所有门店保管帐库存!$A:$E,5,FALSE)</f>
        <v>#N/A</v>
      </c>
      <c r="N1150" s="28">
        <v>6.22</v>
      </c>
      <c r="O1150" s="28">
        <v>18</v>
      </c>
      <c r="P1150" s="28">
        <v>18</v>
      </c>
      <c r="Q1150" s="28"/>
      <c r="R1150" s="30">
        <v>0.654444444444444</v>
      </c>
      <c r="S1150" s="28" t="s">
        <v>76</v>
      </c>
      <c r="T1150" s="28" t="s">
        <v>54</v>
      </c>
      <c r="U1150" s="28" t="s">
        <v>77</v>
      </c>
      <c r="V1150" s="28" t="s">
        <v>87</v>
      </c>
      <c r="W1150" s="28" t="s">
        <v>53</v>
      </c>
      <c r="X1150" s="28" t="s">
        <v>54</v>
      </c>
      <c r="Y1150" s="28" t="s">
        <v>55</v>
      </c>
      <c r="Z1150" s="28" t="s">
        <v>56</v>
      </c>
      <c r="AA1150" s="28" t="s">
        <v>81</v>
      </c>
      <c r="AB1150" s="28" t="s">
        <v>113</v>
      </c>
      <c r="AC1150" s="28" t="s">
        <v>59</v>
      </c>
      <c r="AD1150" s="28" t="s">
        <v>60</v>
      </c>
      <c r="AE1150" s="28">
        <v>606</v>
      </c>
      <c r="AF1150" s="28" t="s">
        <v>910</v>
      </c>
      <c r="AG1150" s="28"/>
      <c r="AH1150" s="28"/>
      <c r="AI1150" s="28"/>
      <c r="AJ1150" s="28">
        <v>473</v>
      </c>
      <c r="AK1150" s="28">
        <v>173</v>
      </c>
      <c r="AL1150" s="28">
        <v>300</v>
      </c>
      <c r="AM1150" s="28">
        <v>65</v>
      </c>
      <c r="AN1150" s="28">
        <v>205</v>
      </c>
      <c r="AO1150" s="28">
        <v>57</v>
      </c>
      <c r="AP1150" s="28">
        <v>6305</v>
      </c>
    </row>
    <row r="1151" spans="1:42">
      <c r="A1151" s="28">
        <v>106535</v>
      </c>
      <c r="B1151" s="28" t="s">
        <v>3069</v>
      </c>
      <c r="C1151" s="28" t="s">
        <v>3070</v>
      </c>
      <c r="D1151" s="28" t="s">
        <v>3071</v>
      </c>
      <c r="E1151" s="28" t="s">
        <v>91</v>
      </c>
      <c r="F1151" s="28">
        <v>1</v>
      </c>
      <c r="G1151" s="28" t="s">
        <v>46</v>
      </c>
      <c r="H1151" s="28">
        <v>117</v>
      </c>
      <c r="I1151" s="28" t="s">
        <v>1699</v>
      </c>
      <c r="J1151" s="28">
        <v>11701</v>
      </c>
      <c r="K1151" s="28" t="s">
        <v>1700</v>
      </c>
      <c r="L1151" s="36"/>
      <c r="M1151" s="28" t="e">
        <f>VLOOKUP(A:A,[1]查询当前所有门店保管帐库存!$A:$E,5,FALSE)</f>
        <v>#N/A</v>
      </c>
      <c r="N1151" s="28">
        <v>199.6</v>
      </c>
      <c r="O1151" s="28">
        <v>268</v>
      </c>
      <c r="P1151" s="28">
        <v>268</v>
      </c>
      <c r="Q1151" s="28"/>
      <c r="R1151" s="30">
        <v>0.255223880597015</v>
      </c>
      <c r="S1151" s="28" t="s">
        <v>49</v>
      </c>
      <c r="T1151" s="28" t="s">
        <v>50</v>
      </c>
      <c r="U1151" s="28" t="s">
        <v>111</v>
      </c>
      <c r="V1151" s="28" t="s">
        <v>52</v>
      </c>
      <c r="W1151" s="28" t="s">
        <v>53</v>
      </c>
      <c r="X1151" s="28" t="s">
        <v>54</v>
      </c>
      <c r="Y1151" s="28" t="s">
        <v>55</v>
      </c>
      <c r="Z1151" s="28" t="s">
        <v>180</v>
      </c>
      <c r="AA1151" s="28" t="s">
        <v>141</v>
      </c>
      <c r="AB1151" s="28" t="s">
        <v>58</v>
      </c>
      <c r="AC1151" s="28" t="s">
        <v>59</v>
      </c>
      <c r="AD1151" s="28" t="s">
        <v>60</v>
      </c>
      <c r="AE1151" s="28">
        <v>3183</v>
      </c>
      <c r="AF1151" s="28" t="s">
        <v>142</v>
      </c>
      <c r="AG1151" s="28"/>
      <c r="AH1151" s="28"/>
      <c r="AI1151" s="28"/>
      <c r="AJ1151" s="28">
        <v>18</v>
      </c>
      <c r="AK1151" s="28">
        <v>1</v>
      </c>
      <c r="AL1151" s="28">
        <v>17</v>
      </c>
      <c r="AM1151" s="28">
        <v>6</v>
      </c>
      <c r="AN1151" s="28">
        <v>18</v>
      </c>
      <c r="AO1151" s="28">
        <v>4</v>
      </c>
      <c r="AP1151" s="28">
        <v>4005</v>
      </c>
    </row>
    <row r="1152" spans="1:42">
      <c r="A1152" s="28">
        <v>121247</v>
      </c>
      <c r="B1152" s="28" t="s">
        <v>3072</v>
      </c>
      <c r="C1152" s="28" t="s">
        <v>158</v>
      </c>
      <c r="D1152" s="28" t="s">
        <v>2084</v>
      </c>
      <c r="E1152" s="28" t="s">
        <v>160</v>
      </c>
      <c r="F1152" s="28">
        <v>7</v>
      </c>
      <c r="G1152" s="28" t="s">
        <v>198</v>
      </c>
      <c r="H1152" s="28">
        <v>705</v>
      </c>
      <c r="I1152" s="28" t="s">
        <v>199</v>
      </c>
      <c r="J1152" s="28">
        <v>70501</v>
      </c>
      <c r="K1152" s="28" t="s">
        <v>200</v>
      </c>
      <c r="L1152" s="36"/>
      <c r="M1152" s="28" t="e">
        <f>VLOOKUP(A:A,[1]查询当前所有门店保管帐库存!$A:$E,5,FALSE)</f>
        <v>#N/A</v>
      </c>
      <c r="N1152" s="28">
        <v>288</v>
      </c>
      <c r="O1152" s="28">
        <v>360</v>
      </c>
      <c r="P1152" s="28">
        <v>360</v>
      </c>
      <c r="Q1152" s="28"/>
      <c r="R1152" s="30">
        <v>0.2</v>
      </c>
      <c r="S1152" s="28" t="s">
        <v>76</v>
      </c>
      <c r="T1152" s="28" t="s">
        <v>54</v>
      </c>
      <c r="U1152" s="28" t="s">
        <v>111</v>
      </c>
      <c r="V1152" s="28" t="s">
        <v>78</v>
      </c>
      <c r="W1152" s="28" t="s">
        <v>53</v>
      </c>
      <c r="X1152" s="28" t="s">
        <v>54</v>
      </c>
      <c r="Y1152" s="28" t="s">
        <v>55</v>
      </c>
      <c r="Z1152" s="28" t="s">
        <v>127</v>
      </c>
      <c r="AA1152" s="28" t="s">
        <v>840</v>
      </c>
      <c r="AB1152" s="28" t="s">
        <v>113</v>
      </c>
      <c r="AC1152" s="28" t="s">
        <v>59</v>
      </c>
      <c r="AD1152" s="28" t="s">
        <v>60</v>
      </c>
      <c r="AE1152" s="28">
        <v>14454</v>
      </c>
      <c r="AF1152" s="28" t="s">
        <v>841</v>
      </c>
      <c r="AG1152" s="28"/>
      <c r="AH1152" s="28">
        <v>126</v>
      </c>
      <c r="AI1152" s="28"/>
      <c r="AJ1152" s="28">
        <v>2</v>
      </c>
      <c r="AK1152" s="28"/>
      <c r="AL1152" s="28">
        <v>2</v>
      </c>
      <c r="AM1152" s="28">
        <v>1</v>
      </c>
      <c r="AN1152" s="28">
        <v>2</v>
      </c>
      <c r="AO1152" s="28">
        <v>1</v>
      </c>
      <c r="AP1152" s="28">
        <v>6305</v>
      </c>
    </row>
    <row r="1153" spans="1:42">
      <c r="A1153" s="28">
        <v>115884</v>
      </c>
      <c r="B1153" s="28" t="s">
        <v>3073</v>
      </c>
      <c r="C1153" s="28" t="s">
        <v>522</v>
      </c>
      <c r="D1153" s="28" t="s">
        <v>2375</v>
      </c>
      <c r="E1153" s="28" t="s">
        <v>160</v>
      </c>
      <c r="F1153" s="28">
        <v>7</v>
      </c>
      <c r="G1153" s="28" t="s">
        <v>198</v>
      </c>
      <c r="H1153" s="28">
        <v>705</v>
      </c>
      <c r="I1153" s="28" t="s">
        <v>199</v>
      </c>
      <c r="J1153" s="28">
        <v>70501</v>
      </c>
      <c r="K1153" s="28" t="s">
        <v>200</v>
      </c>
      <c r="L1153" s="36"/>
      <c r="M1153" s="28" t="e">
        <f>VLOOKUP(A:A,[1]查询当前所有门店保管帐库存!$A:$E,5,FALSE)</f>
        <v>#N/A</v>
      </c>
      <c r="N1153" s="28">
        <v>135.96</v>
      </c>
      <c r="O1153" s="28">
        <v>165</v>
      </c>
      <c r="P1153" s="28">
        <v>165</v>
      </c>
      <c r="Q1153" s="28"/>
      <c r="R1153" s="30">
        <v>0.176</v>
      </c>
      <c r="S1153" s="28" t="s">
        <v>76</v>
      </c>
      <c r="T1153" s="28" t="s">
        <v>54</v>
      </c>
      <c r="U1153" s="28" t="s">
        <v>77</v>
      </c>
      <c r="V1153" s="28" t="s">
        <v>78</v>
      </c>
      <c r="W1153" s="28" t="s">
        <v>53</v>
      </c>
      <c r="X1153" s="28" t="s">
        <v>54</v>
      </c>
      <c r="Y1153" s="28" t="s">
        <v>55</v>
      </c>
      <c r="Z1153" s="28" t="s">
        <v>127</v>
      </c>
      <c r="AA1153" s="28" t="s">
        <v>54</v>
      </c>
      <c r="AB1153" s="28" t="s">
        <v>113</v>
      </c>
      <c r="AC1153" s="28" t="s">
        <v>59</v>
      </c>
      <c r="AD1153" s="28" t="s">
        <v>60</v>
      </c>
      <c r="AE1153" s="28">
        <v>99</v>
      </c>
      <c r="AF1153" s="28" t="s">
        <v>201</v>
      </c>
      <c r="AG1153" s="28"/>
      <c r="AH1153" s="28">
        <v>77</v>
      </c>
      <c r="AI1153" s="28"/>
      <c r="AJ1153" s="28">
        <v>0</v>
      </c>
      <c r="AK1153" s="28"/>
      <c r="AL1153" s="28"/>
      <c r="AM1153" s="28"/>
      <c r="AN1153" s="28"/>
      <c r="AO1153" s="28"/>
      <c r="AP1153" s="28">
        <v>6305</v>
      </c>
    </row>
    <row r="1154" spans="1:42">
      <c r="A1154" s="28">
        <v>121949</v>
      </c>
      <c r="B1154" s="28" t="s">
        <v>2537</v>
      </c>
      <c r="C1154" s="28" t="s">
        <v>3074</v>
      </c>
      <c r="D1154" s="28" t="s">
        <v>2084</v>
      </c>
      <c r="E1154" s="28" t="s">
        <v>160</v>
      </c>
      <c r="F1154" s="28">
        <v>7</v>
      </c>
      <c r="G1154" s="28" t="s">
        <v>198</v>
      </c>
      <c r="H1154" s="28">
        <v>705</v>
      </c>
      <c r="I1154" s="28" t="s">
        <v>199</v>
      </c>
      <c r="J1154" s="28">
        <v>70501</v>
      </c>
      <c r="K1154" s="28" t="s">
        <v>200</v>
      </c>
      <c r="L1154" s="36"/>
      <c r="M1154" s="28" t="e">
        <f>VLOOKUP(A:A,[1]查询当前所有门店保管帐库存!$A:$E,5,FALSE)</f>
        <v>#N/A</v>
      </c>
      <c r="N1154" s="28">
        <v>280</v>
      </c>
      <c r="O1154" s="28">
        <v>340</v>
      </c>
      <c r="P1154" s="28">
        <v>340</v>
      </c>
      <c r="Q1154" s="28"/>
      <c r="R1154" s="30">
        <v>0.176470588235294</v>
      </c>
      <c r="S1154" s="28" t="s">
        <v>76</v>
      </c>
      <c r="T1154" s="28" t="s">
        <v>54</v>
      </c>
      <c r="U1154" s="28" t="s">
        <v>111</v>
      </c>
      <c r="V1154" s="28" t="s">
        <v>78</v>
      </c>
      <c r="W1154" s="28" t="s">
        <v>53</v>
      </c>
      <c r="X1154" s="28" t="s">
        <v>54</v>
      </c>
      <c r="Y1154" s="28" t="s">
        <v>55</v>
      </c>
      <c r="Z1154" s="28" t="s">
        <v>127</v>
      </c>
      <c r="AA1154" s="28" t="s">
        <v>840</v>
      </c>
      <c r="AB1154" s="28" t="s">
        <v>113</v>
      </c>
      <c r="AC1154" s="28" t="s">
        <v>59</v>
      </c>
      <c r="AD1154" s="28" t="s">
        <v>60</v>
      </c>
      <c r="AE1154" s="28">
        <v>14454</v>
      </c>
      <c r="AF1154" s="28" t="s">
        <v>841</v>
      </c>
      <c r="AG1154" s="28"/>
      <c r="AH1154" s="28">
        <v>126</v>
      </c>
      <c r="AI1154" s="28"/>
      <c r="AJ1154" s="28">
        <v>1</v>
      </c>
      <c r="AK1154" s="28"/>
      <c r="AL1154" s="28">
        <v>1</v>
      </c>
      <c r="AM1154" s="28">
        <v>1</v>
      </c>
      <c r="AN1154" s="28">
        <v>4</v>
      </c>
      <c r="AO1154" s="28">
        <v>1</v>
      </c>
      <c r="AP1154" s="28">
        <v>6305</v>
      </c>
    </row>
    <row r="1155" spans="1:42">
      <c r="A1155" s="28">
        <v>114711</v>
      </c>
      <c r="B1155" s="28" t="s">
        <v>3075</v>
      </c>
      <c r="C1155" s="28" t="s">
        <v>3076</v>
      </c>
      <c r="D1155" s="28" t="s">
        <v>3077</v>
      </c>
      <c r="E1155" s="28" t="s">
        <v>91</v>
      </c>
      <c r="F1155" s="28">
        <v>1</v>
      </c>
      <c r="G1155" s="28" t="s">
        <v>46</v>
      </c>
      <c r="H1155" s="28">
        <v>112</v>
      </c>
      <c r="I1155" s="28" t="s">
        <v>386</v>
      </c>
      <c r="J1155" s="28">
        <v>11203</v>
      </c>
      <c r="K1155" s="28" t="s">
        <v>387</v>
      </c>
      <c r="L1155" s="36"/>
      <c r="M1155" s="28">
        <f>VLOOKUP(A:A,[1]查询当前所有门店保管帐库存!$A:$E,5,FALSE)</f>
        <v>2</v>
      </c>
      <c r="N1155" s="28">
        <v>9.5</v>
      </c>
      <c r="O1155" s="28">
        <v>19</v>
      </c>
      <c r="P1155" s="28">
        <v>19</v>
      </c>
      <c r="Q1155" s="28">
        <v>16.8</v>
      </c>
      <c r="R1155" s="30">
        <v>0.5</v>
      </c>
      <c r="S1155" s="28" t="s">
        <v>49</v>
      </c>
      <c r="T1155" s="28" t="s">
        <v>67</v>
      </c>
      <c r="U1155" s="28" t="s">
        <v>51</v>
      </c>
      <c r="V1155" s="28" t="s">
        <v>87</v>
      </c>
      <c r="W1155" s="28" t="s">
        <v>79</v>
      </c>
      <c r="X1155" s="28" t="s">
        <v>154</v>
      </c>
      <c r="Y1155" s="28" t="s">
        <v>55</v>
      </c>
      <c r="Z1155" s="28" t="s">
        <v>56</v>
      </c>
      <c r="AA1155" s="28" t="s">
        <v>57</v>
      </c>
      <c r="AB1155" s="28" t="s">
        <v>58</v>
      </c>
      <c r="AC1155" s="28" t="s">
        <v>59</v>
      </c>
      <c r="AD1155" s="28" t="s">
        <v>60</v>
      </c>
      <c r="AE1155" s="28">
        <v>5</v>
      </c>
      <c r="AF1155" s="28" t="s">
        <v>70</v>
      </c>
      <c r="AG1155" s="28"/>
      <c r="AH1155" s="28"/>
      <c r="AI1155" s="28"/>
      <c r="AJ1155" s="28">
        <v>1071</v>
      </c>
      <c r="AK1155" s="28">
        <v>388</v>
      </c>
      <c r="AL1155" s="28">
        <v>683</v>
      </c>
      <c r="AM1155" s="28">
        <v>71</v>
      </c>
      <c r="AN1155" s="28">
        <v>2623</v>
      </c>
      <c r="AO1155" s="28">
        <v>76</v>
      </c>
      <c r="AP1155" s="28">
        <v>4005</v>
      </c>
    </row>
    <row r="1156" spans="1:42">
      <c r="A1156" s="28">
        <v>115608</v>
      </c>
      <c r="B1156" s="28" t="s">
        <v>3078</v>
      </c>
      <c r="C1156" s="28" t="s">
        <v>3079</v>
      </c>
      <c r="D1156" s="28" t="s">
        <v>2518</v>
      </c>
      <c r="E1156" s="28" t="s">
        <v>91</v>
      </c>
      <c r="F1156" s="28">
        <v>1</v>
      </c>
      <c r="G1156" s="28" t="s">
        <v>46</v>
      </c>
      <c r="H1156" s="28">
        <v>114</v>
      </c>
      <c r="I1156" s="28" t="s">
        <v>118</v>
      </c>
      <c r="J1156" s="28">
        <v>11406</v>
      </c>
      <c r="K1156" s="28" t="s">
        <v>3002</v>
      </c>
      <c r="L1156" s="36"/>
      <c r="M1156" s="28" t="e">
        <f>VLOOKUP(A:A,[1]查询当前所有门店保管帐库存!$A:$E,5,FALSE)</f>
        <v>#N/A</v>
      </c>
      <c r="N1156" s="28">
        <v>210</v>
      </c>
      <c r="O1156" s="28">
        <v>248</v>
      </c>
      <c r="P1156" s="28">
        <v>248</v>
      </c>
      <c r="Q1156" s="28"/>
      <c r="R1156" s="30">
        <v>0.153225806451613</v>
      </c>
      <c r="S1156" s="28" t="s">
        <v>54</v>
      </c>
      <c r="T1156" s="28" t="s">
        <v>54</v>
      </c>
      <c r="U1156" s="28" t="s">
        <v>111</v>
      </c>
      <c r="V1156" s="28" t="s">
        <v>78</v>
      </c>
      <c r="W1156" s="28" t="s">
        <v>54</v>
      </c>
      <c r="X1156" s="28" t="s">
        <v>54</v>
      </c>
      <c r="Y1156" s="28" t="s">
        <v>54</v>
      </c>
      <c r="Z1156" s="28" t="s">
        <v>54</v>
      </c>
      <c r="AA1156" s="28" t="s">
        <v>54</v>
      </c>
      <c r="AB1156" s="28" t="s">
        <v>54</v>
      </c>
      <c r="AC1156" s="28" t="s">
        <v>54</v>
      </c>
      <c r="AD1156" s="28" t="s">
        <v>54</v>
      </c>
      <c r="AE1156" s="28">
        <v>74699</v>
      </c>
      <c r="AF1156" s="28" t="s">
        <v>808</v>
      </c>
      <c r="AG1156" s="28"/>
      <c r="AH1156" s="28">
        <v>28</v>
      </c>
      <c r="AI1156" s="28"/>
      <c r="AJ1156" s="28">
        <v>21</v>
      </c>
      <c r="AK1156" s="28"/>
      <c r="AL1156" s="28">
        <v>21</v>
      </c>
      <c r="AM1156" s="28">
        <v>1</v>
      </c>
      <c r="AN1156" s="28">
        <v>39</v>
      </c>
      <c r="AO1156" s="28">
        <v>1</v>
      </c>
      <c r="AP1156" s="28"/>
    </row>
    <row r="1157" spans="1:42">
      <c r="A1157" s="28">
        <v>121519</v>
      </c>
      <c r="B1157" s="28" t="s">
        <v>3080</v>
      </c>
      <c r="C1157" s="28" t="s">
        <v>2762</v>
      </c>
      <c r="D1157" s="28" t="s">
        <v>269</v>
      </c>
      <c r="E1157" s="28" t="s">
        <v>207</v>
      </c>
      <c r="F1157" s="28">
        <v>2</v>
      </c>
      <c r="G1157" s="28" t="s">
        <v>208</v>
      </c>
      <c r="H1157" s="28">
        <v>205</v>
      </c>
      <c r="I1157" s="28" t="s">
        <v>209</v>
      </c>
      <c r="J1157" s="28">
        <v>20505</v>
      </c>
      <c r="K1157" s="28" t="s">
        <v>924</v>
      </c>
      <c r="L1157" s="36"/>
      <c r="M1157" s="28" t="e">
        <f>VLOOKUP(A:A,[1]查询当前所有门店保管帐库存!$A:$E,5,FALSE)</f>
        <v>#N/A</v>
      </c>
      <c r="N1157" s="28"/>
      <c r="O1157" s="28">
        <v>1.8</v>
      </c>
      <c r="P1157" s="28">
        <v>1.8</v>
      </c>
      <c r="Q1157" s="28"/>
      <c r="R1157" s="30">
        <v>1</v>
      </c>
      <c r="S1157" s="28" t="s">
        <v>49</v>
      </c>
      <c r="T1157" s="28" t="s">
        <v>54</v>
      </c>
      <c r="U1157" s="28" t="s">
        <v>77</v>
      </c>
      <c r="V1157" s="28" t="s">
        <v>87</v>
      </c>
      <c r="W1157" s="28" t="s">
        <v>53</v>
      </c>
      <c r="X1157" s="28" t="s">
        <v>54</v>
      </c>
      <c r="Y1157" s="28" t="s">
        <v>101</v>
      </c>
      <c r="Z1157" s="28" t="s">
        <v>56</v>
      </c>
      <c r="AA1157" s="28" t="s">
        <v>512</v>
      </c>
      <c r="AB1157" s="28" t="s">
        <v>211</v>
      </c>
      <c r="AC1157" s="28" t="s">
        <v>182</v>
      </c>
      <c r="AD1157" s="28" t="s">
        <v>60</v>
      </c>
      <c r="AE1157" s="28"/>
      <c r="AF1157" s="28" t="s">
        <v>54</v>
      </c>
      <c r="AG1157" s="28"/>
      <c r="AH1157" s="28">
        <v>126</v>
      </c>
      <c r="AI1157" s="28"/>
      <c r="AJ1157" s="28">
        <v>64.5</v>
      </c>
      <c r="AK1157" s="28"/>
      <c r="AL1157" s="28">
        <v>64.5</v>
      </c>
      <c r="AM1157" s="28">
        <v>1</v>
      </c>
      <c r="AN1157" s="28">
        <v>2</v>
      </c>
      <c r="AO1157" s="28">
        <v>1</v>
      </c>
      <c r="AP1157" s="28">
        <v>4256</v>
      </c>
    </row>
    <row r="1158" spans="1:42">
      <c r="A1158" s="28">
        <v>11968</v>
      </c>
      <c r="B1158" s="28" t="s">
        <v>3081</v>
      </c>
      <c r="C1158" s="28" t="s">
        <v>3082</v>
      </c>
      <c r="D1158" s="28" t="s">
        <v>3083</v>
      </c>
      <c r="E1158" s="28" t="s">
        <v>45</v>
      </c>
      <c r="F1158" s="28">
        <v>1</v>
      </c>
      <c r="G1158" s="28" t="s">
        <v>46</v>
      </c>
      <c r="H1158" s="28">
        <v>112</v>
      </c>
      <c r="I1158" s="28" t="s">
        <v>386</v>
      </c>
      <c r="J1158" s="28">
        <v>11202</v>
      </c>
      <c r="K1158" s="28" t="s">
        <v>451</v>
      </c>
      <c r="L1158" s="36"/>
      <c r="M1158" s="28" t="e">
        <f>VLOOKUP(A:A,[1]查询当前所有门店保管帐库存!$A:$E,5,FALSE)</f>
        <v>#N/A</v>
      </c>
      <c r="N1158" s="28">
        <v>32.4</v>
      </c>
      <c r="O1158" s="28">
        <v>36.6</v>
      </c>
      <c r="P1158" s="28">
        <v>36.6</v>
      </c>
      <c r="Q1158" s="28"/>
      <c r="R1158" s="30">
        <v>0.114754098360656</v>
      </c>
      <c r="S1158" s="28" t="s">
        <v>76</v>
      </c>
      <c r="T1158" s="28" t="s">
        <v>50</v>
      </c>
      <c r="U1158" s="28" t="s">
        <v>111</v>
      </c>
      <c r="V1158" s="28" t="s">
        <v>78</v>
      </c>
      <c r="W1158" s="28" t="s">
        <v>53</v>
      </c>
      <c r="X1158" s="28" t="s">
        <v>54</v>
      </c>
      <c r="Y1158" s="28" t="s">
        <v>55</v>
      </c>
      <c r="Z1158" s="28" t="s">
        <v>56</v>
      </c>
      <c r="AA1158" s="28" t="s">
        <v>81</v>
      </c>
      <c r="AB1158" s="28" t="s">
        <v>58</v>
      </c>
      <c r="AC1158" s="28" t="s">
        <v>59</v>
      </c>
      <c r="AD1158" s="28" t="s">
        <v>60</v>
      </c>
      <c r="AE1158" s="28">
        <v>18036</v>
      </c>
      <c r="AF1158" s="28" t="s">
        <v>871</v>
      </c>
      <c r="AG1158" s="28"/>
      <c r="AH1158" s="28">
        <v>2</v>
      </c>
      <c r="AI1158" s="28"/>
      <c r="AJ1158" s="28">
        <v>0</v>
      </c>
      <c r="AK1158" s="28"/>
      <c r="AL1158" s="28"/>
      <c r="AM1158" s="28"/>
      <c r="AN1158" s="28"/>
      <c r="AO1158" s="28"/>
      <c r="AP1158" s="28">
        <v>4005</v>
      </c>
    </row>
    <row r="1159" spans="1:42">
      <c r="A1159" s="28">
        <v>118867</v>
      </c>
      <c r="B1159" s="28" t="s">
        <v>2141</v>
      </c>
      <c r="C1159" s="28" t="s">
        <v>3084</v>
      </c>
      <c r="D1159" s="28" t="s">
        <v>2628</v>
      </c>
      <c r="E1159" s="28" t="s">
        <v>3085</v>
      </c>
      <c r="F1159" s="28">
        <v>4</v>
      </c>
      <c r="G1159" s="28" t="s">
        <v>108</v>
      </c>
      <c r="H1159" s="28">
        <v>402</v>
      </c>
      <c r="I1159" s="28" t="s">
        <v>285</v>
      </c>
      <c r="J1159" s="28">
        <v>40201</v>
      </c>
      <c r="K1159" s="28" t="s">
        <v>1060</v>
      </c>
      <c r="L1159" s="36"/>
      <c r="M1159" s="28">
        <f>VLOOKUP(A:A,[1]查询当前所有门店保管帐库存!$A:$E,5,FALSE)</f>
        <v>2</v>
      </c>
      <c r="N1159" s="28">
        <v>1.76</v>
      </c>
      <c r="O1159" s="28">
        <v>4</v>
      </c>
      <c r="P1159" s="28">
        <v>4</v>
      </c>
      <c r="Q1159" s="28"/>
      <c r="R1159" s="30">
        <v>0.56</v>
      </c>
      <c r="S1159" s="28" t="s">
        <v>76</v>
      </c>
      <c r="T1159" s="28" t="s">
        <v>54</v>
      </c>
      <c r="U1159" s="28" t="s">
        <v>77</v>
      </c>
      <c r="V1159" s="28" t="s">
        <v>87</v>
      </c>
      <c r="W1159" s="28" t="s">
        <v>79</v>
      </c>
      <c r="X1159" s="28" t="s">
        <v>54</v>
      </c>
      <c r="Y1159" s="28" t="s">
        <v>55</v>
      </c>
      <c r="Z1159" s="28" t="s">
        <v>56</v>
      </c>
      <c r="AA1159" s="28" t="s">
        <v>148</v>
      </c>
      <c r="AB1159" s="28" t="s">
        <v>113</v>
      </c>
      <c r="AC1159" s="28" t="s">
        <v>59</v>
      </c>
      <c r="AD1159" s="28" t="s">
        <v>60</v>
      </c>
      <c r="AE1159" s="28">
        <v>13251</v>
      </c>
      <c r="AF1159" s="28" t="s">
        <v>2113</v>
      </c>
      <c r="AG1159" s="28"/>
      <c r="AH1159" s="28"/>
      <c r="AI1159" s="28"/>
      <c r="AJ1159" s="28">
        <v>373</v>
      </c>
      <c r="AK1159" s="28">
        <v>60</v>
      </c>
      <c r="AL1159" s="28">
        <v>313</v>
      </c>
      <c r="AM1159" s="28">
        <v>71</v>
      </c>
      <c r="AN1159" s="28">
        <v>121</v>
      </c>
      <c r="AO1159" s="28">
        <v>33</v>
      </c>
      <c r="AP1159" s="28">
        <v>6305</v>
      </c>
    </row>
    <row r="1160" spans="1:42">
      <c r="A1160" s="28">
        <v>11655</v>
      </c>
      <c r="B1160" s="28" t="s">
        <v>2826</v>
      </c>
      <c r="C1160" s="28" t="s">
        <v>3086</v>
      </c>
      <c r="D1160" s="28" t="s">
        <v>3087</v>
      </c>
      <c r="E1160" s="28" t="s">
        <v>91</v>
      </c>
      <c r="F1160" s="28">
        <v>1</v>
      </c>
      <c r="G1160" s="28" t="s">
        <v>46</v>
      </c>
      <c r="H1160" s="28">
        <v>107</v>
      </c>
      <c r="I1160" s="28" t="s">
        <v>47</v>
      </c>
      <c r="J1160" s="28">
        <v>10702</v>
      </c>
      <c r="K1160" s="28" t="s">
        <v>48</v>
      </c>
      <c r="L1160" s="36"/>
      <c r="M1160" s="28" t="e">
        <f>VLOOKUP(A:A,[1]查询当前所有门店保管帐库存!$A:$E,5,FALSE)</f>
        <v>#N/A</v>
      </c>
      <c r="N1160" s="28">
        <v>6.5</v>
      </c>
      <c r="O1160" s="28">
        <v>8</v>
      </c>
      <c r="P1160" s="28">
        <v>8</v>
      </c>
      <c r="Q1160" s="28"/>
      <c r="R1160" s="30">
        <v>0.1875</v>
      </c>
      <c r="S1160" s="28" t="s">
        <v>49</v>
      </c>
      <c r="T1160" s="28" t="s">
        <v>50</v>
      </c>
      <c r="U1160" s="28" t="s">
        <v>77</v>
      </c>
      <c r="V1160" s="28" t="s">
        <v>78</v>
      </c>
      <c r="W1160" s="28" t="s">
        <v>53</v>
      </c>
      <c r="X1160" s="28" t="s">
        <v>54</v>
      </c>
      <c r="Y1160" s="28" t="s">
        <v>55</v>
      </c>
      <c r="Z1160" s="28" t="s">
        <v>56</v>
      </c>
      <c r="AA1160" s="28" t="s">
        <v>81</v>
      </c>
      <c r="AB1160" s="28" t="s">
        <v>82</v>
      </c>
      <c r="AC1160" s="28" t="s">
        <v>59</v>
      </c>
      <c r="AD1160" s="28" t="s">
        <v>60</v>
      </c>
      <c r="AE1160" s="28">
        <v>1534</v>
      </c>
      <c r="AF1160" s="28" t="s">
        <v>121</v>
      </c>
      <c r="AG1160" s="28"/>
      <c r="AH1160" s="28">
        <v>24</v>
      </c>
      <c r="AI1160" s="28"/>
      <c r="AJ1160" s="28">
        <v>74</v>
      </c>
      <c r="AK1160" s="28">
        <v>28</v>
      </c>
      <c r="AL1160" s="28">
        <v>46</v>
      </c>
      <c r="AM1160" s="28">
        <v>4</v>
      </c>
      <c r="AN1160" s="28">
        <v>61</v>
      </c>
      <c r="AO1160" s="28">
        <v>4</v>
      </c>
      <c r="AP1160" s="28">
        <v>4008</v>
      </c>
    </row>
    <row r="1161" spans="1:42">
      <c r="A1161" s="28">
        <v>85825</v>
      </c>
      <c r="B1161" s="28" t="s">
        <v>3088</v>
      </c>
      <c r="C1161" s="28" t="s">
        <v>3089</v>
      </c>
      <c r="D1161" s="28" t="s">
        <v>2391</v>
      </c>
      <c r="E1161" s="28" t="s">
        <v>736</v>
      </c>
      <c r="F1161" s="28">
        <v>2</v>
      </c>
      <c r="G1161" s="28" t="s">
        <v>208</v>
      </c>
      <c r="H1161" s="28">
        <v>205</v>
      </c>
      <c r="I1161" s="28" t="s">
        <v>209</v>
      </c>
      <c r="J1161" s="28">
        <v>20501</v>
      </c>
      <c r="K1161" s="28" t="s">
        <v>2392</v>
      </c>
      <c r="L1161" s="36"/>
      <c r="M1161" s="28" t="e">
        <f>VLOOKUP(A:A,[1]查询当前所有门店保管帐库存!$A:$E,5,FALSE)</f>
        <v>#N/A</v>
      </c>
      <c r="N1161" s="28">
        <v>56.7</v>
      </c>
      <c r="O1161" s="28">
        <v>100</v>
      </c>
      <c r="P1161" s="28">
        <v>100</v>
      </c>
      <c r="Q1161" s="28"/>
      <c r="R1161" s="30">
        <v>0.433</v>
      </c>
      <c r="S1161" s="28" t="s">
        <v>49</v>
      </c>
      <c r="T1161" s="28" t="s">
        <v>54</v>
      </c>
      <c r="U1161" s="28" t="s">
        <v>111</v>
      </c>
      <c r="V1161" s="28" t="s">
        <v>87</v>
      </c>
      <c r="W1161" s="28" t="s">
        <v>79</v>
      </c>
      <c r="X1161" s="28" t="s">
        <v>54</v>
      </c>
      <c r="Y1161" s="28" t="s">
        <v>55</v>
      </c>
      <c r="Z1161" s="28" t="s">
        <v>56</v>
      </c>
      <c r="AA1161" s="28" t="s">
        <v>69</v>
      </c>
      <c r="AB1161" s="28" t="s">
        <v>211</v>
      </c>
      <c r="AC1161" s="28" t="s">
        <v>59</v>
      </c>
      <c r="AD1161" s="28" t="s">
        <v>60</v>
      </c>
      <c r="AE1161" s="28">
        <v>5</v>
      </c>
      <c r="AF1161" s="28" t="s">
        <v>70</v>
      </c>
      <c r="AG1161" s="28"/>
      <c r="AH1161" s="28"/>
      <c r="AI1161" s="28"/>
      <c r="AJ1161" s="28">
        <v>4.3258</v>
      </c>
      <c r="AK1161" s="28"/>
      <c r="AL1161" s="28">
        <v>4.3258</v>
      </c>
      <c r="AM1161" s="28">
        <v>3</v>
      </c>
      <c r="AN1161" s="28">
        <v>2.179</v>
      </c>
      <c r="AO1161" s="28">
        <v>3</v>
      </c>
      <c r="AP1161" s="28">
        <v>4256</v>
      </c>
    </row>
    <row r="1162" spans="1:42">
      <c r="A1162" s="28">
        <v>46903</v>
      </c>
      <c r="B1162" s="28" t="s">
        <v>3090</v>
      </c>
      <c r="C1162" s="28" t="s">
        <v>1852</v>
      </c>
      <c r="D1162" s="28" t="s">
        <v>3091</v>
      </c>
      <c r="E1162" s="28" t="s">
        <v>91</v>
      </c>
      <c r="F1162" s="28">
        <v>3</v>
      </c>
      <c r="G1162" s="28" t="s">
        <v>394</v>
      </c>
      <c r="H1162" s="28">
        <v>302</v>
      </c>
      <c r="I1162" s="28" t="s">
        <v>401</v>
      </c>
      <c r="J1162" s="28">
        <v>30203</v>
      </c>
      <c r="K1162" s="28" t="s">
        <v>1405</v>
      </c>
      <c r="L1162" s="36"/>
      <c r="M1162" s="28" t="e">
        <f>VLOOKUP(A:A,[1]查询当前所有门店保管帐库存!$A:$E,5,FALSE)</f>
        <v>#N/A</v>
      </c>
      <c r="N1162" s="28">
        <v>13.9</v>
      </c>
      <c r="O1162" s="28">
        <v>29.8</v>
      </c>
      <c r="P1162" s="28">
        <v>29.8</v>
      </c>
      <c r="Q1162" s="28"/>
      <c r="R1162" s="30">
        <v>0.533557046979866</v>
      </c>
      <c r="S1162" s="28" t="s">
        <v>49</v>
      </c>
      <c r="T1162" s="28" t="s">
        <v>54</v>
      </c>
      <c r="U1162" s="28" t="s">
        <v>77</v>
      </c>
      <c r="V1162" s="28" t="s">
        <v>87</v>
      </c>
      <c r="W1162" s="28" t="s">
        <v>53</v>
      </c>
      <c r="X1162" s="28" t="s">
        <v>54</v>
      </c>
      <c r="Y1162" s="28" t="s">
        <v>55</v>
      </c>
      <c r="Z1162" s="28" t="s">
        <v>56</v>
      </c>
      <c r="AA1162" s="28" t="s">
        <v>69</v>
      </c>
      <c r="AB1162" s="28" t="s">
        <v>82</v>
      </c>
      <c r="AC1162" s="28" t="s">
        <v>59</v>
      </c>
      <c r="AD1162" s="28" t="s">
        <v>60</v>
      </c>
      <c r="AE1162" s="28">
        <v>5</v>
      </c>
      <c r="AF1162" s="28" t="s">
        <v>70</v>
      </c>
      <c r="AG1162" s="28"/>
      <c r="AH1162" s="28">
        <v>25</v>
      </c>
      <c r="AI1162" s="28"/>
      <c r="AJ1162" s="28">
        <v>28</v>
      </c>
      <c r="AK1162" s="28"/>
      <c r="AL1162" s="28">
        <v>28</v>
      </c>
      <c r="AM1162" s="28">
        <v>14</v>
      </c>
      <c r="AN1162" s="28"/>
      <c r="AO1162" s="28"/>
      <c r="AP1162" s="28">
        <v>4008</v>
      </c>
    </row>
    <row r="1163" spans="1:42">
      <c r="A1163" s="28">
        <v>40836</v>
      </c>
      <c r="B1163" s="28" t="s">
        <v>3092</v>
      </c>
      <c r="C1163" s="28" t="s">
        <v>3093</v>
      </c>
      <c r="D1163" s="28" t="s">
        <v>3094</v>
      </c>
      <c r="E1163" s="28" t="s">
        <v>91</v>
      </c>
      <c r="F1163" s="28">
        <v>1</v>
      </c>
      <c r="G1163" s="28" t="s">
        <v>46</v>
      </c>
      <c r="H1163" s="28">
        <v>114</v>
      </c>
      <c r="I1163" s="28" t="s">
        <v>118</v>
      </c>
      <c r="J1163" s="28">
        <v>11402</v>
      </c>
      <c r="K1163" s="28" t="s">
        <v>179</v>
      </c>
      <c r="L1163" s="36"/>
      <c r="M1163" s="28" t="e">
        <f>VLOOKUP(A:A,[1]查询当前所有门店保管帐库存!$A:$E,5,FALSE)</f>
        <v>#N/A</v>
      </c>
      <c r="N1163" s="28">
        <v>6</v>
      </c>
      <c r="O1163" s="28">
        <v>23</v>
      </c>
      <c r="P1163" s="28">
        <v>23</v>
      </c>
      <c r="Q1163" s="28"/>
      <c r="R1163" s="30">
        <v>0.739130434782609</v>
      </c>
      <c r="S1163" s="28" t="s">
        <v>49</v>
      </c>
      <c r="T1163" s="28" t="s">
        <v>50</v>
      </c>
      <c r="U1163" s="28" t="s">
        <v>51</v>
      </c>
      <c r="V1163" s="28" t="s">
        <v>87</v>
      </c>
      <c r="W1163" s="28" t="s">
        <v>53</v>
      </c>
      <c r="X1163" s="28" t="s">
        <v>54</v>
      </c>
      <c r="Y1163" s="28" t="s">
        <v>55</v>
      </c>
      <c r="Z1163" s="28" t="s">
        <v>56</v>
      </c>
      <c r="AA1163" s="28" t="s">
        <v>148</v>
      </c>
      <c r="AB1163" s="28" t="s">
        <v>113</v>
      </c>
      <c r="AC1163" s="28" t="s">
        <v>59</v>
      </c>
      <c r="AD1163" s="28" t="s">
        <v>60</v>
      </c>
      <c r="AE1163" s="28">
        <v>2</v>
      </c>
      <c r="AF1163" s="28" t="s">
        <v>238</v>
      </c>
      <c r="AG1163" s="28"/>
      <c r="AH1163" s="28"/>
      <c r="AI1163" s="28"/>
      <c r="AJ1163" s="28">
        <v>29</v>
      </c>
      <c r="AK1163" s="28">
        <v>10</v>
      </c>
      <c r="AL1163" s="28">
        <v>19</v>
      </c>
      <c r="AM1163" s="28">
        <v>8</v>
      </c>
      <c r="AN1163" s="28">
        <v>4</v>
      </c>
      <c r="AO1163" s="28">
        <v>2</v>
      </c>
      <c r="AP1163" s="28">
        <v>6305</v>
      </c>
    </row>
    <row r="1164" hidden="1" spans="1:42">
      <c r="A1164" s="28">
        <v>3157</v>
      </c>
      <c r="B1164" s="28" t="s">
        <v>3095</v>
      </c>
      <c r="C1164" s="28" t="s">
        <v>3096</v>
      </c>
      <c r="D1164" s="28" t="s">
        <v>3097</v>
      </c>
      <c r="E1164" s="28" t="s">
        <v>160</v>
      </c>
      <c r="F1164" s="28">
        <v>1</v>
      </c>
      <c r="G1164" s="28" t="s">
        <v>46</v>
      </c>
      <c r="H1164" s="28">
        <v>112</v>
      </c>
      <c r="I1164" s="28" t="s">
        <v>386</v>
      </c>
      <c r="J1164" s="28">
        <v>11204</v>
      </c>
      <c r="K1164" s="28" t="s">
        <v>3098</v>
      </c>
      <c r="L1164" s="36">
        <v>3</v>
      </c>
      <c r="M1164" s="28" t="e">
        <f>VLOOKUP(A:A,[1]查询当前所有门店保管帐库存!$A:$E,5,FALSE)</f>
        <v>#N/A</v>
      </c>
      <c r="N1164" s="28">
        <v>1.8</v>
      </c>
      <c r="O1164" s="28">
        <v>2.2</v>
      </c>
      <c r="P1164" s="28">
        <v>2.2</v>
      </c>
      <c r="Q1164" s="28"/>
      <c r="R1164" s="30">
        <v>0.181818181818182</v>
      </c>
      <c r="S1164" s="28" t="s">
        <v>76</v>
      </c>
      <c r="T1164" s="28" t="s">
        <v>67</v>
      </c>
      <c r="U1164" s="28" t="s">
        <v>77</v>
      </c>
      <c r="V1164" s="28" t="s">
        <v>78</v>
      </c>
      <c r="W1164" s="28" t="s">
        <v>53</v>
      </c>
      <c r="X1164" s="28" t="s">
        <v>54</v>
      </c>
      <c r="Y1164" s="28" t="s">
        <v>55</v>
      </c>
      <c r="Z1164" s="28" t="s">
        <v>56</v>
      </c>
      <c r="AA1164" s="28" t="s">
        <v>69</v>
      </c>
      <c r="AB1164" s="28" t="s">
        <v>82</v>
      </c>
      <c r="AC1164" s="28" t="s">
        <v>59</v>
      </c>
      <c r="AD1164" s="28" t="s">
        <v>60</v>
      </c>
      <c r="AE1164" s="28">
        <v>5</v>
      </c>
      <c r="AF1164" s="28" t="s">
        <v>70</v>
      </c>
      <c r="AG1164" s="28"/>
      <c r="AH1164" s="28"/>
      <c r="AI1164" s="28"/>
      <c r="AJ1164" s="28">
        <v>41</v>
      </c>
      <c r="AK1164" s="28"/>
      <c r="AL1164" s="28">
        <v>41</v>
      </c>
      <c r="AM1164" s="28">
        <v>20</v>
      </c>
      <c r="AN1164" s="28">
        <v>2</v>
      </c>
      <c r="AO1164" s="28">
        <v>1</v>
      </c>
      <c r="AP1164" s="28">
        <v>4008</v>
      </c>
    </row>
    <row r="1165" spans="1:42">
      <c r="A1165" s="28">
        <v>84587</v>
      </c>
      <c r="B1165" s="28" t="s">
        <v>3099</v>
      </c>
      <c r="C1165" s="28" t="s">
        <v>3100</v>
      </c>
      <c r="D1165" s="28" t="s">
        <v>2485</v>
      </c>
      <c r="E1165" s="28" t="s">
        <v>91</v>
      </c>
      <c r="F1165" s="28">
        <v>4</v>
      </c>
      <c r="G1165" s="28" t="s">
        <v>108</v>
      </c>
      <c r="H1165" s="28">
        <v>404</v>
      </c>
      <c r="I1165" s="28" t="s">
        <v>219</v>
      </c>
      <c r="J1165" s="28">
        <v>40404</v>
      </c>
      <c r="K1165" s="28" t="s">
        <v>1544</v>
      </c>
      <c r="L1165" s="36"/>
      <c r="M1165" s="28" t="e">
        <f>VLOOKUP(A:A,[1]查询当前所有门店保管帐库存!$A:$E,5,FALSE)</f>
        <v>#N/A</v>
      </c>
      <c r="N1165" s="28">
        <v>790.4</v>
      </c>
      <c r="O1165" s="28">
        <v>988</v>
      </c>
      <c r="P1165" s="28">
        <v>988</v>
      </c>
      <c r="Q1165" s="28"/>
      <c r="R1165" s="30">
        <v>0.2</v>
      </c>
      <c r="S1165" s="28" t="s">
        <v>76</v>
      </c>
      <c r="T1165" s="28" t="s">
        <v>54</v>
      </c>
      <c r="U1165" s="28" t="s">
        <v>111</v>
      </c>
      <c r="V1165" s="28" t="s">
        <v>78</v>
      </c>
      <c r="W1165" s="28" t="s">
        <v>53</v>
      </c>
      <c r="X1165" s="28" t="s">
        <v>54</v>
      </c>
      <c r="Y1165" s="28" t="s">
        <v>55</v>
      </c>
      <c r="Z1165" s="28" t="s">
        <v>56</v>
      </c>
      <c r="AA1165" s="28" t="s">
        <v>221</v>
      </c>
      <c r="AB1165" s="28" t="s">
        <v>113</v>
      </c>
      <c r="AC1165" s="28" t="s">
        <v>59</v>
      </c>
      <c r="AD1165" s="28" t="s">
        <v>60</v>
      </c>
      <c r="AE1165" s="28">
        <v>13700</v>
      </c>
      <c r="AF1165" s="28" t="s">
        <v>222</v>
      </c>
      <c r="AG1165" s="28"/>
      <c r="AH1165" s="28"/>
      <c r="AI1165" s="28"/>
      <c r="AJ1165" s="28">
        <v>8</v>
      </c>
      <c r="AK1165" s="28">
        <v>1</v>
      </c>
      <c r="AL1165" s="28">
        <v>7</v>
      </c>
      <c r="AM1165" s="28">
        <v>5</v>
      </c>
      <c r="AN1165" s="28">
        <v>2</v>
      </c>
      <c r="AO1165" s="28">
        <v>2</v>
      </c>
      <c r="AP1165" s="28">
        <v>6305</v>
      </c>
    </row>
    <row r="1166" spans="1:42">
      <c r="A1166" s="28">
        <v>19539</v>
      </c>
      <c r="B1166" s="28" t="s">
        <v>3101</v>
      </c>
      <c r="C1166" s="28" t="s">
        <v>1075</v>
      </c>
      <c r="D1166" s="28" t="s">
        <v>269</v>
      </c>
      <c r="E1166" s="28" t="s">
        <v>207</v>
      </c>
      <c r="F1166" s="28">
        <v>2</v>
      </c>
      <c r="G1166" s="28" t="s">
        <v>208</v>
      </c>
      <c r="H1166" s="28">
        <v>205</v>
      </c>
      <c r="I1166" s="28" t="s">
        <v>209</v>
      </c>
      <c r="J1166" s="28">
        <v>20513</v>
      </c>
      <c r="K1166" s="28" t="s">
        <v>874</v>
      </c>
      <c r="L1166" s="36"/>
      <c r="M1166" s="28" t="e">
        <f>VLOOKUP(A:A,[1]查询当前所有门店保管帐库存!$A:$E,5,FALSE)</f>
        <v>#N/A</v>
      </c>
      <c r="N1166" s="28">
        <v>0.768</v>
      </c>
      <c r="O1166" s="28">
        <v>5.07</v>
      </c>
      <c r="P1166" s="28">
        <v>5.07</v>
      </c>
      <c r="Q1166" s="28"/>
      <c r="R1166" s="30">
        <v>0.848520710059172</v>
      </c>
      <c r="S1166" s="28" t="s">
        <v>49</v>
      </c>
      <c r="T1166" s="28" t="s">
        <v>54</v>
      </c>
      <c r="U1166" s="28" t="s">
        <v>77</v>
      </c>
      <c r="V1166" s="28" t="s">
        <v>87</v>
      </c>
      <c r="W1166" s="28" t="s">
        <v>79</v>
      </c>
      <c r="X1166" s="28" t="s">
        <v>54</v>
      </c>
      <c r="Y1166" s="28" t="s">
        <v>55</v>
      </c>
      <c r="Z1166" s="28" t="s">
        <v>56</v>
      </c>
      <c r="AA1166" s="28" t="s">
        <v>69</v>
      </c>
      <c r="AB1166" s="28" t="s">
        <v>211</v>
      </c>
      <c r="AC1166" s="28" t="s">
        <v>59</v>
      </c>
      <c r="AD1166" s="28" t="s">
        <v>60</v>
      </c>
      <c r="AE1166" s="28">
        <v>5</v>
      </c>
      <c r="AF1166" s="28" t="s">
        <v>70</v>
      </c>
      <c r="AG1166" s="28"/>
      <c r="AH1166" s="28"/>
      <c r="AI1166" s="28"/>
      <c r="AJ1166" s="28">
        <v>688.2</v>
      </c>
      <c r="AK1166" s="28"/>
      <c r="AL1166" s="28">
        <v>688.2</v>
      </c>
      <c r="AM1166" s="28">
        <v>10</v>
      </c>
      <c r="AN1166" s="28">
        <v>1588.8</v>
      </c>
      <c r="AO1166" s="28">
        <v>9</v>
      </c>
      <c r="AP1166" s="28">
        <v>4256</v>
      </c>
    </row>
    <row r="1167" spans="1:42">
      <c r="A1167" s="28">
        <v>93657</v>
      </c>
      <c r="B1167" s="28" t="s">
        <v>3101</v>
      </c>
      <c r="C1167" s="28" t="s">
        <v>510</v>
      </c>
      <c r="D1167" s="28" t="s">
        <v>1189</v>
      </c>
      <c r="E1167" s="28" t="s">
        <v>736</v>
      </c>
      <c r="F1167" s="28">
        <v>2</v>
      </c>
      <c r="G1167" s="28" t="s">
        <v>208</v>
      </c>
      <c r="H1167" s="28">
        <v>205</v>
      </c>
      <c r="I1167" s="28" t="s">
        <v>209</v>
      </c>
      <c r="J1167" s="28">
        <v>20513</v>
      </c>
      <c r="K1167" s="28" t="s">
        <v>874</v>
      </c>
      <c r="L1167" s="36"/>
      <c r="M1167" s="28" t="e">
        <f>VLOOKUP(A:A,[1]查询当前所有门店保管帐库存!$A:$E,5,FALSE)</f>
        <v>#N/A</v>
      </c>
      <c r="N1167" s="28">
        <v>58</v>
      </c>
      <c r="O1167" s="28">
        <v>124</v>
      </c>
      <c r="P1167" s="28">
        <v>124</v>
      </c>
      <c r="Q1167" s="28"/>
      <c r="R1167" s="30">
        <v>0.532258064516129</v>
      </c>
      <c r="S1167" s="28" t="s">
        <v>49</v>
      </c>
      <c r="T1167" s="28" t="s">
        <v>54</v>
      </c>
      <c r="U1167" s="28" t="s">
        <v>111</v>
      </c>
      <c r="V1167" s="28" t="s">
        <v>87</v>
      </c>
      <c r="W1167" s="28" t="s">
        <v>53</v>
      </c>
      <c r="X1167" s="28" t="s">
        <v>54</v>
      </c>
      <c r="Y1167" s="28" t="s">
        <v>55</v>
      </c>
      <c r="Z1167" s="28" t="s">
        <v>56</v>
      </c>
      <c r="AA1167" s="28" t="s">
        <v>512</v>
      </c>
      <c r="AB1167" s="28" t="s">
        <v>211</v>
      </c>
      <c r="AC1167" s="28" t="s">
        <v>59</v>
      </c>
      <c r="AD1167" s="28" t="s">
        <v>60</v>
      </c>
      <c r="AE1167" s="28">
        <v>77531</v>
      </c>
      <c r="AF1167" s="28" t="s">
        <v>2504</v>
      </c>
      <c r="AG1167" s="28"/>
      <c r="AH1167" s="28"/>
      <c r="AI1167" s="28"/>
      <c r="AJ1167" s="28">
        <v>0</v>
      </c>
      <c r="AK1167" s="28"/>
      <c r="AL1167" s="28"/>
      <c r="AM1167" s="28"/>
      <c r="AN1167" s="28"/>
      <c r="AO1167" s="28"/>
      <c r="AP1167" s="28">
        <v>4256</v>
      </c>
    </row>
    <row r="1168" spans="1:42">
      <c r="A1168" s="28">
        <v>77790</v>
      </c>
      <c r="B1168" s="28" t="s">
        <v>3102</v>
      </c>
      <c r="C1168" s="28" t="s">
        <v>343</v>
      </c>
      <c r="D1168" s="28" t="s">
        <v>375</v>
      </c>
      <c r="E1168" s="28" t="s">
        <v>45</v>
      </c>
      <c r="F1168" s="28">
        <v>1</v>
      </c>
      <c r="G1168" s="28" t="s">
        <v>46</v>
      </c>
      <c r="H1168" s="28">
        <v>107</v>
      </c>
      <c r="I1168" s="28" t="s">
        <v>47</v>
      </c>
      <c r="J1168" s="28">
        <v>10708</v>
      </c>
      <c r="K1168" s="28" t="s">
        <v>1152</v>
      </c>
      <c r="L1168" s="36"/>
      <c r="M1168" s="28" t="e">
        <f>VLOOKUP(A:A,[1]查询当前所有门店保管帐库存!$A:$E,5,FALSE)</f>
        <v>#N/A</v>
      </c>
      <c r="N1168" s="28">
        <v>17.92</v>
      </c>
      <c r="O1168" s="28">
        <v>25.6</v>
      </c>
      <c r="P1168" s="28">
        <v>25.6</v>
      </c>
      <c r="Q1168" s="28"/>
      <c r="R1168" s="30">
        <v>0.3</v>
      </c>
      <c r="S1168" s="28" t="s">
        <v>49</v>
      </c>
      <c r="T1168" s="28" t="s">
        <v>50</v>
      </c>
      <c r="U1168" s="28" t="s">
        <v>51</v>
      </c>
      <c r="V1168" s="28" t="s">
        <v>52</v>
      </c>
      <c r="W1168" s="28" t="s">
        <v>79</v>
      </c>
      <c r="X1168" s="28" t="s">
        <v>54</v>
      </c>
      <c r="Y1168" s="28" t="s">
        <v>55</v>
      </c>
      <c r="Z1168" s="28" t="s">
        <v>56</v>
      </c>
      <c r="AA1168" s="28" t="s">
        <v>148</v>
      </c>
      <c r="AB1168" s="28" t="s">
        <v>82</v>
      </c>
      <c r="AC1168" s="28" t="s">
        <v>59</v>
      </c>
      <c r="AD1168" s="28" t="s">
        <v>60</v>
      </c>
      <c r="AE1168" s="28">
        <v>1316</v>
      </c>
      <c r="AF1168" s="28" t="s">
        <v>308</v>
      </c>
      <c r="AG1168" s="28"/>
      <c r="AH1168" s="28">
        <v>125</v>
      </c>
      <c r="AI1168" s="28"/>
      <c r="AJ1168" s="28">
        <v>53</v>
      </c>
      <c r="AK1168" s="28"/>
      <c r="AL1168" s="28">
        <v>53</v>
      </c>
      <c r="AM1168" s="28">
        <v>4</v>
      </c>
      <c r="AN1168" s="28">
        <v>197</v>
      </c>
      <c r="AO1168" s="28">
        <v>3</v>
      </c>
      <c r="AP1168" s="28">
        <v>4008</v>
      </c>
    </row>
    <row r="1169" spans="1:42">
      <c r="A1169" s="28">
        <v>105496</v>
      </c>
      <c r="B1169" s="28" t="s">
        <v>964</v>
      </c>
      <c r="C1169" s="28" t="s">
        <v>3103</v>
      </c>
      <c r="D1169" s="28" t="s">
        <v>858</v>
      </c>
      <c r="E1169" s="28" t="s">
        <v>962</v>
      </c>
      <c r="F1169" s="28">
        <v>4</v>
      </c>
      <c r="G1169" s="28" t="s">
        <v>108</v>
      </c>
      <c r="H1169" s="28">
        <v>401</v>
      </c>
      <c r="I1169" s="28" t="s">
        <v>226</v>
      </c>
      <c r="J1169" s="28">
        <v>40105</v>
      </c>
      <c r="K1169" s="28" t="s">
        <v>963</v>
      </c>
      <c r="L1169" s="36"/>
      <c r="M1169" s="28" t="e">
        <f>VLOOKUP(A:A,[1]查询当前所有门店保管帐库存!$A:$E,5,FALSE)</f>
        <v>#N/A</v>
      </c>
      <c r="N1169" s="28">
        <v>560.7</v>
      </c>
      <c r="O1169" s="28">
        <v>890</v>
      </c>
      <c r="P1169" s="28">
        <v>890</v>
      </c>
      <c r="Q1169" s="28"/>
      <c r="R1169" s="30">
        <v>0.37</v>
      </c>
      <c r="S1169" s="28" t="s">
        <v>76</v>
      </c>
      <c r="T1169" s="28" t="s">
        <v>54</v>
      </c>
      <c r="U1169" s="28" t="s">
        <v>51</v>
      </c>
      <c r="V1169" s="28" t="s">
        <v>52</v>
      </c>
      <c r="W1169" s="28" t="s">
        <v>53</v>
      </c>
      <c r="X1169" s="28" t="s">
        <v>54</v>
      </c>
      <c r="Y1169" s="28" t="s">
        <v>55</v>
      </c>
      <c r="Z1169" s="28" t="s">
        <v>127</v>
      </c>
      <c r="AA1169" s="28" t="s">
        <v>155</v>
      </c>
      <c r="AB1169" s="28" t="s">
        <v>113</v>
      </c>
      <c r="AC1169" s="28" t="s">
        <v>59</v>
      </c>
      <c r="AD1169" s="28" t="s">
        <v>60</v>
      </c>
      <c r="AE1169" s="28">
        <v>13700</v>
      </c>
      <c r="AF1169" s="28" t="s">
        <v>222</v>
      </c>
      <c r="AG1169" s="28"/>
      <c r="AH1169" s="28"/>
      <c r="AI1169" s="28"/>
      <c r="AJ1169" s="28">
        <v>0</v>
      </c>
      <c r="AK1169" s="28"/>
      <c r="AL1169" s="28"/>
      <c r="AM1169" s="28"/>
      <c r="AN1169" s="28"/>
      <c r="AO1169" s="28"/>
      <c r="AP1169" s="28">
        <v>6305</v>
      </c>
    </row>
    <row r="1170" spans="1:42">
      <c r="A1170" s="28">
        <v>17346</v>
      </c>
      <c r="B1170" s="28" t="s">
        <v>3104</v>
      </c>
      <c r="C1170" s="28" t="s">
        <v>482</v>
      </c>
      <c r="D1170" s="28" t="s">
        <v>605</v>
      </c>
      <c r="E1170" s="28" t="s">
        <v>45</v>
      </c>
      <c r="F1170" s="28">
        <v>1</v>
      </c>
      <c r="G1170" s="28" t="s">
        <v>46</v>
      </c>
      <c r="H1170" s="28">
        <v>119</v>
      </c>
      <c r="I1170" s="28" t="s">
        <v>422</v>
      </c>
      <c r="J1170" s="28">
        <v>11905</v>
      </c>
      <c r="K1170" s="28" t="s">
        <v>1271</v>
      </c>
      <c r="L1170" s="36"/>
      <c r="M1170" s="28" t="e">
        <f>VLOOKUP(A:A,[1]查询当前所有门店保管帐库存!$A:$E,5,FALSE)</f>
        <v>#N/A</v>
      </c>
      <c r="N1170" s="28">
        <v>5.75</v>
      </c>
      <c r="O1170" s="28">
        <v>11</v>
      </c>
      <c r="P1170" s="28">
        <v>11</v>
      </c>
      <c r="Q1170" s="28"/>
      <c r="R1170" s="30">
        <v>0.477272727272727</v>
      </c>
      <c r="S1170" s="28" t="s">
        <v>49</v>
      </c>
      <c r="T1170" s="28" t="s">
        <v>50</v>
      </c>
      <c r="U1170" s="28" t="s">
        <v>77</v>
      </c>
      <c r="V1170" s="28" t="s">
        <v>87</v>
      </c>
      <c r="W1170" s="28" t="s">
        <v>79</v>
      </c>
      <c r="X1170" s="28" t="s">
        <v>54</v>
      </c>
      <c r="Y1170" s="28" t="s">
        <v>55</v>
      </c>
      <c r="Z1170" s="28" t="s">
        <v>56</v>
      </c>
      <c r="AA1170" s="28" t="s">
        <v>120</v>
      </c>
      <c r="AB1170" s="28" t="s">
        <v>82</v>
      </c>
      <c r="AC1170" s="28" t="s">
        <v>59</v>
      </c>
      <c r="AD1170" s="28" t="s">
        <v>60</v>
      </c>
      <c r="AE1170" s="28">
        <v>78485</v>
      </c>
      <c r="AF1170" s="28" t="s">
        <v>61</v>
      </c>
      <c r="AG1170" s="28"/>
      <c r="AH1170" s="28">
        <v>2</v>
      </c>
      <c r="AI1170" s="28"/>
      <c r="AJ1170" s="28">
        <v>113</v>
      </c>
      <c r="AK1170" s="28"/>
      <c r="AL1170" s="28">
        <v>113</v>
      </c>
      <c r="AM1170" s="28">
        <v>28</v>
      </c>
      <c r="AN1170" s="28">
        <v>88</v>
      </c>
      <c r="AO1170" s="28">
        <v>17</v>
      </c>
      <c r="AP1170" s="28">
        <v>4008</v>
      </c>
    </row>
    <row r="1171" hidden="1" spans="1:42">
      <c r="A1171" s="28">
        <v>882</v>
      </c>
      <c r="B1171" s="28" t="s">
        <v>3105</v>
      </c>
      <c r="C1171" s="28" t="s">
        <v>1464</v>
      </c>
      <c r="D1171" s="28" t="s">
        <v>2789</v>
      </c>
      <c r="E1171" s="28" t="s">
        <v>45</v>
      </c>
      <c r="F1171" s="28">
        <v>1</v>
      </c>
      <c r="G1171" s="28" t="s">
        <v>46</v>
      </c>
      <c r="H1171" s="28">
        <v>106</v>
      </c>
      <c r="I1171" s="28" t="s">
        <v>65</v>
      </c>
      <c r="J1171" s="28">
        <v>10602</v>
      </c>
      <c r="K1171" s="28" t="s">
        <v>66</v>
      </c>
      <c r="L1171" s="36">
        <v>3</v>
      </c>
      <c r="M1171" s="28" t="e">
        <f>VLOOKUP(A:A,[1]查询当前所有门店保管帐库存!$A:$E,5,FALSE)</f>
        <v>#N/A</v>
      </c>
      <c r="N1171" s="28">
        <v>9.7</v>
      </c>
      <c r="O1171" s="28">
        <v>12</v>
      </c>
      <c r="P1171" s="28">
        <v>12</v>
      </c>
      <c r="Q1171" s="28"/>
      <c r="R1171" s="30">
        <v>0.191666666666667</v>
      </c>
      <c r="S1171" s="28" t="s">
        <v>49</v>
      </c>
      <c r="T1171" s="28" t="s">
        <v>67</v>
      </c>
      <c r="U1171" s="28" t="s">
        <v>77</v>
      </c>
      <c r="V1171" s="28" t="s">
        <v>78</v>
      </c>
      <c r="W1171" s="28" t="s">
        <v>53</v>
      </c>
      <c r="X1171" s="28" t="s">
        <v>54</v>
      </c>
      <c r="Y1171" s="28" t="s">
        <v>55</v>
      </c>
      <c r="Z1171" s="28" t="s">
        <v>68</v>
      </c>
      <c r="AA1171" s="28" t="s">
        <v>69</v>
      </c>
      <c r="AB1171" s="28" t="s">
        <v>82</v>
      </c>
      <c r="AC1171" s="28" t="s">
        <v>59</v>
      </c>
      <c r="AD1171" s="28" t="s">
        <v>60</v>
      </c>
      <c r="AE1171" s="28">
        <v>5629</v>
      </c>
      <c r="AF1171" s="28" t="s">
        <v>149</v>
      </c>
      <c r="AG1171" s="28"/>
      <c r="AH1171" s="28"/>
      <c r="AI1171" s="28"/>
      <c r="AJ1171" s="28">
        <v>94</v>
      </c>
      <c r="AK1171" s="28">
        <v>12</v>
      </c>
      <c r="AL1171" s="28">
        <v>82</v>
      </c>
      <c r="AM1171" s="28">
        <v>39</v>
      </c>
      <c r="AN1171" s="28">
        <v>39</v>
      </c>
      <c r="AO1171" s="28">
        <v>22</v>
      </c>
      <c r="AP1171" s="28">
        <v>4008</v>
      </c>
    </row>
    <row r="1172" spans="1:42">
      <c r="A1172" s="28">
        <v>77949</v>
      </c>
      <c r="B1172" s="28" t="s">
        <v>3106</v>
      </c>
      <c r="C1172" s="28" t="s">
        <v>2033</v>
      </c>
      <c r="D1172" s="28" t="s">
        <v>3107</v>
      </c>
      <c r="E1172" s="28" t="s">
        <v>91</v>
      </c>
      <c r="F1172" s="28">
        <v>1</v>
      </c>
      <c r="G1172" s="28" t="s">
        <v>46</v>
      </c>
      <c r="H1172" s="28">
        <v>109</v>
      </c>
      <c r="I1172" s="28" t="s">
        <v>187</v>
      </c>
      <c r="J1172" s="28">
        <v>10902</v>
      </c>
      <c r="K1172" s="28" t="s">
        <v>555</v>
      </c>
      <c r="L1172" s="36"/>
      <c r="M1172" s="28" t="e">
        <f>VLOOKUP(A:A,[1]查询当前所有门店保管帐库存!$A:$E,5,FALSE)</f>
        <v>#N/A</v>
      </c>
      <c r="N1172" s="28">
        <v>25</v>
      </c>
      <c r="O1172" s="28">
        <v>48</v>
      </c>
      <c r="P1172" s="28">
        <v>48</v>
      </c>
      <c r="Q1172" s="28">
        <v>45.6</v>
      </c>
      <c r="R1172" s="30">
        <v>0.479166666666667</v>
      </c>
      <c r="S1172" s="28" t="s">
        <v>49</v>
      </c>
      <c r="T1172" s="28" t="s">
        <v>50</v>
      </c>
      <c r="U1172" s="28" t="s">
        <v>111</v>
      </c>
      <c r="V1172" s="28" t="s">
        <v>87</v>
      </c>
      <c r="W1172" s="28" t="s">
        <v>79</v>
      </c>
      <c r="X1172" s="28" t="s">
        <v>154</v>
      </c>
      <c r="Y1172" s="28" t="s">
        <v>55</v>
      </c>
      <c r="Z1172" s="28" t="s">
        <v>56</v>
      </c>
      <c r="AA1172" s="28" t="s">
        <v>81</v>
      </c>
      <c r="AB1172" s="28" t="s">
        <v>58</v>
      </c>
      <c r="AC1172" s="28" t="s">
        <v>59</v>
      </c>
      <c r="AD1172" s="28" t="s">
        <v>60</v>
      </c>
      <c r="AE1172" s="28">
        <v>78485</v>
      </c>
      <c r="AF1172" s="28" t="s">
        <v>61</v>
      </c>
      <c r="AG1172" s="28"/>
      <c r="AH1172" s="28">
        <v>77</v>
      </c>
      <c r="AI1172" s="28"/>
      <c r="AJ1172" s="28">
        <v>4</v>
      </c>
      <c r="AK1172" s="28"/>
      <c r="AL1172" s="28">
        <v>4</v>
      </c>
      <c r="AM1172" s="28">
        <v>3</v>
      </c>
      <c r="AN1172" s="28">
        <v>155</v>
      </c>
      <c r="AO1172" s="28">
        <v>38</v>
      </c>
      <c r="AP1172" s="28">
        <v>4005</v>
      </c>
    </row>
    <row r="1173" hidden="1" spans="1:42">
      <c r="A1173" s="28">
        <v>23748</v>
      </c>
      <c r="B1173" s="28" t="s">
        <v>3108</v>
      </c>
      <c r="C1173" s="28" t="s">
        <v>3109</v>
      </c>
      <c r="D1173" s="28" t="s">
        <v>1832</v>
      </c>
      <c r="E1173" s="28" t="s">
        <v>91</v>
      </c>
      <c r="F1173" s="28">
        <v>1</v>
      </c>
      <c r="G1173" s="28" t="s">
        <v>46</v>
      </c>
      <c r="H1173" s="28">
        <v>105</v>
      </c>
      <c r="I1173" s="28" t="s">
        <v>74</v>
      </c>
      <c r="J1173" s="28">
        <v>10504</v>
      </c>
      <c r="K1173" s="28" t="s">
        <v>975</v>
      </c>
      <c r="L1173" s="36">
        <v>3</v>
      </c>
      <c r="M1173" s="28" t="e">
        <f>VLOOKUP(A:A,[1]查询当前所有门店保管帐库存!$A:$E,5,FALSE)</f>
        <v>#N/A</v>
      </c>
      <c r="N1173" s="28">
        <v>10.8</v>
      </c>
      <c r="O1173" s="28">
        <v>14.8</v>
      </c>
      <c r="P1173" s="28">
        <v>14.8</v>
      </c>
      <c r="Q1173" s="28"/>
      <c r="R1173" s="30">
        <v>0.27027027027027</v>
      </c>
      <c r="S1173" s="28" t="s">
        <v>49</v>
      </c>
      <c r="T1173" s="28" t="s">
        <v>67</v>
      </c>
      <c r="U1173" s="28" t="s">
        <v>51</v>
      </c>
      <c r="V1173" s="28" t="s">
        <v>52</v>
      </c>
      <c r="W1173" s="28" t="s">
        <v>79</v>
      </c>
      <c r="X1173" s="28" t="s">
        <v>54</v>
      </c>
      <c r="Y1173" s="28" t="s">
        <v>55</v>
      </c>
      <c r="Z1173" s="28" t="s">
        <v>56</v>
      </c>
      <c r="AA1173" s="28" t="s">
        <v>57</v>
      </c>
      <c r="AB1173" s="28" t="s">
        <v>58</v>
      </c>
      <c r="AC1173" s="28" t="s">
        <v>59</v>
      </c>
      <c r="AD1173" s="28" t="s">
        <v>60</v>
      </c>
      <c r="AE1173" s="28">
        <v>70543</v>
      </c>
      <c r="AF1173" s="28" t="s">
        <v>168</v>
      </c>
      <c r="AG1173" s="28"/>
      <c r="AH1173" s="28"/>
      <c r="AI1173" s="28"/>
      <c r="AJ1173" s="28">
        <v>93</v>
      </c>
      <c r="AK1173" s="28">
        <v>49</v>
      </c>
      <c r="AL1173" s="28">
        <v>44</v>
      </c>
      <c r="AM1173" s="28">
        <v>16</v>
      </c>
      <c r="AN1173" s="28">
        <v>92</v>
      </c>
      <c r="AO1173" s="28">
        <v>16</v>
      </c>
      <c r="AP1173" s="28">
        <v>4005</v>
      </c>
    </row>
    <row r="1174" spans="1:42">
      <c r="A1174" s="28">
        <v>48202</v>
      </c>
      <c r="B1174" s="28" t="s">
        <v>105</v>
      </c>
      <c r="C1174" s="28" t="s">
        <v>3110</v>
      </c>
      <c r="D1174" s="28" t="s">
        <v>107</v>
      </c>
      <c r="E1174" s="28" t="s">
        <v>91</v>
      </c>
      <c r="F1174" s="28">
        <v>4</v>
      </c>
      <c r="G1174" s="28" t="s">
        <v>108</v>
      </c>
      <c r="H1174" s="28">
        <v>403</v>
      </c>
      <c r="I1174" s="28" t="s">
        <v>109</v>
      </c>
      <c r="J1174" s="28">
        <v>40301</v>
      </c>
      <c r="K1174" s="28" t="s">
        <v>110</v>
      </c>
      <c r="L1174" s="36"/>
      <c r="M1174" s="28" t="e">
        <f>VLOOKUP(A:A,[1]查询当前所有门店保管帐库存!$A:$E,5,FALSE)</f>
        <v>#N/A</v>
      </c>
      <c r="N1174" s="28"/>
      <c r="O1174" s="28">
        <v>62</v>
      </c>
      <c r="P1174" s="28">
        <v>62</v>
      </c>
      <c r="Q1174" s="28"/>
      <c r="R1174" s="30">
        <v>1</v>
      </c>
      <c r="S1174" s="28" t="s">
        <v>76</v>
      </c>
      <c r="T1174" s="28" t="s">
        <v>54</v>
      </c>
      <c r="U1174" s="28" t="s">
        <v>111</v>
      </c>
      <c r="V1174" s="28" t="s">
        <v>52</v>
      </c>
      <c r="W1174" s="28" t="s">
        <v>53</v>
      </c>
      <c r="X1174" s="28" t="s">
        <v>54</v>
      </c>
      <c r="Y1174" s="28" t="s">
        <v>55</v>
      </c>
      <c r="Z1174" s="28" t="s">
        <v>56</v>
      </c>
      <c r="AA1174" s="28" t="s">
        <v>54</v>
      </c>
      <c r="AB1174" s="28" t="s">
        <v>113</v>
      </c>
      <c r="AC1174" s="28" t="s">
        <v>59</v>
      </c>
      <c r="AD1174" s="28" t="s">
        <v>60</v>
      </c>
      <c r="AE1174" s="28"/>
      <c r="AF1174" s="28" t="s">
        <v>54</v>
      </c>
      <c r="AG1174" s="28"/>
      <c r="AH1174" s="28"/>
      <c r="AI1174" s="28"/>
      <c r="AJ1174" s="28">
        <v>0</v>
      </c>
      <c r="AK1174" s="28"/>
      <c r="AL1174" s="28"/>
      <c r="AM1174" s="28"/>
      <c r="AN1174" s="28"/>
      <c r="AO1174" s="28"/>
      <c r="AP1174" s="28">
        <v>6305</v>
      </c>
    </row>
    <row r="1175" spans="1:42">
      <c r="A1175" s="28">
        <v>7583</v>
      </c>
      <c r="B1175" s="28" t="s">
        <v>3111</v>
      </c>
      <c r="C1175" s="28" t="s">
        <v>3112</v>
      </c>
      <c r="D1175" s="28" t="s">
        <v>3113</v>
      </c>
      <c r="E1175" s="28" t="s">
        <v>91</v>
      </c>
      <c r="F1175" s="28">
        <v>1</v>
      </c>
      <c r="G1175" s="28" t="s">
        <v>46</v>
      </c>
      <c r="H1175" s="28">
        <v>101</v>
      </c>
      <c r="I1175" s="28" t="s">
        <v>125</v>
      </c>
      <c r="J1175" s="28">
        <v>10102</v>
      </c>
      <c r="K1175" s="28" t="s">
        <v>431</v>
      </c>
      <c r="L1175" s="36"/>
      <c r="M1175" s="28" t="e">
        <f>VLOOKUP(A:A,[1]查询当前所有门店保管帐库存!$A:$E,5,FALSE)</f>
        <v>#N/A</v>
      </c>
      <c r="N1175" s="28">
        <v>5.6</v>
      </c>
      <c r="O1175" s="28">
        <v>9.6</v>
      </c>
      <c r="P1175" s="28">
        <v>9.6</v>
      </c>
      <c r="Q1175" s="28"/>
      <c r="R1175" s="30">
        <v>0.416666666666667</v>
      </c>
      <c r="S1175" s="28" t="s">
        <v>49</v>
      </c>
      <c r="T1175" s="28" t="s">
        <v>50</v>
      </c>
      <c r="U1175" s="28" t="s">
        <v>77</v>
      </c>
      <c r="V1175" s="28" t="s">
        <v>87</v>
      </c>
      <c r="W1175" s="28" t="s">
        <v>53</v>
      </c>
      <c r="X1175" s="28" t="s">
        <v>54</v>
      </c>
      <c r="Y1175" s="28" t="s">
        <v>55</v>
      </c>
      <c r="Z1175" s="28" t="s">
        <v>56</v>
      </c>
      <c r="AA1175" s="28" t="s">
        <v>120</v>
      </c>
      <c r="AB1175" s="28" t="s">
        <v>82</v>
      </c>
      <c r="AC1175" s="28" t="s">
        <v>59</v>
      </c>
      <c r="AD1175" s="28" t="s">
        <v>60</v>
      </c>
      <c r="AE1175" s="28">
        <v>1534</v>
      </c>
      <c r="AF1175" s="28" t="s">
        <v>121</v>
      </c>
      <c r="AG1175" s="28"/>
      <c r="AH1175" s="28">
        <v>2</v>
      </c>
      <c r="AI1175" s="28"/>
      <c r="AJ1175" s="28">
        <v>24</v>
      </c>
      <c r="AK1175" s="28">
        <v>2</v>
      </c>
      <c r="AL1175" s="28">
        <v>22</v>
      </c>
      <c r="AM1175" s="28">
        <v>9</v>
      </c>
      <c r="AN1175" s="28">
        <v>6</v>
      </c>
      <c r="AO1175" s="28">
        <v>2</v>
      </c>
      <c r="AP1175" s="28">
        <v>4008</v>
      </c>
    </row>
    <row r="1176" hidden="1" spans="1:42">
      <c r="A1176" s="28">
        <v>106890</v>
      </c>
      <c r="B1176" s="28" t="s">
        <v>3114</v>
      </c>
      <c r="C1176" s="28" t="s">
        <v>3115</v>
      </c>
      <c r="D1176" s="28" t="s">
        <v>166</v>
      </c>
      <c r="E1176" s="28" t="s">
        <v>91</v>
      </c>
      <c r="F1176" s="28">
        <v>1</v>
      </c>
      <c r="G1176" s="28" t="s">
        <v>46</v>
      </c>
      <c r="H1176" s="28">
        <v>111</v>
      </c>
      <c r="I1176" s="28" t="s">
        <v>161</v>
      </c>
      <c r="J1176" s="28">
        <v>11104</v>
      </c>
      <c r="K1176" s="28" t="s">
        <v>162</v>
      </c>
      <c r="L1176" s="36">
        <v>3</v>
      </c>
      <c r="M1176" s="28" t="e">
        <f>VLOOKUP(A:A,[1]查询当前所有门店保管帐库存!$A:$E,5,FALSE)</f>
        <v>#N/A</v>
      </c>
      <c r="N1176" s="28">
        <v>8.119</v>
      </c>
      <c r="O1176" s="28">
        <v>19.8</v>
      </c>
      <c r="P1176" s="28">
        <v>19.8</v>
      </c>
      <c r="Q1176" s="28"/>
      <c r="R1176" s="30">
        <v>0.589949494949495</v>
      </c>
      <c r="S1176" s="28" t="s">
        <v>76</v>
      </c>
      <c r="T1176" s="28" t="s">
        <v>67</v>
      </c>
      <c r="U1176" s="28" t="s">
        <v>111</v>
      </c>
      <c r="V1176" s="28" t="s">
        <v>87</v>
      </c>
      <c r="W1176" s="28" t="s">
        <v>53</v>
      </c>
      <c r="X1176" s="28" t="s">
        <v>54</v>
      </c>
      <c r="Y1176" s="28" t="s">
        <v>55</v>
      </c>
      <c r="Z1176" s="28" t="s">
        <v>68</v>
      </c>
      <c r="AA1176" s="28" t="s">
        <v>69</v>
      </c>
      <c r="AB1176" s="28" t="s">
        <v>82</v>
      </c>
      <c r="AC1176" s="28" t="s">
        <v>59</v>
      </c>
      <c r="AD1176" s="28" t="s">
        <v>60</v>
      </c>
      <c r="AE1176" s="28">
        <v>5</v>
      </c>
      <c r="AF1176" s="28" t="s">
        <v>70</v>
      </c>
      <c r="AG1176" s="28"/>
      <c r="AH1176" s="28">
        <v>126</v>
      </c>
      <c r="AI1176" s="28"/>
      <c r="AJ1176" s="28">
        <v>0</v>
      </c>
      <c r="AK1176" s="28"/>
      <c r="AL1176" s="28"/>
      <c r="AM1176" s="28"/>
      <c r="AN1176" s="28"/>
      <c r="AO1176" s="28"/>
      <c r="AP1176" s="28">
        <v>4008</v>
      </c>
    </row>
    <row r="1177" spans="1:42">
      <c r="A1177" s="28">
        <v>82519</v>
      </c>
      <c r="B1177" s="28" t="s">
        <v>3116</v>
      </c>
      <c r="C1177" s="28" t="s">
        <v>3117</v>
      </c>
      <c r="D1177" s="28" t="s">
        <v>591</v>
      </c>
      <c r="E1177" s="28" t="s">
        <v>45</v>
      </c>
      <c r="F1177" s="28">
        <v>3</v>
      </c>
      <c r="G1177" s="28" t="s">
        <v>394</v>
      </c>
      <c r="H1177" s="28">
        <v>306</v>
      </c>
      <c r="I1177" s="28" t="s">
        <v>542</v>
      </c>
      <c r="J1177" s="28">
        <v>30603</v>
      </c>
      <c r="K1177" s="28" t="s">
        <v>1177</v>
      </c>
      <c r="L1177" s="36"/>
      <c r="M1177" s="28" t="e">
        <f>VLOOKUP(A:A,[1]查询当前所有门店保管帐库存!$A:$E,5,FALSE)</f>
        <v>#N/A</v>
      </c>
      <c r="N1177" s="28">
        <v>24.5</v>
      </c>
      <c r="O1177" s="28">
        <v>98</v>
      </c>
      <c r="P1177" s="28">
        <v>98</v>
      </c>
      <c r="Q1177" s="28"/>
      <c r="R1177" s="30">
        <v>0.75</v>
      </c>
      <c r="S1177" s="28" t="s">
        <v>49</v>
      </c>
      <c r="T1177" s="28" t="s">
        <v>54</v>
      </c>
      <c r="U1177" s="28" t="s">
        <v>51</v>
      </c>
      <c r="V1177" s="28" t="s">
        <v>87</v>
      </c>
      <c r="W1177" s="28" t="s">
        <v>53</v>
      </c>
      <c r="X1177" s="28" t="s">
        <v>54</v>
      </c>
      <c r="Y1177" s="28" t="s">
        <v>55</v>
      </c>
      <c r="Z1177" s="28" t="s">
        <v>56</v>
      </c>
      <c r="AA1177" s="28" t="s">
        <v>155</v>
      </c>
      <c r="AB1177" s="28" t="s">
        <v>593</v>
      </c>
      <c r="AC1177" s="28" t="s">
        <v>59</v>
      </c>
      <c r="AD1177" s="28" t="s">
        <v>60</v>
      </c>
      <c r="AE1177" s="28">
        <v>21891</v>
      </c>
      <c r="AF1177" s="28" t="s">
        <v>594</v>
      </c>
      <c r="AG1177" s="28"/>
      <c r="AH1177" s="28">
        <v>77</v>
      </c>
      <c r="AI1177" s="28"/>
      <c r="AJ1177" s="28">
        <v>20</v>
      </c>
      <c r="AK1177" s="28"/>
      <c r="AL1177" s="28">
        <v>20</v>
      </c>
      <c r="AM1177" s="28">
        <v>12</v>
      </c>
      <c r="AN1177" s="28">
        <v>7</v>
      </c>
      <c r="AO1177" s="28">
        <v>5</v>
      </c>
      <c r="AP1177" s="28">
        <v>4004</v>
      </c>
    </row>
    <row r="1178" hidden="1" spans="1:42">
      <c r="A1178" s="28">
        <v>5207</v>
      </c>
      <c r="B1178" s="28" t="s">
        <v>150</v>
      </c>
      <c r="C1178" s="28" t="s">
        <v>3118</v>
      </c>
      <c r="D1178" s="28" t="s">
        <v>3119</v>
      </c>
      <c r="E1178" s="28" t="s">
        <v>45</v>
      </c>
      <c r="F1178" s="28">
        <v>1</v>
      </c>
      <c r="G1178" s="28" t="s">
        <v>46</v>
      </c>
      <c r="H1178" s="28">
        <v>115</v>
      </c>
      <c r="I1178" s="28" t="s">
        <v>99</v>
      </c>
      <c r="J1178" s="28">
        <v>11502</v>
      </c>
      <c r="K1178" s="28" t="s">
        <v>153</v>
      </c>
      <c r="L1178" s="36">
        <v>3</v>
      </c>
      <c r="M1178" s="28" t="e">
        <f>VLOOKUP(A:A,[1]查询当前所有门店保管帐库存!$A:$E,5,FALSE)</f>
        <v>#N/A</v>
      </c>
      <c r="N1178" s="28">
        <v>12.2</v>
      </c>
      <c r="O1178" s="28">
        <v>17</v>
      </c>
      <c r="P1178" s="28">
        <v>17</v>
      </c>
      <c r="Q1178" s="28"/>
      <c r="R1178" s="30">
        <v>0.282352941176471</v>
      </c>
      <c r="S1178" s="28" t="s">
        <v>49</v>
      </c>
      <c r="T1178" s="28" t="s">
        <v>67</v>
      </c>
      <c r="U1178" s="28" t="s">
        <v>77</v>
      </c>
      <c r="V1178" s="28" t="s">
        <v>52</v>
      </c>
      <c r="W1178" s="28" t="s">
        <v>53</v>
      </c>
      <c r="X1178" s="28" t="s">
        <v>54</v>
      </c>
      <c r="Y1178" s="28" t="s">
        <v>55</v>
      </c>
      <c r="Z1178" s="28" t="s">
        <v>127</v>
      </c>
      <c r="AA1178" s="28" t="s">
        <v>81</v>
      </c>
      <c r="AB1178" s="28" t="s">
        <v>82</v>
      </c>
      <c r="AC1178" s="28" t="s">
        <v>59</v>
      </c>
      <c r="AD1178" s="28" t="s">
        <v>60</v>
      </c>
      <c r="AE1178" s="28">
        <v>2</v>
      </c>
      <c r="AF1178" s="28" t="s">
        <v>238</v>
      </c>
      <c r="AG1178" s="28"/>
      <c r="AH1178" s="28">
        <v>49</v>
      </c>
      <c r="AI1178" s="28"/>
      <c r="AJ1178" s="28">
        <v>16</v>
      </c>
      <c r="AK1178" s="28"/>
      <c r="AL1178" s="28">
        <v>16</v>
      </c>
      <c r="AM1178" s="28">
        <v>4</v>
      </c>
      <c r="AN1178" s="28">
        <v>19</v>
      </c>
      <c r="AO1178" s="28">
        <v>3</v>
      </c>
      <c r="AP1178" s="28">
        <v>4008</v>
      </c>
    </row>
    <row r="1179" spans="1:42">
      <c r="A1179" s="28">
        <v>13930</v>
      </c>
      <c r="B1179" s="28" t="s">
        <v>3120</v>
      </c>
      <c r="C1179" s="28" t="s">
        <v>789</v>
      </c>
      <c r="D1179" s="28" t="s">
        <v>3121</v>
      </c>
      <c r="E1179" s="28" t="s">
        <v>91</v>
      </c>
      <c r="F1179" s="28">
        <v>3</v>
      </c>
      <c r="G1179" s="28" t="s">
        <v>394</v>
      </c>
      <c r="H1179" s="28">
        <v>307</v>
      </c>
      <c r="I1179" s="28" t="s">
        <v>3122</v>
      </c>
      <c r="J1179" s="28">
        <v>30701</v>
      </c>
      <c r="K1179" s="28" t="s">
        <v>3123</v>
      </c>
      <c r="L1179" s="36"/>
      <c r="M1179" s="28" t="e">
        <f>VLOOKUP(A:A,[1]查询当前所有门店保管帐库存!$A:$E,5,FALSE)</f>
        <v>#N/A</v>
      </c>
      <c r="N1179" s="28">
        <v>3.45</v>
      </c>
      <c r="O1179" s="28">
        <v>8</v>
      </c>
      <c r="P1179" s="28">
        <v>8</v>
      </c>
      <c r="Q1179" s="28"/>
      <c r="R1179" s="30">
        <v>0.56875</v>
      </c>
      <c r="S1179" s="28" t="s">
        <v>49</v>
      </c>
      <c r="T1179" s="28" t="s">
        <v>54</v>
      </c>
      <c r="U1179" s="28" t="s">
        <v>77</v>
      </c>
      <c r="V1179" s="28" t="s">
        <v>87</v>
      </c>
      <c r="W1179" s="28" t="s">
        <v>79</v>
      </c>
      <c r="X1179" s="28" t="s">
        <v>54</v>
      </c>
      <c r="Y1179" s="28" t="s">
        <v>55</v>
      </c>
      <c r="Z1179" s="28" t="s">
        <v>56</v>
      </c>
      <c r="AA1179" s="28" t="s">
        <v>81</v>
      </c>
      <c r="AB1179" s="28" t="s">
        <v>82</v>
      </c>
      <c r="AC1179" s="28" t="s">
        <v>59</v>
      </c>
      <c r="AD1179" s="28" t="s">
        <v>60</v>
      </c>
      <c r="AE1179" s="28">
        <v>1580</v>
      </c>
      <c r="AF1179" s="28" t="s">
        <v>83</v>
      </c>
      <c r="AG1179" s="28"/>
      <c r="AH1179" s="28">
        <v>126</v>
      </c>
      <c r="AI1179" s="28"/>
      <c r="AJ1179" s="28">
        <v>15</v>
      </c>
      <c r="AK1179" s="28"/>
      <c r="AL1179" s="28">
        <v>15</v>
      </c>
      <c r="AM1179" s="28">
        <v>9</v>
      </c>
      <c r="AN1179" s="28">
        <v>17</v>
      </c>
      <c r="AO1179" s="28">
        <v>12</v>
      </c>
      <c r="AP1179" s="28">
        <v>4008</v>
      </c>
    </row>
    <row r="1180" spans="1:42">
      <c r="A1180" s="28">
        <v>49778</v>
      </c>
      <c r="B1180" s="28" t="s">
        <v>3124</v>
      </c>
      <c r="C1180" s="28" t="s">
        <v>590</v>
      </c>
      <c r="D1180" s="28" t="s">
        <v>591</v>
      </c>
      <c r="E1180" s="28" t="s">
        <v>45</v>
      </c>
      <c r="F1180" s="28">
        <v>3</v>
      </c>
      <c r="G1180" s="28" t="s">
        <v>394</v>
      </c>
      <c r="H1180" s="28">
        <v>306</v>
      </c>
      <c r="I1180" s="28" t="s">
        <v>542</v>
      </c>
      <c r="J1180" s="28">
        <v>30601</v>
      </c>
      <c r="K1180" s="28" t="s">
        <v>592</v>
      </c>
      <c r="L1180" s="36"/>
      <c r="M1180" s="28" t="e">
        <f>VLOOKUP(A:A,[1]查询当前所有门店保管帐库存!$A:$E,5,FALSE)</f>
        <v>#N/A</v>
      </c>
      <c r="N1180" s="28">
        <v>32</v>
      </c>
      <c r="O1180" s="28">
        <v>128</v>
      </c>
      <c r="P1180" s="28">
        <v>128</v>
      </c>
      <c r="Q1180" s="28"/>
      <c r="R1180" s="30">
        <v>0.75</v>
      </c>
      <c r="S1180" s="28" t="s">
        <v>49</v>
      </c>
      <c r="T1180" s="28" t="s">
        <v>54</v>
      </c>
      <c r="U1180" s="28" t="s">
        <v>51</v>
      </c>
      <c r="V1180" s="28" t="s">
        <v>87</v>
      </c>
      <c r="W1180" s="28" t="s">
        <v>53</v>
      </c>
      <c r="X1180" s="28" t="s">
        <v>54</v>
      </c>
      <c r="Y1180" s="28" t="s">
        <v>55</v>
      </c>
      <c r="Z1180" s="28" t="s">
        <v>56</v>
      </c>
      <c r="AA1180" s="28" t="s">
        <v>221</v>
      </c>
      <c r="AB1180" s="28" t="s">
        <v>593</v>
      </c>
      <c r="AC1180" s="28" t="s">
        <v>59</v>
      </c>
      <c r="AD1180" s="28" t="s">
        <v>60</v>
      </c>
      <c r="AE1180" s="28">
        <v>21891</v>
      </c>
      <c r="AF1180" s="28" t="s">
        <v>594</v>
      </c>
      <c r="AG1180" s="28"/>
      <c r="AH1180" s="28">
        <v>77</v>
      </c>
      <c r="AI1180" s="28"/>
      <c r="AJ1180" s="28">
        <v>8</v>
      </c>
      <c r="AK1180" s="28"/>
      <c r="AL1180" s="28">
        <v>8</v>
      </c>
      <c r="AM1180" s="28">
        <v>5</v>
      </c>
      <c r="AN1180" s="28">
        <v>7</v>
      </c>
      <c r="AO1180" s="28">
        <v>4</v>
      </c>
      <c r="AP1180" s="28">
        <v>4004</v>
      </c>
    </row>
    <row r="1181" spans="1:42">
      <c r="A1181" s="28">
        <v>67631</v>
      </c>
      <c r="B1181" s="28" t="s">
        <v>3125</v>
      </c>
      <c r="C1181" s="28" t="s">
        <v>1370</v>
      </c>
      <c r="D1181" s="28" t="s">
        <v>649</v>
      </c>
      <c r="E1181" s="28" t="s">
        <v>45</v>
      </c>
      <c r="F1181" s="28">
        <v>7</v>
      </c>
      <c r="G1181" s="28" t="s">
        <v>198</v>
      </c>
      <c r="H1181" s="28">
        <v>703</v>
      </c>
      <c r="I1181" s="28" t="s">
        <v>710</v>
      </c>
      <c r="J1181" s="28">
        <v>70304</v>
      </c>
      <c r="K1181" s="28" t="s">
        <v>1415</v>
      </c>
      <c r="L1181" s="36"/>
      <c r="M1181" s="28" t="e">
        <f>VLOOKUP(A:A,[1]查询当前所有门店保管帐库存!$A:$E,5,FALSE)</f>
        <v>#N/A</v>
      </c>
      <c r="N1181" s="28">
        <v>39.2</v>
      </c>
      <c r="O1181" s="28">
        <v>98</v>
      </c>
      <c r="P1181" s="28">
        <v>98</v>
      </c>
      <c r="Q1181" s="28"/>
      <c r="R1181" s="30">
        <v>0.6</v>
      </c>
      <c r="S1181" s="28" t="s">
        <v>76</v>
      </c>
      <c r="T1181" s="28" t="s">
        <v>54</v>
      </c>
      <c r="U1181" s="28" t="s">
        <v>51</v>
      </c>
      <c r="V1181" s="28" t="s">
        <v>87</v>
      </c>
      <c r="W1181" s="28" t="s">
        <v>79</v>
      </c>
      <c r="X1181" s="28" t="s">
        <v>54</v>
      </c>
      <c r="Y1181" s="28" t="s">
        <v>80</v>
      </c>
      <c r="Z1181" s="28" t="s">
        <v>56</v>
      </c>
      <c r="AA1181" s="28" t="s">
        <v>651</v>
      </c>
      <c r="AB1181" s="28" t="s">
        <v>113</v>
      </c>
      <c r="AC1181" s="28" t="s">
        <v>59</v>
      </c>
      <c r="AD1181" s="28" t="s">
        <v>60</v>
      </c>
      <c r="AE1181" s="28">
        <v>25080</v>
      </c>
      <c r="AF1181" s="28" t="s">
        <v>652</v>
      </c>
      <c r="AG1181" s="28"/>
      <c r="AH1181" s="28">
        <v>77</v>
      </c>
      <c r="AI1181" s="28"/>
      <c r="AJ1181" s="28">
        <v>0</v>
      </c>
      <c r="AK1181" s="28"/>
      <c r="AL1181" s="28"/>
      <c r="AM1181" s="28"/>
      <c r="AN1181" s="28">
        <v>10</v>
      </c>
      <c r="AO1181" s="28">
        <v>8</v>
      </c>
      <c r="AP1181" s="28">
        <v>6305</v>
      </c>
    </row>
    <row r="1182" spans="1:42">
      <c r="A1182" s="28">
        <v>13417</v>
      </c>
      <c r="B1182" s="28" t="s">
        <v>3126</v>
      </c>
      <c r="C1182" s="28" t="s">
        <v>3127</v>
      </c>
      <c r="D1182" s="28" t="s">
        <v>920</v>
      </c>
      <c r="E1182" s="28" t="s">
        <v>45</v>
      </c>
      <c r="F1182" s="28">
        <v>1</v>
      </c>
      <c r="G1182" s="28" t="s">
        <v>46</v>
      </c>
      <c r="H1182" s="28">
        <v>107</v>
      </c>
      <c r="I1182" s="28" t="s">
        <v>47</v>
      </c>
      <c r="J1182" s="28">
        <v>10703</v>
      </c>
      <c r="K1182" s="28" t="s">
        <v>812</v>
      </c>
      <c r="L1182" s="36"/>
      <c r="M1182" s="28" t="e">
        <f>VLOOKUP(A:A,[1]查询当前所有门店保管帐库存!$A:$E,5,FALSE)</f>
        <v>#N/A</v>
      </c>
      <c r="N1182" s="28">
        <v>4.75</v>
      </c>
      <c r="O1182" s="28">
        <v>5.9</v>
      </c>
      <c r="P1182" s="28">
        <v>5.9</v>
      </c>
      <c r="Q1182" s="28"/>
      <c r="R1182" s="30">
        <v>0.194915254237288</v>
      </c>
      <c r="S1182" s="28" t="s">
        <v>49</v>
      </c>
      <c r="T1182" s="28" t="s">
        <v>50</v>
      </c>
      <c r="U1182" s="28" t="s">
        <v>77</v>
      </c>
      <c r="V1182" s="28" t="s">
        <v>78</v>
      </c>
      <c r="W1182" s="28" t="s">
        <v>53</v>
      </c>
      <c r="X1182" s="28" t="s">
        <v>54</v>
      </c>
      <c r="Y1182" s="28" t="s">
        <v>55</v>
      </c>
      <c r="Z1182" s="28" t="s">
        <v>56</v>
      </c>
      <c r="AA1182" s="28" t="s">
        <v>81</v>
      </c>
      <c r="AB1182" s="28" t="s">
        <v>82</v>
      </c>
      <c r="AC1182" s="28" t="s">
        <v>59</v>
      </c>
      <c r="AD1182" s="28" t="s">
        <v>60</v>
      </c>
      <c r="AE1182" s="28">
        <v>1580</v>
      </c>
      <c r="AF1182" s="28" t="s">
        <v>83</v>
      </c>
      <c r="AG1182" s="28"/>
      <c r="AH1182" s="28">
        <v>2</v>
      </c>
      <c r="AI1182" s="28"/>
      <c r="AJ1182" s="28">
        <v>16</v>
      </c>
      <c r="AK1182" s="28">
        <v>1</v>
      </c>
      <c r="AL1182" s="28">
        <v>15</v>
      </c>
      <c r="AM1182" s="28">
        <v>4</v>
      </c>
      <c r="AN1182" s="28">
        <v>16</v>
      </c>
      <c r="AO1182" s="28">
        <v>3</v>
      </c>
      <c r="AP1182" s="28">
        <v>4008</v>
      </c>
    </row>
    <row r="1183" hidden="1" spans="1:42">
      <c r="A1183" s="28">
        <v>43233</v>
      </c>
      <c r="B1183" s="28" t="s">
        <v>3128</v>
      </c>
      <c r="C1183" s="28" t="s">
        <v>3129</v>
      </c>
      <c r="D1183" s="28" t="s">
        <v>3130</v>
      </c>
      <c r="E1183" s="28" t="s">
        <v>91</v>
      </c>
      <c r="F1183" s="28">
        <v>1</v>
      </c>
      <c r="G1183" s="28" t="s">
        <v>46</v>
      </c>
      <c r="H1183" s="28">
        <v>125</v>
      </c>
      <c r="I1183" s="28" t="s">
        <v>86</v>
      </c>
      <c r="J1183" s="28">
        <v>12501</v>
      </c>
      <c r="K1183" s="28" t="s">
        <v>86</v>
      </c>
      <c r="L1183" s="36">
        <v>3</v>
      </c>
      <c r="M1183" s="28" t="e">
        <f>VLOOKUP(A:A,[1]查询当前所有门店保管帐库存!$A:$E,5,FALSE)</f>
        <v>#N/A</v>
      </c>
      <c r="N1183" s="28">
        <v>1.4</v>
      </c>
      <c r="O1183" s="28">
        <v>11.9</v>
      </c>
      <c r="P1183" s="28">
        <v>11.9</v>
      </c>
      <c r="Q1183" s="28"/>
      <c r="R1183" s="30">
        <v>0.882352941176471</v>
      </c>
      <c r="S1183" s="28" t="s">
        <v>49</v>
      </c>
      <c r="T1183" s="28" t="s">
        <v>67</v>
      </c>
      <c r="U1183" s="28" t="s">
        <v>77</v>
      </c>
      <c r="V1183" s="28" t="s">
        <v>87</v>
      </c>
      <c r="W1183" s="28" t="s">
        <v>79</v>
      </c>
      <c r="X1183" s="28" t="s">
        <v>54</v>
      </c>
      <c r="Y1183" s="28" t="s">
        <v>55</v>
      </c>
      <c r="Z1183" s="28" t="s">
        <v>56</v>
      </c>
      <c r="AA1183" s="28" t="s">
        <v>81</v>
      </c>
      <c r="AB1183" s="28" t="s">
        <v>82</v>
      </c>
      <c r="AC1183" s="28" t="s">
        <v>59</v>
      </c>
      <c r="AD1183" s="28" t="s">
        <v>60</v>
      </c>
      <c r="AE1183" s="28">
        <v>1580</v>
      </c>
      <c r="AF1183" s="28" t="s">
        <v>83</v>
      </c>
      <c r="AG1183" s="28"/>
      <c r="AH1183" s="28">
        <v>102</v>
      </c>
      <c r="AI1183" s="28"/>
      <c r="AJ1183" s="28">
        <v>10</v>
      </c>
      <c r="AK1183" s="28"/>
      <c r="AL1183" s="28">
        <v>10</v>
      </c>
      <c r="AM1183" s="28">
        <v>1</v>
      </c>
      <c r="AN1183" s="28">
        <v>7</v>
      </c>
      <c r="AO1183" s="28">
        <v>1</v>
      </c>
      <c r="AP1183" s="28">
        <v>4008</v>
      </c>
    </row>
    <row r="1184" spans="1:42">
      <c r="A1184" s="28">
        <v>116153</v>
      </c>
      <c r="B1184" s="28" t="s">
        <v>3131</v>
      </c>
      <c r="C1184" s="28" t="s">
        <v>3132</v>
      </c>
      <c r="D1184" s="28" t="s">
        <v>3133</v>
      </c>
      <c r="E1184" s="28" t="s">
        <v>91</v>
      </c>
      <c r="F1184" s="28">
        <v>2</v>
      </c>
      <c r="G1184" s="28" t="s">
        <v>208</v>
      </c>
      <c r="H1184" s="28">
        <v>208</v>
      </c>
      <c r="I1184" s="28" t="s">
        <v>260</v>
      </c>
      <c r="J1184" s="28">
        <v>20825</v>
      </c>
      <c r="K1184" s="28" t="s">
        <v>874</v>
      </c>
      <c r="L1184" s="36"/>
      <c r="M1184" s="28" t="e">
        <f>VLOOKUP(A:A,[1]查询当前所有门店保管帐库存!$A:$E,5,FALSE)</f>
        <v>#N/A</v>
      </c>
      <c r="N1184" s="28">
        <v>90</v>
      </c>
      <c r="O1184" s="28">
        <v>168</v>
      </c>
      <c r="P1184" s="28">
        <v>168</v>
      </c>
      <c r="Q1184" s="28"/>
      <c r="R1184" s="30">
        <v>0.464285714285714</v>
      </c>
      <c r="S1184" s="28" t="s">
        <v>49</v>
      </c>
      <c r="T1184" s="28" t="s">
        <v>54</v>
      </c>
      <c r="U1184" s="28" t="s">
        <v>111</v>
      </c>
      <c r="V1184" s="28" t="s">
        <v>87</v>
      </c>
      <c r="W1184" s="28" t="s">
        <v>79</v>
      </c>
      <c r="X1184" s="28" t="s">
        <v>54</v>
      </c>
      <c r="Y1184" s="28" t="s">
        <v>55</v>
      </c>
      <c r="Z1184" s="28" t="s">
        <v>56</v>
      </c>
      <c r="AA1184" s="28" t="s">
        <v>69</v>
      </c>
      <c r="AB1184" s="28" t="s">
        <v>211</v>
      </c>
      <c r="AC1184" s="28" t="s">
        <v>59</v>
      </c>
      <c r="AD1184" s="28" t="s">
        <v>60</v>
      </c>
      <c r="AE1184" s="28">
        <v>5</v>
      </c>
      <c r="AF1184" s="28" t="s">
        <v>70</v>
      </c>
      <c r="AG1184" s="28"/>
      <c r="AH1184" s="28"/>
      <c r="AI1184" s="28"/>
      <c r="AJ1184" s="28">
        <v>52</v>
      </c>
      <c r="AK1184" s="28"/>
      <c r="AL1184" s="28">
        <v>52</v>
      </c>
      <c r="AM1184" s="28">
        <v>20</v>
      </c>
      <c r="AN1184" s="28">
        <v>98</v>
      </c>
      <c r="AO1184" s="28">
        <v>19</v>
      </c>
      <c r="AP1184" s="28">
        <v>4256</v>
      </c>
    </row>
    <row r="1185" spans="1:42">
      <c r="A1185" s="28">
        <v>42213</v>
      </c>
      <c r="B1185" s="28" t="s">
        <v>105</v>
      </c>
      <c r="C1185" s="28" t="s">
        <v>3134</v>
      </c>
      <c r="D1185" s="28" t="s">
        <v>107</v>
      </c>
      <c r="E1185" s="28" t="s">
        <v>91</v>
      </c>
      <c r="F1185" s="28">
        <v>4</v>
      </c>
      <c r="G1185" s="28" t="s">
        <v>108</v>
      </c>
      <c r="H1185" s="28">
        <v>403</v>
      </c>
      <c r="I1185" s="28" t="s">
        <v>109</v>
      </c>
      <c r="J1185" s="28">
        <v>40301</v>
      </c>
      <c r="K1185" s="28" t="s">
        <v>110</v>
      </c>
      <c r="L1185" s="36"/>
      <c r="M1185" s="28" t="e">
        <f>VLOOKUP(A:A,[1]查询当前所有门店保管帐库存!$A:$E,5,FALSE)</f>
        <v>#N/A</v>
      </c>
      <c r="N1185" s="28">
        <v>51.1</v>
      </c>
      <c r="O1185" s="28">
        <v>68.3</v>
      </c>
      <c r="P1185" s="28">
        <v>68.3</v>
      </c>
      <c r="Q1185" s="28"/>
      <c r="R1185" s="30">
        <v>0.251830161054173</v>
      </c>
      <c r="S1185" s="28" t="s">
        <v>76</v>
      </c>
      <c r="T1185" s="28" t="s">
        <v>54</v>
      </c>
      <c r="U1185" s="28" t="s">
        <v>111</v>
      </c>
      <c r="V1185" s="28" t="s">
        <v>52</v>
      </c>
      <c r="W1185" s="28" t="s">
        <v>79</v>
      </c>
      <c r="X1185" s="28" t="s">
        <v>54</v>
      </c>
      <c r="Y1185" s="28" t="s">
        <v>55</v>
      </c>
      <c r="Z1185" s="28" t="s">
        <v>56</v>
      </c>
      <c r="AA1185" s="28" t="s">
        <v>112</v>
      </c>
      <c r="AB1185" s="28" t="s">
        <v>113</v>
      </c>
      <c r="AC1185" s="28" t="s">
        <v>59</v>
      </c>
      <c r="AD1185" s="28" t="s">
        <v>60</v>
      </c>
      <c r="AE1185" s="28">
        <v>76993</v>
      </c>
      <c r="AF1185" s="28" t="s">
        <v>114</v>
      </c>
      <c r="AG1185" s="28"/>
      <c r="AH1185" s="28"/>
      <c r="AI1185" s="28"/>
      <c r="AJ1185" s="28">
        <v>176</v>
      </c>
      <c r="AK1185" s="28">
        <v>80</v>
      </c>
      <c r="AL1185" s="28">
        <v>96</v>
      </c>
      <c r="AM1185" s="28">
        <v>39</v>
      </c>
      <c r="AN1185" s="28">
        <v>147</v>
      </c>
      <c r="AO1185" s="28">
        <v>38</v>
      </c>
      <c r="AP1185" s="28">
        <v>6305</v>
      </c>
    </row>
    <row r="1186" spans="1:42">
      <c r="A1186" s="28">
        <v>37843</v>
      </c>
      <c r="B1186" s="28" t="s">
        <v>3135</v>
      </c>
      <c r="C1186" s="28" t="s">
        <v>3136</v>
      </c>
      <c r="D1186" s="28" t="s">
        <v>3137</v>
      </c>
      <c r="E1186" s="28" t="s">
        <v>91</v>
      </c>
      <c r="F1186" s="28">
        <v>1</v>
      </c>
      <c r="G1186" s="28" t="s">
        <v>46</v>
      </c>
      <c r="H1186" s="28">
        <v>104</v>
      </c>
      <c r="I1186" s="28" t="s">
        <v>265</v>
      </c>
      <c r="J1186" s="28">
        <v>10403</v>
      </c>
      <c r="K1186" s="28" t="s">
        <v>266</v>
      </c>
      <c r="L1186" s="36"/>
      <c r="M1186" s="28" t="e">
        <f>VLOOKUP(A:A,[1]查询当前所有门店保管帐库存!$A:$E,5,FALSE)</f>
        <v>#N/A</v>
      </c>
      <c r="N1186" s="28">
        <v>18.6</v>
      </c>
      <c r="O1186" s="28">
        <v>25</v>
      </c>
      <c r="P1186" s="28">
        <v>25</v>
      </c>
      <c r="Q1186" s="28"/>
      <c r="R1186" s="30">
        <v>0.256</v>
      </c>
      <c r="S1186" s="28" t="s">
        <v>76</v>
      </c>
      <c r="T1186" s="28" t="s">
        <v>50</v>
      </c>
      <c r="U1186" s="28" t="s">
        <v>51</v>
      </c>
      <c r="V1186" s="28" t="s">
        <v>52</v>
      </c>
      <c r="W1186" s="28" t="s">
        <v>53</v>
      </c>
      <c r="X1186" s="28" t="s">
        <v>54</v>
      </c>
      <c r="Y1186" s="28" t="s">
        <v>55</v>
      </c>
      <c r="Z1186" s="28" t="s">
        <v>180</v>
      </c>
      <c r="AA1186" s="28" t="s">
        <v>81</v>
      </c>
      <c r="AB1186" s="28" t="s">
        <v>58</v>
      </c>
      <c r="AC1186" s="28" t="s">
        <v>59</v>
      </c>
      <c r="AD1186" s="28" t="s">
        <v>60</v>
      </c>
      <c r="AE1186" s="28">
        <v>9978</v>
      </c>
      <c r="AF1186" s="28" t="s">
        <v>190</v>
      </c>
      <c r="AG1186" s="28"/>
      <c r="AH1186" s="28"/>
      <c r="AI1186" s="28"/>
      <c r="AJ1186" s="28">
        <v>178</v>
      </c>
      <c r="AK1186" s="28">
        <v>26</v>
      </c>
      <c r="AL1186" s="28">
        <v>152</v>
      </c>
      <c r="AM1186" s="28">
        <v>35</v>
      </c>
      <c r="AN1186" s="28">
        <v>138</v>
      </c>
      <c r="AO1186" s="28">
        <v>18</v>
      </c>
      <c r="AP1186" s="28">
        <v>4005</v>
      </c>
    </row>
    <row r="1187" hidden="1" spans="1:42">
      <c r="A1187" s="28">
        <v>54484</v>
      </c>
      <c r="B1187" s="28" t="s">
        <v>3138</v>
      </c>
      <c r="C1187" s="28" t="s">
        <v>3096</v>
      </c>
      <c r="D1187" s="28" t="s">
        <v>3139</v>
      </c>
      <c r="E1187" s="28" t="s">
        <v>45</v>
      </c>
      <c r="F1187" s="28">
        <v>1</v>
      </c>
      <c r="G1187" s="28" t="s">
        <v>46</v>
      </c>
      <c r="H1187" s="28">
        <v>123</v>
      </c>
      <c r="I1187" s="28" t="s">
        <v>253</v>
      </c>
      <c r="J1187" s="28">
        <v>12301</v>
      </c>
      <c r="K1187" s="28" t="s">
        <v>1169</v>
      </c>
      <c r="L1187" s="36">
        <v>3</v>
      </c>
      <c r="M1187" s="28" t="e">
        <f>VLOOKUP(A:A,[1]查询当前所有门店保管帐库存!$A:$E,5,FALSE)</f>
        <v>#N/A</v>
      </c>
      <c r="N1187" s="28">
        <v>2.2</v>
      </c>
      <c r="O1187" s="28">
        <v>4</v>
      </c>
      <c r="P1187" s="28">
        <v>4</v>
      </c>
      <c r="Q1187" s="28"/>
      <c r="R1187" s="30">
        <v>0.45</v>
      </c>
      <c r="S1187" s="28" t="s">
        <v>76</v>
      </c>
      <c r="T1187" s="28" t="s">
        <v>67</v>
      </c>
      <c r="U1187" s="28" t="s">
        <v>77</v>
      </c>
      <c r="V1187" s="28" t="s">
        <v>87</v>
      </c>
      <c r="W1187" s="28" t="s">
        <v>53</v>
      </c>
      <c r="X1187" s="28" t="s">
        <v>54</v>
      </c>
      <c r="Y1187" s="28" t="s">
        <v>80</v>
      </c>
      <c r="Z1187" s="28" t="s">
        <v>56</v>
      </c>
      <c r="AA1187" s="28" t="s">
        <v>81</v>
      </c>
      <c r="AB1187" s="28" t="s">
        <v>82</v>
      </c>
      <c r="AC1187" s="28" t="s">
        <v>59</v>
      </c>
      <c r="AD1187" s="28" t="s">
        <v>60</v>
      </c>
      <c r="AE1187" s="28">
        <v>5629</v>
      </c>
      <c r="AF1187" s="28" t="s">
        <v>149</v>
      </c>
      <c r="AG1187" s="28"/>
      <c r="AH1187" s="28">
        <v>2</v>
      </c>
      <c r="AI1187" s="28"/>
      <c r="AJ1187" s="28">
        <v>34</v>
      </c>
      <c r="AK1187" s="28"/>
      <c r="AL1187" s="28">
        <v>34</v>
      </c>
      <c r="AM1187" s="28">
        <v>17</v>
      </c>
      <c r="AN1187" s="28">
        <v>25</v>
      </c>
      <c r="AO1187" s="28">
        <v>8</v>
      </c>
      <c r="AP1187" s="28">
        <v>4008</v>
      </c>
    </row>
    <row r="1188" spans="1:42">
      <c r="A1188" s="28">
        <v>65847</v>
      </c>
      <c r="B1188" s="28" t="s">
        <v>3140</v>
      </c>
      <c r="C1188" s="28" t="s">
        <v>158</v>
      </c>
      <c r="D1188" s="28" t="s">
        <v>950</v>
      </c>
      <c r="E1188" s="28" t="s">
        <v>160</v>
      </c>
      <c r="F1188" s="28">
        <v>7</v>
      </c>
      <c r="G1188" s="28" t="s">
        <v>198</v>
      </c>
      <c r="H1188" s="28">
        <v>705</v>
      </c>
      <c r="I1188" s="28" t="s">
        <v>199</v>
      </c>
      <c r="J1188" s="28">
        <v>70501</v>
      </c>
      <c r="K1188" s="28" t="s">
        <v>200</v>
      </c>
      <c r="L1188" s="36"/>
      <c r="M1188" s="28" t="e">
        <f>VLOOKUP(A:A,[1]查询当前所有门店保管帐库存!$A:$E,5,FALSE)</f>
        <v>#N/A</v>
      </c>
      <c r="N1188" s="28">
        <v>218.36</v>
      </c>
      <c r="O1188" s="28">
        <v>250</v>
      </c>
      <c r="P1188" s="28">
        <v>250</v>
      </c>
      <c r="Q1188" s="28"/>
      <c r="R1188" s="30">
        <v>0.12656</v>
      </c>
      <c r="S1188" s="28" t="s">
        <v>76</v>
      </c>
      <c r="T1188" s="28" t="s">
        <v>54</v>
      </c>
      <c r="U1188" s="28" t="s">
        <v>51</v>
      </c>
      <c r="V1188" s="28" t="s">
        <v>78</v>
      </c>
      <c r="W1188" s="28" t="s">
        <v>53</v>
      </c>
      <c r="X1188" s="28" t="s">
        <v>54</v>
      </c>
      <c r="Y1188" s="28" t="s">
        <v>55</v>
      </c>
      <c r="Z1188" s="28" t="s">
        <v>127</v>
      </c>
      <c r="AA1188" s="28" t="s">
        <v>54</v>
      </c>
      <c r="AB1188" s="28" t="s">
        <v>113</v>
      </c>
      <c r="AC1188" s="28" t="s">
        <v>59</v>
      </c>
      <c r="AD1188" s="28" t="s">
        <v>60</v>
      </c>
      <c r="AE1188" s="28">
        <v>99</v>
      </c>
      <c r="AF1188" s="28" t="s">
        <v>201</v>
      </c>
      <c r="AG1188" s="28"/>
      <c r="AH1188" s="28">
        <v>77</v>
      </c>
      <c r="AI1188" s="28"/>
      <c r="AJ1188" s="28">
        <v>0</v>
      </c>
      <c r="AK1188" s="28"/>
      <c r="AL1188" s="28"/>
      <c r="AM1188" s="28"/>
      <c r="AN1188" s="28"/>
      <c r="AO1188" s="28"/>
      <c r="AP1188" s="28">
        <v>6305</v>
      </c>
    </row>
    <row r="1189" spans="1:42">
      <c r="A1189" s="28">
        <v>64779</v>
      </c>
      <c r="B1189" s="28" t="s">
        <v>3141</v>
      </c>
      <c r="C1189" s="28" t="s">
        <v>3142</v>
      </c>
      <c r="D1189" s="28" t="s">
        <v>3143</v>
      </c>
      <c r="E1189" s="28" t="s">
        <v>962</v>
      </c>
      <c r="F1189" s="28">
        <v>4</v>
      </c>
      <c r="G1189" s="28" t="s">
        <v>108</v>
      </c>
      <c r="H1189" s="28">
        <v>401</v>
      </c>
      <c r="I1189" s="28" t="s">
        <v>226</v>
      </c>
      <c r="J1189" s="28">
        <v>40111</v>
      </c>
      <c r="K1189" s="28" t="s">
        <v>3144</v>
      </c>
      <c r="L1189" s="36"/>
      <c r="M1189" s="28" t="e">
        <f>VLOOKUP(A:A,[1]查询当前所有门店保管帐库存!$A:$E,5,FALSE)</f>
        <v>#N/A</v>
      </c>
      <c r="N1189" s="28">
        <v>442</v>
      </c>
      <c r="O1189" s="28">
        <v>680</v>
      </c>
      <c r="P1189" s="28">
        <v>680</v>
      </c>
      <c r="Q1189" s="28"/>
      <c r="R1189" s="30">
        <v>0.35</v>
      </c>
      <c r="S1189" s="28" t="s">
        <v>76</v>
      </c>
      <c r="T1189" s="28" t="s">
        <v>54</v>
      </c>
      <c r="U1189" s="28" t="s">
        <v>51</v>
      </c>
      <c r="V1189" s="28" t="s">
        <v>52</v>
      </c>
      <c r="W1189" s="28" t="s">
        <v>53</v>
      </c>
      <c r="X1189" s="28" t="s">
        <v>54</v>
      </c>
      <c r="Y1189" s="28" t="s">
        <v>55</v>
      </c>
      <c r="Z1189" s="28" t="s">
        <v>127</v>
      </c>
      <c r="AA1189" s="28" t="s">
        <v>155</v>
      </c>
      <c r="AB1189" s="28" t="s">
        <v>113</v>
      </c>
      <c r="AC1189" s="28" t="s">
        <v>59</v>
      </c>
      <c r="AD1189" s="28" t="s">
        <v>60</v>
      </c>
      <c r="AE1189" s="28">
        <v>13700</v>
      </c>
      <c r="AF1189" s="28" t="s">
        <v>222</v>
      </c>
      <c r="AG1189" s="28"/>
      <c r="AH1189" s="28"/>
      <c r="AI1189" s="28"/>
      <c r="AJ1189" s="28">
        <v>13</v>
      </c>
      <c r="AK1189" s="28">
        <v>1</v>
      </c>
      <c r="AL1189" s="28">
        <v>12</v>
      </c>
      <c r="AM1189" s="28">
        <v>7</v>
      </c>
      <c r="AN1189" s="28">
        <v>1</v>
      </c>
      <c r="AO1189" s="28">
        <v>1</v>
      </c>
      <c r="AP1189" s="28">
        <v>6305</v>
      </c>
    </row>
    <row r="1190" spans="1:42">
      <c r="A1190" s="28">
        <v>63461</v>
      </c>
      <c r="B1190" s="28" t="s">
        <v>3145</v>
      </c>
      <c r="C1190" s="28" t="s">
        <v>144</v>
      </c>
      <c r="D1190" s="28" t="s">
        <v>2084</v>
      </c>
      <c r="E1190" s="28" t="s">
        <v>160</v>
      </c>
      <c r="F1190" s="28">
        <v>7</v>
      </c>
      <c r="G1190" s="28" t="s">
        <v>198</v>
      </c>
      <c r="H1190" s="28">
        <v>705</v>
      </c>
      <c r="I1190" s="28" t="s">
        <v>199</v>
      </c>
      <c r="J1190" s="28">
        <v>70501</v>
      </c>
      <c r="K1190" s="28" t="s">
        <v>200</v>
      </c>
      <c r="L1190" s="36"/>
      <c r="M1190" s="28" t="e">
        <f>VLOOKUP(A:A,[1]查询当前所有门店保管帐库存!$A:$E,5,FALSE)</f>
        <v>#N/A</v>
      </c>
      <c r="N1190" s="28"/>
      <c r="O1190" s="28">
        <v>235</v>
      </c>
      <c r="P1190" s="28">
        <v>235</v>
      </c>
      <c r="Q1190" s="28"/>
      <c r="R1190" s="30">
        <v>1</v>
      </c>
      <c r="S1190" s="28" t="s">
        <v>76</v>
      </c>
      <c r="T1190" s="28" t="s">
        <v>54</v>
      </c>
      <c r="U1190" s="28" t="s">
        <v>51</v>
      </c>
      <c r="V1190" s="28" t="s">
        <v>78</v>
      </c>
      <c r="W1190" s="28" t="s">
        <v>53</v>
      </c>
      <c r="X1190" s="28" t="s">
        <v>54</v>
      </c>
      <c r="Y1190" s="28" t="s">
        <v>55</v>
      </c>
      <c r="Z1190" s="28" t="s">
        <v>127</v>
      </c>
      <c r="AA1190" s="28" t="s">
        <v>54</v>
      </c>
      <c r="AB1190" s="28" t="s">
        <v>113</v>
      </c>
      <c r="AC1190" s="28" t="s">
        <v>59</v>
      </c>
      <c r="AD1190" s="28" t="s">
        <v>60</v>
      </c>
      <c r="AE1190" s="28"/>
      <c r="AF1190" s="28" t="s">
        <v>54</v>
      </c>
      <c r="AG1190" s="28"/>
      <c r="AH1190" s="28"/>
      <c r="AI1190" s="28"/>
      <c r="AJ1190" s="28">
        <v>0</v>
      </c>
      <c r="AK1190" s="28"/>
      <c r="AL1190" s="28"/>
      <c r="AM1190" s="28"/>
      <c r="AN1190" s="28"/>
      <c r="AO1190" s="28"/>
      <c r="AP1190" s="28">
        <v>6305</v>
      </c>
    </row>
    <row r="1191" spans="1:42">
      <c r="A1191" s="28">
        <v>11547</v>
      </c>
      <c r="B1191" s="28" t="s">
        <v>3146</v>
      </c>
      <c r="C1191" s="28" t="s">
        <v>645</v>
      </c>
      <c r="D1191" s="28" t="s">
        <v>3147</v>
      </c>
      <c r="E1191" s="28" t="s">
        <v>91</v>
      </c>
      <c r="F1191" s="28">
        <v>1</v>
      </c>
      <c r="G1191" s="28" t="s">
        <v>46</v>
      </c>
      <c r="H1191" s="28">
        <v>126</v>
      </c>
      <c r="I1191" s="28" t="s">
        <v>318</v>
      </c>
      <c r="J1191" s="28">
        <v>12604</v>
      </c>
      <c r="K1191" s="28" t="s">
        <v>1818</v>
      </c>
      <c r="L1191" s="36"/>
      <c r="M1191" s="28">
        <f>VLOOKUP(A:A,[1]查询当前所有门店保管帐库存!$A:$E,5,FALSE)</f>
        <v>2</v>
      </c>
      <c r="N1191" s="28">
        <v>16</v>
      </c>
      <c r="O1191" s="28">
        <v>23.8</v>
      </c>
      <c r="P1191" s="28">
        <v>23.8</v>
      </c>
      <c r="Q1191" s="28"/>
      <c r="R1191" s="30">
        <v>0.327731092436975</v>
      </c>
      <c r="S1191" s="28" t="s">
        <v>49</v>
      </c>
      <c r="T1191" s="28" t="s">
        <v>67</v>
      </c>
      <c r="U1191" s="28" t="s">
        <v>111</v>
      </c>
      <c r="V1191" s="28" t="s">
        <v>52</v>
      </c>
      <c r="W1191" s="28" t="s">
        <v>53</v>
      </c>
      <c r="X1191" s="28" t="s">
        <v>54</v>
      </c>
      <c r="Y1191" s="28" t="s">
        <v>55</v>
      </c>
      <c r="Z1191" s="28" t="s">
        <v>56</v>
      </c>
      <c r="AA1191" s="28" t="s">
        <v>69</v>
      </c>
      <c r="AB1191" s="28" t="s">
        <v>82</v>
      </c>
      <c r="AC1191" s="28" t="s">
        <v>59</v>
      </c>
      <c r="AD1191" s="28" t="s">
        <v>60</v>
      </c>
      <c r="AE1191" s="28">
        <v>5</v>
      </c>
      <c r="AF1191" s="28" t="s">
        <v>70</v>
      </c>
      <c r="AG1191" s="28"/>
      <c r="AH1191" s="28"/>
      <c r="AI1191" s="28"/>
      <c r="AJ1191" s="28">
        <v>75</v>
      </c>
      <c r="AK1191" s="28"/>
      <c r="AL1191" s="28">
        <v>75</v>
      </c>
      <c r="AM1191" s="28">
        <v>28</v>
      </c>
      <c r="AN1191" s="28">
        <v>28</v>
      </c>
      <c r="AO1191" s="28">
        <v>17</v>
      </c>
      <c r="AP1191" s="28">
        <v>4008</v>
      </c>
    </row>
    <row r="1192" spans="1:42">
      <c r="A1192" s="28">
        <v>25829</v>
      </c>
      <c r="B1192" s="28" t="s">
        <v>928</v>
      </c>
      <c r="C1192" s="28" t="s">
        <v>3148</v>
      </c>
      <c r="D1192" s="28" t="s">
        <v>225</v>
      </c>
      <c r="E1192" s="28" t="s">
        <v>91</v>
      </c>
      <c r="F1192" s="28">
        <v>4</v>
      </c>
      <c r="G1192" s="28" t="s">
        <v>108</v>
      </c>
      <c r="H1192" s="28">
        <v>401</v>
      </c>
      <c r="I1192" s="28" t="s">
        <v>226</v>
      </c>
      <c r="J1192" s="28">
        <v>40109</v>
      </c>
      <c r="K1192" s="28" t="s">
        <v>930</v>
      </c>
      <c r="L1192" s="36"/>
      <c r="M1192" s="28" t="e">
        <f>VLOOKUP(A:A,[1]查询当前所有门店保管帐库存!$A:$E,5,FALSE)</f>
        <v>#N/A</v>
      </c>
      <c r="N1192" s="28">
        <v>340</v>
      </c>
      <c r="O1192" s="28">
        <v>588</v>
      </c>
      <c r="P1192" s="28">
        <v>588</v>
      </c>
      <c r="Q1192" s="28"/>
      <c r="R1192" s="30">
        <v>0.421768707482993</v>
      </c>
      <c r="S1192" s="28" t="s">
        <v>76</v>
      </c>
      <c r="T1192" s="28" t="s">
        <v>54</v>
      </c>
      <c r="U1192" s="28" t="s">
        <v>111</v>
      </c>
      <c r="V1192" s="28" t="s">
        <v>87</v>
      </c>
      <c r="W1192" s="28" t="s">
        <v>53</v>
      </c>
      <c r="X1192" s="28" t="s">
        <v>54</v>
      </c>
      <c r="Y1192" s="28" t="s">
        <v>55</v>
      </c>
      <c r="Z1192" s="28" t="s">
        <v>56</v>
      </c>
      <c r="AA1192" s="28" t="s">
        <v>228</v>
      </c>
      <c r="AB1192" s="28" t="s">
        <v>113</v>
      </c>
      <c r="AC1192" s="28" t="s">
        <v>59</v>
      </c>
      <c r="AD1192" s="28" t="s">
        <v>60</v>
      </c>
      <c r="AE1192" s="28">
        <v>15144</v>
      </c>
      <c r="AF1192" s="28" t="s">
        <v>229</v>
      </c>
      <c r="AG1192" s="28"/>
      <c r="AH1192" s="28"/>
      <c r="AI1192" s="28"/>
      <c r="AJ1192" s="28">
        <v>11</v>
      </c>
      <c r="AK1192" s="28">
        <v>2</v>
      </c>
      <c r="AL1192" s="28">
        <v>9</v>
      </c>
      <c r="AM1192" s="28">
        <v>7</v>
      </c>
      <c r="AN1192" s="28"/>
      <c r="AO1192" s="28"/>
      <c r="AP1192" s="28">
        <v>6305</v>
      </c>
    </row>
    <row r="1193" spans="1:42">
      <c r="A1193" s="28">
        <v>6378</v>
      </c>
      <c r="B1193" s="28" t="s">
        <v>105</v>
      </c>
      <c r="C1193" s="28" t="s">
        <v>3149</v>
      </c>
      <c r="D1193" s="28" t="s">
        <v>107</v>
      </c>
      <c r="E1193" s="28" t="s">
        <v>91</v>
      </c>
      <c r="F1193" s="28">
        <v>4</v>
      </c>
      <c r="G1193" s="28" t="s">
        <v>108</v>
      </c>
      <c r="H1193" s="28">
        <v>403</v>
      </c>
      <c r="I1193" s="28" t="s">
        <v>109</v>
      </c>
      <c r="J1193" s="28">
        <v>40301</v>
      </c>
      <c r="K1193" s="28" t="s">
        <v>110</v>
      </c>
      <c r="L1193" s="36"/>
      <c r="M1193" s="28" t="e">
        <f>VLOOKUP(A:A,[1]查询当前所有门店保管帐库存!$A:$E,5,FALSE)</f>
        <v>#N/A</v>
      </c>
      <c r="N1193" s="28">
        <v>43.4</v>
      </c>
      <c r="O1193" s="28">
        <v>62</v>
      </c>
      <c r="P1193" s="28">
        <v>62</v>
      </c>
      <c r="Q1193" s="28"/>
      <c r="R1193" s="30">
        <v>0.3</v>
      </c>
      <c r="S1193" s="28" t="s">
        <v>76</v>
      </c>
      <c r="T1193" s="28" t="s">
        <v>54</v>
      </c>
      <c r="U1193" s="28" t="s">
        <v>111</v>
      </c>
      <c r="V1193" s="28" t="s">
        <v>52</v>
      </c>
      <c r="W1193" s="28" t="s">
        <v>79</v>
      </c>
      <c r="X1193" s="28" t="s">
        <v>54</v>
      </c>
      <c r="Y1193" s="28" t="s">
        <v>55</v>
      </c>
      <c r="Z1193" s="28" t="s">
        <v>127</v>
      </c>
      <c r="AA1193" s="28" t="s">
        <v>112</v>
      </c>
      <c r="AB1193" s="28" t="s">
        <v>113</v>
      </c>
      <c r="AC1193" s="28" t="s">
        <v>59</v>
      </c>
      <c r="AD1193" s="28" t="s">
        <v>60</v>
      </c>
      <c r="AE1193" s="28">
        <v>76993</v>
      </c>
      <c r="AF1193" s="28" t="s">
        <v>114</v>
      </c>
      <c r="AG1193" s="28"/>
      <c r="AH1193" s="28"/>
      <c r="AI1193" s="28"/>
      <c r="AJ1193" s="28">
        <v>169</v>
      </c>
      <c r="AK1193" s="28">
        <v>60</v>
      </c>
      <c r="AL1193" s="28">
        <v>109</v>
      </c>
      <c r="AM1193" s="28">
        <v>44</v>
      </c>
      <c r="AN1193" s="28">
        <v>170</v>
      </c>
      <c r="AO1193" s="28">
        <v>41</v>
      </c>
      <c r="AP1193" s="28">
        <v>6305</v>
      </c>
    </row>
    <row r="1194" spans="1:42">
      <c r="A1194" s="28">
        <v>137926</v>
      </c>
      <c r="B1194" s="28" t="s">
        <v>3150</v>
      </c>
      <c r="C1194" s="28" t="s">
        <v>2602</v>
      </c>
      <c r="D1194" s="28" t="s">
        <v>1410</v>
      </c>
      <c r="E1194" s="28" t="s">
        <v>45</v>
      </c>
      <c r="F1194" s="28">
        <v>2</v>
      </c>
      <c r="G1194" s="28" t="s">
        <v>208</v>
      </c>
      <c r="H1194" s="28">
        <v>208</v>
      </c>
      <c r="I1194" s="28" t="s">
        <v>260</v>
      </c>
      <c r="J1194" s="28">
        <v>20825</v>
      </c>
      <c r="K1194" s="28" t="s">
        <v>874</v>
      </c>
      <c r="L1194" s="36"/>
      <c r="M1194" s="28" t="e">
        <f>VLOOKUP(A:A,[1]查询当前所有门店保管帐库存!$A:$E,5,FALSE)</f>
        <v>#N/A</v>
      </c>
      <c r="N1194" s="28">
        <v>43.2</v>
      </c>
      <c r="O1194" s="28">
        <v>108</v>
      </c>
      <c r="P1194" s="28">
        <v>108</v>
      </c>
      <c r="Q1194" s="28"/>
      <c r="R1194" s="30">
        <v>0.6</v>
      </c>
      <c r="S1194" s="28" t="s">
        <v>49</v>
      </c>
      <c r="T1194" s="28" t="s">
        <v>54</v>
      </c>
      <c r="U1194" s="28" t="s">
        <v>111</v>
      </c>
      <c r="V1194" s="28" t="s">
        <v>87</v>
      </c>
      <c r="W1194" s="28" t="s">
        <v>79</v>
      </c>
      <c r="X1194" s="28" t="s">
        <v>54</v>
      </c>
      <c r="Y1194" s="28" t="s">
        <v>55</v>
      </c>
      <c r="Z1194" s="28" t="s">
        <v>56</v>
      </c>
      <c r="AA1194" s="28" t="s">
        <v>1036</v>
      </c>
      <c r="AB1194" s="28" t="s">
        <v>211</v>
      </c>
      <c r="AC1194" s="28" t="s">
        <v>59</v>
      </c>
      <c r="AD1194" s="28" t="s">
        <v>60</v>
      </c>
      <c r="AE1194" s="28">
        <v>80629</v>
      </c>
      <c r="AF1194" s="28" t="s">
        <v>3151</v>
      </c>
      <c r="AG1194" s="28"/>
      <c r="AH1194" s="28"/>
      <c r="AI1194" s="28"/>
      <c r="AJ1194" s="28">
        <v>91.625</v>
      </c>
      <c r="AK1194" s="28"/>
      <c r="AL1194" s="28">
        <v>91.625</v>
      </c>
      <c r="AM1194" s="28">
        <v>47</v>
      </c>
      <c r="AN1194" s="28">
        <v>44.375</v>
      </c>
      <c r="AO1194" s="28">
        <v>19</v>
      </c>
      <c r="AP1194" s="28">
        <v>4256</v>
      </c>
    </row>
    <row r="1195" spans="1:42">
      <c r="A1195" s="28">
        <v>18745</v>
      </c>
      <c r="B1195" s="28" t="s">
        <v>3152</v>
      </c>
      <c r="C1195" s="28" t="s">
        <v>3153</v>
      </c>
      <c r="D1195" s="28" t="s">
        <v>3154</v>
      </c>
      <c r="E1195" s="28" t="s">
        <v>160</v>
      </c>
      <c r="F1195" s="28">
        <v>2</v>
      </c>
      <c r="G1195" s="28" t="s">
        <v>208</v>
      </c>
      <c r="H1195" s="28">
        <v>208</v>
      </c>
      <c r="I1195" s="28" t="s">
        <v>260</v>
      </c>
      <c r="J1195" s="28">
        <v>20823</v>
      </c>
      <c r="K1195" s="28" t="s">
        <v>3155</v>
      </c>
      <c r="L1195" s="36"/>
      <c r="M1195" s="28" t="e">
        <f>VLOOKUP(A:A,[1]查询当前所有门店保管帐库存!$A:$E,5,FALSE)</f>
        <v>#N/A</v>
      </c>
      <c r="N1195" s="28">
        <v>7.8</v>
      </c>
      <c r="O1195" s="28">
        <v>12</v>
      </c>
      <c r="P1195" s="28">
        <v>12</v>
      </c>
      <c r="Q1195" s="28"/>
      <c r="R1195" s="30">
        <v>0.35</v>
      </c>
      <c r="S1195" s="28" t="s">
        <v>49</v>
      </c>
      <c r="T1195" s="28" t="s">
        <v>54</v>
      </c>
      <c r="U1195" s="28" t="s">
        <v>77</v>
      </c>
      <c r="V1195" s="28" t="s">
        <v>52</v>
      </c>
      <c r="W1195" s="28" t="s">
        <v>53</v>
      </c>
      <c r="X1195" s="28" t="s">
        <v>54</v>
      </c>
      <c r="Y1195" s="28" t="s">
        <v>55</v>
      </c>
      <c r="Z1195" s="28" t="s">
        <v>56</v>
      </c>
      <c r="AA1195" s="28" t="s">
        <v>69</v>
      </c>
      <c r="AB1195" s="28" t="s">
        <v>211</v>
      </c>
      <c r="AC1195" s="28" t="s">
        <v>59</v>
      </c>
      <c r="AD1195" s="28" t="s">
        <v>60</v>
      </c>
      <c r="AE1195" s="28">
        <v>78227</v>
      </c>
      <c r="AF1195" s="28" t="s">
        <v>513</v>
      </c>
      <c r="AG1195" s="28"/>
      <c r="AH1195" s="28">
        <v>77</v>
      </c>
      <c r="AI1195" s="28"/>
      <c r="AJ1195" s="28">
        <v>124</v>
      </c>
      <c r="AK1195" s="28"/>
      <c r="AL1195" s="28">
        <v>124</v>
      </c>
      <c r="AM1195" s="28">
        <v>4</v>
      </c>
      <c r="AN1195" s="28">
        <v>115</v>
      </c>
      <c r="AO1195" s="28">
        <v>3</v>
      </c>
      <c r="AP1195" s="28">
        <v>4256</v>
      </c>
    </row>
    <row r="1196" spans="1:42">
      <c r="A1196" s="28">
        <v>53780</v>
      </c>
      <c r="B1196" s="28" t="s">
        <v>3156</v>
      </c>
      <c r="C1196" s="28" t="s">
        <v>3157</v>
      </c>
      <c r="D1196" s="28" t="s">
        <v>1105</v>
      </c>
      <c r="E1196" s="28" t="s">
        <v>45</v>
      </c>
      <c r="F1196" s="28">
        <v>1</v>
      </c>
      <c r="G1196" s="28" t="s">
        <v>46</v>
      </c>
      <c r="H1196" s="28">
        <v>111</v>
      </c>
      <c r="I1196" s="28" t="s">
        <v>161</v>
      </c>
      <c r="J1196" s="28">
        <v>11101</v>
      </c>
      <c r="K1196" s="28" t="s">
        <v>3158</v>
      </c>
      <c r="L1196" s="36"/>
      <c r="M1196" s="28" t="e">
        <f>VLOOKUP(A:A,[1]查询当前所有门店保管帐库存!$A:$E,5,FALSE)</f>
        <v>#N/A</v>
      </c>
      <c r="N1196" s="28">
        <v>70.64</v>
      </c>
      <c r="O1196" s="28">
        <v>83.4</v>
      </c>
      <c r="P1196" s="28">
        <v>83.4</v>
      </c>
      <c r="Q1196" s="28"/>
      <c r="R1196" s="30">
        <v>0.152997601918465</v>
      </c>
      <c r="S1196" s="28" t="s">
        <v>76</v>
      </c>
      <c r="T1196" s="28" t="s">
        <v>50</v>
      </c>
      <c r="U1196" s="28" t="s">
        <v>111</v>
      </c>
      <c r="V1196" s="28" t="s">
        <v>78</v>
      </c>
      <c r="W1196" s="28" t="s">
        <v>53</v>
      </c>
      <c r="X1196" s="28" t="s">
        <v>54</v>
      </c>
      <c r="Y1196" s="28" t="s">
        <v>55</v>
      </c>
      <c r="Z1196" s="28" t="s">
        <v>180</v>
      </c>
      <c r="AA1196" s="28" t="s">
        <v>81</v>
      </c>
      <c r="AB1196" s="28" t="s">
        <v>58</v>
      </c>
      <c r="AC1196" s="28" t="s">
        <v>59</v>
      </c>
      <c r="AD1196" s="28" t="s">
        <v>60</v>
      </c>
      <c r="AE1196" s="28">
        <v>9978</v>
      </c>
      <c r="AF1196" s="28" t="s">
        <v>190</v>
      </c>
      <c r="AG1196" s="28"/>
      <c r="AH1196" s="28">
        <v>2</v>
      </c>
      <c r="AI1196" s="28"/>
      <c r="AJ1196" s="28">
        <v>44</v>
      </c>
      <c r="AK1196" s="28"/>
      <c r="AL1196" s="28">
        <v>44</v>
      </c>
      <c r="AM1196" s="28">
        <v>18</v>
      </c>
      <c r="AN1196" s="28">
        <v>41</v>
      </c>
      <c r="AO1196" s="28">
        <v>15</v>
      </c>
      <c r="AP1196" s="28">
        <v>4005</v>
      </c>
    </row>
    <row r="1197" spans="1:42">
      <c r="A1197" s="28">
        <v>75131</v>
      </c>
      <c r="B1197" s="28" t="s">
        <v>1669</v>
      </c>
      <c r="C1197" s="28" t="s">
        <v>3159</v>
      </c>
      <c r="D1197" s="28" t="s">
        <v>858</v>
      </c>
      <c r="E1197" s="28" t="s">
        <v>962</v>
      </c>
      <c r="F1197" s="28">
        <v>4</v>
      </c>
      <c r="G1197" s="28" t="s">
        <v>108</v>
      </c>
      <c r="H1197" s="28">
        <v>404</v>
      </c>
      <c r="I1197" s="28" t="s">
        <v>219</v>
      </c>
      <c r="J1197" s="28">
        <v>40402</v>
      </c>
      <c r="K1197" s="28" t="s">
        <v>1162</v>
      </c>
      <c r="L1197" s="36"/>
      <c r="M1197" s="28" t="e">
        <f>VLOOKUP(A:A,[1]查询当前所有门店保管帐库存!$A:$E,5,FALSE)</f>
        <v>#N/A</v>
      </c>
      <c r="N1197" s="28">
        <v>258.5</v>
      </c>
      <c r="O1197" s="28">
        <v>469</v>
      </c>
      <c r="P1197" s="28">
        <v>469</v>
      </c>
      <c r="Q1197" s="28"/>
      <c r="R1197" s="30">
        <v>0.448827292110874</v>
      </c>
      <c r="S1197" s="28" t="s">
        <v>76</v>
      </c>
      <c r="T1197" s="28" t="s">
        <v>54</v>
      </c>
      <c r="U1197" s="28" t="s">
        <v>51</v>
      </c>
      <c r="V1197" s="28" t="s">
        <v>87</v>
      </c>
      <c r="W1197" s="28" t="s">
        <v>53</v>
      </c>
      <c r="X1197" s="28" t="s">
        <v>54</v>
      </c>
      <c r="Y1197" s="28" t="s">
        <v>55</v>
      </c>
      <c r="Z1197" s="28" t="s">
        <v>127</v>
      </c>
      <c r="AA1197" s="28" t="s">
        <v>155</v>
      </c>
      <c r="AB1197" s="28" t="s">
        <v>113</v>
      </c>
      <c r="AC1197" s="28" t="s">
        <v>59</v>
      </c>
      <c r="AD1197" s="28" t="s">
        <v>60</v>
      </c>
      <c r="AE1197" s="28">
        <v>13700</v>
      </c>
      <c r="AF1197" s="28" t="s">
        <v>222</v>
      </c>
      <c r="AG1197" s="28"/>
      <c r="AH1197" s="28"/>
      <c r="AI1197" s="28"/>
      <c r="AJ1197" s="28">
        <v>23</v>
      </c>
      <c r="AK1197" s="28">
        <v>3</v>
      </c>
      <c r="AL1197" s="28">
        <v>20</v>
      </c>
      <c r="AM1197" s="28">
        <v>10</v>
      </c>
      <c r="AN1197" s="28">
        <v>1</v>
      </c>
      <c r="AO1197" s="28">
        <v>1</v>
      </c>
      <c r="AP1197" s="28">
        <v>6305</v>
      </c>
    </row>
    <row r="1198" spans="1:42">
      <c r="A1198" s="28">
        <v>10467</v>
      </c>
      <c r="B1198" s="28" t="s">
        <v>3160</v>
      </c>
      <c r="C1198" s="28" t="s">
        <v>3161</v>
      </c>
      <c r="D1198" s="28" t="s">
        <v>920</v>
      </c>
      <c r="E1198" s="28" t="s">
        <v>45</v>
      </c>
      <c r="F1198" s="28">
        <v>1</v>
      </c>
      <c r="G1198" s="28" t="s">
        <v>46</v>
      </c>
      <c r="H1198" s="28">
        <v>107</v>
      </c>
      <c r="I1198" s="28" t="s">
        <v>47</v>
      </c>
      <c r="J1198" s="28">
        <v>10703</v>
      </c>
      <c r="K1198" s="28" t="s">
        <v>812</v>
      </c>
      <c r="L1198" s="36"/>
      <c r="M1198" s="28" t="e">
        <f>VLOOKUP(A:A,[1]查询当前所有门店保管帐库存!$A:$E,5,FALSE)</f>
        <v>#N/A</v>
      </c>
      <c r="N1198" s="28">
        <v>12</v>
      </c>
      <c r="O1198" s="28">
        <v>13.9</v>
      </c>
      <c r="P1198" s="28">
        <v>13.9</v>
      </c>
      <c r="Q1198" s="28"/>
      <c r="R1198" s="30">
        <v>0.136690647482014</v>
      </c>
      <c r="S1198" s="28" t="s">
        <v>49</v>
      </c>
      <c r="T1198" s="28" t="s">
        <v>50</v>
      </c>
      <c r="U1198" s="28" t="s">
        <v>77</v>
      </c>
      <c r="V1198" s="28" t="s">
        <v>78</v>
      </c>
      <c r="W1198" s="28" t="s">
        <v>53</v>
      </c>
      <c r="X1198" s="28" t="s">
        <v>54</v>
      </c>
      <c r="Y1198" s="28" t="s">
        <v>55</v>
      </c>
      <c r="Z1198" s="28" t="s">
        <v>56</v>
      </c>
      <c r="AA1198" s="28" t="s">
        <v>81</v>
      </c>
      <c r="AB1198" s="28" t="s">
        <v>82</v>
      </c>
      <c r="AC1198" s="28" t="s">
        <v>59</v>
      </c>
      <c r="AD1198" s="28" t="s">
        <v>60</v>
      </c>
      <c r="AE1198" s="28">
        <v>5629</v>
      </c>
      <c r="AF1198" s="28" t="s">
        <v>149</v>
      </c>
      <c r="AG1198" s="28"/>
      <c r="AH1198" s="28"/>
      <c r="AI1198" s="28"/>
      <c r="AJ1198" s="28">
        <v>9</v>
      </c>
      <c r="AK1198" s="28"/>
      <c r="AL1198" s="28">
        <v>9</v>
      </c>
      <c r="AM1198" s="28">
        <v>2</v>
      </c>
      <c r="AN1198" s="28">
        <v>9</v>
      </c>
      <c r="AO1198" s="28">
        <v>2</v>
      </c>
      <c r="AP1198" s="28">
        <v>4008</v>
      </c>
    </row>
    <row r="1199" spans="1:42">
      <c r="A1199" s="28">
        <v>10714</v>
      </c>
      <c r="B1199" s="28" t="s">
        <v>3162</v>
      </c>
      <c r="C1199" s="28" t="s">
        <v>586</v>
      </c>
      <c r="D1199" s="28" t="s">
        <v>3163</v>
      </c>
      <c r="E1199" s="28" t="s">
        <v>91</v>
      </c>
      <c r="F1199" s="28">
        <v>3</v>
      </c>
      <c r="G1199" s="28" t="s">
        <v>394</v>
      </c>
      <c r="H1199" s="28">
        <v>314</v>
      </c>
      <c r="I1199" s="28" t="s">
        <v>2044</v>
      </c>
      <c r="J1199" s="28">
        <v>31403</v>
      </c>
      <c r="K1199" s="28" t="s">
        <v>2045</v>
      </c>
      <c r="L1199" s="36"/>
      <c r="M1199" s="28" t="e">
        <f>VLOOKUP(A:A,[1]查询当前所有门店保管帐库存!$A:$E,5,FALSE)</f>
        <v>#N/A</v>
      </c>
      <c r="N1199" s="28">
        <v>17.94</v>
      </c>
      <c r="O1199" s="28">
        <v>19.9</v>
      </c>
      <c r="P1199" s="28">
        <v>19.9</v>
      </c>
      <c r="Q1199" s="28"/>
      <c r="R1199" s="30">
        <v>0.0984924623115577</v>
      </c>
      <c r="S1199" s="28" t="s">
        <v>49</v>
      </c>
      <c r="T1199" s="28" t="s">
        <v>54</v>
      </c>
      <c r="U1199" s="28" t="s">
        <v>77</v>
      </c>
      <c r="V1199" s="28" t="s">
        <v>78</v>
      </c>
      <c r="W1199" s="28" t="s">
        <v>53</v>
      </c>
      <c r="X1199" s="28" t="s">
        <v>54</v>
      </c>
      <c r="Y1199" s="28" t="s">
        <v>55</v>
      </c>
      <c r="Z1199" s="28" t="s">
        <v>56</v>
      </c>
      <c r="AA1199" s="28" t="s">
        <v>69</v>
      </c>
      <c r="AB1199" s="28" t="s">
        <v>82</v>
      </c>
      <c r="AC1199" s="28" t="s">
        <v>59</v>
      </c>
      <c r="AD1199" s="28" t="s">
        <v>60</v>
      </c>
      <c r="AE1199" s="28">
        <v>5</v>
      </c>
      <c r="AF1199" s="28" t="s">
        <v>70</v>
      </c>
      <c r="AG1199" s="28"/>
      <c r="AH1199" s="28">
        <v>3</v>
      </c>
      <c r="AI1199" s="28"/>
      <c r="AJ1199" s="28">
        <v>0</v>
      </c>
      <c r="AK1199" s="28"/>
      <c r="AL1199" s="28"/>
      <c r="AM1199" s="28"/>
      <c r="AN1199" s="28"/>
      <c r="AO1199" s="28"/>
      <c r="AP1199" s="28">
        <v>4008</v>
      </c>
    </row>
    <row r="1200" spans="1:42">
      <c r="A1200" s="28">
        <v>123585</v>
      </c>
      <c r="B1200" s="28" t="s">
        <v>3164</v>
      </c>
      <c r="C1200" s="28" t="s">
        <v>1115</v>
      </c>
      <c r="D1200" s="28" t="s">
        <v>3165</v>
      </c>
      <c r="E1200" s="28" t="s">
        <v>91</v>
      </c>
      <c r="F1200" s="28">
        <v>1</v>
      </c>
      <c r="G1200" s="28" t="s">
        <v>46</v>
      </c>
      <c r="H1200" s="28">
        <v>103</v>
      </c>
      <c r="I1200" s="28" t="s">
        <v>129</v>
      </c>
      <c r="J1200" s="28">
        <v>10301</v>
      </c>
      <c r="K1200" s="28" t="s">
        <v>130</v>
      </c>
      <c r="L1200" s="36"/>
      <c r="M1200" s="28" t="e">
        <f>VLOOKUP(A:A,[1]查询当前所有门店保管帐库存!$A:$E,5,FALSE)</f>
        <v>#N/A</v>
      </c>
      <c r="N1200" s="28">
        <v>46.08</v>
      </c>
      <c r="O1200" s="28">
        <v>58</v>
      </c>
      <c r="P1200" s="28">
        <v>58</v>
      </c>
      <c r="Q1200" s="28"/>
      <c r="R1200" s="30">
        <v>0.20551724137931</v>
      </c>
      <c r="S1200" s="28" t="s">
        <v>54</v>
      </c>
      <c r="T1200" s="28" t="s">
        <v>54</v>
      </c>
      <c r="U1200" s="28" t="s">
        <v>111</v>
      </c>
      <c r="V1200" s="28" t="s">
        <v>52</v>
      </c>
      <c r="W1200" s="28" t="s">
        <v>54</v>
      </c>
      <c r="X1200" s="28" t="s">
        <v>54</v>
      </c>
      <c r="Y1200" s="28" t="s">
        <v>54</v>
      </c>
      <c r="Z1200" s="28" t="s">
        <v>54</v>
      </c>
      <c r="AA1200" s="28" t="s">
        <v>54</v>
      </c>
      <c r="AB1200" s="28" t="s">
        <v>54</v>
      </c>
      <c r="AC1200" s="28" t="s">
        <v>54</v>
      </c>
      <c r="AD1200" s="28" t="s">
        <v>54</v>
      </c>
      <c r="AE1200" s="28">
        <v>5629</v>
      </c>
      <c r="AF1200" s="28" t="s">
        <v>149</v>
      </c>
      <c r="AG1200" s="28"/>
      <c r="AH1200" s="28"/>
      <c r="AI1200" s="28"/>
      <c r="AJ1200" s="28">
        <v>7</v>
      </c>
      <c r="AK1200" s="28"/>
      <c r="AL1200" s="28">
        <v>7</v>
      </c>
      <c r="AM1200" s="28">
        <v>4</v>
      </c>
      <c r="AN1200" s="28">
        <v>13</v>
      </c>
      <c r="AO1200" s="28">
        <v>3</v>
      </c>
      <c r="AP1200" s="28"/>
    </row>
    <row r="1201" spans="1:42">
      <c r="A1201" s="28">
        <v>43147</v>
      </c>
      <c r="B1201" s="28" t="s">
        <v>3166</v>
      </c>
      <c r="C1201" s="28" t="s">
        <v>3167</v>
      </c>
      <c r="D1201" s="28" t="s">
        <v>2594</v>
      </c>
      <c r="E1201" s="28" t="s">
        <v>91</v>
      </c>
      <c r="F1201" s="28">
        <v>4</v>
      </c>
      <c r="G1201" s="28" t="s">
        <v>108</v>
      </c>
      <c r="H1201" s="28">
        <v>401</v>
      </c>
      <c r="I1201" s="28" t="s">
        <v>226</v>
      </c>
      <c r="J1201" s="28">
        <v>40110</v>
      </c>
      <c r="K1201" s="28" t="s">
        <v>233</v>
      </c>
      <c r="L1201" s="36"/>
      <c r="M1201" s="28" t="e">
        <f>VLOOKUP(A:A,[1]查询当前所有门店保管帐库存!$A:$E,5,FALSE)</f>
        <v>#N/A</v>
      </c>
      <c r="N1201" s="28">
        <v>12.5</v>
      </c>
      <c r="O1201" s="28">
        <v>17</v>
      </c>
      <c r="P1201" s="28">
        <v>17</v>
      </c>
      <c r="Q1201" s="28"/>
      <c r="R1201" s="30">
        <v>0.264705882352941</v>
      </c>
      <c r="S1201" s="28" t="s">
        <v>76</v>
      </c>
      <c r="T1201" s="28" t="s">
        <v>54</v>
      </c>
      <c r="U1201" s="28" t="s">
        <v>77</v>
      </c>
      <c r="V1201" s="28" t="s">
        <v>52</v>
      </c>
      <c r="W1201" s="28" t="s">
        <v>79</v>
      </c>
      <c r="X1201" s="28" t="s">
        <v>154</v>
      </c>
      <c r="Y1201" s="28" t="s">
        <v>55</v>
      </c>
      <c r="Z1201" s="28" t="s">
        <v>180</v>
      </c>
      <c r="AA1201" s="28" t="s">
        <v>81</v>
      </c>
      <c r="AB1201" s="28" t="s">
        <v>58</v>
      </c>
      <c r="AC1201" s="28" t="s">
        <v>59</v>
      </c>
      <c r="AD1201" s="28" t="s">
        <v>60</v>
      </c>
      <c r="AE1201" s="28">
        <v>5629</v>
      </c>
      <c r="AF1201" s="28" t="s">
        <v>149</v>
      </c>
      <c r="AG1201" s="28"/>
      <c r="AH1201" s="28">
        <v>125</v>
      </c>
      <c r="AI1201" s="28"/>
      <c r="AJ1201" s="28">
        <v>652</v>
      </c>
      <c r="AK1201" s="28">
        <v>370</v>
      </c>
      <c r="AL1201" s="28">
        <v>282</v>
      </c>
      <c r="AM1201" s="28">
        <v>3</v>
      </c>
      <c r="AN1201" s="28">
        <v>876</v>
      </c>
      <c r="AO1201" s="28">
        <v>1</v>
      </c>
      <c r="AP1201" s="28">
        <v>4005</v>
      </c>
    </row>
    <row r="1202" spans="1:42">
      <c r="A1202" s="28">
        <v>74166</v>
      </c>
      <c r="B1202" s="28" t="s">
        <v>3168</v>
      </c>
      <c r="C1202" s="28" t="s">
        <v>3169</v>
      </c>
      <c r="D1202" s="28" t="s">
        <v>3170</v>
      </c>
      <c r="E1202" s="28" t="s">
        <v>91</v>
      </c>
      <c r="F1202" s="28">
        <v>1</v>
      </c>
      <c r="G1202" s="28" t="s">
        <v>46</v>
      </c>
      <c r="H1202" s="28">
        <v>105</v>
      </c>
      <c r="I1202" s="28" t="s">
        <v>74</v>
      </c>
      <c r="J1202" s="28">
        <v>10504</v>
      </c>
      <c r="K1202" s="28" t="s">
        <v>975</v>
      </c>
      <c r="L1202" s="36"/>
      <c r="M1202" s="28" t="e">
        <f>VLOOKUP(A:A,[1]查询当前所有门店保管帐库存!$A:$E,5,FALSE)</f>
        <v>#N/A</v>
      </c>
      <c r="N1202" s="28">
        <v>22</v>
      </c>
      <c r="O1202" s="28">
        <v>35</v>
      </c>
      <c r="P1202" s="28">
        <v>35</v>
      </c>
      <c r="Q1202" s="28"/>
      <c r="R1202" s="30">
        <v>0.371428571428571</v>
      </c>
      <c r="S1202" s="28" t="s">
        <v>49</v>
      </c>
      <c r="T1202" s="28" t="s">
        <v>67</v>
      </c>
      <c r="U1202" s="28" t="s">
        <v>111</v>
      </c>
      <c r="V1202" s="28" t="s">
        <v>52</v>
      </c>
      <c r="W1202" s="28" t="s">
        <v>79</v>
      </c>
      <c r="X1202" s="28" t="s">
        <v>154</v>
      </c>
      <c r="Y1202" s="28" t="s">
        <v>80</v>
      </c>
      <c r="Z1202" s="28" t="s">
        <v>56</v>
      </c>
      <c r="AA1202" s="28" t="s">
        <v>57</v>
      </c>
      <c r="AB1202" s="28" t="s">
        <v>58</v>
      </c>
      <c r="AC1202" s="28" t="s">
        <v>2348</v>
      </c>
      <c r="AD1202" s="28" t="s">
        <v>60</v>
      </c>
      <c r="AE1202" s="28">
        <v>13597</v>
      </c>
      <c r="AF1202" s="28" t="s">
        <v>183</v>
      </c>
      <c r="AG1202" s="28"/>
      <c r="AH1202" s="28">
        <v>126</v>
      </c>
      <c r="AI1202" s="28"/>
      <c r="AJ1202" s="28">
        <v>59</v>
      </c>
      <c r="AK1202" s="28"/>
      <c r="AL1202" s="28">
        <v>59</v>
      </c>
      <c r="AM1202" s="28">
        <v>23</v>
      </c>
      <c r="AN1202" s="28">
        <v>91</v>
      </c>
      <c r="AO1202" s="28">
        <v>35</v>
      </c>
      <c r="AP1202" s="28">
        <v>4005</v>
      </c>
    </row>
    <row r="1203" spans="1:42">
      <c r="A1203" s="28">
        <v>81780</v>
      </c>
      <c r="B1203" s="28" t="s">
        <v>3171</v>
      </c>
      <c r="C1203" s="28" t="s">
        <v>3172</v>
      </c>
      <c r="D1203" s="28" t="s">
        <v>3173</v>
      </c>
      <c r="E1203" s="28" t="s">
        <v>91</v>
      </c>
      <c r="F1203" s="28">
        <v>1</v>
      </c>
      <c r="G1203" s="28" t="s">
        <v>46</v>
      </c>
      <c r="H1203" s="28">
        <v>111</v>
      </c>
      <c r="I1203" s="28" t="s">
        <v>161</v>
      </c>
      <c r="J1203" s="28">
        <v>11109</v>
      </c>
      <c r="K1203" s="28" t="s">
        <v>1438</v>
      </c>
      <c r="L1203" s="36"/>
      <c r="M1203" s="28" t="e">
        <f>VLOOKUP(A:A,[1]查询当前所有门店保管帐库存!$A:$E,5,FALSE)</f>
        <v>#N/A</v>
      </c>
      <c r="N1203" s="28">
        <v>12.81</v>
      </c>
      <c r="O1203" s="28">
        <v>18.3</v>
      </c>
      <c r="P1203" s="28">
        <v>18.3</v>
      </c>
      <c r="Q1203" s="28"/>
      <c r="R1203" s="30">
        <v>0.3</v>
      </c>
      <c r="S1203" s="28" t="s">
        <v>76</v>
      </c>
      <c r="T1203" s="28" t="s">
        <v>50</v>
      </c>
      <c r="U1203" s="28" t="s">
        <v>77</v>
      </c>
      <c r="V1203" s="28" t="s">
        <v>52</v>
      </c>
      <c r="W1203" s="28" t="s">
        <v>53</v>
      </c>
      <c r="X1203" s="28" t="s">
        <v>54</v>
      </c>
      <c r="Y1203" s="28" t="s">
        <v>55</v>
      </c>
      <c r="Z1203" s="28" t="s">
        <v>56</v>
      </c>
      <c r="AA1203" s="28" t="s">
        <v>148</v>
      </c>
      <c r="AB1203" s="28" t="s">
        <v>82</v>
      </c>
      <c r="AC1203" s="28" t="s">
        <v>59</v>
      </c>
      <c r="AD1203" s="28" t="s">
        <v>60</v>
      </c>
      <c r="AE1203" s="28">
        <v>1316</v>
      </c>
      <c r="AF1203" s="28" t="s">
        <v>308</v>
      </c>
      <c r="AG1203" s="28"/>
      <c r="AH1203" s="28">
        <v>125</v>
      </c>
      <c r="AI1203" s="28"/>
      <c r="AJ1203" s="28">
        <v>0</v>
      </c>
      <c r="AK1203" s="28"/>
      <c r="AL1203" s="28"/>
      <c r="AM1203" s="28"/>
      <c r="AN1203" s="28"/>
      <c r="AO1203" s="28"/>
      <c r="AP1203" s="28">
        <v>4008</v>
      </c>
    </row>
    <row r="1204" spans="1:42">
      <c r="A1204" s="28">
        <v>74953</v>
      </c>
      <c r="B1204" s="28" t="s">
        <v>3174</v>
      </c>
      <c r="C1204" s="28" t="s">
        <v>103</v>
      </c>
      <c r="D1204" s="28" t="s">
        <v>1794</v>
      </c>
      <c r="E1204" s="28" t="s">
        <v>91</v>
      </c>
      <c r="F1204" s="28">
        <v>4</v>
      </c>
      <c r="G1204" s="28" t="s">
        <v>108</v>
      </c>
      <c r="H1204" s="28">
        <v>401</v>
      </c>
      <c r="I1204" s="28" t="s">
        <v>226</v>
      </c>
      <c r="J1204" s="28">
        <v>40110</v>
      </c>
      <c r="K1204" s="28" t="s">
        <v>233</v>
      </c>
      <c r="L1204" s="36"/>
      <c r="M1204" s="28" t="e">
        <f>VLOOKUP(A:A,[1]查询当前所有门店保管帐库存!$A:$E,5,FALSE)</f>
        <v>#N/A</v>
      </c>
      <c r="N1204" s="28">
        <v>9.18</v>
      </c>
      <c r="O1204" s="28">
        <v>20</v>
      </c>
      <c r="P1204" s="28">
        <v>20</v>
      </c>
      <c r="Q1204" s="28"/>
      <c r="R1204" s="30">
        <v>0.541</v>
      </c>
      <c r="S1204" s="28" t="s">
        <v>76</v>
      </c>
      <c r="T1204" s="28" t="s">
        <v>54</v>
      </c>
      <c r="U1204" s="28" t="s">
        <v>77</v>
      </c>
      <c r="V1204" s="28" t="s">
        <v>87</v>
      </c>
      <c r="W1204" s="28" t="s">
        <v>53</v>
      </c>
      <c r="X1204" s="28" t="s">
        <v>54</v>
      </c>
      <c r="Y1204" s="28" t="s">
        <v>55</v>
      </c>
      <c r="Z1204" s="28" t="s">
        <v>56</v>
      </c>
      <c r="AA1204" s="28" t="s">
        <v>81</v>
      </c>
      <c r="AB1204" s="28" t="s">
        <v>113</v>
      </c>
      <c r="AC1204" s="28" t="s">
        <v>59</v>
      </c>
      <c r="AD1204" s="28" t="s">
        <v>60</v>
      </c>
      <c r="AE1204" s="28">
        <v>14547</v>
      </c>
      <c r="AF1204" s="28" t="s">
        <v>617</v>
      </c>
      <c r="AG1204" s="28"/>
      <c r="AH1204" s="28"/>
      <c r="AI1204" s="28"/>
      <c r="AJ1204" s="28">
        <v>1</v>
      </c>
      <c r="AK1204" s="28"/>
      <c r="AL1204" s="28">
        <v>1</v>
      </c>
      <c r="AM1204" s="28">
        <v>1</v>
      </c>
      <c r="AN1204" s="28">
        <v>1</v>
      </c>
      <c r="AO1204" s="28">
        <v>1</v>
      </c>
      <c r="AP1204" s="28">
        <v>6305</v>
      </c>
    </row>
    <row r="1205" hidden="1" spans="1:42">
      <c r="A1205" s="28">
        <v>63358</v>
      </c>
      <c r="B1205" s="28" t="s">
        <v>3175</v>
      </c>
      <c r="C1205" s="28" t="s">
        <v>1167</v>
      </c>
      <c r="D1205" s="28" t="s">
        <v>3176</v>
      </c>
      <c r="E1205" s="28" t="s">
        <v>45</v>
      </c>
      <c r="F1205" s="28">
        <v>1</v>
      </c>
      <c r="G1205" s="28" t="s">
        <v>46</v>
      </c>
      <c r="H1205" s="28">
        <v>121</v>
      </c>
      <c r="I1205" s="28" t="s">
        <v>146</v>
      </c>
      <c r="J1205" s="28">
        <v>12117</v>
      </c>
      <c r="K1205" s="28" t="s">
        <v>3177</v>
      </c>
      <c r="L1205" s="36">
        <v>3</v>
      </c>
      <c r="M1205" s="28" t="e">
        <f>VLOOKUP(A:A,[1]查询当前所有门店保管帐库存!$A:$E,5,FALSE)</f>
        <v>#N/A</v>
      </c>
      <c r="N1205" s="28">
        <v>3.5</v>
      </c>
      <c r="O1205" s="28">
        <v>3.8</v>
      </c>
      <c r="P1205" s="28">
        <v>3.8</v>
      </c>
      <c r="Q1205" s="28"/>
      <c r="R1205" s="30">
        <v>0.0789473684210526</v>
      </c>
      <c r="S1205" s="28" t="s">
        <v>76</v>
      </c>
      <c r="T1205" s="28" t="s">
        <v>67</v>
      </c>
      <c r="U1205" s="28" t="s">
        <v>77</v>
      </c>
      <c r="V1205" s="28" t="s">
        <v>78</v>
      </c>
      <c r="W1205" s="28" t="s">
        <v>53</v>
      </c>
      <c r="X1205" s="28" t="s">
        <v>54</v>
      </c>
      <c r="Y1205" s="28" t="s">
        <v>55</v>
      </c>
      <c r="Z1205" s="28" t="s">
        <v>56</v>
      </c>
      <c r="AA1205" s="28" t="s">
        <v>81</v>
      </c>
      <c r="AB1205" s="28" t="s">
        <v>113</v>
      </c>
      <c r="AC1205" s="28" t="s">
        <v>59</v>
      </c>
      <c r="AD1205" s="28" t="s">
        <v>60</v>
      </c>
      <c r="AE1205" s="28">
        <v>2</v>
      </c>
      <c r="AF1205" s="28" t="s">
        <v>238</v>
      </c>
      <c r="AG1205" s="28"/>
      <c r="AH1205" s="28">
        <v>2</v>
      </c>
      <c r="AI1205" s="28"/>
      <c r="AJ1205" s="28">
        <v>85</v>
      </c>
      <c r="AK1205" s="28">
        <v>20</v>
      </c>
      <c r="AL1205" s="28">
        <v>65</v>
      </c>
      <c r="AM1205" s="28">
        <v>35</v>
      </c>
      <c r="AN1205" s="28">
        <v>73</v>
      </c>
      <c r="AO1205" s="28">
        <v>24</v>
      </c>
      <c r="AP1205" s="28">
        <v>6305</v>
      </c>
    </row>
    <row r="1206" spans="1:42">
      <c r="A1206" s="28">
        <v>143258</v>
      </c>
      <c r="B1206" s="28" t="s">
        <v>3178</v>
      </c>
      <c r="C1206" s="28" t="s">
        <v>1533</v>
      </c>
      <c r="D1206" s="28" t="s">
        <v>3179</v>
      </c>
      <c r="E1206" s="28" t="s">
        <v>862</v>
      </c>
      <c r="F1206" s="28">
        <v>2</v>
      </c>
      <c r="G1206" s="28" t="s">
        <v>208</v>
      </c>
      <c r="H1206" s="28">
        <v>208</v>
      </c>
      <c r="I1206" s="28" t="s">
        <v>260</v>
      </c>
      <c r="J1206" s="28">
        <v>20824</v>
      </c>
      <c r="K1206" s="28" t="s">
        <v>271</v>
      </c>
      <c r="L1206" s="36"/>
      <c r="M1206" s="28" t="e">
        <f>VLOOKUP(A:A,[1]查询当前所有门店保管帐库存!$A:$E,5,FALSE)</f>
        <v>#N/A</v>
      </c>
      <c r="N1206" s="28">
        <v>26</v>
      </c>
      <c r="O1206" s="28">
        <v>53</v>
      </c>
      <c r="P1206" s="28">
        <v>53</v>
      </c>
      <c r="Q1206" s="28"/>
      <c r="R1206" s="30">
        <v>0.509433962264151</v>
      </c>
      <c r="S1206" s="28" t="s">
        <v>49</v>
      </c>
      <c r="T1206" s="28" t="s">
        <v>54</v>
      </c>
      <c r="U1206" s="28" t="s">
        <v>51</v>
      </c>
      <c r="V1206" s="28" t="s">
        <v>87</v>
      </c>
      <c r="W1206" s="28" t="s">
        <v>79</v>
      </c>
      <c r="X1206" s="28" t="s">
        <v>54</v>
      </c>
      <c r="Y1206" s="28" t="s">
        <v>101</v>
      </c>
      <c r="Z1206" s="28" t="s">
        <v>56</v>
      </c>
      <c r="AA1206" s="28" t="s">
        <v>863</v>
      </c>
      <c r="AB1206" s="28" t="s">
        <v>211</v>
      </c>
      <c r="AC1206" s="28" t="s">
        <v>59</v>
      </c>
      <c r="AD1206" s="28" t="s">
        <v>60</v>
      </c>
      <c r="AE1206" s="28">
        <v>83507</v>
      </c>
      <c r="AF1206" s="28" t="s">
        <v>864</v>
      </c>
      <c r="AG1206" s="28"/>
      <c r="AH1206" s="28"/>
      <c r="AI1206" s="28"/>
      <c r="AJ1206" s="28">
        <v>70.33</v>
      </c>
      <c r="AK1206" s="28"/>
      <c r="AL1206" s="28">
        <v>70.33</v>
      </c>
      <c r="AM1206" s="28">
        <v>44</v>
      </c>
      <c r="AN1206" s="28">
        <v>71.36</v>
      </c>
      <c r="AO1206" s="28">
        <v>44</v>
      </c>
      <c r="AP1206" s="28">
        <v>4256</v>
      </c>
    </row>
    <row r="1207" spans="1:42">
      <c r="A1207" s="28">
        <v>11122</v>
      </c>
      <c r="B1207" s="28" t="s">
        <v>3180</v>
      </c>
      <c r="C1207" s="28" t="s">
        <v>482</v>
      </c>
      <c r="D1207" s="28" t="s">
        <v>3181</v>
      </c>
      <c r="E1207" s="28" t="s">
        <v>45</v>
      </c>
      <c r="F1207" s="28">
        <v>1</v>
      </c>
      <c r="G1207" s="28" t="s">
        <v>46</v>
      </c>
      <c r="H1207" s="28">
        <v>119</v>
      </c>
      <c r="I1207" s="28" t="s">
        <v>422</v>
      </c>
      <c r="J1207" s="28">
        <v>11902</v>
      </c>
      <c r="K1207" s="28" t="s">
        <v>566</v>
      </c>
      <c r="L1207" s="36"/>
      <c r="M1207" s="28" t="e">
        <f>VLOOKUP(A:A,[1]查询当前所有门店保管帐库存!$A:$E,5,FALSE)</f>
        <v>#N/A</v>
      </c>
      <c r="N1207" s="28">
        <v>6.8</v>
      </c>
      <c r="O1207" s="28">
        <v>7.5</v>
      </c>
      <c r="P1207" s="28">
        <v>7.5</v>
      </c>
      <c r="Q1207" s="28"/>
      <c r="R1207" s="30">
        <v>0.0933333333333334</v>
      </c>
      <c r="S1207" s="28" t="s">
        <v>49</v>
      </c>
      <c r="T1207" s="28" t="s">
        <v>50</v>
      </c>
      <c r="U1207" s="28" t="s">
        <v>77</v>
      </c>
      <c r="V1207" s="28" t="s">
        <v>78</v>
      </c>
      <c r="W1207" s="28" t="s">
        <v>79</v>
      </c>
      <c r="X1207" s="28" t="s">
        <v>54</v>
      </c>
      <c r="Y1207" s="28" t="s">
        <v>55</v>
      </c>
      <c r="Z1207" s="28" t="s">
        <v>56</v>
      </c>
      <c r="AA1207" s="28" t="s">
        <v>69</v>
      </c>
      <c r="AB1207" s="28" t="s">
        <v>82</v>
      </c>
      <c r="AC1207" s="28" t="s">
        <v>59</v>
      </c>
      <c r="AD1207" s="28" t="s">
        <v>60</v>
      </c>
      <c r="AE1207" s="28">
        <v>70543</v>
      </c>
      <c r="AF1207" s="28" t="s">
        <v>168</v>
      </c>
      <c r="AG1207" s="28"/>
      <c r="AH1207" s="28">
        <v>23</v>
      </c>
      <c r="AI1207" s="28"/>
      <c r="AJ1207" s="28">
        <v>188</v>
      </c>
      <c r="AK1207" s="28">
        <v>76</v>
      </c>
      <c r="AL1207" s="28">
        <v>112</v>
      </c>
      <c r="AM1207" s="28">
        <v>32</v>
      </c>
      <c r="AN1207" s="28">
        <v>150</v>
      </c>
      <c r="AO1207" s="28">
        <v>28</v>
      </c>
      <c r="AP1207" s="28">
        <v>4008</v>
      </c>
    </row>
    <row r="1208" spans="1:42">
      <c r="A1208" s="32">
        <v>143264</v>
      </c>
      <c r="B1208" s="33" t="s">
        <v>3178</v>
      </c>
      <c r="C1208" s="32" t="s">
        <v>860</v>
      </c>
      <c r="D1208" s="33" t="s">
        <v>3179</v>
      </c>
      <c r="E1208" s="33" t="s">
        <v>862</v>
      </c>
      <c r="F1208" s="32">
        <v>2</v>
      </c>
      <c r="G1208" s="33" t="s">
        <v>208</v>
      </c>
      <c r="H1208" s="32">
        <v>208</v>
      </c>
      <c r="I1208" s="33" t="s">
        <v>260</v>
      </c>
      <c r="J1208" s="32">
        <v>20824</v>
      </c>
      <c r="K1208" s="33" t="s">
        <v>271</v>
      </c>
      <c r="L1208" s="37"/>
      <c r="M1208" s="28" t="e">
        <f>VLOOKUP(A:A,[1]查询当前所有门店保管帐库存!$A:$E,5,FALSE)</f>
        <v>#N/A</v>
      </c>
      <c r="N1208" s="32">
        <v>33</v>
      </c>
      <c r="O1208" s="32">
        <v>72</v>
      </c>
      <c r="P1208" s="32">
        <v>72</v>
      </c>
      <c r="Q1208" s="32"/>
      <c r="R1208" s="38">
        <v>0.541666666666667</v>
      </c>
      <c r="S1208" s="33" t="s">
        <v>49</v>
      </c>
      <c r="T1208" s="32" t="s">
        <v>54</v>
      </c>
      <c r="U1208" s="33" t="s">
        <v>111</v>
      </c>
      <c r="V1208" s="33" t="s">
        <v>87</v>
      </c>
      <c r="W1208" s="33" t="s">
        <v>53</v>
      </c>
      <c r="X1208" s="32" t="s">
        <v>54</v>
      </c>
      <c r="Y1208" s="33" t="s">
        <v>101</v>
      </c>
      <c r="Z1208" s="33" t="s">
        <v>56</v>
      </c>
      <c r="AA1208" s="33" t="s">
        <v>863</v>
      </c>
      <c r="AB1208" s="33" t="s">
        <v>211</v>
      </c>
      <c r="AC1208" s="33" t="s">
        <v>59</v>
      </c>
      <c r="AD1208" s="33" t="s">
        <v>60</v>
      </c>
      <c r="AE1208" s="32">
        <v>83507</v>
      </c>
      <c r="AF1208" s="33" t="s">
        <v>864</v>
      </c>
      <c r="AG1208" s="32"/>
      <c r="AH1208" s="32">
        <v>77</v>
      </c>
      <c r="AI1208" s="32"/>
      <c r="AJ1208" s="32">
        <v>15</v>
      </c>
      <c r="AK1208" s="32"/>
      <c r="AL1208" s="32">
        <v>15</v>
      </c>
      <c r="AM1208" s="32">
        <v>9</v>
      </c>
      <c r="AN1208" s="32">
        <v>16</v>
      </c>
      <c r="AO1208" s="32">
        <v>12</v>
      </c>
      <c r="AP1208" s="32">
        <v>4256</v>
      </c>
    </row>
    <row r="1209" spans="1:42">
      <c r="A1209" s="28">
        <v>108742</v>
      </c>
      <c r="B1209" s="28" t="s">
        <v>3182</v>
      </c>
      <c r="C1209" s="28" t="s">
        <v>3183</v>
      </c>
      <c r="D1209" s="28" t="s">
        <v>3184</v>
      </c>
      <c r="E1209" s="28" t="s">
        <v>91</v>
      </c>
      <c r="F1209" s="28">
        <v>3</v>
      </c>
      <c r="G1209" s="28" t="s">
        <v>394</v>
      </c>
      <c r="H1209" s="28">
        <v>305</v>
      </c>
      <c r="I1209" s="28" t="s">
        <v>597</v>
      </c>
      <c r="J1209" s="28">
        <v>30501</v>
      </c>
      <c r="K1209" s="28" t="s">
        <v>598</v>
      </c>
      <c r="L1209" s="36"/>
      <c r="M1209" s="28" t="e">
        <f>VLOOKUP(A:A,[1]查询当前所有门店保管帐库存!$A:$E,5,FALSE)</f>
        <v>#N/A</v>
      </c>
      <c r="N1209" s="28">
        <v>52</v>
      </c>
      <c r="O1209" s="28">
        <v>58.8</v>
      </c>
      <c r="P1209" s="28">
        <v>58.8</v>
      </c>
      <c r="Q1209" s="28"/>
      <c r="R1209" s="30">
        <v>0.115646258503401</v>
      </c>
      <c r="S1209" s="28" t="s">
        <v>49</v>
      </c>
      <c r="T1209" s="28" t="s">
        <v>54</v>
      </c>
      <c r="U1209" s="28" t="s">
        <v>77</v>
      </c>
      <c r="V1209" s="28" t="s">
        <v>78</v>
      </c>
      <c r="W1209" s="28" t="s">
        <v>53</v>
      </c>
      <c r="X1209" s="28" t="s">
        <v>54</v>
      </c>
      <c r="Y1209" s="28" t="s">
        <v>55</v>
      </c>
      <c r="Z1209" s="28" t="s">
        <v>56</v>
      </c>
      <c r="AA1209" s="28" t="s">
        <v>81</v>
      </c>
      <c r="AB1209" s="28" t="s">
        <v>113</v>
      </c>
      <c r="AC1209" s="28" t="s">
        <v>59</v>
      </c>
      <c r="AD1209" s="28" t="s">
        <v>60</v>
      </c>
      <c r="AE1209" s="28">
        <v>14547</v>
      </c>
      <c r="AF1209" s="28" t="s">
        <v>617</v>
      </c>
      <c r="AG1209" s="28"/>
      <c r="AH1209" s="28"/>
      <c r="AI1209" s="28"/>
      <c r="AJ1209" s="28">
        <v>12</v>
      </c>
      <c r="AK1209" s="28"/>
      <c r="AL1209" s="28">
        <v>12</v>
      </c>
      <c r="AM1209" s="28">
        <v>7</v>
      </c>
      <c r="AN1209" s="28">
        <v>3</v>
      </c>
      <c r="AO1209" s="28">
        <v>2</v>
      </c>
      <c r="AP1209" s="28">
        <v>6305</v>
      </c>
    </row>
    <row r="1210" hidden="1" spans="1:42">
      <c r="A1210" s="28">
        <v>37755</v>
      </c>
      <c r="B1210" s="28" t="s">
        <v>3185</v>
      </c>
      <c r="C1210" s="28" t="s">
        <v>196</v>
      </c>
      <c r="D1210" s="28" t="s">
        <v>3186</v>
      </c>
      <c r="E1210" s="28" t="s">
        <v>91</v>
      </c>
      <c r="F1210" s="28">
        <v>1</v>
      </c>
      <c r="G1210" s="28" t="s">
        <v>46</v>
      </c>
      <c r="H1210" s="28">
        <v>108</v>
      </c>
      <c r="I1210" s="28" t="s">
        <v>417</v>
      </c>
      <c r="J1210" s="28">
        <v>10802</v>
      </c>
      <c r="K1210" s="28" t="s">
        <v>579</v>
      </c>
      <c r="L1210" s="36">
        <v>3</v>
      </c>
      <c r="M1210" s="28" t="e">
        <f>VLOOKUP(A:A,[1]查询当前所有门店保管帐库存!$A:$E,5,FALSE)</f>
        <v>#N/A</v>
      </c>
      <c r="N1210" s="28">
        <v>5.61</v>
      </c>
      <c r="O1210" s="28">
        <v>19.5</v>
      </c>
      <c r="P1210" s="28">
        <v>19.5</v>
      </c>
      <c r="Q1210" s="28"/>
      <c r="R1210" s="30">
        <v>0.712307692307692</v>
      </c>
      <c r="S1210" s="28" t="s">
        <v>76</v>
      </c>
      <c r="T1210" s="28" t="s">
        <v>67</v>
      </c>
      <c r="U1210" s="28" t="s">
        <v>51</v>
      </c>
      <c r="V1210" s="28" t="s">
        <v>87</v>
      </c>
      <c r="W1210" s="28" t="s">
        <v>53</v>
      </c>
      <c r="X1210" s="28" t="s">
        <v>54</v>
      </c>
      <c r="Y1210" s="28" t="s">
        <v>55</v>
      </c>
      <c r="Z1210" s="28" t="s">
        <v>56</v>
      </c>
      <c r="AA1210" s="28" t="s">
        <v>340</v>
      </c>
      <c r="AB1210" s="28" t="s">
        <v>82</v>
      </c>
      <c r="AC1210" s="28" t="s">
        <v>59</v>
      </c>
      <c r="AD1210" s="28" t="s">
        <v>60</v>
      </c>
      <c r="AE1210" s="28">
        <v>77771</v>
      </c>
      <c r="AF1210" s="28" t="s">
        <v>341</v>
      </c>
      <c r="AG1210" s="28"/>
      <c r="AH1210" s="28">
        <v>126</v>
      </c>
      <c r="AI1210" s="28"/>
      <c r="AJ1210" s="28">
        <v>13</v>
      </c>
      <c r="AK1210" s="28"/>
      <c r="AL1210" s="28">
        <v>13</v>
      </c>
      <c r="AM1210" s="28">
        <v>7</v>
      </c>
      <c r="AN1210" s="28">
        <v>27</v>
      </c>
      <c r="AO1210" s="28">
        <v>18</v>
      </c>
      <c r="AP1210" s="28">
        <v>4008</v>
      </c>
    </row>
    <row r="1211" spans="1:42">
      <c r="A1211" s="28">
        <v>12259</v>
      </c>
      <c r="B1211" s="28" t="s">
        <v>3187</v>
      </c>
      <c r="C1211" s="28" t="s">
        <v>1006</v>
      </c>
      <c r="D1211" s="28" t="s">
        <v>565</v>
      </c>
      <c r="E1211" s="28" t="s">
        <v>91</v>
      </c>
      <c r="F1211" s="28">
        <v>1</v>
      </c>
      <c r="G1211" s="28" t="s">
        <v>46</v>
      </c>
      <c r="H1211" s="28">
        <v>125</v>
      </c>
      <c r="I1211" s="28" t="s">
        <v>86</v>
      </c>
      <c r="J1211" s="28">
        <v>12501</v>
      </c>
      <c r="K1211" s="28" t="s">
        <v>86</v>
      </c>
      <c r="L1211" s="36"/>
      <c r="M1211" s="28" t="e">
        <f>VLOOKUP(A:A,[1]查询当前所有门店保管帐库存!$A:$E,5,FALSE)</f>
        <v>#N/A</v>
      </c>
      <c r="N1211" s="28">
        <v>21.3</v>
      </c>
      <c r="O1211" s="28">
        <v>24.9</v>
      </c>
      <c r="P1211" s="28">
        <v>25</v>
      </c>
      <c r="Q1211" s="28"/>
      <c r="R1211" s="30">
        <v>0.148</v>
      </c>
      <c r="S1211" s="28" t="s">
        <v>49</v>
      </c>
      <c r="T1211" s="28" t="s">
        <v>50</v>
      </c>
      <c r="U1211" s="28" t="s">
        <v>51</v>
      </c>
      <c r="V1211" s="28" t="s">
        <v>78</v>
      </c>
      <c r="W1211" s="28" t="s">
        <v>53</v>
      </c>
      <c r="X1211" s="28" t="s">
        <v>54</v>
      </c>
      <c r="Y1211" s="28" t="s">
        <v>55</v>
      </c>
      <c r="Z1211" s="28" t="s">
        <v>56</v>
      </c>
      <c r="AA1211" s="28" t="s">
        <v>81</v>
      </c>
      <c r="AB1211" s="28" t="s">
        <v>58</v>
      </c>
      <c r="AC1211" s="28" t="s">
        <v>59</v>
      </c>
      <c r="AD1211" s="28" t="s">
        <v>60</v>
      </c>
      <c r="AE1211" s="28">
        <v>9978</v>
      </c>
      <c r="AF1211" s="28" t="s">
        <v>190</v>
      </c>
      <c r="AG1211" s="28"/>
      <c r="AH1211" s="28">
        <v>25</v>
      </c>
      <c r="AI1211" s="28"/>
      <c r="AJ1211" s="28">
        <v>5</v>
      </c>
      <c r="AK1211" s="28"/>
      <c r="AL1211" s="28">
        <v>5</v>
      </c>
      <c r="AM1211" s="28">
        <v>2</v>
      </c>
      <c r="AN1211" s="28">
        <v>13</v>
      </c>
      <c r="AO1211" s="28">
        <v>3</v>
      </c>
      <c r="AP1211" s="28">
        <v>4005</v>
      </c>
    </row>
    <row r="1212" spans="1:42">
      <c r="A1212" s="28">
        <v>19706</v>
      </c>
      <c r="B1212" s="28" t="s">
        <v>3188</v>
      </c>
      <c r="C1212" s="28" t="s">
        <v>3189</v>
      </c>
      <c r="D1212" s="28" t="s">
        <v>3190</v>
      </c>
      <c r="E1212" s="28" t="s">
        <v>91</v>
      </c>
      <c r="F1212" s="28">
        <v>4</v>
      </c>
      <c r="G1212" s="28" t="s">
        <v>108</v>
      </c>
      <c r="H1212" s="28">
        <v>401</v>
      </c>
      <c r="I1212" s="28" t="s">
        <v>226</v>
      </c>
      <c r="J1212" s="28">
        <v>40108</v>
      </c>
      <c r="K1212" s="28" t="s">
        <v>508</v>
      </c>
      <c r="L1212" s="36"/>
      <c r="M1212" s="28">
        <f>VLOOKUP(A:A,[1]查询当前所有门店保管帐库存!$A:$E,5,FALSE)</f>
        <v>2</v>
      </c>
      <c r="N1212" s="28">
        <v>13.5</v>
      </c>
      <c r="O1212" s="28">
        <v>16</v>
      </c>
      <c r="P1212" s="28">
        <v>16</v>
      </c>
      <c r="Q1212" s="28"/>
      <c r="R1212" s="30">
        <v>0.15625</v>
      </c>
      <c r="S1212" s="28" t="s">
        <v>76</v>
      </c>
      <c r="T1212" s="28" t="s">
        <v>54</v>
      </c>
      <c r="U1212" s="28" t="s">
        <v>77</v>
      </c>
      <c r="V1212" s="28" t="s">
        <v>78</v>
      </c>
      <c r="W1212" s="28" t="s">
        <v>53</v>
      </c>
      <c r="X1212" s="28" t="s">
        <v>54</v>
      </c>
      <c r="Y1212" s="28" t="s">
        <v>55</v>
      </c>
      <c r="Z1212" s="28" t="s">
        <v>56</v>
      </c>
      <c r="AA1212" s="28" t="s">
        <v>120</v>
      </c>
      <c r="AB1212" s="28" t="s">
        <v>82</v>
      </c>
      <c r="AC1212" s="28" t="s">
        <v>59</v>
      </c>
      <c r="AD1212" s="28" t="s">
        <v>60</v>
      </c>
      <c r="AE1212" s="28">
        <v>1534</v>
      </c>
      <c r="AF1212" s="28" t="s">
        <v>121</v>
      </c>
      <c r="AG1212" s="28"/>
      <c r="AH1212" s="28">
        <v>1</v>
      </c>
      <c r="AI1212" s="28"/>
      <c r="AJ1212" s="28">
        <v>112.2</v>
      </c>
      <c r="AK1212" s="28">
        <v>20</v>
      </c>
      <c r="AL1212" s="28">
        <v>92.2</v>
      </c>
      <c r="AM1212" s="28">
        <v>35</v>
      </c>
      <c r="AN1212" s="28">
        <v>51.2</v>
      </c>
      <c r="AO1212" s="28">
        <v>23</v>
      </c>
      <c r="AP1212" s="28">
        <v>4008</v>
      </c>
    </row>
    <row r="1213" spans="1:42">
      <c r="A1213" s="28">
        <v>9105</v>
      </c>
      <c r="B1213" s="28" t="s">
        <v>3191</v>
      </c>
      <c r="C1213" s="28" t="s">
        <v>2424</v>
      </c>
      <c r="D1213" s="28" t="s">
        <v>269</v>
      </c>
      <c r="E1213" s="28" t="s">
        <v>207</v>
      </c>
      <c r="F1213" s="28">
        <v>2</v>
      </c>
      <c r="G1213" s="28" t="s">
        <v>208</v>
      </c>
      <c r="H1213" s="28">
        <v>205</v>
      </c>
      <c r="I1213" s="28" t="s">
        <v>209</v>
      </c>
      <c r="J1213" s="28">
        <v>20508</v>
      </c>
      <c r="K1213" s="28" t="s">
        <v>261</v>
      </c>
      <c r="L1213" s="36"/>
      <c r="M1213" s="28" t="e">
        <f>VLOOKUP(A:A,[1]查询当前所有门店保管帐库存!$A:$E,5,FALSE)</f>
        <v>#N/A</v>
      </c>
      <c r="N1213" s="28">
        <v>6.49</v>
      </c>
      <c r="O1213" s="28">
        <v>13</v>
      </c>
      <c r="P1213" s="28">
        <v>13</v>
      </c>
      <c r="Q1213" s="28"/>
      <c r="R1213" s="30">
        <v>0.500769230769231</v>
      </c>
      <c r="S1213" s="28" t="s">
        <v>49</v>
      </c>
      <c r="T1213" s="28" t="s">
        <v>54</v>
      </c>
      <c r="U1213" s="28" t="s">
        <v>77</v>
      </c>
      <c r="V1213" s="28" t="s">
        <v>87</v>
      </c>
      <c r="W1213" s="28" t="s">
        <v>53</v>
      </c>
      <c r="X1213" s="28" t="s">
        <v>54</v>
      </c>
      <c r="Y1213" s="28" t="s">
        <v>101</v>
      </c>
      <c r="Z1213" s="28" t="s">
        <v>56</v>
      </c>
      <c r="AA1213" s="28" t="s">
        <v>69</v>
      </c>
      <c r="AB1213" s="28" t="s">
        <v>211</v>
      </c>
      <c r="AC1213" s="28" t="s">
        <v>59</v>
      </c>
      <c r="AD1213" s="28" t="s">
        <v>60</v>
      </c>
      <c r="AE1213" s="28">
        <v>5</v>
      </c>
      <c r="AF1213" s="28" t="s">
        <v>70</v>
      </c>
      <c r="AG1213" s="28"/>
      <c r="AH1213" s="28"/>
      <c r="AI1213" s="28"/>
      <c r="AJ1213" s="28">
        <v>44.9</v>
      </c>
      <c r="AK1213" s="28"/>
      <c r="AL1213" s="28">
        <v>44.9</v>
      </c>
      <c r="AM1213" s="28">
        <v>1</v>
      </c>
      <c r="AN1213" s="28"/>
      <c r="AO1213" s="28"/>
      <c r="AP1213" s="28">
        <v>4256</v>
      </c>
    </row>
    <row r="1214" hidden="1" spans="1:42">
      <c r="A1214" s="28">
        <v>59176</v>
      </c>
      <c r="B1214" s="28" t="s">
        <v>3192</v>
      </c>
      <c r="C1214" s="28" t="s">
        <v>3193</v>
      </c>
      <c r="D1214" s="28" t="s">
        <v>3194</v>
      </c>
      <c r="E1214" s="28" t="s">
        <v>270</v>
      </c>
      <c r="F1214" s="28">
        <v>1</v>
      </c>
      <c r="G1214" s="28" t="s">
        <v>46</v>
      </c>
      <c r="H1214" s="28">
        <v>123</v>
      </c>
      <c r="I1214" s="28" t="s">
        <v>253</v>
      </c>
      <c r="J1214" s="28">
        <v>12306</v>
      </c>
      <c r="K1214" s="28" t="s">
        <v>2545</v>
      </c>
      <c r="L1214" s="36">
        <v>3</v>
      </c>
      <c r="M1214" s="28" t="e">
        <f>VLOOKUP(A:A,[1]查询当前所有门店保管帐库存!$A:$E,5,FALSE)</f>
        <v>#N/A</v>
      </c>
      <c r="N1214" s="28">
        <v>1.48</v>
      </c>
      <c r="O1214" s="28">
        <v>1.9</v>
      </c>
      <c r="P1214" s="28">
        <v>1.9</v>
      </c>
      <c r="Q1214" s="28"/>
      <c r="R1214" s="30">
        <v>0.221052631578947</v>
      </c>
      <c r="S1214" s="28" t="s">
        <v>76</v>
      </c>
      <c r="T1214" s="28" t="s">
        <v>67</v>
      </c>
      <c r="U1214" s="28" t="s">
        <v>77</v>
      </c>
      <c r="V1214" s="28" t="s">
        <v>52</v>
      </c>
      <c r="W1214" s="28" t="s">
        <v>53</v>
      </c>
      <c r="X1214" s="28" t="s">
        <v>54</v>
      </c>
      <c r="Y1214" s="28" t="s">
        <v>101</v>
      </c>
      <c r="Z1214" s="28" t="s">
        <v>56</v>
      </c>
      <c r="AA1214" s="28" t="s">
        <v>81</v>
      </c>
      <c r="AB1214" s="28" t="s">
        <v>82</v>
      </c>
      <c r="AC1214" s="28" t="s">
        <v>59</v>
      </c>
      <c r="AD1214" s="28" t="s">
        <v>60</v>
      </c>
      <c r="AE1214" s="28">
        <v>1580</v>
      </c>
      <c r="AF1214" s="28" t="s">
        <v>83</v>
      </c>
      <c r="AG1214" s="28"/>
      <c r="AH1214" s="28">
        <v>2</v>
      </c>
      <c r="AI1214" s="28"/>
      <c r="AJ1214" s="28">
        <v>203</v>
      </c>
      <c r="AK1214" s="28"/>
      <c r="AL1214" s="28">
        <v>203</v>
      </c>
      <c r="AM1214" s="28">
        <v>42</v>
      </c>
      <c r="AN1214" s="28">
        <v>91</v>
      </c>
      <c r="AO1214" s="28">
        <v>17</v>
      </c>
      <c r="AP1214" s="28">
        <v>4008</v>
      </c>
    </row>
    <row r="1215" spans="1:42">
      <c r="A1215" s="28">
        <v>19115</v>
      </c>
      <c r="B1215" s="28" t="s">
        <v>3195</v>
      </c>
      <c r="C1215" s="28" t="s">
        <v>3196</v>
      </c>
      <c r="D1215" s="28" t="s">
        <v>820</v>
      </c>
      <c r="E1215" s="28" t="s">
        <v>91</v>
      </c>
      <c r="F1215" s="28">
        <v>2</v>
      </c>
      <c r="G1215" s="28" t="s">
        <v>208</v>
      </c>
      <c r="H1215" s="28">
        <v>207</v>
      </c>
      <c r="I1215" s="28" t="s">
        <v>292</v>
      </c>
      <c r="J1215" s="28">
        <v>20706</v>
      </c>
      <c r="K1215" s="28" t="s">
        <v>261</v>
      </c>
      <c r="L1215" s="36"/>
      <c r="M1215" s="28" t="e">
        <f>VLOOKUP(A:A,[1]查询当前所有门店保管帐库存!$A:$E,5,FALSE)</f>
        <v>#N/A</v>
      </c>
      <c r="N1215" s="28">
        <v>341</v>
      </c>
      <c r="O1215" s="28">
        <v>620</v>
      </c>
      <c r="P1215" s="28">
        <v>620</v>
      </c>
      <c r="Q1215" s="28"/>
      <c r="R1215" s="30">
        <v>0.45</v>
      </c>
      <c r="S1215" s="28" t="s">
        <v>49</v>
      </c>
      <c r="T1215" s="28" t="s">
        <v>54</v>
      </c>
      <c r="U1215" s="28" t="s">
        <v>77</v>
      </c>
      <c r="V1215" s="28" t="s">
        <v>87</v>
      </c>
      <c r="W1215" s="28" t="s">
        <v>53</v>
      </c>
      <c r="X1215" s="28" t="s">
        <v>54</v>
      </c>
      <c r="Y1215" s="28" t="s">
        <v>101</v>
      </c>
      <c r="Z1215" s="28" t="s">
        <v>56</v>
      </c>
      <c r="AA1215" s="28" t="s">
        <v>801</v>
      </c>
      <c r="AB1215" s="28" t="s">
        <v>211</v>
      </c>
      <c r="AC1215" s="28" t="s">
        <v>59</v>
      </c>
      <c r="AD1215" s="28" t="s">
        <v>60</v>
      </c>
      <c r="AE1215" s="28">
        <v>9132</v>
      </c>
      <c r="AF1215" s="28" t="s">
        <v>802</v>
      </c>
      <c r="AG1215" s="28"/>
      <c r="AH1215" s="28">
        <v>126</v>
      </c>
      <c r="AI1215" s="28"/>
      <c r="AJ1215" s="28">
        <v>0</v>
      </c>
      <c r="AK1215" s="28"/>
      <c r="AL1215" s="28"/>
      <c r="AM1215" s="28"/>
      <c r="AN1215" s="28"/>
      <c r="AO1215" s="28"/>
      <c r="AP1215" s="28">
        <v>4256</v>
      </c>
    </row>
    <row r="1216" spans="1:42">
      <c r="A1216" s="28">
        <v>31770</v>
      </c>
      <c r="B1216" s="28" t="s">
        <v>3197</v>
      </c>
      <c r="C1216" s="28" t="s">
        <v>343</v>
      </c>
      <c r="D1216" s="28" t="s">
        <v>375</v>
      </c>
      <c r="E1216" s="28" t="s">
        <v>45</v>
      </c>
      <c r="F1216" s="28">
        <v>1</v>
      </c>
      <c r="G1216" s="28" t="s">
        <v>46</v>
      </c>
      <c r="H1216" s="28">
        <v>115</v>
      </c>
      <c r="I1216" s="28" t="s">
        <v>99</v>
      </c>
      <c r="J1216" s="28">
        <v>11502</v>
      </c>
      <c r="K1216" s="28" t="s">
        <v>153</v>
      </c>
      <c r="L1216" s="36"/>
      <c r="M1216" s="28" t="e">
        <f>VLOOKUP(A:A,[1]查询当前所有门店保管帐库存!$A:$E,5,FALSE)</f>
        <v>#N/A</v>
      </c>
      <c r="N1216" s="28">
        <v>23.1</v>
      </c>
      <c r="O1216" s="28">
        <v>33</v>
      </c>
      <c r="P1216" s="28">
        <v>33</v>
      </c>
      <c r="Q1216" s="28"/>
      <c r="R1216" s="30">
        <v>0.3</v>
      </c>
      <c r="S1216" s="28" t="s">
        <v>49</v>
      </c>
      <c r="T1216" s="28" t="s">
        <v>50</v>
      </c>
      <c r="U1216" s="28" t="s">
        <v>51</v>
      </c>
      <c r="V1216" s="28" t="s">
        <v>52</v>
      </c>
      <c r="W1216" s="28" t="s">
        <v>53</v>
      </c>
      <c r="X1216" s="28" t="s">
        <v>54</v>
      </c>
      <c r="Y1216" s="28" t="s">
        <v>55</v>
      </c>
      <c r="Z1216" s="28" t="s">
        <v>56</v>
      </c>
      <c r="AA1216" s="28" t="s">
        <v>148</v>
      </c>
      <c r="AB1216" s="28" t="s">
        <v>82</v>
      </c>
      <c r="AC1216" s="28" t="s">
        <v>59</v>
      </c>
      <c r="AD1216" s="28" t="s">
        <v>60</v>
      </c>
      <c r="AE1216" s="28">
        <v>1316</v>
      </c>
      <c r="AF1216" s="28" t="s">
        <v>308</v>
      </c>
      <c r="AG1216" s="28"/>
      <c r="AH1216" s="28">
        <v>125</v>
      </c>
      <c r="AI1216" s="28"/>
      <c r="AJ1216" s="28">
        <v>43</v>
      </c>
      <c r="AK1216" s="28">
        <v>11</v>
      </c>
      <c r="AL1216" s="28">
        <v>32</v>
      </c>
      <c r="AM1216" s="28">
        <v>5</v>
      </c>
      <c r="AN1216" s="28">
        <v>41</v>
      </c>
      <c r="AO1216" s="28">
        <v>5</v>
      </c>
      <c r="AP1216" s="28">
        <v>4008</v>
      </c>
    </row>
    <row r="1217" hidden="1" spans="1:42">
      <c r="A1217" s="28">
        <v>21300</v>
      </c>
      <c r="B1217" s="28" t="s">
        <v>3198</v>
      </c>
      <c r="C1217" s="28" t="s">
        <v>2218</v>
      </c>
      <c r="D1217" s="28" t="s">
        <v>2888</v>
      </c>
      <c r="E1217" s="28" t="s">
        <v>45</v>
      </c>
      <c r="F1217" s="28">
        <v>1</v>
      </c>
      <c r="G1217" s="28" t="s">
        <v>46</v>
      </c>
      <c r="H1217" s="28">
        <v>103</v>
      </c>
      <c r="I1217" s="28" t="s">
        <v>129</v>
      </c>
      <c r="J1217" s="28">
        <v>10303</v>
      </c>
      <c r="K1217" s="28" t="s">
        <v>538</v>
      </c>
      <c r="L1217" s="36">
        <v>3</v>
      </c>
      <c r="M1217" s="28" t="e">
        <f>VLOOKUP(A:A,[1]查询当前所有门店保管帐库存!$A:$E,5,FALSE)</f>
        <v>#N/A</v>
      </c>
      <c r="N1217" s="28">
        <v>4.8</v>
      </c>
      <c r="O1217" s="28">
        <v>5.8</v>
      </c>
      <c r="P1217" s="28">
        <v>5.8</v>
      </c>
      <c r="Q1217" s="28"/>
      <c r="R1217" s="30">
        <v>0.172413793103448</v>
      </c>
      <c r="S1217" s="28" t="s">
        <v>49</v>
      </c>
      <c r="T1217" s="28" t="s">
        <v>67</v>
      </c>
      <c r="U1217" s="28" t="s">
        <v>77</v>
      </c>
      <c r="V1217" s="28" t="s">
        <v>78</v>
      </c>
      <c r="W1217" s="28" t="s">
        <v>53</v>
      </c>
      <c r="X1217" s="28" t="s">
        <v>54</v>
      </c>
      <c r="Y1217" s="28" t="s">
        <v>55</v>
      </c>
      <c r="Z1217" s="28" t="s">
        <v>56</v>
      </c>
      <c r="AA1217" s="28" t="s">
        <v>81</v>
      </c>
      <c r="AB1217" s="28" t="s">
        <v>82</v>
      </c>
      <c r="AC1217" s="28" t="s">
        <v>59</v>
      </c>
      <c r="AD1217" s="28" t="s">
        <v>60</v>
      </c>
      <c r="AE1217" s="28">
        <v>5</v>
      </c>
      <c r="AF1217" s="28" t="s">
        <v>70</v>
      </c>
      <c r="AG1217" s="28"/>
      <c r="AH1217" s="28">
        <v>2</v>
      </c>
      <c r="AI1217" s="28"/>
      <c r="AJ1217" s="28">
        <v>8</v>
      </c>
      <c r="AK1217" s="28"/>
      <c r="AL1217" s="28">
        <v>8</v>
      </c>
      <c r="AM1217" s="28">
        <v>3</v>
      </c>
      <c r="AN1217" s="28">
        <v>9</v>
      </c>
      <c r="AO1217" s="28">
        <v>2</v>
      </c>
      <c r="AP1217" s="28">
        <v>4008</v>
      </c>
    </row>
    <row r="1218" spans="1:42">
      <c r="A1218" s="32">
        <v>8235</v>
      </c>
      <c r="B1218" s="33" t="s">
        <v>3195</v>
      </c>
      <c r="C1218" s="33" t="s">
        <v>3199</v>
      </c>
      <c r="D1218" s="33" t="s">
        <v>269</v>
      </c>
      <c r="E1218" s="32" t="s">
        <v>207</v>
      </c>
      <c r="F1218" s="32">
        <v>2</v>
      </c>
      <c r="G1218" s="33" t="s">
        <v>208</v>
      </c>
      <c r="H1218" s="32">
        <v>207</v>
      </c>
      <c r="I1218" s="33" t="s">
        <v>292</v>
      </c>
      <c r="J1218" s="32">
        <v>20706</v>
      </c>
      <c r="K1218" s="33" t="s">
        <v>261</v>
      </c>
      <c r="L1218" s="37"/>
      <c r="M1218" s="28" t="e">
        <f>VLOOKUP(A:A,[1]查询当前所有门店保管帐库存!$A:$E,5,FALSE)</f>
        <v>#N/A</v>
      </c>
      <c r="N1218" s="32">
        <v>39</v>
      </c>
      <c r="O1218" s="32">
        <v>75</v>
      </c>
      <c r="P1218" s="32">
        <v>75</v>
      </c>
      <c r="Q1218" s="32"/>
      <c r="R1218" s="38">
        <v>0.48</v>
      </c>
      <c r="S1218" s="33" t="s">
        <v>49</v>
      </c>
      <c r="T1218" s="32" t="s">
        <v>54</v>
      </c>
      <c r="U1218" s="33" t="s">
        <v>77</v>
      </c>
      <c r="V1218" s="33" t="s">
        <v>87</v>
      </c>
      <c r="W1218" s="33" t="s">
        <v>53</v>
      </c>
      <c r="X1218" s="32" t="s">
        <v>54</v>
      </c>
      <c r="Y1218" s="33" t="s">
        <v>101</v>
      </c>
      <c r="Z1218" s="33" t="s">
        <v>56</v>
      </c>
      <c r="AA1218" s="33" t="s">
        <v>69</v>
      </c>
      <c r="AB1218" s="33" t="s">
        <v>211</v>
      </c>
      <c r="AC1218" s="33" t="s">
        <v>59</v>
      </c>
      <c r="AD1218" s="33" t="s">
        <v>60</v>
      </c>
      <c r="AE1218" s="32">
        <v>5</v>
      </c>
      <c r="AF1218" s="33" t="s">
        <v>70</v>
      </c>
      <c r="AG1218" s="32"/>
      <c r="AH1218" s="32">
        <v>126</v>
      </c>
      <c r="AI1218" s="32"/>
      <c r="AJ1218" s="32">
        <v>6.571</v>
      </c>
      <c r="AK1218" s="32"/>
      <c r="AL1218" s="32">
        <v>6.571</v>
      </c>
      <c r="AM1218" s="32">
        <v>1</v>
      </c>
      <c r="AN1218" s="32">
        <v>3.7</v>
      </c>
      <c r="AO1218" s="32">
        <v>2</v>
      </c>
      <c r="AP1218" s="32">
        <v>4256</v>
      </c>
    </row>
    <row r="1219" spans="1:42">
      <c r="A1219" s="28">
        <v>29169</v>
      </c>
      <c r="B1219" s="28" t="s">
        <v>3200</v>
      </c>
      <c r="C1219" s="28" t="s">
        <v>3201</v>
      </c>
      <c r="D1219" s="28" t="s">
        <v>460</v>
      </c>
      <c r="E1219" s="28" t="s">
        <v>91</v>
      </c>
      <c r="F1219" s="28">
        <v>1</v>
      </c>
      <c r="G1219" s="28" t="s">
        <v>46</v>
      </c>
      <c r="H1219" s="28">
        <v>119</v>
      </c>
      <c r="I1219" s="28" t="s">
        <v>422</v>
      </c>
      <c r="J1219" s="28">
        <v>11903</v>
      </c>
      <c r="K1219" s="28" t="s">
        <v>1314</v>
      </c>
      <c r="L1219" s="36"/>
      <c r="M1219" s="28" t="e">
        <f>VLOOKUP(A:A,[1]查询当前所有门店保管帐库存!$A:$E,5,FALSE)</f>
        <v>#N/A</v>
      </c>
      <c r="N1219" s="28">
        <v>31.72</v>
      </c>
      <c r="O1219" s="28">
        <v>43.9</v>
      </c>
      <c r="P1219" s="28">
        <v>43.9</v>
      </c>
      <c r="Q1219" s="28"/>
      <c r="R1219" s="30">
        <v>0.27744874715262</v>
      </c>
      <c r="S1219" s="28" t="s">
        <v>49</v>
      </c>
      <c r="T1219" s="28" t="s">
        <v>50</v>
      </c>
      <c r="U1219" s="28" t="s">
        <v>77</v>
      </c>
      <c r="V1219" s="28" t="s">
        <v>52</v>
      </c>
      <c r="W1219" s="28" t="s">
        <v>53</v>
      </c>
      <c r="X1219" s="28" t="s">
        <v>54</v>
      </c>
      <c r="Y1219" s="28" t="s">
        <v>55</v>
      </c>
      <c r="Z1219" s="28" t="s">
        <v>56</v>
      </c>
      <c r="AA1219" s="28" t="s">
        <v>81</v>
      </c>
      <c r="AB1219" s="28" t="s">
        <v>82</v>
      </c>
      <c r="AC1219" s="28" t="s">
        <v>59</v>
      </c>
      <c r="AD1219" s="28" t="s">
        <v>60</v>
      </c>
      <c r="AE1219" s="28">
        <v>5629</v>
      </c>
      <c r="AF1219" s="28" t="s">
        <v>149</v>
      </c>
      <c r="AG1219" s="28"/>
      <c r="AH1219" s="28"/>
      <c r="AI1219" s="28"/>
      <c r="AJ1219" s="28">
        <v>32</v>
      </c>
      <c r="AK1219" s="28">
        <v>2</v>
      </c>
      <c r="AL1219" s="28">
        <v>30</v>
      </c>
      <c r="AM1219" s="28">
        <v>9</v>
      </c>
      <c r="AN1219" s="28">
        <v>21</v>
      </c>
      <c r="AO1219" s="28">
        <v>3</v>
      </c>
      <c r="AP1219" s="28">
        <v>4008</v>
      </c>
    </row>
    <row r="1220" hidden="1" spans="1:42">
      <c r="A1220" s="28">
        <v>14986</v>
      </c>
      <c r="B1220" s="28" t="s">
        <v>3202</v>
      </c>
      <c r="C1220" s="28" t="s">
        <v>789</v>
      </c>
      <c r="D1220" s="28" t="s">
        <v>3203</v>
      </c>
      <c r="E1220" s="28" t="s">
        <v>91</v>
      </c>
      <c r="F1220" s="28">
        <v>1</v>
      </c>
      <c r="G1220" s="28" t="s">
        <v>46</v>
      </c>
      <c r="H1220" s="28">
        <v>105</v>
      </c>
      <c r="I1220" s="28" t="s">
        <v>74</v>
      </c>
      <c r="J1220" s="28">
        <v>10504</v>
      </c>
      <c r="K1220" s="28" t="s">
        <v>975</v>
      </c>
      <c r="L1220" s="36">
        <v>3</v>
      </c>
      <c r="M1220" s="28" t="e">
        <f>VLOOKUP(A:A,[1]查询当前所有门店保管帐库存!$A:$E,5,FALSE)</f>
        <v>#N/A</v>
      </c>
      <c r="N1220" s="28">
        <v>7.35</v>
      </c>
      <c r="O1220" s="28">
        <v>18</v>
      </c>
      <c r="P1220" s="28">
        <v>18</v>
      </c>
      <c r="Q1220" s="28"/>
      <c r="R1220" s="30">
        <v>0.591666666666667</v>
      </c>
      <c r="S1220" s="28" t="s">
        <v>49</v>
      </c>
      <c r="T1220" s="28" t="s">
        <v>67</v>
      </c>
      <c r="U1220" s="28" t="s">
        <v>51</v>
      </c>
      <c r="V1220" s="28" t="s">
        <v>87</v>
      </c>
      <c r="W1220" s="28" t="s">
        <v>53</v>
      </c>
      <c r="X1220" s="28" t="s">
        <v>54</v>
      </c>
      <c r="Y1220" s="28" t="s">
        <v>55</v>
      </c>
      <c r="Z1220" s="28" t="s">
        <v>68</v>
      </c>
      <c r="AA1220" s="28" t="s">
        <v>57</v>
      </c>
      <c r="AB1220" s="28" t="s">
        <v>58</v>
      </c>
      <c r="AC1220" s="28" t="s">
        <v>59</v>
      </c>
      <c r="AD1220" s="28" t="s">
        <v>60</v>
      </c>
      <c r="AE1220" s="28">
        <v>70543</v>
      </c>
      <c r="AF1220" s="28" t="s">
        <v>168</v>
      </c>
      <c r="AG1220" s="28"/>
      <c r="AH1220" s="28">
        <v>80</v>
      </c>
      <c r="AI1220" s="28"/>
      <c r="AJ1220" s="28">
        <v>0</v>
      </c>
      <c r="AK1220" s="28"/>
      <c r="AL1220" s="28"/>
      <c r="AM1220" s="28"/>
      <c r="AN1220" s="28"/>
      <c r="AO1220" s="28"/>
      <c r="AP1220" s="28">
        <v>4005</v>
      </c>
    </row>
    <row r="1221" spans="1:42">
      <c r="A1221" s="28">
        <v>54759</v>
      </c>
      <c r="B1221" s="28" t="s">
        <v>3195</v>
      </c>
      <c r="C1221" s="28" t="s">
        <v>3204</v>
      </c>
      <c r="D1221" s="28" t="s">
        <v>2016</v>
      </c>
      <c r="E1221" s="28" t="s">
        <v>207</v>
      </c>
      <c r="F1221" s="28">
        <v>2</v>
      </c>
      <c r="G1221" s="28" t="s">
        <v>208</v>
      </c>
      <c r="H1221" s="28">
        <v>207</v>
      </c>
      <c r="I1221" s="28" t="s">
        <v>292</v>
      </c>
      <c r="J1221" s="28">
        <v>20706</v>
      </c>
      <c r="K1221" s="28" t="s">
        <v>261</v>
      </c>
      <c r="L1221" s="36"/>
      <c r="M1221" s="28" t="e">
        <f>VLOOKUP(A:A,[1]查询当前所有门店保管帐库存!$A:$E,5,FALSE)</f>
        <v>#N/A</v>
      </c>
      <c r="N1221" s="28">
        <v>50</v>
      </c>
      <c r="O1221" s="28">
        <v>108</v>
      </c>
      <c r="P1221" s="28">
        <v>108</v>
      </c>
      <c r="Q1221" s="28"/>
      <c r="R1221" s="30">
        <v>0.537037037037037</v>
      </c>
      <c r="S1221" s="28" t="s">
        <v>49</v>
      </c>
      <c r="T1221" s="28" t="s">
        <v>54</v>
      </c>
      <c r="U1221" s="28" t="s">
        <v>77</v>
      </c>
      <c r="V1221" s="28" t="s">
        <v>87</v>
      </c>
      <c r="W1221" s="28" t="s">
        <v>53</v>
      </c>
      <c r="X1221" s="28" t="s">
        <v>54</v>
      </c>
      <c r="Y1221" s="28" t="s">
        <v>101</v>
      </c>
      <c r="Z1221" s="28" t="s">
        <v>56</v>
      </c>
      <c r="AA1221" s="28" t="s">
        <v>287</v>
      </c>
      <c r="AB1221" s="28" t="s">
        <v>211</v>
      </c>
      <c r="AC1221" s="28" t="s">
        <v>59</v>
      </c>
      <c r="AD1221" s="28" t="s">
        <v>60</v>
      </c>
      <c r="AE1221" s="28">
        <v>5500</v>
      </c>
      <c r="AF1221" s="28" t="s">
        <v>3205</v>
      </c>
      <c r="AG1221" s="28"/>
      <c r="AH1221" s="28">
        <v>126</v>
      </c>
      <c r="AI1221" s="28"/>
      <c r="AJ1221" s="28">
        <v>0</v>
      </c>
      <c r="AK1221" s="28"/>
      <c r="AL1221" s="28"/>
      <c r="AM1221" s="28"/>
      <c r="AN1221" s="28"/>
      <c r="AO1221" s="28"/>
      <c r="AP1221" s="28">
        <v>4256</v>
      </c>
    </row>
    <row r="1222" spans="1:42">
      <c r="A1222" s="28">
        <v>18877</v>
      </c>
      <c r="B1222" s="28" t="s">
        <v>3195</v>
      </c>
      <c r="C1222" s="28" t="s">
        <v>3206</v>
      </c>
      <c r="D1222" s="28" t="s">
        <v>2016</v>
      </c>
      <c r="E1222" s="28" t="s">
        <v>207</v>
      </c>
      <c r="F1222" s="28">
        <v>2</v>
      </c>
      <c r="G1222" s="28" t="s">
        <v>208</v>
      </c>
      <c r="H1222" s="28">
        <v>207</v>
      </c>
      <c r="I1222" s="28" t="s">
        <v>292</v>
      </c>
      <c r="J1222" s="28">
        <v>20706</v>
      </c>
      <c r="K1222" s="28" t="s">
        <v>261</v>
      </c>
      <c r="L1222" s="36"/>
      <c r="M1222" s="28" t="e">
        <f>VLOOKUP(A:A,[1]查询当前所有门店保管帐库存!$A:$E,5,FALSE)</f>
        <v>#N/A</v>
      </c>
      <c r="N1222" s="28"/>
      <c r="O1222" s="28">
        <v>750</v>
      </c>
      <c r="P1222" s="28">
        <v>750</v>
      </c>
      <c r="Q1222" s="28"/>
      <c r="R1222" s="30">
        <v>1</v>
      </c>
      <c r="S1222" s="28" t="s">
        <v>49</v>
      </c>
      <c r="T1222" s="28" t="s">
        <v>54</v>
      </c>
      <c r="U1222" s="28" t="s">
        <v>77</v>
      </c>
      <c r="V1222" s="28" t="s">
        <v>87</v>
      </c>
      <c r="W1222" s="28" t="s">
        <v>53</v>
      </c>
      <c r="X1222" s="28" t="s">
        <v>54</v>
      </c>
      <c r="Y1222" s="28" t="s">
        <v>101</v>
      </c>
      <c r="Z1222" s="28" t="s">
        <v>56</v>
      </c>
      <c r="AA1222" s="28" t="s">
        <v>228</v>
      </c>
      <c r="AB1222" s="28" t="s">
        <v>211</v>
      </c>
      <c r="AC1222" s="28" t="s">
        <v>59</v>
      </c>
      <c r="AD1222" s="28" t="s">
        <v>60</v>
      </c>
      <c r="AE1222" s="28"/>
      <c r="AF1222" s="28" t="s">
        <v>54</v>
      </c>
      <c r="AG1222" s="28"/>
      <c r="AH1222" s="28">
        <v>126</v>
      </c>
      <c r="AI1222" s="28"/>
      <c r="AJ1222" s="28">
        <v>2.80007</v>
      </c>
      <c r="AK1222" s="28"/>
      <c r="AL1222" s="28">
        <v>2.80007</v>
      </c>
      <c r="AM1222" s="28">
        <v>2</v>
      </c>
      <c r="AN1222" s="28"/>
      <c r="AO1222" s="28"/>
      <c r="AP1222" s="28">
        <v>4256</v>
      </c>
    </row>
    <row r="1223" spans="1:42">
      <c r="A1223" s="28">
        <v>48669</v>
      </c>
      <c r="B1223" s="28" t="s">
        <v>3207</v>
      </c>
      <c r="C1223" s="28" t="s">
        <v>54</v>
      </c>
      <c r="D1223" s="28" t="s">
        <v>225</v>
      </c>
      <c r="E1223" s="28" t="s">
        <v>2408</v>
      </c>
      <c r="F1223" s="28">
        <v>4</v>
      </c>
      <c r="G1223" s="28" t="s">
        <v>108</v>
      </c>
      <c r="H1223" s="28">
        <v>401</v>
      </c>
      <c r="I1223" s="28" t="s">
        <v>226</v>
      </c>
      <c r="J1223" s="28">
        <v>40108</v>
      </c>
      <c r="K1223" s="28" t="s">
        <v>508</v>
      </c>
      <c r="L1223" s="36"/>
      <c r="M1223" s="28" t="e">
        <f>VLOOKUP(A:A,[1]查询当前所有门店保管帐库存!$A:$E,5,FALSE)</f>
        <v>#N/A</v>
      </c>
      <c r="N1223" s="28">
        <v>9.3</v>
      </c>
      <c r="O1223" s="28">
        <v>16</v>
      </c>
      <c r="P1223" s="28">
        <v>16</v>
      </c>
      <c r="Q1223" s="28"/>
      <c r="R1223" s="30">
        <v>0.41875</v>
      </c>
      <c r="S1223" s="28" t="s">
        <v>76</v>
      </c>
      <c r="T1223" s="28" t="s">
        <v>54</v>
      </c>
      <c r="U1223" s="28" t="s">
        <v>77</v>
      </c>
      <c r="V1223" s="28" t="s">
        <v>87</v>
      </c>
      <c r="W1223" s="28" t="s">
        <v>53</v>
      </c>
      <c r="X1223" s="28" t="s">
        <v>54</v>
      </c>
      <c r="Y1223" s="28" t="s">
        <v>55</v>
      </c>
      <c r="Z1223" s="28" t="s">
        <v>56</v>
      </c>
      <c r="AA1223" s="28" t="s">
        <v>155</v>
      </c>
      <c r="AB1223" s="28" t="s">
        <v>113</v>
      </c>
      <c r="AC1223" s="28" t="s">
        <v>59</v>
      </c>
      <c r="AD1223" s="28" t="s">
        <v>60</v>
      </c>
      <c r="AE1223" s="28">
        <v>15144</v>
      </c>
      <c r="AF1223" s="28" t="s">
        <v>229</v>
      </c>
      <c r="AG1223" s="28"/>
      <c r="AH1223" s="28">
        <v>1</v>
      </c>
      <c r="AI1223" s="28"/>
      <c r="AJ1223" s="28">
        <v>19</v>
      </c>
      <c r="AK1223" s="28">
        <v>10</v>
      </c>
      <c r="AL1223" s="28">
        <v>9</v>
      </c>
      <c r="AM1223" s="28">
        <v>2</v>
      </c>
      <c r="AN1223" s="28"/>
      <c r="AO1223" s="28"/>
      <c r="AP1223" s="28">
        <v>6305</v>
      </c>
    </row>
    <row r="1224" spans="1:42">
      <c r="A1224" s="28">
        <v>15410</v>
      </c>
      <c r="B1224" s="28" t="s">
        <v>3208</v>
      </c>
      <c r="C1224" s="28" t="s">
        <v>482</v>
      </c>
      <c r="D1224" s="28" t="s">
        <v>3209</v>
      </c>
      <c r="E1224" s="28" t="s">
        <v>45</v>
      </c>
      <c r="F1224" s="28">
        <v>1</v>
      </c>
      <c r="G1224" s="28" t="s">
        <v>46</v>
      </c>
      <c r="H1224" s="28">
        <v>119</v>
      </c>
      <c r="I1224" s="28" t="s">
        <v>422</v>
      </c>
      <c r="J1224" s="28">
        <v>11904</v>
      </c>
      <c r="K1224" s="28" t="s">
        <v>453</v>
      </c>
      <c r="L1224" s="36"/>
      <c r="M1224" s="28" t="e">
        <f>VLOOKUP(A:A,[1]查询当前所有门店保管帐库存!$A:$E,5,FALSE)</f>
        <v>#N/A</v>
      </c>
      <c r="N1224" s="28">
        <v>9.55</v>
      </c>
      <c r="O1224" s="28">
        <v>12</v>
      </c>
      <c r="P1224" s="28">
        <v>12</v>
      </c>
      <c r="Q1224" s="28"/>
      <c r="R1224" s="30">
        <v>0.204166666666667</v>
      </c>
      <c r="S1224" s="28" t="s">
        <v>49</v>
      </c>
      <c r="T1224" s="28" t="s">
        <v>50</v>
      </c>
      <c r="U1224" s="28" t="s">
        <v>77</v>
      </c>
      <c r="V1224" s="28" t="s">
        <v>52</v>
      </c>
      <c r="W1224" s="28" t="s">
        <v>53</v>
      </c>
      <c r="X1224" s="28" t="s">
        <v>54</v>
      </c>
      <c r="Y1224" s="28" t="s">
        <v>55</v>
      </c>
      <c r="Z1224" s="28" t="s">
        <v>56</v>
      </c>
      <c r="AA1224" s="28" t="s">
        <v>57</v>
      </c>
      <c r="AB1224" s="28" t="s">
        <v>58</v>
      </c>
      <c r="AC1224" s="28" t="s">
        <v>59</v>
      </c>
      <c r="AD1224" s="28" t="s">
        <v>60</v>
      </c>
      <c r="AE1224" s="28">
        <v>70543</v>
      </c>
      <c r="AF1224" s="28" t="s">
        <v>168</v>
      </c>
      <c r="AG1224" s="28"/>
      <c r="AH1224" s="28">
        <v>126</v>
      </c>
      <c r="AI1224" s="28"/>
      <c r="AJ1224" s="28">
        <v>8</v>
      </c>
      <c r="AK1224" s="28"/>
      <c r="AL1224" s="28">
        <v>8</v>
      </c>
      <c r="AM1224" s="28">
        <v>3</v>
      </c>
      <c r="AN1224" s="28">
        <v>7</v>
      </c>
      <c r="AO1224" s="28">
        <v>2</v>
      </c>
      <c r="AP1224" s="28">
        <v>4005</v>
      </c>
    </row>
    <row r="1225" spans="1:42">
      <c r="A1225" s="28">
        <v>23440</v>
      </c>
      <c r="B1225" s="28" t="s">
        <v>3195</v>
      </c>
      <c r="C1225" s="28" t="s">
        <v>3210</v>
      </c>
      <c r="D1225" s="28" t="s">
        <v>269</v>
      </c>
      <c r="E1225" s="28" t="s">
        <v>207</v>
      </c>
      <c r="F1225" s="28">
        <v>2</v>
      </c>
      <c r="G1225" s="28" t="s">
        <v>208</v>
      </c>
      <c r="H1225" s="28">
        <v>207</v>
      </c>
      <c r="I1225" s="28" t="s">
        <v>292</v>
      </c>
      <c r="J1225" s="28">
        <v>20706</v>
      </c>
      <c r="K1225" s="28" t="s">
        <v>261</v>
      </c>
      <c r="L1225" s="36"/>
      <c r="M1225" s="28" t="e">
        <f>VLOOKUP(A:A,[1]查询当前所有门店保管帐库存!$A:$E,5,FALSE)</f>
        <v>#N/A</v>
      </c>
      <c r="N1225" s="28"/>
      <c r="O1225" s="28">
        <v>80</v>
      </c>
      <c r="P1225" s="28">
        <v>80</v>
      </c>
      <c r="Q1225" s="28"/>
      <c r="R1225" s="30">
        <v>1</v>
      </c>
      <c r="S1225" s="28" t="s">
        <v>49</v>
      </c>
      <c r="T1225" s="28" t="s">
        <v>54</v>
      </c>
      <c r="U1225" s="28" t="s">
        <v>77</v>
      </c>
      <c r="V1225" s="28" t="s">
        <v>52</v>
      </c>
      <c r="W1225" s="28" t="s">
        <v>53</v>
      </c>
      <c r="X1225" s="28" t="s">
        <v>54</v>
      </c>
      <c r="Y1225" s="28" t="s">
        <v>101</v>
      </c>
      <c r="Z1225" s="28" t="s">
        <v>56</v>
      </c>
      <c r="AA1225" s="28" t="s">
        <v>1036</v>
      </c>
      <c r="AB1225" s="28" t="s">
        <v>211</v>
      </c>
      <c r="AC1225" s="28" t="s">
        <v>59</v>
      </c>
      <c r="AD1225" s="28" t="s">
        <v>60</v>
      </c>
      <c r="AE1225" s="28"/>
      <c r="AF1225" s="28" t="s">
        <v>54</v>
      </c>
      <c r="AG1225" s="28"/>
      <c r="AH1225" s="28">
        <v>126</v>
      </c>
      <c r="AI1225" s="28"/>
      <c r="AJ1225" s="28">
        <v>0</v>
      </c>
      <c r="AK1225" s="28"/>
      <c r="AL1225" s="28"/>
      <c r="AM1225" s="28"/>
      <c r="AN1225" s="28"/>
      <c r="AO1225" s="28"/>
      <c r="AP1225" s="28">
        <v>4256</v>
      </c>
    </row>
    <row r="1226" spans="1:42">
      <c r="A1226" s="28">
        <v>437</v>
      </c>
      <c r="B1226" s="28" t="s">
        <v>3211</v>
      </c>
      <c r="C1226" s="28" t="s">
        <v>3212</v>
      </c>
      <c r="D1226" s="28" t="s">
        <v>64</v>
      </c>
      <c r="E1226" s="28" t="s">
        <v>45</v>
      </c>
      <c r="F1226" s="28">
        <v>1</v>
      </c>
      <c r="G1226" s="28" t="s">
        <v>46</v>
      </c>
      <c r="H1226" s="28">
        <v>101</v>
      </c>
      <c r="I1226" s="28" t="s">
        <v>125</v>
      </c>
      <c r="J1226" s="28">
        <v>10104</v>
      </c>
      <c r="K1226" s="28" t="s">
        <v>3213</v>
      </c>
      <c r="L1226" s="36"/>
      <c r="M1226" s="28" t="e">
        <f>VLOOKUP(A:A,[1]查询当前所有门店保管帐库存!$A:$E,5,FALSE)</f>
        <v>#N/A</v>
      </c>
      <c r="N1226" s="28">
        <v>8.7</v>
      </c>
      <c r="O1226" s="28">
        <v>9.4</v>
      </c>
      <c r="P1226" s="28">
        <v>9.4</v>
      </c>
      <c r="Q1226" s="28"/>
      <c r="R1226" s="30">
        <v>0.0744680851063831</v>
      </c>
      <c r="S1226" s="28" t="s">
        <v>49</v>
      </c>
      <c r="T1226" s="28" t="s">
        <v>50</v>
      </c>
      <c r="U1226" s="28" t="s">
        <v>111</v>
      </c>
      <c r="V1226" s="28" t="s">
        <v>78</v>
      </c>
      <c r="W1226" s="28" t="s">
        <v>53</v>
      </c>
      <c r="X1226" s="28" t="s">
        <v>54</v>
      </c>
      <c r="Y1226" s="28" t="s">
        <v>55</v>
      </c>
      <c r="Z1226" s="28" t="s">
        <v>68</v>
      </c>
      <c r="AA1226" s="28" t="s">
        <v>69</v>
      </c>
      <c r="AB1226" s="28" t="s">
        <v>58</v>
      </c>
      <c r="AC1226" s="28" t="s">
        <v>59</v>
      </c>
      <c r="AD1226" s="28" t="s">
        <v>60</v>
      </c>
      <c r="AE1226" s="28">
        <v>5</v>
      </c>
      <c r="AF1226" s="28" t="s">
        <v>70</v>
      </c>
      <c r="AG1226" s="28"/>
      <c r="AH1226" s="28">
        <v>26</v>
      </c>
      <c r="AI1226" s="28"/>
      <c r="AJ1226" s="28">
        <v>16</v>
      </c>
      <c r="AK1226" s="28"/>
      <c r="AL1226" s="28">
        <v>16</v>
      </c>
      <c r="AM1226" s="28">
        <v>5</v>
      </c>
      <c r="AN1226" s="28">
        <v>1</v>
      </c>
      <c r="AO1226" s="28">
        <v>1</v>
      </c>
      <c r="AP1226" s="28">
        <v>4005</v>
      </c>
    </row>
    <row r="1227" hidden="1" spans="1:42">
      <c r="A1227" s="28">
        <v>26789</v>
      </c>
      <c r="B1227" s="28" t="s">
        <v>2387</v>
      </c>
      <c r="C1227" s="28" t="s">
        <v>3214</v>
      </c>
      <c r="D1227" s="28" t="s">
        <v>3215</v>
      </c>
      <c r="E1227" s="28" t="s">
        <v>160</v>
      </c>
      <c r="F1227" s="28">
        <v>1</v>
      </c>
      <c r="G1227" s="28" t="s">
        <v>46</v>
      </c>
      <c r="H1227" s="28">
        <v>121</v>
      </c>
      <c r="I1227" s="28" t="s">
        <v>146</v>
      </c>
      <c r="J1227" s="28">
        <v>12117</v>
      </c>
      <c r="K1227" s="28" t="s">
        <v>3177</v>
      </c>
      <c r="L1227" s="36">
        <v>3</v>
      </c>
      <c r="M1227" s="28" t="e">
        <f>VLOOKUP(A:A,[1]查询当前所有门店保管帐库存!$A:$E,5,FALSE)</f>
        <v>#N/A</v>
      </c>
      <c r="N1227" s="28">
        <v>1.2</v>
      </c>
      <c r="O1227" s="28">
        <v>1.8</v>
      </c>
      <c r="P1227" s="28">
        <v>1.8</v>
      </c>
      <c r="Q1227" s="28"/>
      <c r="R1227" s="30">
        <v>0.333333333333333</v>
      </c>
      <c r="S1227" s="28" t="s">
        <v>76</v>
      </c>
      <c r="T1227" s="28" t="s">
        <v>67</v>
      </c>
      <c r="U1227" s="28" t="s">
        <v>77</v>
      </c>
      <c r="V1227" s="28" t="s">
        <v>52</v>
      </c>
      <c r="W1227" s="28" t="s">
        <v>53</v>
      </c>
      <c r="X1227" s="28" t="s">
        <v>54</v>
      </c>
      <c r="Y1227" s="28" t="s">
        <v>55</v>
      </c>
      <c r="Z1227" s="28" t="s">
        <v>56</v>
      </c>
      <c r="AA1227" s="28" t="s">
        <v>141</v>
      </c>
      <c r="AB1227" s="28" t="s">
        <v>58</v>
      </c>
      <c r="AC1227" s="28" t="s">
        <v>59</v>
      </c>
      <c r="AD1227" s="28" t="s">
        <v>60</v>
      </c>
      <c r="AE1227" s="28">
        <v>3183</v>
      </c>
      <c r="AF1227" s="28" t="s">
        <v>142</v>
      </c>
      <c r="AG1227" s="28"/>
      <c r="AH1227" s="28">
        <v>103</v>
      </c>
      <c r="AI1227" s="28"/>
      <c r="AJ1227" s="28">
        <v>0</v>
      </c>
      <c r="AK1227" s="28"/>
      <c r="AL1227" s="28"/>
      <c r="AM1227" s="28"/>
      <c r="AN1227" s="28">
        <v>2</v>
      </c>
      <c r="AO1227" s="28">
        <v>2</v>
      </c>
      <c r="AP1227" s="28">
        <v>4005</v>
      </c>
    </row>
    <row r="1228" spans="1:42">
      <c r="A1228" s="28">
        <v>598</v>
      </c>
      <c r="B1228" s="28" t="s">
        <v>3216</v>
      </c>
      <c r="C1228" s="28" t="s">
        <v>3217</v>
      </c>
      <c r="D1228" s="28" t="s">
        <v>3218</v>
      </c>
      <c r="E1228" s="28" t="s">
        <v>91</v>
      </c>
      <c r="F1228" s="28">
        <v>1</v>
      </c>
      <c r="G1228" s="28" t="s">
        <v>46</v>
      </c>
      <c r="H1228" s="28">
        <v>109</v>
      </c>
      <c r="I1228" s="28" t="s">
        <v>187</v>
      </c>
      <c r="J1228" s="28">
        <v>10902</v>
      </c>
      <c r="K1228" s="28" t="s">
        <v>555</v>
      </c>
      <c r="L1228" s="36"/>
      <c r="M1228" s="28" t="e">
        <f>VLOOKUP(A:A,[1]查询当前所有门店保管帐库存!$A:$E,5,FALSE)</f>
        <v>#N/A</v>
      </c>
      <c r="N1228" s="28">
        <v>5.75</v>
      </c>
      <c r="O1228" s="28">
        <v>6.6</v>
      </c>
      <c r="P1228" s="28">
        <v>6.6</v>
      </c>
      <c r="Q1228" s="28"/>
      <c r="R1228" s="30">
        <v>0.128787878787879</v>
      </c>
      <c r="S1228" s="28" t="s">
        <v>49</v>
      </c>
      <c r="T1228" s="28" t="s">
        <v>50</v>
      </c>
      <c r="U1228" s="28" t="s">
        <v>77</v>
      </c>
      <c r="V1228" s="28" t="s">
        <v>78</v>
      </c>
      <c r="W1228" s="28" t="s">
        <v>53</v>
      </c>
      <c r="X1228" s="28" t="s">
        <v>54</v>
      </c>
      <c r="Y1228" s="28" t="s">
        <v>55</v>
      </c>
      <c r="Z1228" s="28" t="s">
        <v>56</v>
      </c>
      <c r="AA1228" s="28" t="s">
        <v>81</v>
      </c>
      <c r="AB1228" s="28" t="s">
        <v>82</v>
      </c>
      <c r="AC1228" s="28" t="s">
        <v>182</v>
      </c>
      <c r="AD1228" s="28" t="s">
        <v>60</v>
      </c>
      <c r="AE1228" s="28">
        <v>1580</v>
      </c>
      <c r="AF1228" s="28" t="s">
        <v>83</v>
      </c>
      <c r="AG1228" s="28"/>
      <c r="AH1228" s="28"/>
      <c r="AI1228" s="28"/>
      <c r="AJ1228" s="28">
        <v>220</v>
      </c>
      <c r="AK1228" s="28">
        <v>47</v>
      </c>
      <c r="AL1228" s="28">
        <v>173</v>
      </c>
      <c r="AM1228" s="28">
        <v>39</v>
      </c>
      <c r="AN1228" s="28">
        <v>62</v>
      </c>
      <c r="AO1228" s="28">
        <v>11</v>
      </c>
      <c r="AP1228" s="28">
        <v>4008</v>
      </c>
    </row>
    <row r="1229" hidden="1" spans="1:42">
      <c r="A1229" s="28">
        <v>13795</v>
      </c>
      <c r="B1229" s="28" t="s">
        <v>3219</v>
      </c>
      <c r="C1229" s="28" t="s">
        <v>3220</v>
      </c>
      <c r="D1229" s="28" t="s">
        <v>3221</v>
      </c>
      <c r="E1229" s="28" t="s">
        <v>91</v>
      </c>
      <c r="F1229" s="28">
        <v>1</v>
      </c>
      <c r="G1229" s="28" t="s">
        <v>46</v>
      </c>
      <c r="H1229" s="28">
        <v>115</v>
      </c>
      <c r="I1229" s="28" t="s">
        <v>99</v>
      </c>
      <c r="J1229" s="28">
        <v>11501</v>
      </c>
      <c r="K1229" s="28" t="s">
        <v>100</v>
      </c>
      <c r="L1229" s="36">
        <v>3</v>
      </c>
      <c r="M1229" s="28" t="e">
        <f>VLOOKUP(A:A,[1]查询当前所有门店保管帐库存!$A:$E,5,FALSE)</f>
        <v>#N/A</v>
      </c>
      <c r="N1229" s="28">
        <v>15.81</v>
      </c>
      <c r="O1229" s="28">
        <v>17</v>
      </c>
      <c r="P1229" s="28">
        <v>17</v>
      </c>
      <c r="Q1229" s="28"/>
      <c r="R1229" s="30">
        <v>0.07</v>
      </c>
      <c r="S1229" s="28" t="s">
        <v>49</v>
      </c>
      <c r="T1229" s="28" t="s">
        <v>67</v>
      </c>
      <c r="U1229" s="28" t="s">
        <v>77</v>
      </c>
      <c r="V1229" s="28" t="s">
        <v>78</v>
      </c>
      <c r="W1229" s="28" t="s">
        <v>53</v>
      </c>
      <c r="X1229" s="28" t="s">
        <v>54</v>
      </c>
      <c r="Y1229" s="28" t="s">
        <v>55</v>
      </c>
      <c r="Z1229" s="28" t="s">
        <v>56</v>
      </c>
      <c r="AA1229" s="28" t="s">
        <v>81</v>
      </c>
      <c r="AB1229" s="28" t="s">
        <v>113</v>
      </c>
      <c r="AC1229" s="28" t="s">
        <v>59</v>
      </c>
      <c r="AD1229" s="28" t="s">
        <v>60</v>
      </c>
      <c r="AE1229" s="28">
        <v>14547</v>
      </c>
      <c r="AF1229" s="28" t="s">
        <v>617</v>
      </c>
      <c r="AG1229" s="28"/>
      <c r="AH1229" s="28">
        <v>77</v>
      </c>
      <c r="AI1229" s="28"/>
      <c r="AJ1229" s="28">
        <v>0</v>
      </c>
      <c r="AK1229" s="28"/>
      <c r="AL1229" s="28"/>
      <c r="AM1229" s="28"/>
      <c r="AN1229" s="28">
        <v>6</v>
      </c>
      <c r="AO1229" s="28">
        <v>3</v>
      </c>
      <c r="AP1229" s="28">
        <v>6305</v>
      </c>
    </row>
    <row r="1230" spans="1:42">
      <c r="A1230" s="28">
        <v>8236</v>
      </c>
      <c r="B1230" s="28" t="s">
        <v>3195</v>
      </c>
      <c r="C1230" s="28" t="s">
        <v>3222</v>
      </c>
      <c r="D1230" s="28" t="s">
        <v>269</v>
      </c>
      <c r="E1230" s="28" t="s">
        <v>207</v>
      </c>
      <c r="F1230" s="28">
        <v>2</v>
      </c>
      <c r="G1230" s="28" t="s">
        <v>208</v>
      </c>
      <c r="H1230" s="28">
        <v>207</v>
      </c>
      <c r="I1230" s="28" t="s">
        <v>292</v>
      </c>
      <c r="J1230" s="28">
        <v>20706</v>
      </c>
      <c r="K1230" s="28" t="s">
        <v>261</v>
      </c>
      <c r="L1230" s="36"/>
      <c r="M1230" s="28" t="e">
        <f>VLOOKUP(A:A,[1]查询当前所有门店保管帐库存!$A:$E,5,FALSE)</f>
        <v>#N/A</v>
      </c>
      <c r="N1230" s="28">
        <v>36</v>
      </c>
      <c r="O1230" s="28">
        <v>78</v>
      </c>
      <c r="P1230" s="28">
        <v>78</v>
      </c>
      <c r="Q1230" s="28"/>
      <c r="R1230" s="30">
        <v>0.538461538461538</v>
      </c>
      <c r="S1230" s="28" t="s">
        <v>49</v>
      </c>
      <c r="T1230" s="28" t="s">
        <v>54</v>
      </c>
      <c r="U1230" s="28" t="s">
        <v>77</v>
      </c>
      <c r="V1230" s="28" t="s">
        <v>87</v>
      </c>
      <c r="W1230" s="28" t="s">
        <v>53</v>
      </c>
      <c r="X1230" s="28" t="s">
        <v>54</v>
      </c>
      <c r="Y1230" s="28" t="s">
        <v>101</v>
      </c>
      <c r="Z1230" s="28" t="s">
        <v>56</v>
      </c>
      <c r="AA1230" s="28" t="s">
        <v>287</v>
      </c>
      <c r="AB1230" s="28" t="s">
        <v>211</v>
      </c>
      <c r="AC1230" s="28" t="s">
        <v>59</v>
      </c>
      <c r="AD1230" s="28" t="s">
        <v>60</v>
      </c>
      <c r="AE1230" s="28">
        <v>5500</v>
      </c>
      <c r="AF1230" s="28" t="s">
        <v>3205</v>
      </c>
      <c r="AG1230" s="28"/>
      <c r="AH1230" s="28">
        <v>126</v>
      </c>
      <c r="AI1230" s="28"/>
      <c r="AJ1230" s="28">
        <v>0</v>
      </c>
      <c r="AK1230" s="28"/>
      <c r="AL1230" s="28"/>
      <c r="AM1230" s="28"/>
      <c r="AN1230" s="28"/>
      <c r="AO1230" s="28"/>
      <c r="AP1230" s="28">
        <v>4256</v>
      </c>
    </row>
    <row r="1231" spans="1:42">
      <c r="A1231" s="28">
        <v>97152</v>
      </c>
      <c r="B1231" s="28" t="s">
        <v>3223</v>
      </c>
      <c r="C1231" s="28" t="s">
        <v>1886</v>
      </c>
      <c r="D1231" s="28" t="s">
        <v>2043</v>
      </c>
      <c r="E1231" s="28" t="s">
        <v>45</v>
      </c>
      <c r="F1231" s="28">
        <v>3</v>
      </c>
      <c r="G1231" s="28" t="s">
        <v>394</v>
      </c>
      <c r="H1231" s="28">
        <v>306</v>
      </c>
      <c r="I1231" s="28" t="s">
        <v>542</v>
      </c>
      <c r="J1231" s="28">
        <v>30603</v>
      </c>
      <c r="K1231" s="28" t="s">
        <v>1177</v>
      </c>
      <c r="L1231" s="36"/>
      <c r="M1231" s="28" t="e">
        <f>VLOOKUP(A:A,[1]查询当前所有门店保管帐库存!$A:$E,5,FALSE)</f>
        <v>#N/A</v>
      </c>
      <c r="N1231" s="28">
        <v>30.4</v>
      </c>
      <c r="O1231" s="28">
        <v>128</v>
      </c>
      <c r="P1231" s="28">
        <v>128</v>
      </c>
      <c r="Q1231" s="28"/>
      <c r="R1231" s="30">
        <v>0.7625</v>
      </c>
      <c r="S1231" s="28" t="s">
        <v>49</v>
      </c>
      <c r="T1231" s="28" t="s">
        <v>54</v>
      </c>
      <c r="U1231" s="28" t="s">
        <v>51</v>
      </c>
      <c r="V1231" s="28" t="s">
        <v>87</v>
      </c>
      <c r="W1231" s="28" t="s">
        <v>53</v>
      </c>
      <c r="X1231" s="28" t="s">
        <v>54</v>
      </c>
      <c r="Y1231" s="28" t="s">
        <v>55</v>
      </c>
      <c r="Z1231" s="28" t="s">
        <v>56</v>
      </c>
      <c r="AA1231" s="28" t="s">
        <v>54</v>
      </c>
      <c r="AB1231" s="28" t="s">
        <v>593</v>
      </c>
      <c r="AC1231" s="28" t="s">
        <v>59</v>
      </c>
      <c r="AD1231" s="28" t="s">
        <v>60</v>
      </c>
      <c r="AE1231" s="28">
        <v>25668</v>
      </c>
      <c r="AF1231" s="28" t="s">
        <v>1141</v>
      </c>
      <c r="AG1231" s="28"/>
      <c r="AH1231" s="28">
        <v>126</v>
      </c>
      <c r="AI1231" s="28"/>
      <c r="AJ1231" s="28">
        <v>17</v>
      </c>
      <c r="AK1231" s="28"/>
      <c r="AL1231" s="28">
        <v>17</v>
      </c>
      <c r="AM1231" s="28">
        <v>11</v>
      </c>
      <c r="AN1231" s="28">
        <v>3</v>
      </c>
      <c r="AO1231" s="28">
        <v>3</v>
      </c>
      <c r="AP1231" s="28">
        <v>4004</v>
      </c>
    </row>
    <row r="1232" spans="1:42">
      <c r="A1232" s="28">
        <v>96303</v>
      </c>
      <c r="B1232" s="28" t="s">
        <v>3224</v>
      </c>
      <c r="C1232" s="28" t="s">
        <v>529</v>
      </c>
      <c r="D1232" s="28" t="s">
        <v>950</v>
      </c>
      <c r="E1232" s="28" t="s">
        <v>45</v>
      </c>
      <c r="F1232" s="28">
        <v>7</v>
      </c>
      <c r="G1232" s="28" t="s">
        <v>198</v>
      </c>
      <c r="H1232" s="28">
        <v>705</v>
      </c>
      <c r="I1232" s="28" t="s">
        <v>199</v>
      </c>
      <c r="J1232" s="28">
        <v>70501</v>
      </c>
      <c r="K1232" s="28" t="s">
        <v>200</v>
      </c>
      <c r="L1232" s="36"/>
      <c r="M1232" s="28" t="e">
        <f>VLOOKUP(A:A,[1]查询当前所有门店保管帐库存!$A:$E,5,FALSE)</f>
        <v>#N/A</v>
      </c>
      <c r="N1232" s="28"/>
      <c r="O1232" s="28">
        <v>215</v>
      </c>
      <c r="P1232" s="28">
        <v>215</v>
      </c>
      <c r="Q1232" s="28"/>
      <c r="R1232" s="30">
        <v>1</v>
      </c>
      <c r="S1232" s="28" t="s">
        <v>76</v>
      </c>
      <c r="T1232" s="28" t="s">
        <v>54</v>
      </c>
      <c r="U1232" s="28" t="s">
        <v>51</v>
      </c>
      <c r="V1232" s="28" t="s">
        <v>78</v>
      </c>
      <c r="W1232" s="28" t="s">
        <v>53</v>
      </c>
      <c r="X1232" s="28" t="s">
        <v>54</v>
      </c>
      <c r="Y1232" s="28" t="s">
        <v>55</v>
      </c>
      <c r="Z1232" s="28" t="s">
        <v>127</v>
      </c>
      <c r="AA1232" s="28" t="s">
        <v>54</v>
      </c>
      <c r="AB1232" s="28" t="s">
        <v>113</v>
      </c>
      <c r="AC1232" s="28" t="s">
        <v>59</v>
      </c>
      <c r="AD1232" s="28" t="s">
        <v>60</v>
      </c>
      <c r="AE1232" s="28"/>
      <c r="AF1232" s="28" t="s">
        <v>54</v>
      </c>
      <c r="AG1232" s="28"/>
      <c r="AH1232" s="28"/>
      <c r="AI1232" s="28"/>
      <c r="AJ1232" s="28">
        <v>0</v>
      </c>
      <c r="AK1232" s="28"/>
      <c r="AL1232" s="28"/>
      <c r="AM1232" s="28"/>
      <c r="AN1232" s="28"/>
      <c r="AO1232" s="28"/>
      <c r="AP1232" s="28">
        <v>6305</v>
      </c>
    </row>
    <row r="1233" spans="1:42">
      <c r="A1233" s="32">
        <v>112598</v>
      </c>
      <c r="B1233" s="33" t="s">
        <v>3195</v>
      </c>
      <c r="C1233" s="33" t="s">
        <v>3225</v>
      </c>
      <c r="D1233" s="33" t="s">
        <v>2016</v>
      </c>
      <c r="E1233" s="32" t="s">
        <v>207</v>
      </c>
      <c r="F1233" s="32">
        <v>2</v>
      </c>
      <c r="G1233" s="33" t="s">
        <v>208</v>
      </c>
      <c r="H1233" s="32">
        <v>207</v>
      </c>
      <c r="I1233" s="33" t="s">
        <v>292</v>
      </c>
      <c r="J1233" s="32">
        <v>20706</v>
      </c>
      <c r="K1233" s="33" t="s">
        <v>261</v>
      </c>
      <c r="L1233" s="37"/>
      <c r="M1233" s="28" t="e">
        <f>VLOOKUP(A:A,[1]查询当前所有门店保管帐库存!$A:$E,5,FALSE)</f>
        <v>#N/A</v>
      </c>
      <c r="N1233" s="32">
        <v>73</v>
      </c>
      <c r="O1233" s="32">
        <v>146</v>
      </c>
      <c r="P1233" s="32">
        <v>146</v>
      </c>
      <c r="Q1233" s="32"/>
      <c r="R1233" s="38">
        <v>0.5</v>
      </c>
      <c r="S1233" s="33" t="s">
        <v>49</v>
      </c>
      <c r="T1233" s="32" t="s">
        <v>54</v>
      </c>
      <c r="U1233" s="33" t="s">
        <v>77</v>
      </c>
      <c r="V1233" s="33" t="s">
        <v>87</v>
      </c>
      <c r="W1233" s="33" t="s">
        <v>53</v>
      </c>
      <c r="X1233" s="32" t="s">
        <v>54</v>
      </c>
      <c r="Y1233" s="33" t="s">
        <v>101</v>
      </c>
      <c r="Z1233" s="33" t="s">
        <v>56</v>
      </c>
      <c r="AA1233" s="33" t="s">
        <v>287</v>
      </c>
      <c r="AB1233" s="33" t="s">
        <v>211</v>
      </c>
      <c r="AC1233" s="33" t="s">
        <v>59</v>
      </c>
      <c r="AD1233" s="33" t="s">
        <v>60</v>
      </c>
      <c r="AE1233" s="32">
        <v>87878</v>
      </c>
      <c r="AF1233" s="33" t="s">
        <v>3226</v>
      </c>
      <c r="AG1233" s="32"/>
      <c r="AH1233" s="32">
        <v>126</v>
      </c>
      <c r="AI1233" s="32"/>
      <c r="AJ1233" s="32">
        <v>24.415</v>
      </c>
      <c r="AK1233" s="32"/>
      <c r="AL1233" s="32">
        <v>24.415</v>
      </c>
      <c r="AM1233" s="32">
        <v>2</v>
      </c>
      <c r="AN1233" s="32">
        <v>25.585</v>
      </c>
      <c r="AO1233" s="32">
        <v>3</v>
      </c>
      <c r="AP1233" s="32">
        <v>4256</v>
      </c>
    </row>
    <row r="1234" spans="1:42">
      <c r="A1234" s="28">
        <v>29824</v>
      </c>
      <c r="B1234" s="28" t="s">
        <v>3227</v>
      </c>
      <c r="C1234" s="28" t="s">
        <v>3228</v>
      </c>
      <c r="D1234" s="28" t="s">
        <v>2016</v>
      </c>
      <c r="E1234" s="28" t="s">
        <v>270</v>
      </c>
      <c r="F1234" s="28">
        <v>2</v>
      </c>
      <c r="G1234" s="28" t="s">
        <v>208</v>
      </c>
      <c r="H1234" s="28">
        <v>207</v>
      </c>
      <c r="I1234" s="28" t="s">
        <v>292</v>
      </c>
      <c r="J1234" s="28">
        <v>20706</v>
      </c>
      <c r="K1234" s="28" t="s">
        <v>261</v>
      </c>
      <c r="L1234" s="36"/>
      <c r="M1234" s="28" t="e">
        <f>VLOOKUP(A:A,[1]查询当前所有门店保管帐库存!$A:$E,5,FALSE)</f>
        <v>#N/A</v>
      </c>
      <c r="N1234" s="28">
        <v>59</v>
      </c>
      <c r="O1234" s="28">
        <v>101</v>
      </c>
      <c r="P1234" s="28">
        <v>101</v>
      </c>
      <c r="Q1234" s="28"/>
      <c r="R1234" s="30">
        <v>0.415841584158416</v>
      </c>
      <c r="S1234" s="28" t="s">
        <v>49</v>
      </c>
      <c r="T1234" s="28" t="s">
        <v>54</v>
      </c>
      <c r="U1234" s="28" t="s">
        <v>77</v>
      </c>
      <c r="V1234" s="28" t="s">
        <v>87</v>
      </c>
      <c r="W1234" s="28" t="s">
        <v>53</v>
      </c>
      <c r="X1234" s="28" t="s">
        <v>54</v>
      </c>
      <c r="Y1234" s="28" t="s">
        <v>101</v>
      </c>
      <c r="Z1234" s="28" t="s">
        <v>56</v>
      </c>
      <c r="AA1234" s="28" t="s">
        <v>221</v>
      </c>
      <c r="AB1234" s="28" t="s">
        <v>211</v>
      </c>
      <c r="AC1234" s="28" t="s">
        <v>59</v>
      </c>
      <c r="AD1234" s="28" t="s">
        <v>60</v>
      </c>
      <c r="AE1234" s="28">
        <v>11235</v>
      </c>
      <c r="AF1234" s="28" t="s">
        <v>273</v>
      </c>
      <c r="AG1234" s="28"/>
      <c r="AH1234" s="28">
        <v>126</v>
      </c>
      <c r="AI1234" s="28"/>
      <c r="AJ1234" s="28">
        <v>0</v>
      </c>
      <c r="AK1234" s="28"/>
      <c r="AL1234" s="28"/>
      <c r="AM1234" s="28"/>
      <c r="AN1234" s="28"/>
      <c r="AO1234" s="28"/>
      <c r="AP1234" s="28">
        <v>4256</v>
      </c>
    </row>
    <row r="1235" spans="1:42">
      <c r="A1235" s="28">
        <v>73790</v>
      </c>
      <c r="B1235" s="28" t="s">
        <v>3227</v>
      </c>
      <c r="C1235" s="28" t="s">
        <v>3229</v>
      </c>
      <c r="D1235" s="28" t="s">
        <v>820</v>
      </c>
      <c r="E1235" s="28" t="s">
        <v>91</v>
      </c>
      <c r="F1235" s="28">
        <v>2</v>
      </c>
      <c r="G1235" s="28" t="s">
        <v>208</v>
      </c>
      <c r="H1235" s="28">
        <v>207</v>
      </c>
      <c r="I1235" s="28" t="s">
        <v>292</v>
      </c>
      <c r="J1235" s="28">
        <v>20706</v>
      </c>
      <c r="K1235" s="28" t="s">
        <v>261</v>
      </c>
      <c r="L1235" s="36"/>
      <c r="M1235" s="28" t="e">
        <f>VLOOKUP(A:A,[1]查询当前所有门店保管帐库存!$A:$E,5,FALSE)</f>
        <v>#N/A</v>
      </c>
      <c r="N1235" s="28">
        <v>201.85</v>
      </c>
      <c r="O1235" s="28">
        <v>367</v>
      </c>
      <c r="P1235" s="28">
        <v>367</v>
      </c>
      <c r="Q1235" s="28"/>
      <c r="R1235" s="30">
        <v>0.45</v>
      </c>
      <c r="S1235" s="28" t="s">
        <v>49</v>
      </c>
      <c r="T1235" s="28" t="s">
        <v>54</v>
      </c>
      <c r="U1235" s="28" t="s">
        <v>77</v>
      </c>
      <c r="V1235" s="28" t="s">
        <v>87</v>
      </c>
      <c r="W1235" s="28" t="s">
        <v>53</v>
      </c>
      <c r="X1235" s="28" t="s">
        <v>54</v>
      </c>
      <c r="Y1235" s="28" t="s">
        <v>101</v>
      </c>
      <c r="Z1235" s="28" t="s">
        <v>56</v>
      </c>
      <c r="AA1235" s="28" t="s">
        <v>801</v>
      </c>
      <c r="AB1235" s="28" t="s">
        <v>211</v>
      </c>
      <c r="AC1235" s="28" t="s">
        <v>59</v>
      </c>
      <c r="AD1235" s="28" t="s">
        <v>60</v>
      </c>
      <c r="AE1235" s="28">
        <v>9132</v>
      </c>
      <c r="AF1235" s="28" t="s">
        <v>802</v>
      </c>
      <c r="AG1235" s="28"/>
      <c r="AH1235" s="28">
        <v>126</v>
      </c>
      <c r="AI1235" s="28"/>
      <c r="AJ1235" s="28">
        <v>0</v>
      </c>
      <c r="AK1235" s="28"/>
      <c r="AL1235" s="28"/>
      <c r="AM1235" s="28"/>
      <c r="AN1235" s="28"/>
      <c r="AO1235" s="28"/>
      <c r="AP1235" s="28">
        <v>4256</v>
      </c>
    </row>
    <row r="1236" hidden="1" spans="1:42">
      <c r="A1236" s="28">
        <v>92063</v>
      </c>
      <c r="B1236" s="28" t="s">
        <v>3230</v>
      </c>
      <c r="C1236" s="28" t="s">
        <v>203</v>
      </c>
      <c r="D1236" s="28" t="s">
        <v>364</v>
      </c>
      <c r="E1236" s="28" t="s">
        <v>45</v>
      </c>
      <c r="F1236" s="28">
        <v>1</v>
      </c>
      <c r="G1236" s="28" t="s">
        <v>46</v>
      </c>
      <c r="H1236" s="28">
        <v>104</v>
      </c>
      <c r="I1236" s="28" t="s">
        <v>265</v>
      </c>
      <c r="J1236" s="28">
        <v>10407</v>
      </c>
      <c r="K1236" s="28" t="s">
        <v>376</v>
      </c>
      <c r="L1236" s="36">
        <v>3</v>
      </c>
      <c r="M1236" s="28" t="e">
        <f>VLOOKUP(A:A,[1]查询当前所有门店保管帐库存!$A:$E,5,FALSE)</f>
        <v>#N/A</v>
      </c>
      <c r="N1236" s="28">
        <v>24.7</v>
      </c>
      <c r="O1236" s="28">
        <v>44</v>
      </c>
      <c r="P1236" s="28">
        <v>44</v>
      </c>
      <c r="Q1236" s="28"/>
      <c r="R1236" s="30">
        <v>0.438636363636364</v>
      </c>
      <c r="S1236" s="28" t="s">
        <v>49</v>
      </c>
      <c r="T1236" s="28" t="s">
        <v>67</v>
      </c>
      <c r="U1236" s="28" t="s">
        <v>111</v>
      </c>
      <c r="V1236" s="28" t="s">
        <v>87</v>
      </c>
      <c r="W1236" s="28" t="s">
        <v>79</v>
      </c>
      <c r="X1236" s="28" t="s">
        <v>154</v>
      </c>
      <c r="Y1236" s="28" t="s">
        <v>55</v>
      </c>
      <c r="Z1236" s="28" t="s">
        <v>68</v>
      </c>
      <c r="AA1236" s="28" t="s">
        <v>1362</v>
      </c>
      <c r="AB1236" s="28" t="s">
        <v>82</v>
      </c>
      <c r="AC1236" s="28" t="s">
        <v>59</v>
      </c>
      <c r="AD1236" s="28" t="s">
        <v>60</v>
      </c>
      <c r="AE1236" s="28">
        <v>1441</v>
      </c>
      <c r="AF1236" s="28" t="s">
        <v>1363</v>
      </c>
      <c r="AG1236" s="28"/>
      <c r="AH1236" s="28"/>
      <c r="AI1236" s="28"/>
      <c r="AJ1236" s="28">
        <v>199</v>
      </c>
      <c r="AK1236" s="28"/>
      <c r="AL1236" s="28">
        <v>199</v>
      </c>
      <c r="AM1236" s="28">
        <v>68</v>
      </c>
      <c r="AN1236" s="28">
        <v>188</v>
      </c>
      <c r="AO1236" s="28">
        <v>44</v>
      </c>
      <c r="AP1236" s="28">
        <v>4008</v>
      </c>
    </row>
    <row r="1237" spans="1:42">
      <c r="A1237" s="28">
        <v>18021</v>
      </c>
      <c r="B1237" s="28" t="s">
        <v>105</v>
      </c>
      <c r="C1237" s="28" t="s">
        <v>3231</v>
      </c>
      <c r="D1237" s="28" t="s">
        <v>107</v>
      </c>
      <c r="E1237" s="28" t="s">
        <v>91</v>
      </c>
      <c r="F1237" s="28">
        <v>4</v>
      </c>
      <c r="G1237" s="28" t="s">
        <v>108</v>
      </c>
      <c r="H1237" s="28">
        <v>403</v>
      </c>
      <c r="I1237" s="28" t="s">
        <v>109</v>
      </c>
      <c r="J1237" s="28">
        <v>40301</v>
      </c>
      <c r="K1237" s="28" t="s">
        <v>110</v>
      </c>
      <c r="L1237" s="36"/>
      <c r="M1237" s="28" t="e">
        <f>VLOOKUP(A:A,[1]查询当前所有门店保管帐库存!$A:$E,5,FALSE)</f>
        <v>#N/A</v>
      </c>
      <c r="N1237" s="28">
        <v>9.1</v>
      </c>
      <c r="O1237" s="28">
        <v>11.4</v>
      </c>
      <c r="P1237" s="28">
        <v>11.4</v>
      </c>
      <c r="Q1237" s="28"/>
      <c r="R1237" s="30">
        <v>0.201754385964912</v>
      </c>
      <c r="S1237" s="28" t="s">
        <v>76</v>
      </c>
      <c r="T1237" s="28" t="s">
        <v>54</v>
      </c>
      <c r="U1237" s="28" t="s">
        <v>77</v>
      </c>
      <c r="V1237" s="28" t="s">
        <v>52</v>
      </c>
      <c r="W1237" s="28" t="s">
        <v>53</v>
      </c>
      <c r="X1237" s="28" t="s">
        <v>54</v>
      </c>
      <c r="Y1237" s="28" t="s">
        <v>55</v>
      </c>
      <c r="Z1237" s="28" t="s">
        <v>56</v>
      </c>
      <c r="AA1237" s="28" t="s">
        <v>112</v>
      </c>
      <c r="AB1237" s="28" t="s">
        <v>113</v>
      </c>
      <c r="AC1237" s="28" t="s">
        <v>59</v>
      </c>
      <c r="AD1237" s="28" t="s">
        <v>60</v>
      </c>
      <c r="AE1237" s="28">
        <v>76993</v>
      </c>
      <c r="AF1237" s="28" t="s">
        <v>114</v>
      </c>
      <c r="AG1237" s="28"/>
      <c r="AH1237" s="28"/>
      <c r="AI1237" s="28"/>
      <c r="AJ1237" s="28">
        <v>197</v>
      </c>
      <c r="AK1237" s="28">
        <v>90</v>
      </c>
      <c r="AL1237" s="28">
        <v>107</v>
      </c>
      <c r="AM1237" s="28">
        <v>42</v>
      </c>
      <c r="AN1237" s="28">
        <v>140</v>
      </c>
      <c r="AO1237" s="28">
        <v>34</v>
      </c>
      <c r="AP1237" s="28">
        <v>6305</v>
      </c>
    </row>
    <row r="1238" hidden="1" spans="1:42">
      <c r="A1238" s="28">
        <v>36960</v>
      </c>
      <c r="B1238" s="28" t="s">
        <v>3232</v>
      </c>
      <c r="C1238" s="28" t="s">
        <v>3233</v>
      </c>
      <c r="D1238" s="28" t="s">
        <v>3234</v>
      </c>
      <c r="E1238" s="28" t="s">
        <v>160</v>
      </c>
      <c r="F1238" s="28">
        <v>1</v>
      </c>
      <c r="G1238" s="28" t="s">
        <v>46</v>
      </c>
      <c r="H1238" s="28">
        <v>101</v>
      </c>
      <c r="I1238" s="28" t="s">
        <v>125</v>
      </c>
      <c r="J1238" s="28">
        <v>10103</v>
      </c>
      <c r="K1238" s="28" t="s">
        <v>126</v>
      </c>
      <c r="L1238" s="36">
        <v>3</v>
      </c>
      <c r="M1238" s="28" t="e">
        <f>VLOOKUP(A:A,[1]查询当前所有门店保管帐库存!$A:$E,5,FALSE)</f>
        <v>#N/A</v>
      </c>
      <c r="N1238" s="28">
        <v>0.7</v>
      </c>
      <c r="O1238" s="28">
        <v>1</v>
      </c>
      <c r="P1238" s="28">
        <v>1</v>
      </c>
      <c r="Q1238" s="28"/>
      <c r="R1238" s="30">
        <v>0.3</v>
      </c>
      <c r="S1238" s="28" t="s">
        <v>76</v>
      </c>
      <c r="T1238" s="28" t="s">
        <v>67</v>
      </c>
      <c r="U1238" s="28" t="s">
        <v>77</v>
      </c>
      <c r="V1238" s="28" t="s">
        <v>52</v>
      </c>
      <c r="W1238" s="28" t="s">
        <v>79</v>
      </c>
      <c r="X1238" s="28" t="s">
        <v>54</v>
      </c>
      <c r="Y1238" s="28" t="s">
        <v>55</v>
      </c>
      <c r="Z1238" s="28" t="s">
        <v>56</v>
      </c>
      <c r="AA1238" s="28" t="s">
        <v>81</v>
      </c>
      <c r="AB1238" s="28" t="s">
        <v>82</v>
      </c>
      <c r="AC1238" s="28" t="s">
        <v>59</v>
      </c>
      <c r="AD1238" s="28" t="s">
        <v>60</v>
      </c>
      <c r="AE1238" s="28">
        <v>5629</v>
      </c>
      <c r="AF1238" s="28" t="s">
        <v>149</v>
      </c>
      <c r="AG1238" s="28"/>
      <c r="AH1238" s="28">
        <v>79</v>
      </c>
      <c r="AI1238" s="28"/>
      <c r="AJ1238" s="28">
        <v>31</v>
      </c>
      <c r="AK1238" s="28"/>
      <c r="AL1238" s="28">
        <v>31</v>
      </c>
      <c r="AM1238" s="28">
        <v>11</v>
      </c>
      <c r="AN1238" s="28">
        <v>426</v>
      </c>
      <c r="AO1238" s="28">
        <v>21</v>
      </c>
      <c r="AP1238" s="28">
        <v>4008</v>
      </c>
    </row>
    <row r="1239" hidden="1" spans="1:42">
      <c r="A1239" s="28">
        <v>105054</v>
      </c>
      <c r="B1239" s="28" t="s">
        <v>3235</v>
      </c>
      <c r="C1239" s="28" t="s">
        <v>3236</v>
      </c>
      <c r="D1239" s="28" t="s">
        <v>3237</v>
      </c>
      <c r="E1239" s="28" t="s">
        <v>91</v>
      </c>
      <c r="F1239" s="28">
        <v>1</v>
      </c>
      <c r="G1239" s="28" t="s">
        <v>46</v>
      </c>
      <c r="H1239" s="28">
        <v>104</v>
      </c>
      <c r="I1239" s="28" t="s">
        <v>265</v>
      </c>
      <c r="J1239" s="28">
        <v>10405</v>
      </c>
      <c r="K1239" s="28" t="s">
        <v>676</v>
      </c>
      <c r="L1239" s="36">
        <v>3</v>
      </c>
      <c r="M1239" s="28" t="e">
        <f>VLOOKUP(A:A,[1]查询当前所有门店保管帐库存!$A:$E,5,FALSE)</f>
        <v>#N/A</v>
      </c>
      <c r="N1239" s="28">
        <v>3.157</v>
      </c>
      <c r="O1239" s="28">
        <v>7.7</v>
      </c>
      <c r="P1239" s="28">
        <v>7.7</v>
      </c>
      <c r="Q1239" s="28"/>
      <c r="R1239" s="30">
        <v>0.59</v>
      </c>
      <c r="S1239" s="28" t="s">
        <v>49</v>
      </c>
      <c r="T1239" s="28" t="s">
        <v>67</v>
      </c>
      <c r="U1239" s="28" t="s">
        <v>77</v>
      </c>
      <c r="V1239" s="28" t="s">
        <v>87</v>
      </c>
      <c r="W1239" s="28" t="s">
        <v>53</v>
      </c>
      <c r="X1239" s="28" t="s">
        <v>54</v>
      </c>
      <c r="Y1239" s="28" t="s">
        <v>55</v>
      </c>
      <c r="Z1239" s="28" t="s">
        <v>56</v>
      </c>
      <c r="AA1239" s="28" t="s">
        <v>69</v>
      </c>
      <c r="AB1239" s="28" t="s">
        <v>82</v>
      </c>
      <c r="AC1239" s="28" t="s">
        <v>59</v>
      </c>
      <c r="AD1239" s="28" t="s">
        <v>60</v>
      </c>
      <c r="AE1239" s="28">
        <v>5</v>
      </c>
      <c r="AF1239" s="28" t="s">
        <v>70</v>
      </c>
      <c r="AG1239" s="28"/>
      <c r="AH1239" s="28">
        <v>126</v>
      </c>
      <c r="AI1239" s="28"/>
      <c r="AJ1239" s="28">
        <v>34</v>
      </c>
      <c r="AK1239" s="28"/>
      <c r="AL1239" s="28">
        <v>34</v>
      </c>
      <c r="AM1239" s="28">
        <v>23</v>
      </c>
      <c r="AN1239" s="28">
        <v>25</v>
      </c>
      <c r="AO1239" s="28">
        <v>18</v>
      </c>
      <c r="AP1239" s="28">
        <v>4008</v>
      </c>
    </row>
    <row r="1240" spans="1:42">
      <c r="A1240" s="28">
        <v>65201</v>
      </c>
      <c r="B1240" s="28" t="s">
        <v>3227</v>
      </c>
      <c r="C1240" s="28" t="s">
        <v>3238</v>
      </c>
      <c r="D1240" s="28" t="s">
        <v>2016</v>
      </c>
      <c r="E1240" s="28" t="s">
        <v>91</v>
      </c>
      <c r="F1240" s="28">
        <v>2</v>
      </c>
      <c r="G1240" s="28" t="s">
        <v>208</v>
      </c>
      <c r="H1240" s="28">
        <v>208</v>
      </c>
      <c r="I1240" s="28" t="s">
        <v>260</v>
      </c>
      <c r="J1240" s="28">
        <v>20812</v>
      </c>
      <c r="K1240" s="28" t="s">
        <v>261</v>
      </c>
      <c r="L1240" s="36"/>
      <c r="M1240" s="28" t="e">
        <f>VLOOKUP(A:A,[1]查询当前所有门店保管帐库存!$A:$E,5,FALSE)</f>
        <v>#N/A</v>
      </c>
      <c r="N1240" s="28">
        <v>324</v>
      </c>
      <c r="O1240" s="28">
        <v>528</v>
      </c>
      <c r="P1240" s="28">
        <v>528</v>
      </c>
      <c r="Q1240" s="28"/>
      <c r="R1240" s="30">
        <v>0.386363636363636</v>
      </c>
      <c r="S1240" s="28" t="s">
        <v>54</v>
      </c>
      <c r="T1240" s="28" t="s">
        <v>54</v>
      </c>
      <c r="U1240" s="28" t="s">
        <v>77</v>
      </c>
      <c r="V1240" s="28" t="s">
        <v>52</v>
      </c>
      <c r="W1240" s="28" t="s">
        <v>54</v>
      </c>
      <c r="X1240" s="28" t="s">
        <v>54</v>
      </c>
      <c r="Y1240" s="28" t="s">
        <v>54</v>
      </c>
      <c r="Z1240" s="28" t="s">
        <v>54</v>
      </c>
      <c r="AA1240" s="28" t="s">
        <v>54</v>
      </c>
      <c r="AB1240" s="28" t="s">
        <v>54</v>
      </c>
      <c r="AC1240" s="28" t="s">
        <v>54</v>
      </c>
      <c r="AD1240" s="28" t="s">
        <v>54</v>
      </c>
      <c r="AE1240" s="28">
        <v>11235</v>
      </c>
      <c r="AF1240" s="28" t="s">
        <v>273</v>
      </c>
      <c r="AG1240" s="28"/>
      <c r="AH1240" s="28">
        <v>126</v>
      </c>
      <c r="AI1240" s="28"/>
      <c r="AJ1240" s="28">
        <v>0</v>
      </c>
      <c r="AK1240" s="28"/>
      <c r="AL1240" s="28"/>
      <c r="AM1240" s="28"/>
      <c r="AN1240" s="28"/>
      <c r="AO1240" s="28"/>
      <c r="AP1240" s="28"/>
    </row>
    <row r="1241" spans="1:42">
      <c r="A1241" s="28">
        <v>98624</v>
      </c>
      <c r="B1241" s="28" t="s">
        <v>3239</v>
      </c>
      <c r="C1241" s="28" t="s">
        <v>3240</v>
      </c>
      <c r="D1241" s="28" t="s">
        <v>3241</v>
      </c>
      <c r="E1241" s="28" t="s">
        <v>962</v>
      </c>
      <c r="F1241" s="28">
        <v>4</v>
      </c>
      <c r="G1241" s="28" t="s">
        <v>108</v>
      </c>
      <c r="H1241" s="28">
        <v>401</v>
      </c>
      <c r="I1241" s="28" t="s">
        <v>226</v>
      </c>
      <c r="J1241" s="28">
        <v>40107</v>
      </c>
      <c r="K1241" s="28" t="s">
        <v>3242</v>
      </c>
      <c r="L1241" s="36"/>
      <c r="M1241" s="28" t="e">
        <f>VLOOKUP(A:A,[1]查询当前所有门店保管帐库存!$A:$E,5,FALSE)</f>
        <v>#N/A</v>
      </c>
      <c r="N1241" s="28">
        <v>138.6</v>
      </c>
      <c r="O1241" s="28">
        <v>198</v>
      </c>
      <c r="P1241" s="28">
        <v>198</v>
      </c>
      <c r="Q1241" s="28"/>
      <c r="R1241" s="30">
        <v>0.3</v>
      </c>
      <c r="S1241" s="28" t="s">
        <v>76</v>
      </c>
      <c r="T1241" s="28" t="s">
        <v>54</v>
      </c>
      <c r="U1241" s="28" t="s">
        <v>51</v>
      </c>
      <c r="V1241" s="28" t="s">
        <v>52</v>
      </c>
      <c r="W1241" s="28" t="s">
        <v>53</v>
      </c>
      <c r="X1241" s="28" t="s">
        <v>54</v>
      </c>
      <c r="Y1241" s="28" t="s">
        <v>55</v>
      </c>
      <c r="Z1241" s="28" t="s">
        <v>127</v>
      </c>
      <c r="AA1241" s="28" t="s">
        <v>221</v>
      </c>
      <c r="AB1241" s="28" t="s">
        <v>113</v>
      </c>
      <c r="AC1241" s="28" t="s">
        <v>59</v>
      </c>
      <c r="AD1241" s="28" t="s">
        <v>60</v>
      </c>
      <c r="AE1241" s="28">
        <v>13700</v>
      </c>
      <c r="AF1241" s="28" t="s">
        <v>222</v>
      </c>
      <c r="AG1241" s="28"/>
      <c r="AH1241" s="28"/>
      <c r="AI1241" s="28"/>
      <c r="AJ1241" s="28">
        <v>24</v>
      </c>
      <c r="AK1241" s="28">
        <v>3</v>
      </c>
      <c r="AL1241" s="28">
        <v>21</v>
      </c>
      <c r="AM1241" s="28">
        <v>13</v>
      </c>
      <c r="AN1241" s="28">
        <v>1</v>
      </c>
      <c r="AO1241" s="28">
        <v>1</v>
      </c>
      <c r="AP1241" s="28">
        <v>6305</v>
      </c>
    </row>
    <row r="1242" hidden="1" spans="1:42">
      <c r="A1242" s="28">
        <v>118741</v>
      </c>
      <c r="B1242" s="28" t="s">
        <v>3243</v>
      </c>
      <c r="C1242" s="28" t="s">
        <v>3244</v>
      </c>
      <c r="D1242" s="28" t="s">
        <v>236</v>
      </c>
      <c r="E1242" s="28" t="s">
        <v>45</v>
      </c>
      <c r="F1242" s="28">
        <v>1</v>
      </c>
      <c r="G1242" s="28" t="s">
        <v>46</v>
      </c>
      <c r="H1242" s="28">
        <v>115</v>
      </c>
      <c r="I1242" s="28" t="s">
        <v>99</v>
      </c>
      <c r="J1242" s="28">
        <v>11502</v>
      </c>
      <c r="K1242" s="28" t="s">
        <v>153</v>
      </c>
      <c r="L1242" s="36">
        <v>3</v>
      </c>
      <c r="M1242" s="28" t="e">
        <f>VLOOKUP(A:A,[1]查询当前所有门店保管帐库存!$A:$E,5,FALSE)</f>
        <v>#N/A</v>
      </c>
      <c r="N1242" s="28">
        <v>11.93</v>
      </c>
      <c r="O1242" s="28">
        <v>36</v>
      </c>
      <c r="P1242" s="28">
        <v>36</v>
      </c>
      <c r="Q1242" s="28"/>
      <c r="R1242" s="30">
        <v>0.668611111111111</v>
      </c>
      <c r="S1242" s="28" t="s">
        <v>49</v>
      </c>
      <c r="T1242" s="28" t="s">
        <v>67</v>
      </c>
      <c r="U1242" s="28" t="s">
        <v>111</v>
      </c>
      <c r="V1242" s="28" t="s">
        <v>87</v>
      </c>
      <c r="W1242" s="28" t="s">
        <v>53</v>
      </c>
      <c r="X1242" s="28" t="s">
        <v>54</v>
      </c>
      <c r="Y1242" s="28" t="s">
        <v>55</v>
      </c>
      <c r="Z1242" s="28" t="s">
        <v>56</v>
      </c>
      <c r="AA1242" s="28" t="s">
        <v>81</v>
      </c>
      <c r="AB1242" s="28" t="s">
        <v>113</v>
      </c>
      <c r="AC1242" s="28" t="s">
        <v>59</v>
      </c>
      <c r="AD1242" s="28" t="s">
        <v>60</v>
      </c>
      <c r="AE1242" s="28">
        <v>14547</v>
      </c>
      <c r="AF1242" s="28" t="s">
        <v>617</v>
      </c>
      <c r="AG1242" s="28"/>
      <c r="AH1242" s="28"/>
      <c r="AI1242" s="28"/>
      <c r="AJ1242" s="28">
        <v>0</v>
      </c>
      <c r="AK1242" s="28"/>
      <c r="AL1242" s="28"/>
      <c r="AM1242" s="28"/>
      <c r="AN1242" s="28">
        <v>11</v>
      </c>
      <c r="AO1242" s="28">
        <v>6</v>
      </c>
      <c r="AP1242" s="28">
        <v>6305</v>
      </c>
    </row>
    <row r="1243" spans="1:42">
      <c r="A1243" s="28">
        <v>97777</v>
      </c>
      <c r="B1243" s="28" t="s">
        <v>3245</v>
      </c>
      <c r="C1243" s="28" t="s">
        <v>3246</v>
      </c>
      <c r="D1243" s="28" t="s">
        <v>2714</v>
      </c>
      <c r="E1243" s="28" t="s">
        <v>270</v>
      </c>
      <c r="F1243" s="28">
        <v>8</v>
      </c>
      <c r="G1243" s="28" t="s">
        <v>349</v>
      </c>
      <c r="H1243" s="28">
        <v>803</v>
      </c>
      <c r="I1243" s="28" t="s">
        <v>2420</v>
      </c>
      <c r="J1243" s="28">
        <v>80301</v>
      </c>
      <c r="K1243" s="28" t="s">
        <v>2420</v>
      </c>
      <c r="L1243" s="36"/>
      <c r="M1243" s="28" t="e">
        <f>VLOOKUP(A:A,[1]查询当前所有门店保管帐库存!$A:$E,5,FALSE)</f>
        <v>#N/A</v>
      </c>
      <c r="N1243" s="28">
        <v>26</v>
      </c>
      <c r="O1243" s="28">
        <v>75.2</v>
      </c>
      <c r="P1243" s="28">
        <v>75.2</v>
      </c>
      <c r="Q1243" s="28"/>
      <c r="R1243" s="30">
        <v>0.654255319148936</v>
      </c>
      <c r="S1243" s="28" t="s">
        <v>49</v>
      </c>
      <c r="T1243" s="28" t="s">
        <v>54</v>
      </c>
      <c r="U1243" s="28" t="s">
        <v>111</v>
      </c>
      <c r="V1243" s="28" t="s">
        <v>87</v>
      </c>
      <c r="W1243" s="28" t="s">
        <v>79</v>
      </c>
      <c r="X1243" s="28" t="s">
        <v>54</v>
      </c>
      <c r="Y1243" s="28" t="s">
        <v>101</v>
      </c>
      <c r="Z1243" s="28" t="s">
        <v>56</v>
      </c>
      <c r="AA1243" s="28" t="s">
        <v>3247</v>
      </c>
      <c r="AB1243" s="28" t="s">
        <v>211</v>
      </c>
      <c r="AC1243" s="28" t="s">
        <v>59</v>
      </c>
      <c r="AD1243" s="28" t="s">
        <v>60</v>
      </c>
      <c r="AE1243" s="28">
        <v>19997</v>
      </c>
      <c r="AF1243" s="28" t="s">
        <v>2715</v>
      </c>
      <c r="AG1243" s="28"/>
      <c r="AH1243" s="28">
        <v>3</v>
      </c>
      <c r="AI1243" s="28"/>
      <c r="AJ1243" s="28">
        <v>56</v>
      </c>
      <c r="AK1243" s="28">
        <v>10</v>
      </c>
      <c r="AL1243" s="28">
        <v>46</v>
      </c>
      <c r="AM1243" s="28">
        <v>23</v>
      </c>
      <c r="AN1243" s="28">
        <v>36</v>
      </c>
      <c r="AO1243" s="28">
        <v>19</v>
      </c>
      <c r="AP1243" s="28">
        <v>4256</v>
      </c>
    </row>
    <row r="1244" hidden="1" spans="1:42">
      <c r="A1244" s="28">
        <v>67458</v>
      </c>
      <c r="B1244" s="28" t="s">
        <v>3248</v>
      </c>
      <c r="C1244" s="28" t="s">
        <v>3249</v>
      </c>
      <c r="D1244" s="28" t="s">
        <v>3250</v>
      </c>
      <c r="E1244" s="28" t="s">
        <v>91</v>
      </c>
      <c r="F1244" s="28">
        <v>1</v>
      </c>
      <c r="G1244" s="28" t="s">
        <v>46</v>
      </c>
      <c r="H1244" s="28">
        <v>114</v>
      </c>
      <c r="I1244" s="28" t="s">
        <v>118</v>
      </c>
      <c r="J1244" s="28">
        <v>11402</v>
      </c>
      <c r="K1244" s="28" t="s">
        <v>179</v>
      </c>
      <c r="L1244" s="36">
        <v>3</v>
      </c>
      <c r="M1244" s="28" t="e">
        <f>VLOOKUP(A:A,[1]查询当前所有门店保管帐库存!$A:$E,5,FALSE)</f>
        <v>#N/A</v>
      </c>
      <c r="N1244" s="28">
        <v>58</v>
      </c>
      <c r="O1244" s="28">
        <v>61.8</v>
      </c>
      <c r="P1244" s="28">
        <v>61.8</v>
      </c>
      <c r="Q1244" s="28">
        <v>55.6</v>
      </c>
      <c r="R1244" s="30">
        <v>0.0614886731391585</v>
      </c>
      <c r="S1244" s="28" t="s">
        <v>49</v>
      </c>
      <c r="T1244" s="28" t="s">
        <v>67</v>
      </c>
      <c r="U1244" s="28" t="s">
        <v>111</v>
      </c>
      <c r="V1244" s="28" t="s">
        <v>78</v>
      </c>
      <c r="W1244" s="28" t="s">
        <v>79</v>
      </c>
      <c r="X1244" s="28" t="s">
        <v>154</v>
      </c>
      <c r="Y1244" s="28" t="s">
        <v>55</v>
      </c>
      <c r="Z1244" s="28" t="s">
        <v>127</v>
      </c>
      <c r="AA1244" s="28" t="s">
        <v>81</v>
      </c>
      <c r="AB1244" s="28" t="s">
        <v>58</v>
      </c>
      <c r="AC1244" s="28" t="s">
        <v>59</v>
      </c>
      <c r="AD1244" s="28" t="s">
        <v>60</v>
      </c>
      <c r="AE1244" s="28">
        <v>18036</v>
      </c>
      <c r="AF1244" s="28" t="s">
        <v>871</v>
      </c>
      <c r="AG1244" s="28"/>
      <c r="AH1244" s="28">
        <v>126</v>
      </c>
      <c r="AI1244" s="28"/>
      <c r="AJ1244" s="28">
        <v>2</v>
      </c>
      <c r="AK1244" s="28"/>
      <c r="AL1244" s="28">
        <v>2</v>
      </c>
      <c r="AM1244" s="28">
        <v>1</v>
      </c>
      <c r="AN1244" s="28">
        <v>2</v>
      </c>
      <c r="AO1244" s="28">
        <v>2</v>
      </c>
      <c r="AP1244" s="28">
        <v>4005</v>
      </c>
    </row>
    <row r="1245" hidden="1" spans="1:42">
      <c r="A1245" s="28">
        <v>114683</v>
      </c>
      <c r="B1245" s="28" t="s">
        <v>3251</v>
      </c>
      <c r="C1245" s="28" t="s">
        <v>3252</v>
      </c>
      <c r="D1245" s="28" t="s">
        <v>3253</v>
      </c>
      <c r="E1245" s="28" t="s">
        <v>91</v>
      </c>
      <c r="F1245" s="28">
        <v>1</v>
      </c>
      <c r="G1245" s="28" t="s">
        <v>46</v>
      </c>
      <c r="H1245" s="28">
        <v>111</v>
      </c>
      <c r="I1245" s="28" t="s">
        <v>161</v>
      </c>
      <c r="J1245" s="28">
        <v>11103</v>
      </c>
      <c r="K1245" s="28" t="s">
        <v>2280</v>
      </c>
      <c r="L1245" s="36">
        <v>3</v>
      </c>
      <c r="M1245" s="28" t="e">
        <f>VLOOKUP(A:A,[1]查询当前所有门店保管帐库存!$A:$E,5,FALSE)</f>
        <v>#N/A</v>
      </c>
      <c r="N1245" s="28">
        <v>13.8</v>
      </c>
      <c r="O1245" s="28">
        <v>27.8</v>
      </c>
      <c r="P1245" s="28">
        <v>27.8</v>
      </c>
      <c r="Q1245" s="28"/>
      <c r="R1245" s="30">
        <v>0.503597122302158</v>
      </c>
      <c r="S1245" s="28" t="s">
        <v>76</v>
      </c>
      <c r="T1245" s="28" t="s">
        <v>67</v>
      </c>
      <c r="U1245" s="28" t="s">
        <v>111</v>
      </c>
      <c r="V1245" s="28" t="s">
        <v>87</v>
      </c>
      <c r="W1245" s="28" t="s">
        <v>53</v>
      </c>
      <c r="X1245" s="28" t="s">
        <v>54</v>
      </c>
      <c r="Y1245" s="28" t="s">
        <v>55</v>
      </c>
      <c r="Z1245" s="28" t="s">
        <v>56</v>
      </c>
      <c r="AA1245" s="28" t="s">
        <v>148</v>
      </c>
      <c r="AB1245" s="28" t="s">
        <v>113</v>
      </c>
      <c r="AC1245" s="28" t="s">
        <v>59</v>
      </c>
      <c r="AD1245" s="28" t="s">
        <v>60</v>
      </c>
      <c r="AE1245" s="28">
        <v>13597</v>
      </c>
      <c r="AF1245" s="28" t="s">
        <v>183</v>
      </c>
      <c r="AG1245" s="28"/>
      <c r="AH1245" s="28">
        <v>77</v>
      </c>
      <c r="AI1245" s="28"/>
      <c r="AJ1245" s="28">
        <v>10</v>
      </c>
      <c r="AK1245" s="28"/>
      <c r="AL1245" s="28">
        <v>10</v>
      </c>
      <c r="AM1245" s="28">
        <v>4</v>
      </c>
      <c r="AN1245" s="28">
        <v>3</v>
      </c>
      <c r="AO1245" s="28">
        <v>2</v>
      </c>
      <c r="AP1245" s="28">
        <v>6305</v>
      </c>
    </row>
    <row r="1246" spans="1:42">
      <c r="A1246" s="28">
        <v>18887</v>
      </c>
      <c r="B1246" s="28" t="s">
        <v>3227</v>
      </c>
      <c r="C1246" s="28" t="s">
        <v>3254</v>
      </c>
      <c r="D1246" s="28" t="s">
        <v>2016</v>
      </c>
      <c r="E1246" s="28" t="s">
        <v>207</v>
      </c>
      <c r="F1246" s="28">
        <v>2</v>
      </c>
      <c r="G1246" s="28" t="s">
        <v>208</v>
      </c>
      <c r="H1246" s="28">
        <v>207</v>
      </c>
      <c r="I1246" s="28" t="s">
        <v>292</v>
      </c>
      <c r="J1246" s="28">
        <v>20706</v>
      </c>
      <c r="K1246" s="28" t="s">
        <v>261</v>
      </c>
      <c r="L1246" s="36"/>
      <c r="M1246" s="28" t="e">
        <f>VLOOKUP(A:A,[1]查询当前所有门店保管帐库存!$A:$E,5,FALSE)</f>
        <v>#N/A</v>
      </c>
      <c r="N1246" s="28">
        <v>55</v>
      </c>
      <c r="O1246" s="28">
        <v>110</v>
      </c>
      <c r="P1246" s="28">
        <v>110</v>
      </c>
      <c r="Q1246" s="28"/>
      <c r="R1246" s="30">
        <v>0.5</v>
      </c>
      <c r="S1246" s="28" t="s">
        <v>49</v>
      </c>
      <c r="T1246" s="28" t="s">
        <v>54</v>
      </c>
      <c r="U1246" s="28" t="s">
        <v>77</v>
      </c>
      <c r="V1246" s="28" t="s">
        <v>87</v>
      </c>
      <c r="W1246" s="28" t="s">
        <v>53</v>
      </c>
      <c r="X1246" s="28" t="s">
        <v>54</v>
      </c>
      <c r="Y1246" s="28" t="s">
        <v>101</v>
      </c>
      <c r="Z1246" s="28" t="s">
        <v>56</v>
      </c>
      <c r="AA1246" s="28" t="s">
        <v>287</v>
      </c>
      <c r="AB1246" s="28" t="s">
        <v>211</v>
      </c>
      <c r="AC1246" s="28" t="s">
        <v>59</v>
      </c>
      <c r="AD1246" s="28" t="s">
        <v>60</v>
      </c>
      <c r="AE1246" s="28">
        <v>5500</v>
      </c>
      <c r="AF1246" s="28" t="s">
        <v>3205</v>
      </c>
      <c r="AG1246" s="28"/>
      <c r="AH1246" s="28">
        <v>126</v>
      </c>
      <c r="AI1246" s="28"/>
      <c r="AJ1246" s="28">
        <v>4.91</v>
      </c>
      <c r="AK1246" s="28"/>
      <c r="AL1246" s="28">
        <v>4.91</v>
      </c>
      <c r="AM1246" s="28">
        <v>1</v>
      </c>
      <c r="AN1246" s="28"/>
      <c r="AO1246" s="28"/>
      <c r="AP1246" s="28">
        <v>4256</v>
      </c>
    </row>
    <row r="1247" hidden="1" spans="1:42">
      <c r="A1247" s="28">
        <v>12215</v>
      </c>
      <c r="B1247" s="28" t="s">
        <v>3255</v>
      </c>
      <c r="C1247" s="28" t="s">
        <v>3256</v>
      </c>
      <c r="D1247" s="28" t="s">
        <v>3257</v>
      </c>
      <c r="E1247" s="28" t="s">
        <v>160</v>
      </c>
      <c r="F1247" s="28">
        <v>1</v>
      </c>
      <c r="G1247" s="28" t="s">
        <v>46</v>
      </c>
      <c r="H1247" s="28">
        <v>111</v>
      </c>
      <c r="I1247" s="28" t="s">
        <v>161</v>
      </c>
      <c r="J1247" s="28">
        <v>11105</v>
      </c>
      <c r="K1247" s="28" t="s">
        <v>1050</v>
      </c>
      <c r="L1247" s="36">
        <v>3</v>
      </c>
      <c r="M1247" s="28" t="e">
        <f>VLOOKUP(A:A,[1]查询当前所有门店保管帐库存!$A:$E,5,FALSE)</f>
        <v>#N/A</v>
      </c>
      <c r="N1247" s="28">
        <v>2.87</v>
      </c>
      <c r="O1247" s="28">
        <v>4.8</v>
      </c>
      <c r="P1247" s="28">
        <v>4.8</v>
      </c>
      <c r="Q1247" s="28"/>
      <c r="R1247" s="30">
        <v>0.402083333333333</v>
      </c>
      <c r="S1247" s="28" t="s">
        <v>76</v>
      </c>
      <c r="T1247" s="28" t="s">
        <v>67</v>
      </c>
      <c r="U1247" s="28" t="s">
        <v>77</v>
      </c>
      <c r="V1247" s="28" t="s">
        <v>87</v>
      </c>
      <c r="W1247" s="28" t="s">
        <v>79</v>
      </c>
      <c r="X1247" s="28" t="s">
        <v>54</v>
      </c>
      <c r="Y1247" s="28" t="s">
        <v>55</v>
      </c>
      <c r="Z1247" s="28" t="s">
        <v>56</v>
      </c>
      <c r="AA1247" s="28" t="s">
        <v>69</v>
      </c>
      <c r="AB1247" s="28" t="s">
        <v>82</v>
      </c>
      <c r="AC1247" s="28" t="s">
        <v>59</v>
      </c>
      <c r="AD1247" s="28" t="s">
        <v>60</v>
      </c>
      <c r="AE1247" s="28">
        <v>5</v>
      </c>
      <c r="AF1247" s="28" t="s">
        <v>70</v>
      </c>
      <c r="AG1247" s="28"/>
      <c r="AH1247" s="28"/>
      <c r="AI1247" s="28"/>
      <c r="AJ1247" s="28">
        <v>65</v>
      </c>
      <c r="AK1247" s="28"/>
      <c r="AL1247" s="28">
        <v>65</v>
      </c>
      <c r="AM1247" s="28">
        <v>29</v>
      </c>
      <c r="AN1247" s="28">
        <v>83</v>
      </c>
      <c r="AO1247" s="28">
        <v>18</v>
      </c>
      <c r="AP1247" s="28">
        <v>4008</v>
      </c>
    </row>
    <row r="1248" hidden="1" spans="1:42">
      <c r="A1248" s="28">
        <v>117329</v>
      </c>
      <c r="B1248" s="28" t="s">
        <v>3258</v>
      </c>
      <c r="C1248" s="28" t="s">
        <v>3259</v>
      </c>
      <c r="D1248" s="28" t="s">
        <v>3260</v>
      </c>
      <c r="E1248" s="28" t="s">
        <v>91</v>
      </c>
      <c r="F1248" s="28">
        <v>1</v>
      </c>
      <c r="G1248" s="28" t="s">
        <v>46</v>
      </c>
      <c r="H1248" s="28">
        <v>115</v>
      </c>
      <c r="I1248" s="28" t="s">
        <v>99</v>
      </c>
      <c r="J1248" s="28">
        <v>11507</v>
      </c>
      <c r="K1248" s="28" t="s">
        <v>1502</v>
      </c>
      <c r="L1248" s="36">
        <v>3</v>
      </c>
      <c r="M1248" s="28" t="e">
        <f>VLOOKUP(A:A,[1]查询当前所有门店保管帐库存!$A:$E,5,FALSE)</f>
        <v>#N/A</v>
      </c>
      <c r="N1248" s="28">
        <v>8.8</v>
      </c>
      <c r="O1248" s="28">
        <v>12.3</v>
      </c>
      <c r="P1248" s="28">
        <v>12.3</v>
      </c>
      <c r="Q1248" s="28"/>
      <c r="R1248" s="30">
        <v>0.284552845528455</v>
      </c>
      <c r="S1248" s="28" t="s">
        <v>49</v>
      </c>
      <c r="T1248" s="28" t="s">
        <v>67</v>
      </c>
      <c r="U1248" s="28" t="s">
        <v>77</v>
      </c>
      <c r="V1248" s="28" t="s">
        <v>52</v>
      </c>
      <c r="W1248" s="28" t="s">
        <v>53</v>
      </c>
      <c r="X1248" s="28" t="s">
        <v>54</v>
      </c>
      <c r="Y1248" s="28" t="s">
        <v>55</v>
      </c>
      <c r="Z1248" s="28" t="s">
        <v>56</v>
      </c>
      <c r="AA1248" s="28" t="s">
        <v>69</v>
      </c>
      <c r="AB1248" s="28" t="s">
        <v>82</v>
      </c>
      <c r="AC1248" s="28" t="s">
        <v>59</v>
      </c>
      <c r="AD1248" s="28" t="s">
        <v>60</v>
      </c>
      <c r="AE1248" s="28">
        <v>5</v>
      </c>
      <c r="AF1248" s="28" t="s">
        <v>70</v>
      </c>
      <c r="AG1248" s="28"/>
      <c r="AH1248" s="28">
        <v>79</v>
      </c>
      <c r="AI1248" s="28"/>
      <c r="AJ1248" s="28">
        <v>22</v>
      </c>
      <c r="AK1248" s="28"/>
      <c r="AL1248" s="28">
        <v>22</v>
      </c>
      <c r="AM1248" s="28">
        <v>9</v>
      </c>
      <c r="AN1248" s="28">
        <v>39</v>
      </c>
      <c r="AO1248" s="28">
        <v>7</v>
      </c>
      <c r="AP1248" s="28">
        <v>4008</v>
      </c>
    </row>
    <row r="1249" hidden="1" spans="1:42">
      <c r="A1249" s="28">
        <v>122272</v>
      </c>
      <c r="B1249" s="28" t="s">
        <v>3261</v>
      </c>
      <c r="C1249" s="28" t="s">
        <v>3262</v>
      </c>
      <c r="D1249" s="28" t="s">
        <v>152</v>
      </c>
      <c r="E1249" s="28" t="s">
        <v>91</v>
      </c>
      <c r="F1249" s="28">
        <v>1</v>
      </c>
      <c r="G1249" s="28" t="s">
        <v>46</v>
      </c>
      <c r="H1249" s="28">
        <v>108</v>
      </c>
      <c r="I1249" s="28" t="s">
        <v>417</v>
      </c>
      <c r="J1249" s="28">
        <v>10801</v>
      </c>
      <c r="K1249" s="28" t="s">
        <v>896</v>
      </c>
      <c r="L1249" s="36">
        <v>3</v>
      </c>
      <c r="M1249" s="28" t="e">
        <f>VLOOKUP(A:A,[1]查询当前所有门店保管帐库存!$A:$E,5,FALSE)</f>
        <v>#N/A</v>
      </c>
      <c r="N1249" s="28">
        <v>20</v>
      </c>
      <c r="O1249" s="28">
        <v>18</v>
      </c>
      <c r="P1249" s="28">
        <v>18</v>
      </c>
      <c r="Q1249" s="28"/>
      <c r="R1249" s="30">
        <v>-0.111111111111111</v>
      </c>
      <c r="S1249" s="28" t="s">
        <v>49</v>
      </c>
      <c r="T1249" s="28" t="s">
        <v>67</v>
      </c>
      <c r="U1249" s="28" t="s">
        <v>77</v>
      </c>
      <c r="V1249" s="28" t="s">
        <v>78</v>
      </c>
      <c r="W1249" s="28" t="s">
        <v>53</v>
      </c>
      <c r="X1249" s="28" t="s">
        <v>54</v>
      </c>
      <c r="Y1249" s="28" t="s">
        <v>55</v>
      </c>
      <c r="Z1249" s="28" t="s">
        <v>68</v>
      </c>
      <c r="AA1249" s="28" t="s">
        <v>69</v>
      </c>
      <c r="AB1249" s="28" t="s">
        <v>82</v>
      </c>
      <c r="AC1249" s="28" t="s">
        <v>59</v>
      </c>
      <c r="AD1249" s="28" t="s">
        <v>60</v>
      </c>
      <c r="AE1249" s="28">
        <v>5</v>
      </c>
      <c r="AF1249" s="28" t="s">
        <v>70</v>
      </c>
      <c r="AG1249" s="28"/>
      <c r="AH1249" s="28">
        <v>126</v>
      </c>
      <c r="AI1249" s="28"/>
      <c r="AJ1249" s="28">
        <v>18</v>
      </c>
      <c r="AK1249" s="28"/>
      <c r="AL1249" s="28">
        <v>18</v>
      </c>
      <c r="AM1249" s="28">
        <v>6</v>
      </c>
      <c r="AN1249" s="28">
        <v>6</v>
      </c>
      <c r="AO1249" s="28">
        <v>4</v>
      </c>
      <c r="AP1249" s="28">
        <v>4008</v>
      </c>
    </row>
    <row r="1250" spans="1:42">
      <c r="A1250" s="28">
        <v>112230</v>
      </c>
      <c r="B1250" s="28" t="s">
        <v>3263</v>
      </c>
      <c r="C1250" s="28" t="s">
        <v>3264</v>
      </c>
      <c r="D1250" s="28" t="s">
        <v>2354</v>
      </c>
      <c r="E1250" s="28" t="s">
        <v>45</v>
      </c>
      <c r="F1250" s="28">
        <v>3</v>
      </c>
      <c r="G1250" s="28" t="s">
        <v>394</v>
      </c>
      <c r="H1250" s="28">
        <v>304</v>
      </c>
      <c r="I1250" s="28" t="s">
        <v>395</v>
      </c>
      <c r="J1250" s="28">
        <v>30402</v>
      </c>
      <c r="K1250" s="28" t="s">
        <v>2274</v>
      </c>
      <c r="L1250" s="36"/>
      <c r="M1250" s="28" t="e">
        <f>VLOOKUP(A:A,[1]查询当前所有门店保管帐库存!$A:$E,5,FALSE)</f>
        <v>#N/A</v>
      </c>
      <c r="N1250" s="28">
        <v>85.848</v>
      </c>
      <c r="O1250" s="28">
        <v>219</v>
      </c>
      <c r="P1250" s="28">
        <v>219</v>
      </c>
      <c r="Q1250" s="28"/>
      <c r="R1250" s="30">
        <v>0.608</v>
      </c>
      <c r="S1250" s="28" t="s">
        <v>49</v>
      </c>
      <c r="T1250" s="28" t="s">
        <v>54</v>
      </c>
      <c r="U1250" s="28" t="s">
        <v>51</v>
      </c>
      <c r="V1250" s="28" t="s">
        <v>87</v>
      </c>
      <c r="W1250" s="28" t="s">
        <v>79</v>
      </c>
      <c r="X1250" s="28" t="s">
        <v>54</v>
      </c>
      <c r="Y1250" s="28" t="s">
        <v>55</v>
      </c>
      <c r="Z1250" s="28" t="s">
        <v>180</v>
      </c>
      <c r="AA1250" s="28" t="s">
        <v>112</v>
      </c>
      <c r="AB1250" s="28" t="s">
        <v>593</v>
      </c>
      <c r="AC1250" s="28" t="s">
        <v>59</v>
      </c>
      <c r="AD1250" s="28" t="s">
        <v>60</v>
      </c>
      <c r="AE1250" s="28">
        <v>18288</v>
      </c>
      <c r="AF1250" s="28" t="s">
        <v>294</v>
      </c>
      <c r="AG1250" s="28"/>
      <c r="AH1250" s="28">
        <v>77</v>
      </c>
      <c r="AI1250" s="28"/>
      <c r="AJ1250" s="28">
        <v>2</v>
      </c>
      <c r="AK1250" s="28"/>
      <c r="AL1250" s="28">
        <v>2</v>
      </c>
      <c r="AM1250" s="28">
        <v>1</v>
      </c>
      <c r="AN1250" s="28"/>
      <c r="AO1250" s="28"/>
      <c r="AP1250" s="28">
        <v>4004</v>
      </c>
    </row>
    <row r="1251" hidden="1" spans="1:42">
      <c r="A1251" s="28">
        <v>83896</v>
      </c>
      <c r="B1251" s="28" t="s">
        <v>2905</v>
      </c>
      <c r="C1251" s="28" t="s">
        <v>3265</v>
      </c>
      <c r="D1251" s="28" t="s">
        <v>3266</v>
      </c>
      <c r="E1251" s="28" t="s">
        <v>270</v>
      </c>
      <c r="F1251" s="28">
        <v>1</v>
      </c>
      <c r="G1251" s="28" t="s">
        <v>46</v>
      </c>
      <c r="H1251" s="28">
        <v>104</v>
      </c>
      <c r="I1251" s="28" t="s">
        <v>265</v>
      </c>
      <c r="J1251" s="28">
        <v>10401</v>
      </c>
      <c r="K1251" s="28" t="s">
        <v>361</v>
      </c>
      <c r="L1251" s="36">
        <v>3</v>
      </c>
      <c r="M1251" s="28" t="e">
        <f>VLOOKUP(A:A,[1]查询当前所有门店保管帐库存!$A:$E,5,FALSE)</f>
        <v>#N/A</v>
      </c>
      <c r="N1251" s="28">
        <v>5.5</v>
      </c>
      <c r="O1251" s="28">
        <v>8</v>
      </c>
      <c r="P1251" s="28">
        <v>8</v>
      </c>
      <c r="Q1251" s="28"/>
      <c r="R1251" s="30">
        <v>0.3125</v>
      </c>
      <c r="S1251" s="28" t="s">
        <v>49</v>
      </c>
      <c r="T1251" s="28" t="s">
        <v>67</v>
      </c>
      <c r="U1251" s="28" t="s">
        <v>77</v>
      </c>
      <c r="V1251" s="28" t="s">
        <v>52</v>
      </c>
      <c r="W1251" s="28" t="s">
        <v>53</v>
      </c>
      <c r="X1251" s="28" t="s">
        <v>54</v>
      </c>
      <c r="Y1251" s="28" t="s">
        <v>55</v>
      </c>
      <c r="Z1251" s="28" t="s">
        <v>56</v>
      </c>
      <c r="AA1251" s="28" t="s">
        <v>69</v>
      </c>
      <c r="AB1251" s="28" t="s">
        <v>82</v>
      </c>
      <c r="AC1251" s="28" t="s">
        <v>59</v>
      </c>
      <c r="AD1251" s="28" t="s">
        <v>60</v>
      </c>
      <c r="AE1251" s="28">
        <v>5</v>
      </c>
      <c r="AF1251" s="28" t="s">
        <v>70</v>
      </c>
      <c r="AG1251" s="28"/>
      <c r="AH1251" s="28">
        <v>126</v>
      </c>
      <c r="AI1251" s="28"/>
      <c r="AJ1251" s="28">
        <v>4</v>
      </c>
      <c r="AK1251" s="28"/>
      <c r="AL1251" s="28">
        <v>4</v>
      </c>
      <c r="AM1251" s="28">
        <v>2</v>
      </c>
      <c r="AN1251" s="28">
        <v>7</v>
      </c>
      <c r="AO1251" s="28">
        <v>5</v>
      </c>
      <c r="AP1251" s="28">
        <v>4008</v>
      </c>
    </row>
    <row r="1252" hidden="1" spans="1:42">
      <c r="A1252" s="28">
        <v>9783</v>
      </c>
      <c r="B1252" s="28" t="s">
        <v>1392</v>
      </c>
      <c r="C1252" s="28" t="s">
        <v>3267</v>
      </c>
      <c r="D1252" s="28" t="s">
        <v>3268</v>
      </c>
      <c r="E1252" s="28" t="s">
        <v>91</v>
      </c>
      <c r="F1252" s="28">
        <v>1</v>
      </c>
      <c r="G1252" s="28" t="s">
        <v>46</v>
      </c>
      <c r="H1252" s="28">
        <v>103</v>
      </c>
      <c r="I1252" s="28" t="s">
        <v>129</v>
      </c>
      <c r="J1252" s="28">
        <v>10301</v>
      </c>
      <c r="K1252" s="28" t="s">
        <v>130</v>
      </c>
      <c r="L1252" s="36">
        <v>3</v>
      </c>
      <c r="M1252" s="28" t="e">
        <f>VLOOKUP(A:A,[1]查询当前所有门店保管帐库存!$A:$E,5,FALSE)</f>
        <v>#N/A</v>
      </c>
      <c r="N1252" s="28">
        <v>5.8</v>
      </c>
      <c r="O1252" s="28">
        <v>19.5</v>
      </c>
      <c r="P1252" s="28">
        <v>19.5</v>
      </c>
      <c r="Q1252" s="28"/>
      <c r="R1252" s="30">
        <v>0.702564102564103</v>
      </c>
      <c r="S1252" s="28" t="s">
        <v>49</v>
      </c>
      <c r="T1252" s="28" t="s">
        <v>67</v>
      </c>
      <c r="U1252" s="28" t="s">
        <v>51</v>
      </c>
      <c r="V1252" s="28" t="s">
        <v>87</v>
      </c>
      <c r="W1252" s="28" t="s">
        <v>53</v>
      </c>
      <c r="X1252" s="28" t="s">
        <v>54</v>
      </c>
      <c r="Y1252" s="28" t="s">
        <v>55</v>
      </c>
      <c r="Z1252" s="28" t="s">
        <v>56</v>
      </c>
      <c r="AA1252" s="28" t="s">
        <v>120</v>
      </c>
      <c r="AB1252" s="28" t="s">
        <v>82</v>
      </c>
      <c r="AC1252" s="28" t="s">
        <v>59</v>
      </c>
      <c r="AD1252" s="28" t="s">
        <v>60</v>
      </c>
      <c r="AE1252" s="28">
        <v>1534</v>
      </c>
      <c r="AF1252" s="28" t="s">
        <v>121</v>
      </c>
      <c r="AG1252" s="28"/>
      <c r="AH1252" s="28"/>
      <c r="AI1252" s="28"/>
      <c r="AJ1252" s="28">
        <v>8</v>
      </c>
      <c r="AK1252" s="28">
        <v>4</v>
      </c>
      <c r="AL1252" s="28">
        <v>4</v>
      </c>
      <c r="AM1252" s="28">
        <v>2</v>
      </c>
      <c r="AN1252" s="28">
        <v>3</v>
      </c>
      <c r="AO1252" s="28">
        <v>1</v>
      </c>
      <c r="AP1252" s="28">
        <v>4008</v>
      </c>
    </row>
    <row r="1253" spans="1:42">
      <c r="A1253" s="28">
        <v>92207</v>
      </c>
      <c r="B1253" s="28" t="s">
        <v>3269</v>
      </c>
      <c r="C1253" s="28" t="s">
        <v>3270</v>
      </c>
      <c r="D1253" s="28" t="s">
        <v>1510</v>
      </c>
      <c r="E1253" s="28" t="s">
        <v>91</v>
      </c>
      <c r="F1253" s="28">
        <v>3</v>
      </c>
      <c r="G1253" s="28" t="s">
        <v>394</v>
      </c>
      <c r="H1253" s="28">
        <v>302</v>
      </c>
      <c r="I1253" s="28" t="s">
        <v>401</v>
      </c>
      <c r="J1253" s="28">
        <v>30207</v>
      </c>
      <c r="K1253" s="28" t="s">
        <v>1511</v>
      </c>
      <c r="L1253" s="36"/>
      <c r="M1253" s="28" t="e">
        <f>VLOOKUP(A:A,[1]查询当前所有门店保管帐库存!$A:$E,5,FALSE)</f>
        <v>#N/A</v>
      </c>
      <c r="N1253" s="28">
        <v>121.8</v>
      </c>
      <c r="O1253" s="28">
        <v>188</v>
      </c>
      <c r="P1253" s="28">
        <v>188</v>
      </c>
      <c r="Q1253" s="28"/>
      <c r="R1253" s="30">
        <v>0.352127659574468</v>
      </c>
      <c r="S1253" s="28" t="s">
        <v>49</v>
      </c>
      <c r="T1253" s="28" t="s">
        <v>54</v>
      </c>
      <c r="U1253" s="28" t="s">
        <v>51</v>
      </c>
      <c r="V1253" s="28" t="s">
        <v>52</v>
      </c>
      <c r="W1253" s="28" t="s">
        <v>53</v>
      </c>
      <c r="X1253" s="28" t="s">
        <v>54</v>
      </c>
      <c r="Y1253" s="28" t="s">
        <v>55</v>
      </c>
      <c r="Z1253" s="28" t="s">
        <v>56</v>
      </c>
      <c r="AA1253" s="28" t="s">
        <v>81</v>
      </c>
      <c r="AB1253" s="28" t="s">
        <v>82</v>
      </c>
      <c r="AC1253" s="28" t="s">
        <v>59</v>
      </c>
      <c r="AD1253" s="28" t="s">
        <v>60</v>
      </c>
      <c r="AE1253" s="28">
        <v>1534</v>
      </c>
      <c r="AF1253" s="28" t="s">
        <v>121</v>
      </c>
      <c r="AG1253" s="28"/>
      <c r="AH1253" s="28"/>
      <c r="AI1253" s="28"/>
      <c r="AJ1253" s="28">
        <v>68</v>
      </c>
      <c r="AK1253" s="28">
        <v>2</v>
      </c>
      <c r="AL1253" s="28">
        <v>66</v>
      </c>
      <c r="AM1253" s="28">
        <v>40</v>
      </c>
      <c r="AN1253" s="28">
        <v>18</v>
      </c>
      <c r="AO1253" s="28">
        <v>16</v>
      </c>
      <c r="AP1253" s="28">
        <v>4008</v>
      </c>
    </row>
    <row r="1254" spans="1:42">
      <c r="A1254" s="28">
        <v>8241</v>
      </c>
      <c r="B1254" s="28" t="s">
        <v>3271</v>
      </c>
      <c r="C1254" s="28" t="s">
        <v>3272</v>
      </c>
      <c r="D1254" s="28" t="s">
        <v>2016</v>
      </c>
      <c r="E1254" s="28" t="s">
        <v>207</v>
      </c>
      <c r="F1254" s="28">
        <v>2</v>
      </c>
      <c r="G1254" s="28" t="s">
        <v>208</v>
      </c>
      <c r="H1254" s="28">
        <v>205</v>
      </c>
      <c r="I1254" s="28" t="s">
        <v>209</v>
      </c>
      <c r="J1254" s="28">
        <v>20508</v>
      </c>
      <c r="K1254" s="28" t="s">
        <v>261</v>
      </c>
      <c r="L1254" s="36"/>
      <c r="M1254" s="28" t="e">
        <f>VLOOKUP(A:A,[1]查询当前所有门店保管帐库存!$A:$E,5,FALSE)</f>
        <v>#N/A</v>
      </c>
      <c r="N1254" s="28">
        <v>69</v>
      </c>
      <c r="O1254" s="28">
        <v>116</v>
      </c>
      <c r="P1254" s="28">
        <v>116</v>
      </c>
      <c r="Q1254" s="28"/>
      <c r="R1254" s="30">
        <v>0.405172413793103</v>
      </c>
      <c r="S1254" s="28" t="s">
        <v>49</v>
      </c>
      <c r="T1254" s="28" t="s">
        <v>54</v>
      </c>
      <c r="U1254" s="28" t="s">
        <v>77</v>
      </c>
      <c r="V1254" s="28" t="s">
        <v>87</v>
      </c>
      <c r="W1254" s="28" t="s">
        <v>53</v>
      </c>
      <c r="X1254" s="28" t="s">
        <v>54</v>
      </c>
      <c r="Y1254" s="28" t="s">
        <v>101</v>
      </c>
      <c r="Z1254" s="28" t="s">
        <v>56</v>
      </c>
      <c r="AA1254" s="28" t="s">
        <v>287</v>
      </c>
      <c r="AB1254" s="28" t="s">
        <v>211</v>
      </c>
      <c r="AC1254" s="28" t="s">
        <v>59</v>
      </c>
      <c r="AD1254" s="28" t="s">
        <v>60</v>
      </c>
      <c r="AE1254" s="28">
        <v>5500</v>
      </c>
      <c r="AF1254" s="28" t="s">
        <v>3205</v>
      </c>
      <c r="AG1254" s="28"/>
      <c r="AH1254" s="28">
        <v>126</v>
      </c>
      <c r="AI1254" s="28"/>
      <c r="AJ1254" s="28">
        <v>0</v>
      </c>
      <c r="AK1254" s="28"/>
      <c r="AL1254" s="28"/>
      <c r="AM1254" s="28"/>
      <c r="AN1254" s="28"/>
      <c r="AO1254" s="28"/>
      <c r="AP1254" s="28">
        <v>4256</v>
      </c>
    </row>
    <row r="1255" spans="1:42">
      <c r="A1255" s="28">
        <v>66994</v>
      </c>
      <c r="B1255" s="28" t="s">
        <v>3273</v>
      </c>
      <c r="C1255" s="28" t="s">
        <v>3274</v>
      </c>
      <c r="D1255" s="28" t="s">
        <v>2354</v>
      </c>
      <c r="E1255" s="28" t="s">
        <v>1236</v>
      </c>
      <c r="F1255" s="28">
        <v>3</v>
      </c>
      <c r="G1255" s="28" t="s">
        <v>394</v>
      </c>
      <c r="H1255" s="28">
        <v>302</v>
      </c>
      <c r="I1255" s="28" t="s">
        <v>401</v>
      </c>
      <c r="J1255" s="28">
        <v>30208</v>
      </c>
      <c r="K1255" s="28" t="s">
        <v>2405</v>
      </c>
      <c r="L1255" s="36"/>
      <c r="M1255" s="28" t="e">
        <f>VLOOKUP(A:A,[1]查询当前所有门店保管帐库存!$A:$E,5,FALSE)</f>
        <v>#N/A</v>
      </c>
      <c r="N1255" s="28">
        <v>132.888</v>
      </c>
      <c r="O1255" s="28">
        <v>339</v>
      </c>
      <c r="P1255" s="28">
        <v>339</v>
      </c>
      <c r="Q1255" s="28"/>
      <c r="R1255" s="30">
        <v>0.608</v>
      </c>
      <c r="S1255" s="28" t="s">
        <v>49</v>
      </c>
      <c r="T1255" s="28" t="s">
        <v>54</v>
      </c>
      <c r="U1255" s="28" t="s">
        <v>51</v>
      </c>
      <c r="V1255" s="28" t="s">
        <v>87</v>
      </c>
      <c r="W1255" s="28" t="s">
        <v>53</v>
      </c>
      <c r="X1255" s="28" t="s">
        <v>54</v>
      </c>
      <c r="Y1255" s="28" t="s">
        <v>55</v>
      </c>
      <c r="Z1255" s="28" t="s">
        <v>180</v>
      </c>
      <c r="AA1255" s="28" t="s">
        <v>112</v>
      </c>
      <c r="AB1255" s="28" t="s">
        <v>593</v>
      </c>
      <c r="AC1255" s="28" t="s">
        <v>59</v>
      </c>
      <c r="AD1255" s="28" t="s">
        <v>60</v>
      </c>
      <c r="AE1255" s="28">
        <v>18288</v>
      </c>
      <c r="AF1255" s="28" t="s">
        <v>294</v>
      </c>
      <c r="AG1255" s="28"/>
      <c r="AH1255" s="28">
        <v>77</v>
      </c>
      <c r="AI1255" s="28"/>
      <c r="AJ1255" s="28">
        <v>0</v>
      </c>
      <c r="AK1255" s="28"/>
      <c r="AL1255" s="28"/>
      <c r="AM1255" s="28"/>
      <c r="AN1255" s="28">
        <v>3</v>
      </c>
      <c r="AO1255" s="28">
        <v>1</v>
      </c>
      <c r="AP1255" s="28">
        <v>4004</v>
      </c>
    </row>
    <row r="1256" spans="1:42">
      <c r="A1256" s="28">
        <v>20403</v>
      </c>
      <c r="B1256" s="28" t="s">
        <v>3275</v>
      </c>
      <c r="C1256" s="28" t="s">
        <v>1668</v>
      </c>
      <c r="D1256" s="28" t="s">
        <v>206</v>
      </c>
      <c r="E1256" s="28" t="s">
        <v>572</v>
      </c>
      <c r="F1256" s="28">
        <v>2</v>
      </c>
      <c r="G1256" s="28" t="s">
        <v>208</v>
      </c>
      <c r="H1256" s="28">
        <v>205</v>
      </c>
      <c r="I1256" s="28" t="s">
        <v>209</v>
      </c>
      <c r="J1256" s="28">
        <v>20512</v>
      </c>
      <c r="K1256" s="28" t="s">
        <v>1800</v>
      </c>
      <c r="L1256" s="36"/>
      <c r="M1256" s="28" t="e">
        <f>VLOOKUP(A:A,[1]查询当前所有门店保管帐库存!$A:$E,5,FALSE)</f>
        <v>#N/A</v>
      </c>
      <c r="N1256" s="28">
        <v>0.667</v>
      </c>
      <c r="O1256" s="28">
        <v>2</v>
      </c>
      <c r="P1256" s="28">
        <v>2</v>
      </c>
      <c r="Q1256" s="28"/>
      <c r="R1256" s="30">
        <v>0.6665</v>
      </c>
      <c r="S1256" s="28" t="s">
        <v>49</v>
      </c>
      <c r="T1256" s="28" t="s">
        <v>54</v>
      </c>
      <c r="U1256" s="28" t="s">
        <v>51</v>
      </c>
      <c r="V1256" s="28" t="s">
        <v>87</v>
      </c>
      <c r="W1256" s="28" t="s">
        <v>53</v>
      </c>
      <c r="X1256" s="28" t="s">
        <v>54</v>
      </c>
      <c r="Y1256" s="28" t="s">
        <v>55</v>
      </c>
      <c r="Z1256" s="28" t="s">
        <v>56</v>
      </c>
      <c r="AA1256" s="28" t="s">
        <v>69</v>
      </c>
      <c r="AB1256" s="28" t="s">
        <v>211</v>
      </c>
      <c r="AC1256" s="28" t="s">
        <v>59</v>
      </c>
      <c r="AD1256" s="28" t="s">
        <v>60</v>
      </c>
      <c r="AE1256" s="28">
        <v>5</v>
      </c>
      <c r="AF1256" s="28" t="s">
        <v>70</v>
      </c>
      <c r="AG1256" s="28"/>
      <c r="AH1256" s="28"/>
      <c r="AI1256" s="28"/>
      <c r="AJ1256" s="28">
        <v>56</v>
      </c>
      <c r="AK1256" s="28"/>
      <c r="AL1256" s="28">
        <v>56</v>
      </c>
      <c r="AM1256" s="28">
        <v>3</v>
      </c>
      <c r="AN1256" s="28">
        <v>106</v>
      </c>
      <c r="AO1256" s="28">
        <v>3</v>
      </c>
      <c r="AP1256" s="28">
        <v>4256</v>
      </c>
    </row>
    <row r="1257" spans="1:42">
      <c r="A1257" s="28">
        <v>98195</v>
      </c>
      <c r="B1257" s="28" t="s">
        <v>3276</v>
      </c>
      <c r="C1257" s="28" t="s">
        <v>3277</v>
      </c>
      <c r="D1257" s="28" t="s">
        <v>1139</v>
      </c>
      <c r="E1257" s="28" t="s">
        <v>45</v>
      </c>
      <c r="F1257" s="28">
        <v>3</v>
      </c>
      <c r="G1257" s="28" t="s">
        <v>394</v>
      </c>
      <c r="H1257" s="28">
        <v>302</v>
      </c>
      <c r="I1257" s="28" t="s">
        <v>401</v>
      </c>
      <c r="J1257" s="28">
        <v>30204</v>
      </c>
      <c r="K1257" s="28" t="s">
        <v>3278</v>
      </c>
      <c r="L1257" s="36"/>
      <c r="M1257" s="28" t="e">
        <f>VLOOKUP(A:A,[1]查询当前所有门店保管帐库存!$A:$E,5,FALSE)</f>
        <v>#N/A</v>
      </c>
      <c r="N1257" s="28">
        <v>35.15</v>
      </c>
      <c r="O1257" s="28">
        <v>148</v>
      </c>
      <c r="P1257" s="28">
        <v>148</v>
      </c>
      <c r="Q1257" s="28"/>
      <c r="R1257" s="30">
        <v>0.7625</v>
      </c>
      <c r="S1257" s="28" t="s">
        <v>49</v>
      </c>
      <c r="T1257" s="28" t="s">
        <v>54</v>
      </c>
      <c r="U1257" s="28" t="s">
        <v>51</v>
      </c>
      <c r="V1257" s="28" t="s">
        <v>87</v>
      </c>
      <c r="W1257" s="28" t="s">
        <v>53</v>
      </c>
      <c r="X1257" s="28" t="s">
        <v>54</v>
      </c>
      <c r="Y1257" s="28" t="s">
        <v>55</v>
      </c>
      <c r="Z1257" s="28" t="s">
        <v>56</v>
      </c>
      <c r="AA1257" s="28" t="s">
        <v>54</v>
      </c>
      <c r="AB1257" s="28" t="s">
        <v>593</v>
      </c>
      <c r="AC1257" s="28" t="s">
        <v>59</v>
      </c>
      <c r="AD1257" s="28" t="s">
        <v>60</v>
      </c>
      <c r="AE1257" s="28">
        <v>25668</v>
      </c>
      <c r="AF1257" s="28" t="s">
        <v>1141</v>
      </c>
      <c r="AG1257" s="28"/>
      <c r="AH1257" s="28">
        <v>126</v>
      </c>
      <c r="AI1257" s="28"/>
      <c r="AJ1257" s="28">
        <v>17</v>
      </c>
      <c r="AK1257" s="28"/>
      <c r="AL1257" s="28">
        <v>17</v>
      </c>
      <c r="AM1257" s="28">
        <v>11</v>
      </c>
      <c r="AN1257" s="28">
        <v>2</v>
      </c>
      <c r="AO1257" s="28">
        <v>1</v>
      </c>
      <c r="AP1257" s="28">
        <v>4004</v>
      </c>
    </row>
    <row r="1258" hidden="1" spans="1:42">
      <c r="A1258" s="28">
        <v>71676</v>
      </c>
      <c r="B1258" s="28" t="s">
        <v>3279</v>
      </c>
      <c r="C1258" s="28" t="s">
        <v>3280</v>
      </c>
      <c r="D1258" s="28" t="s">
        <v>2339</v>
      </c>
      <c r="E1258" s="28" t="s">
        <v>45</v>
      </c>
      <c r="F1258" s="28">
        <v>1</v>
      </c>
      <c r="G1258" s="28" t="s">
        <v>46</v>
      </c>
      <c r="H1258" s="28">
        <v>126</v>
      </c>
      <c r="I1258" s="28" t="s">
        <v>318</v>
      </c>
      <c r="J1258" s="28">
        <v>12610</v>
      </c>
      <c r="K1258" s="28" t="s">
        <v>3281</v>
      </c>
      <c r="L1258" s="36">
        <v>3</v>
      </c>
      <c r="M1258" s="28" t="e">
        <f>VLOOKUP(A:A,[1]查询当前所有门店保管帐库存!$A:$E,5,FALSE)</f>
        <v>#N/A</v>
      </c>
      <c r="N1258" s="28">
        <v>14.79</v>
      </c>
      <c r="O1258" s="28">
        <v>17.5</v>
      </c>
      <c r="P1258" s="28">
        <v>17.5</v>
      </c>
      <c r="Q1258" s="28"/>
      <c r="R1258" s="30">
        <v>0.154857142857143</v>
      </c>
      <c r="S1258" s="28" t="s">
        <v>49</v>
      </c>
      <c r="T1258" s="28" t="s">
        <v>67</v>
      </c>
      <c r="U1258" s="28" t="s">
        <v>51</v>
      </c>
      <c r="V1258" s="28" t="s">
        <v>78</v>
      </c>
      <c r="W1258" s="28" t="s">
        <v>53</v>
      </c>
      <c r="X1258" s="28" t="s">
        <v>54</v>
      </c>
      <c r="Y1258" s="28" t="s">
        <v>55</v>
      </c>
      <c r="Z1258" s="28" t="s">
        <v>56</v>
      </c>
      <c r="AA1258" s="28" t="s">
        <v>81</v>
      </c>
      <c r="AB1258" s="28" t="s">
        <v>113</v>
      </c>
      <c r="AC1258" s="28" t="s">
        <v>59</v>
      </c>
      <c r="AD1258" s="28" t="s">
        <v>60</v>
      </c>
      <c r="AE1258" s="28">
        <v>14547</v>
      </c>
      <c r="AF1258" s="28" t="s">
        <v>617</v>
      </c>
      <c r="AG1258" s="28"/>
      <c r="AH1258" s="28"/>
      <c r="AI1258" s="28"/>
      <c r="AJ1258" s="28">
        <v>82</v>
      </c>
      <c r="AK1258" s="28">
        <v>2</v>
      </c>
      <c r="AL1258" s="28">
        <v>80</v>
      </c>
      <c r="AM1258" s="28">
        <v>38</v>
      </c>
      <c r="AN1258" s="28">
        <v>34</v>
      </c>
      <c r="AO1258" s="28">
        <v>18</v>
      </c>
      <c r="AP1258" s="28">
        <v>6305</v>
      </c>
    </row>
    <row r="1259" spans="1:42">
      <c r="A1259" s="28">
        <v>46770</v>
      </c>
      <c r="B1259" s="28" t="s">
        <v>3282</v>
      </c>
      <c r="C1259" s="28" t="s">
        <v>1466</v>
      </c>
      <c r="D1259" s="28" t="s">
        <v>3283</v>
      </c>
      <c r="E1259" s="28" t="s">
        <v>91</v>
      </c>
      <c r="F1259" s="28">
        <v>1</v>
      </c>
      <c r="G1259" s="28" t="s">
        <v>46</v>
      </c>
      <c r="H1259" s="28">
        <v>126</v>
      </c>
      <c r="I1259" s="28" t="s">
        <v>318</v>
      </c>
      <c r="J1259" s="28">
        <v>12612</v>
      </c>
      <c r="K1259" s="28" t="s">
        <v>1469</v>
      </c>
      <c r="L1259" s="36"/>
      <c r="M1259" s="28">
        <f>VLOOKUP(A:A,[1]查询当前所有门店保管帐库存!$A:$E,5,FALSE)</f>
        <v>2</v>
      </c>
      <c r="N1259" s="28">
        <v>8.7</v>
      </c>
      <c r="O1259" s="28">
        <v>24.5</v>
      </c>
      <c r="P1259" s="28">
        <v>24.5</v>
      </c>
      <c r="Q1259" s="28">
        <v>21.5</v>
      </c>
      <c r="R1259" s="30">
        <v>0.644897959183674</v>
      </c>
      <c r="S1259" s="28" t="s">
        <v>49</v>
      </c>
      <c r="T1259" s="28" t="s">
        <v>50</v>
      </c>
      <c r="U1259" s="28" t="s">
        <v>51</v>
      </c>
      <c r="V1259" s="28" t="s">
        <v>87</v>
      </c>
      <c r="W1259" s="28" t="s">
        <v>79</v>
      </c>
      <c r="X1259" s="28" t="s">
        <v>154</v>
      </c>
      <c r="Y1259" s="28" t="s">
        <v>55</v>
      </c>
      <c r="Z1259" s="28" t="s">
        <v>68</v>
      </c>
      <c r="AA1259" s="28" t="s">
        <v>69</v>
      </c>
      <c r="AB1259" s="28" t="s">
        <v>82</v>
      </c>
      <c r="AC1259" s="28" t="s">
        <v>59</v>
      </c>
      <c r="AD1259" s="28" t="s">
        <v>60</v>
      </c>
      <c r="AE1259" s="28">
        <v>5</v>
      </c>
      <c r="AF1259" s="28" t="s">
        <v>70</v>
      </c>
      <c r="AG1259" s="28"/>
      <c r="AH1259" s="28"/>
      <c r="AI1259" s="28"/>
      <c r="AJ1259" s="28">
        <v>225</v>
      </c>
      <c r="AK1259" s="28">
        <v>61</v>
      </c>
      <c r="AL1259" s="28">
        <v>164</v>
      </c>
      <c r="AM1259" s="28">
        <v>67</v>
      </c>
      <c r="AN1259" s="28">
        <v>302</v>
      </c>
      <c r="AO1259" s="28">
        <v>64</v>
      </c>
      <c r="AP1259" s="28">
        <v>4008</v>
      </c>
    </row>
    <row r="1260" spans="1:42">
      <c r="A1260" s="28">
        <v>39277</v>
      </c>
      <c r="B1260" s="28" t="s">
        <v>3284</v>
      </c>
      <c r="C1260" s="28" t="s">
        <v>3285</v>
      </c>
      <c r="D1260" s="28" t="s">
        <v>1944</v>
      </c>
      <c r="E1260" s="28" t="s">
        <v>160</v>
      </c>
      <c r="F1260" s="28">
        <v>1</v>
      </c>
      <c r="G1260" s="28" t="s">
        <v>46</v>
      </c>
      <c r="H1260" s="28">
        <v>109</v>
      </c>
      <c r="I1260" s="28" t="s">
        <v>187</v>
      </c>
      <c r="J1260" s="28">
        <v>10901</v>
      </c>
      <c r="K1260" s="28" t="s">
        <v>188</v>
      </c>
      <c r="L1260" s="36"/>
      <c r="M1260" s="28" t="e">
        <f>VLOOKUP(A:A,[1]查询当前所有门店保管帐库存!$A:$E,5,FALSE)</f>
        <v>#N/A</v>
      </c>
      <c r="N1260" s="28">
        <v>71.27</v>
      </c>
      <c r="O1260" s="28">
        <v>84.9</v>
      </c>
      <c r="P1260" s="28">
        <v>84.9</v>
      </c>
      <c r="Q1260" s="28"/>
      <c r="R1260" s="30">
        <v>0.160541813898704</v>
      </c>
      <c r="S1260" s="28" t="s">
        <v>189</v>
      </c>
      <c r="T1260" s="28" t="s">
        <v>50</v>
      </c>
      <c r="U1260" s="28" t="s">
        <v>77</v>
      </c>
      <c r="V1260" s="28" t="s">
        <v>78</v>
      </c>
      <c r="W1260" s="28" t="s">
        <v>79</v>
      </c>
      <c r="X1260" s="28" t="s">
        <v>54</v>
      </c>
      <c r="Y1260" s="28" t="s">
        <v>55</v>
      </c>
      <c r="Z1260" s="28" t="s">
        <v>56</v>
      </c>
      <c r="AA1260" s="28" t="s">
        <v>81</v>
      </c>
      <c r="AB1260" s="28" t="s">
        <v>58</v>
      </c>
      <c r="AC1260" s="28" t="s">
        <v>59</v>
      </c>
      <c r="AD1260" s="28" t="s">
        <v>60</v>
      </c>
      <c r="AE1260" s="28">
        <v>9978</v>
      </c>
      <c r="AF1260" s="28" t="s">
        <v>190</v>
      </c>
      <c r="AG1260" s="28"/>
      <c r="AH1260" s="28">
        <v>126</v>
      </c>
      <c r="AI1260" s="28"/>
      <c r="AJ1260" s="28">
        <v>131</v>
      </c>
      <c r="AK1260" s="28">
        <v>11</v>
      </c>
      <c r="AL1260" s="28">
        <v>120</v>
      </c>
      <c r="AM1260" s="28">
        <v>21</v>
      </c>
      <c r="AN1260" s="28">
        <v>275</v>
      </c>
      <c r="AO1260" s="28">
        <v>20</v>
      </c>
      <c r="AP1260" s="28">
        <v>4005</v>
      </c>
    </row>
    <row r="1261" hidden="1" spans="1:42">
      <c r="A1261" s="28">
        <v>11503</v>
      </c>
      <c r="B1261" s="28" t="s">
        <v>3075</v>
      </c>
      <c r="C1261" s="28" t="s">
        <v>3286</v>
      </c>
      <c r="D1261" s="28" t="s">
        <v>3287</v>
      </c>
      <c r="E1261" s="28" t="s">
        <v>91</v>
      </c>
      <c r="F1261" s="28">
        <v>1</v>
      </c>
      <c r="G1261" s="28" t="s">
        <v>46</v>
      </c>
      <c r="H1261" s="28">
        <v>112</v>
      </c>
      <c r="I1261" s="28" t="s">
        <v>386</v>
      </c>
      <c r="J1261" s="28">
        <v>11203</v>
      </c>
      <c r="K1261" s="28" t="s">
        <v>387</v>
      </c>
      <c r="L1261" s="36">
        <v>3</v>
      </c>
      <c r="M1261" s="28" t="e">
        <f>VLOOKUP(A:A,[1]查询当前所有门店保管帐库存!$A:$E,5,FALSE)</f>
        <v>#N/A</v>
      </c>
      <c r="N1261" s="28">
        <v>2.25</v>
      </c>
      <c r="O1261" s="28">
        <v>7</v>
      </c>
      <c r="P1261" s="28">
        <v>7</v>
      </c>
      <c r="Q1261" s="28"/>
      <c r="R1261" s="30">
        <v>0.678571428571429</v>
      </c>
      <c r="S1261" s="28" t="s">
        <v>49</v>
      </c>
      <c r="T1261" s="28" t="s">
        <v>67</v>
      </c>
      <c r="U1261" s="28" t="s">
        <v>77</v>
      </c>
      <c r="V1261" s="28" t="s">
        <v>87</v>
      </c>
      <c r="W1261" s="28" t="s">
        <v>53</v>
      </c>
      <c r="X1261" s="28" t="s">
        <v>54</v>
      </c>
      <c r="Y1261" s="28" t="s">
        <v>55</v>
      </c>
      <c r="Z1261" s="28" t="s">
        <v>56</v>
      </c>
      <c r="AA1261" s="28" t="s">
        <v>69</v>
      </c>
      <c r="AB1261" s="28" t="s">
        <v>82</v>
      </c>
      <c r="AC1261" s="28" t="s">
        <v>59</v>
      </c>
      <c r="AD1261" s="28" t="s">
        <v>60</v>
      </c>
      <c r="AE1261" s="28">
        <v>5</v>
      </c>
      <c r="AF1261" s="28" t="s">
        <v>70</v>
      </c>
      <c r="AG1261" s="28"/>
      <c r="AH1261" s="28">
        <v>104</v>
      </c>
      <c r="AI1261" s="28"/>
      <c r="AJ1261" s="28">
        <v>0</v>
      </c>
      <c r="AK1261" s="28"/>
      <c r="AL1261" s="28"/>
      <c r="AM1261" s="28"/>
      <c r="AN1261" s="28">
        <v>2</v>
      </c>
      <c r="AO1261" s="28">
        <v>1</v>
      </c>
      <c r="AP1261" s="28">
        <v>4008</v>
      </c>
    </row>
    <row r="1262" hidden="1" spans="1:42">
      <c r="A1262" s="28">
        <v>108018</v>
      </c>
      <c r="B1262" s="28" t="s">
        <v>3075</v>
      </c>
      <c r="C1262" s="28" t="s">
        <v>3288</v>
      </c>
      <c r="D1262" s="28" t="s">
        <v>3289</v>
      </c>
      <c r="E1262" s="28" t="s">
        <v>91</v>
      </c>
      <c r="F1262" s="28">
        <v>1</v>
      </c>
      <c r="G1262" s="28" t="s">
        <v>46</v>
      </c>
      <c r="H1262" s="28">
        <v>112</v>
      </c>
      <c r="I1262" s="28" t="s">
        <v>386</v>
      </c>
      <c r="J1262" s="28">
        <v>11203</v>
      </c>
      <c r="K1262" s="28" t="s">
        <v>387</v>
      </c>
      <c r="L1262" s="36">
        <v>3</v>
      </c>
      <c r="M1262" s="28" t="e">
        <f>VLOOKUP(A:A,[1]查询当前所有门店保管帐库存!$A:$E,5,FALSE)</f>
        <v>#N/A</v>
      </c>
      <c r="N1262" s="28">
        <v>6.2</v>
      </c>
      <c r="O1262" s="28">
        <v>14</v>
      </c>
      <c r="P1262" s="28">
        <v>14</v>
      </c>
      <c r="Q1262" s="28"/>
      <c r="R1262" s="30">
        <v>0.557142857142857</v>
      </c>
      <c r="S1262" s="28" t="s">
        <v>49</v>
      </c>
      <c r="T1262" s="28" t="s">
        <v>67</v>
      </c>
      <c r="U1262" s="28" t="s">
        <v>51</v>
      </c>
      <c r="V1262" s="28" t="s">
        <v>87</v>
      </c>
      <c r="W1262" s="28" t="s">
        <v>53</v>
      </c>
      <c r="X1262" s="28" t="s">
        <v>54</v>
      </c>
      <c r="Y1262" s="28" t="s">
        <v>55</v>
      </c>
      <c r="Z1262" s="28" t="s">
        <v>127</v>
      </c>
      <c r="AA1262" s="28" t="s">
        <v>69</v>
      </c>
      <c r="AB1262" s="28" t="s">
        <v>82</v>
      </c>
      <c r="AC1262" s="28" t="s">
        <v>59</v>
      </c>
      <c r="AD1262" s="28" t="s">
        <v>60</v>
      </c>
      <c r="AE1262" s="28">
        <v>5</v>
      </c>
      <c r="AF1262" s="28" t="s">
        <v>70</v>
      </c>
      <c r="AG1262" s="28"/>
      <c r="AH1262" s="28"/>
      <c r="AI1262" s="28"/>
      <c r="AJ1262" s="28">
        <v>0</v>
      </c>
      <c r="AK1262" s="28"/>
      <c r="AL1262" s="28"/>
      <c r="AM1262" s="28"/>
      <c r="AN1262" s="28"/>
      <c r="AO1262" s="28"/>
      <c r="AP1262" s="28">
        <v>4008</v>
      </c>
    </row>
    <row r="1263" hidden="1" spans="1:42">
      <c r="A1263" s="28">
        <v>90181</v>
      </c>
      <c r="B1263" s="28" t="s">
        <v>3290</v>
      </c>
      <c r="C1263" s="28" t="s">
        <v>3291</v>
      </c>
      <c r="D1263" s="28" t="s">
        <v>3292</v>
      </c>
      <c r="E1263" s="28" t="s">
        <v>91</v>
      </c>
      <c r="F1263" s="28">
        <v>4</v>
      </c>
      <c r="G1263" s="28" t="s">
        <v>108</v>
      </c>
      <c r="H1263" s="28">
        <v>402</v>
      </c>
      <c r="I1263" s="28" t="s">
        <v>285</v>
      </c>
      <c r="J1263" s="28">
        <v>40205</v>
      </c>
      <c r="K1263" s="28" t="s">
        <v>917</v>
      </c>
      <c r="L1263" s="36">
        <v>3</v>
      </c>
      <c r="M1263" s="28" t="e">
        <f>VLOOKUP(A:A,[1]查询当前所有门店保管帐库存!$A:$E,5,FALSE)</f>
        <v>#N/A</v>
      </c>
      <c r="N1263" s="28"/>
      <c r="O1263" s="28">
        <v>52</v>
      </c>
      <c r="P1263" s="28">
        <v>52</v>
      </c>
      <c r="Q1263" s="28"/>
      <c r="R1263" s="30">
        <v>1</v>
      </c>
      <c r="S1263" s="28" t="s">
        <v>54</v>
      </c>
      <c r="T1263" s="28" t="s">
        <v>54</v>
      </c>
      <c r="U1263" s="28" t="s">
        <v>111</v>
      </c>
      <c r="V1263" s="28" t="s">
        <v>54</v>
      </c>
      <c r="W1263" s="28" t="s">
        <v>54</v>
      </c>
      <c r="X1263" s="28" t="s">
        <v>54</v>
      </c>
      <c r="Y1263" s="28" t="s">
        <v>54</v>
      </c>
      <c r="Z1263" s="28" t="s">
        <v>54</v>
      </c>
      <c r="AA1263" s="28" t="s">
        <v>54</v>
      </c>
      <c r="AB1263" s="28" t="s">
        <v>54</v>
      </c>
      <c r="AC1263" s="28" t="s">
        <v>54</v>
      </c>
      <c r="AD1263" s="28" t="s">
        <v>54</v>
      </c>
      <c r="AE1263" s="28"/>
      <c r="AF1263" s="28" t="s">
        <v>54</v>
      </c>
      <c r="AG1263" s="28"/>
      <c r="AH1263" s="28">
        <v>104</v>
      </c>
      <c r="AI1263" s="28"/>
      <c r="AJ1263" s="28">
        <v>0.02</v>
      </c>
      <c r="AK1263" s="28"/>
      <c r="AL1263" s="28">
        <v>0.02</v>
      </c>
      <c r="AM1263" s="28">
        <v>1</v>
      </c>
      <c r="AN1263" s="28"/>
      <c r="AO1263" s="28"/>
      <c r="AP1263" s="28"/>
    </row>
    <row r="1264" spans="1:42">
      <c r="A1264" s="28">
        <v>53677</v>
      </c>
      <c r="B1264" s="28" t="s">
        <v>3293</v>
      </c>
      <c r="C1264" s="28" t="s">
        <v>3294</v>
      </c>
      <c r="D1264" s="28" t="s">
        <v>1211</v>
      </c>
      <c r="E1264" s="28" t="s">
        <v>962</v>
      </c>
      <c r="F1264" s="28">
        <v>4</v>
      </c>
      <c r="G1264" s="28" t="s">
        <v>108</v>
      </c>
      <c r="H1264" s="28">
        <v>401</v>
      </c>
      <c r="I1264" s="28" t="s">
        <v>226</v>
      </c>
      <c r="J1264" s="28">
        <v>40103</v>
      </c>
      <c r="K1264" s="28" t="s">
        <v>1212</v>
      </c>
      <c r="L1264" s="36"/>
      <c r="M1264" s="28" t="e">
        <f>VLOOKUP(A:A,[1]查询当前所有门店保管帐库存!$A:$E,5,FALSE)</f>
        <v>#N/A</v>
      </c>
      <c r="N1264" s="28">
        <v>585</v>
      </c>
      <c r="O1264" s="28">
        <v>780</v>
      </c>
      <c r="P1264" s="28">
        <v>780</v>
      </c>
      <c r="Q1264" s="28"/>
      <c r="R1264" s="30">
        <v>0.25</v>
      </c>
      <c r="S1264" s="28" t="s">
        <v>76</v>
      </c>
      <c r="T1264" s="28" t="s">
        <v>54</v>
      </c>
      <c r="U1264" s="28" t="s">
        <v>111</v>
      </c>
      <c r="V1264" s="28" t="s">
        <v>52</v>
      </c>
      <c r="W1264" s="28" t="s">
        <v>53</v>
      </c>
      <c r="X1264" s="28" t="s">
        <v>54</v>
      </c>
      <c r="Y1264" s="28" t="s">
        <v>55</v>
      </c>
      <c r="Z1264" s="28" t="s">
        <v>127</v>
      </c>
      <c r="AA1264" s="28" t="s">
        <v>155</v>
      </c>
      <c r="AB1264" s="28" t="s">
        <v>113</v>
      </c>
      <c r="AC1264" s="28" t="s">
        <v>59</v>
      </c>
      <c r="AD1264" s="28" t="s">
        <v>60</v>
      </c>
      <c r="AE1264" s="28">
        <v>13700</v>
      </c>
      <c r="AF1264" s="28" t="s">
        <v>222</v>
      </c>
      <c r="AG1264" s="28"/>
      <c r="AH1264" s="28">
        <v>126</v>
      </c>
      <c r="AI1264" s="28"/>
      <c r="AJ1264" s="28">
        <v>4</v>
      </c>
      <c r="AK1264" s="28"/>
      <c r="AL1264" s="28">
        <v>4</v>
      </c>
      <c r="AM1264" s="28">
        <v>1</v>
      </c>
      <c r="AN1264" s="28">
        <v>2</v>
      </c>
      <c r="AO1264" s="28">
        <v>1</v>
      </c>
      <c r="AP1264" s="28">
        <v>6305</v>
      </c>
    </row>
    <row r="1265" spans="1:42">
      <c r="A1265" s="28">
        <v>22438</v>
      </c>
      <c r="B1265" s="28" t="s">
        <v>3275</v>
      </c>
      <c r="C1265" s="28" t="s">
        <v>1672</v>
      </c>
      <c r="D1265" s="28" t="s">
        <v>206</v>
      </c>
      <c r="E1265" s="28" t="s">
        <v>572</v>
      </c>
      <c r="F1265" s="28">
        <v>2</v>
      </c>
      <c r="G1265" s="28" t="s">
        <v>208</v>
      </c>
      <c r="H1265" s="28">
        <v>205</v>
      </c>
      <c r="I1265" s="28" t="s">
        <v>209</v>
      </c>
      <c r="J1265" s="28">
        <v>20512</v>
      </c>
      <c r="K1265" s="28" t="s">
        <v>1800</v>
      </c>
      <c r="L1265" s="36"/>
      <c r="M1265" s="28" t="e">
        <f>VLOOKUP(A:A,[1]查询当前所有门店保管帐库存!$A:$E,5,FALSE)</f>
        <v>#N/A</v>
      </c>
      <c r="N1265" s="28">
        <v>1.995</v>
      </c>
      <c r="O1265" s="28">
        <v>3.5</v>
      </c>
      <c r="P1265" s="28">
        <v>3.5</v>
      </c>
      <c r="Q1265" s="28"/>
      <c r="R1265" s="30">
        <v>0.43</v>
      </c>
      <c r="S1265" s="28" t="s">
        <v>49</v>
      </c>
      <c r="T1265" s="28" t="s">
        <v>54</v>
      </c>
      <c r="U1265" s="28" t="s">
        <v>51</v>
      </c>
      <c r="V1265" s="28" t="s">
        <v>87</v>
      </c>
      <c r="W1265" s="28" t="s">
        <v>79</v>
      </c>
      <c r="X1265" s="28" t="s">
        <v>154</v>
      </c>
      <c r="Y1265" s="28" t="s">
        <v>55</v>
      </c>
      <c r="Z1265" s="28" t="s">
        <v>56</v>
      </c>
      <c r="AA1265" s="28" t="s">
        <v>69</v>
      </c>
      <c r="AB1265" s="28" t="s">
        <v>211</v>
      </c>
      <c r="AC1265" s="28" t="s">
        <v>59</v>
      </c>
      <c r="AD1265" s="28" t="s">
        <v>60</v>
      </c>
      <c r="AE1265" s="28">
        <v>5</v>
      </c>
      <c r="AF1265" s="28" t="s">
        <v>70</v>
      </c>
      <c r="AG1265" s="28"/>
      <c r="AH1265" s="28"/>
      <c r="AI1265" s="28"/>
      <c r="AJ1265" s="28">
        <v>210</v>
      </c>
      <c r="AK1265" s="28"/>
      <c r="AL1265" s="28">
        <v>210</v>
      </c>
      <c r="AM1265" s="28">
        <v>30</v>
      </c>
      <c r="AN1265" s="28">
        <v>868</v>
      </c>
      <c r="AO1265" s="28">
        <v>61</v>
      </c>
      <c r="AP1265" s="28">
        <v>4256</v>
      </c>
    </row>
    <row r="1266" spans="1:42">
      <c r="A1266" s="28">
        <v>22439</v>
      </c>
      <c r="B1266" s="28" t="s">
        <v>3275</v>
      </c>
      <c r="C1266" s="28" t="s">
        <v>51</v>
      </c>
      <c r="D1266" s="28" t="s">
        <v>206</v>
      </c>
      <c r="E1266" s="28" t="s">
        <v>572</v>
      </c>
      <c r="F1266" s="28">
        <v>2</v>
      </c>
      <c r="G1266" s="28" t="s">
        <v>208</v>
      </c>
      <c r="H1266" s="28">
        <v>205</v>
      </c>
      <c r="I1266" s="28" t="s">
        <v>209</v>
      </c>
      <c r="J1266" s="28">
        <v>20512</v>
      </c>
      <c r="K1266" s="28" t="s">
        <v>1800</v>
      </c>
      <c r="L1266" s="36"/>
      <c r="M1266" s="28" t="e">
        <f>VLOOKUP(A:A,[1]查询当前所有门店保管帐库存!$A:$E,5,FALSE)</f>
        <v>#N/A</v>
      </c>
      <c r="N1266" s="28">
        <v>1.6</v>
      </c>
      <c r="O1266" s="28">
        <v>3</v>
      </c>
      <c r="P1266" s="28">
        <v>3</v>
      </c>
      <c r="Q1266" s="28"/>
      <c r="R1266" s="30">
        <v>0.466666666666667</v>
      </c>
      <c r="S1266" s="28" t="s">
        <v>49</v>
      </c>
      <c r="T1266" s="28" t="s">
        <v>54</v>
      </c>
      <c r="U1266" s="28" t="s">
        <v>51</v>
      </c>
      <c r="V1266" s="28" t="s">
        <v>87</v>
      </c>
      <c r="W1266" s="28" t="s">
        <v>79</v>
      </c>
      <c r="X1266" s="28" t="s">
        <v>154</v>
      </c>
      <c r="Y1266" s="28" t="s">
        <v>55</v>
      </c>
      <c r="Z1266" s="28" t="s">
        <v>56</v>
      </c>
      <c r="AA1266" s="28" t="s">
        <v>69</v>
      </c>
      <c r="AB1266" s="28" t="s">
        <v>211</v>
      </c>
      <c r="AC1266" s="28" t="s">
        <v>59</v>
      </c>
      <c r="AD1266" s="28" t="s">
        <v>60</v>
      </c>
      <c r="AE1266" s="28">
        <v>5</v>
      </c>
      <c r="AF1266" s="28" t="s">
        <v>70</v>
      </c>
      <c r="AG1266" s="28"/>
      <c r="AH1266" s="28"/>
      <c r="AI1266" s="28"/>
      <c r="AJ1266" s="28">
        <v>272</v>
      </c>
      <c r="AK1266" s="28"/>
      <c r="AL1266" s="28">
        <v>272</v>
      </c>
      <c r="AM1266" s="28">
        <v>42</v>
      </c>
      <c r="AN1266" s="28">
        <v>684</v>
      </c>
      <c r="AO1266" s="28">
        <v>60</v>
      </c>
      <c r="AP1266" s="28">
        <v>4256</v>
      </c>
    </row>
    <row r="1267" spans="1:42">
      <c r="A1267" s="28">
        <v>113464</v>
      </c>
      <c r="B1267" s="28" t="s">
        <v>3295</v>
      </c>
      <c r="C1267" s="28" t="s">
        <v>3296</v>
      </c>
      <c r="D1267" s="28" t="s">
        <v>1109</v>
      </c>
      <c r="E1267" s="28" t="s">
        <v>507</v>
      </c>
      <c r="F1267" s="28">
        <v>7</v>
      </c>
      <c r="G1267" s="28" t="s">
        <v>198</v>
      </c>
      <c r="H1267" s="28">
        <v>705</v>
      </c>
      <c r="I1267" s="28" t="s">
        <v>199</v>
      </c>
      <c r="J1267" s="28">
        <v>70502</v>
      </c>
      <c r="K1267" s="28" t="s">
        <v>527</v>
      </c>
      <c r="L1267" s="36"/>
      <c r="M1267" s="28" t="e">
        <f>VLOOKUP(A:A,[1]查询当前所有门店保管帐库存!$A:$E,5,FALSE)</f>
        <v>#N/A</v>
      </c>
      <c r="N1267" s="28">
        <v>358.4</v>
      </c>
      <c r="O1267" s="28">
        <v>435</v>
      </c>
      <c r="P1267" s="28">
        <v>435</v>
      </c>
      <c r="Q1267" s="28"/>
      <c r="R1267" s="30">
        <v>0.176091954022989</v>
      </c>
      <c r="S1267" s="28" t="s">
        <v>76</v>
      </c>
      <c r="T1267" s="28" t="s">
        <v>54</v>
      </c>
      <c r="U1267" s="28" t="s">
        <v>111</v>
      </c>
      <c r="V1267" s="28" t="s">
        <v>78</v>
      </c>
      <c r="W1267" s="28" t="s">
        <v>53</v>
      </c>
      <c r="X1267" s="28" t="s">
        <v>54</v>
      </c>
      <c r="Y1267" s="28" t="s">
        <v>55</v>
      </c>
      <c r="Z1267" s="28" t="s">
        <v>127</v>
      </c>
      <c r="AA1267" s="28" t="s">
        <v>54</v>
      </c>
      <c r="AB1267" s="28" t="s">
        <v>113</v>
      </c>
      <c r="AC1267" s="28" t="s">
        <v>59</v>
      </c>
      <c r="AD1267" s="28" t="s">
        <v>60</v>
      </c>
      <c r="AE1267" s="28">
        <v>99</v>
      </c>
      <c r="AF1267" s="28" t="s">
        <v>201</v>
      </c>
      <c r="AG1267" s="28"/>
      <c r="AH1267" s="28"/>
      <c r="AI1267" s="28"/>
      <c r="AJ1267" s="28">
        <v>0</v>
      </c>
      <c r="AK1267" s="28"/>
      <c r="AL1267" s="28"/>
      <c r="AM1267" s="28"/>
      <c r="AN1267" s="28"/>
      <c r="AO1267" s="28"/>
      <c r="AP1267" s="28">
        <v>6305</v>
      </c>
    </row>
    <row r="1268" spans="1:42">
      <c r="A1268" s="28">
        <v>63070</v>
      </c>
      <c r="B1268" s="28" t="s">
        <v>3297</v>
      </c>
      <c r="C1268" s="28" t="s">
        <v>3298</v>
      </c>
      <c r="D1268" s="28" t="s">
        <v>3299</v>
      </c>
      <c r="E1268" s="28" t="s">
        <v>91</v>
      </c>
      <c r="F1268" s="28">
        <v>4</v>
      </c>
      <c r="G1268" s="28" t="s">
        <v>108</v>
      </c>
      <c r="H1268" s="28">
        <v>401</v>
      </c>
      <c r="I1268" s="28" t="s">
        <v>226</v>
      </c>
      <c r="J1268" s="28">
        <v>40109</v>
      </c>
      <c r="K1268" s="28" t="s">
        <v>930</v>
      </c>
      <c r="L1268" s="36"/>
      <c r="M1268" s="28" t="e">
        <f>VLOOKUP(A:A,[1]查询当前所有门店保管帐库存!$A:$E,5,FALSE)</f>
        <v>#N/A</v>
      </c>
      <c r="N1268" s="28">
        <v>109.2</v>
      </c>
      <c r="O1268" s="28">
        <v>168</v>
      </c>
      <c r="P1268" s="28">
        <v>168</v>
      </c>
      <c r="Q1268" s="28"/>
      <c r="R1268" s="30">
        <v>0.35</v>
      </c>
      <c r="S1268" s="28" t="s">
        <v>76</v>
      </c>
      <c r="T1268" s="28" t="s">
        <v>54</v>
      </c>
      <c r="U1268" s="28" t="s">
        <v>77</v>
      </c>
      <c r="V1268" s="28" t="s">
        <v>52</v>
      </c>
      <c r="W1268" s="28" t="s">
        <v>53</v>
      </c>
      <c r="X1268" s="28" t="s">
        <v>54</v>
      </c>
      <c r="Y1268" s="28" t="s">
        <v>55</v>
      </c>
      <c r="Z1268" s="28" t="s">
        <v>56</v>
      </c>
      <c r="AA1268" s="28" t="s">
        <v>81</v>
      </c>
      <c r="AB1268" s="28" t="s">
        <v>113</v>
      </c>
      <c r="AC1268" s="28" t="s">
        <v>59</v>
      </c>
      <c r="AD1268" s="28" t="s">
        <v>60</v>
      </c>
      <c r="AE1268" s="28">
        <v>14547</v>
      </c>
      <c r="AF1268" s="28" t="s">
        <v>617</v>
      </c>
      <c r="AG1268" s="28"/>
      <c r="AH1268" s="28"/>
      <c r="AI1268" s="28"/>
      <c r="AJ1268" s="28">
        <v>16</v>
      </c>
      <c r="AK1268" s="28">
        <v>3</v>
      </c>
      <c r="AL1268" s="28">
        <v>13</v>
      </c>
      <c r="AM1268" s="28">
        <v>13</v>
      </c>
      <c r="AN1268" s="28">
        <v>3</v>
      </c>
      <c r="AO1268" s="28">
        <v>2</v>
      </c>
      <c r="AP1268" s="28">
        <v>6305</v>
      </c>
    </row>
    <row r="1269" hidden="1" spans="1:42">
      <c r="A1269" s="28">
        <v>123305</v>
      </c>
      <c r="B1269" s="28" t="s">
        <v>3300</v>
      </c>
      <c r="C1269" s="28" t="s">
        <v>3301</v>
      </c>
      <c r="D1269" s="28" t="s">
        <v>2655</v>
      </c>
      <c r="E1269" s="28" t="s">
        <v>91</v>
      </c>
      <c r="F1269" s="28">
        <v>1</v>
      </c>
      <c r="G1269" s="28" t="s">
        <v>46</v>
      </c>
      <c r="H1269" s="28">
        <v>123</v>
      </c>
      <c r="I1269" s="28" t="s">
        <v>253</v>
      </c>
      <c r="J1269" s="28">
        <v>12306</v>
      </c>
      <c r="K1269" s="28" t="s">
        <v>2545</v>
      </c>
      <c r="L1269" s="36">
        <v>3</v>
      </c>
      <c r="M1269" s="28" t="e">
        <f>VLOOKUP(A:A,[1]查询当前所有门店保管帐库存!$A:$E,5,FALSE)</f>
        <v>#N/A</v>
      </c>
      <c r="N1269" s="28">
        <v>24</v>
      </c>
      <c r="O1269" s="28">
        <v>29</v>
      </c>
      <c r="P1269" s="28">
        <v>29</v>
      </c>
      <c r="Q1269" s="28"/>
      <c r="R1269" s="30">
        <v>0.172413793103448</v>
      </c>
      <c r="S1269" s="28" t="s">
        <v>76</v>
      </c>
      <c r="T1269" s="28" t="s">
        <v>67</v>
      </c>
      <c r="U1269" s="28" t="s">
        <v>111</v>
      </c>
      <c r="V1269" s="28" t="s">
        <v>78</v>
      </c>
      <c r="W1269" s="28" t="s">
        <v>79</v>
      </c>
      <c r="X1269" s="28" t="s">
        <v>54</v>
      </c>
      <c r="Y1269" s="28" t="s">
        <v>101</v>
      </c>
      <c r="Z1269" s="28" t="s">
        <v>56</v>
      </c>
      <c r="AA1269" s="28" t="s">
        <v>69</v>
      </c>
      <c r="AB1269" s="28" t="s">
        <v>82</v>
      </c>
      <c r="AC1269" s="28" t="s">
        <v>59</v>
      </c>
      <c r="AD1269" s="28" t="s">
        <v>60</v>
      </c>
      <c r="AE1269" s="28">
        <v>5</v>
      </c>
      <c r="AF1269" s="28" t="s">
        <v>70</v>
      </c>
      <c r="AG1269" s="28"/>
      <c r="AH1269" s="28"/>
      <c r="AI1269" s="28"/>
      <c r="AJ1269" s="28">
        <v>148</v>
      </c>
      <c r="AK1269" s="28"/>
      <c r="AL1269" s="28">
        <v>148</v>
      </c>
      <c r="AM1269" s="28">
        <v>48</v>
      </c>
      <c r="AN1269" s="28">
        <v>166</v>
      </c>
      <c r="AO1269" s="28">
        <v>40</v>
      </c>
      <c r="AP1269" s="28">
        <v>4008</v>
      </c>
    </row>
    <row r="1270" spans="1:42">
      <c r="A1270" s="28">
        <v>115225</v>
      </c>
      <c r="B1270" s="28" t="s">
        <v>3275</v>
      </c>
      <c r="C1270" s="28" t="s">
        <v>3302</v>
      </c>
      <c r="D1270" s="28" t="s">
        <v>206</v>
      </c>
      <c r="E1270" s="28" t="s">
        <v>1236</v>
      </c>
      <c r="F1270" s="28">
        <v>2</v>
      </c>
      <c r="G1270" s="28" t="s">
        <v>208</v>
      </c>
      <c r="H1270" s="28">
        <v>208</v>
      </c>
      <c r="I1270" s="28" t="s">
        <v>260</v>
      </c>
      <c r="J1270" s="28">
        <v>20828</v>
      </c>
      <c r="K1270" s="28" t="s">
        <v>1800</v>
      </c>
      <c r="L1270" s="36"/>
      <c r="M1270" s="28" t="e">
        <f>VLOOKUP(A:A,[1]查询当前所有门店保管帐库存!$A:$E,5,FALSE)</f>
        <v>#N/A</v>
      </c>
      <c r="N1270" s="28">
        <v>11.5</v>
      </c>
      <c r="O1270" s="28">
        <v>23</v>
      </c>
      <c r="P1270" s="28">
        <v>23</v>
      </c>
      <c r="Q1270" s="28"/>
      <c r="R1270" s="30">
        <v>0.5</v>
      </c>
      <c r="S1270" s="28" t="s">
        <v>49</v>
      </c>
      <c r="T1270" s="28" t="s">
        <v>54</v>
      </c>
      <c r="U1270" s="28" t="s">
        <v>77</v>
      </c>
      <c r="V1270" s="28" t="s">
        <v>87</v>
      </c>
      <c r="W1270" s="28" t="s">
        <v>53</v>
      </c>
      <c r="X1270" s="28" t="s">
        <v>54</v>
      </c>
      <c r="Y1270" s="28" t="s">
        <v>55</v>
      </c>
      <c r="Z1270" s="28" t="s">
        <v>56</v>
      </c>
      <c r="AA1270" s="28" t="s">
        <v>69</v>
      </c>
      <c r="AB1270" s="28" t="s">
        <v>211</v>
      </c>
      <c r="AC1270" s="28" t="s">
        <v>59</v>
      </c>
      <c r="AD1270" s="28" t="s">
        <v>60</v>
      </c>
      <c r="AE1270" s="28">
        <v>5</v>
      </c>
      <c r="AF1270" s="28" t="s">
        <v>70</v>
      </c>
      <c r="AG1270" s="28"/>
      <c r="AH1270" s="28">
        <v>102</v>
      </c>
      <c r="AI1270" s="28"/>
      <c r="AJ1270" s="28">
        <v>0</v>
      </c>
      <c r="AK1270" s="28"/>
      <c r="AL1270" s="28"/>
      <c r="AM1270" s="28"/>
      <c r="AN1270" s="28"/>
      <c r="AO1270" s="28"/>
      <c r="AP1270" s="28">
        <v>4256</v>
      </c>
    </row>
    <row r="1271" hidden="1" spans="1:42">
      <c r="A1271" s="28">
        <v>27261</v>
      </c>
      <c r="B1271" s="28" t="s">
        <v>3303</v>
      </c>
      <c r="C1271" s="28" t="s">
        <v>3304</v>
      </c>
      <c r="D1271" s="28" t="s">
        <v>375</v>
      </c>
      <c r="E1271" s="28" t="s">
        <v>91</v>
      </c>
      <c r="F1271" s="28">
        <v>1</v>
      </c>
      <c r="G1271" s="28" t="s">
        <v>46</v>
      </c>
      <c r="H1271" s="28">
        <v>108</v>
      </c>
      <c r="I1271" s="28" t="s">
        <v>417</v>
      </c>
      <c r="J1271" s="28">
        <v>10801</v>
      </c>
      <c r="K1271" s="28" t="s">
        <v>896</v>
      </c>
      <c r="L1271" s="36">
        <v>3</v>
      </c>
      <c r="M1271" s="28" t="e">
        <f>VLOOKUP(A:A,[1]查询当前所有门店保管帐库存!$A:$E,5,FALSE)</f>
        <v>#N/A</v>
      </c>
      <c r="N1271" s="28">
        <v>10.43</v>
      </c>
      <c r="O1271" s="28">
        <v>15</v>
      </c>
      <c r="P1271" s="28">
        <v>15</v>
      </c>
      <c r="Q1271" s="28"/>
      <c r="R1271" s="30">
        <v>0.304666666666667</v>
      </c>
      <c r="S1271" s="28" t="s">
        <v>49</v>
      </c>
      <c r="T1271" s="28" t="s">
        <v>67</v>
      </c>
      <c r="U1271" s="28" t="s">
        <v>77</v>
      </c>
      <c r="V1271" s="28" t="s">
        <v>52</v>
      </c>
      <c r="W1271" s="28" t="s">
        <v>79</v>
      </c>
      <c r="X1271" s="28" t="s">
        <v>54</v>
      </c>
      <c r="Y1271" s="28" t="s">
        <v>55</v>
      </c>
      <c r="Z1271" s="28" t="s">
        <v>56</v>
      </c>
      <c r="AA1271" s="28" t="s">
        <v>148</v>
      </c>
      <c r="AB1271" s="28" t="s">
        <v>82</v>
      </c>
      <c r="AC1271" s="28" t="s">
        <v>59</v>
      </c>
      <c r="AD1271" s="28" t="s">
        <v>60</v>
      </c>
      <c r="AE1271" s="28">
        <v>1316</v>
      </c>
      <c r="AF1271" s="28" t="s">
        <v>308</v>
      </c>
      <c r="AG1271" s="28"/>
      <c r="AH1271" s="28">
        <v>125</v>
      </c>
      <c r="AI1271" s="28"/>
      <c r="AJ1271" s="28">
        <v>20</v>
      </c>
      <c r="AK1271" s="28">
        <v>2</v>
      </c>
      <c r="AL1271" s="28">
        <v>18</v>
      </c>
      <c r="AM1271" s="28">
        <v>4</v>
      </c>
      <c r="AN1271" s="28">
        <v>25</v>
      </c>
      <c r="AO1271" s="28">
        <v>2</v>
      </c>
      <c r="AP1271" s="28">
        <v>4008</v>
      </c>
    </row>
    <row r="1272" spans="1:42">
      <c r="A1272" s="28">
        <v>39494</v>
      </c>
      <c r="B1272" s="28" t="s">
        <v>3305</v>
      </c>
      <c r="C1272" s="28" t="s">
        <v>3306</v>
      </c>
      <c r="D1272" s="28" t="s">
        <v>3307</v>
      </c>
      <c r="E1272" s="28" t="s">
        <v>91</v>
      </c>
      <c r="F1272" s="28">
        <v>1</v>
      </c>
      <c r="G1272" s="28" t="s">
        <v>46</v>
      </c>
      <c r="H1272" s="28">
        <v>119</v>
      </c>
      <c r="I1272" s="28" t="s">
        <v>422</v>
      </c>
      <c r="J1272" s="28">
        <v>11904</v>
      </c>
      <c r="K1272" s="28" t="s">
        <v>453</v>
      </c>
      <c r="L1272" s="36"/>
      <c r="M1272" s="28" t="e">
        <f>VLOOKUP(A:A,[1]查询当前所有门店保管帐库存!$A:$E,5,FALSE)</f>
        <v>#N/A</v>
      </c>
      <c r="N1272" s="28">
        <v>219.59</v>
      </c>
      <c r="O1272" s="28">
        <v>250</v>
      </c>
      <c r="P1272" s="28">
        <v>250</v>
      </c>
      <c r="Q1272" s="28"/>
      <c r="R1272" s="30">
        <v>0.12164</v>
      </c>
      <c r="S1272" s="28" t="s">
        <v>49</v>
      </c>
      <c r="T1272" s="28" t="s">
        <v>50</v>
      </c>
      <c r="U1272" s="28" t="s">
        <v>111</v>
      </c>
      <c r="V1272" s="28" t="s">
        <v>78</v>
      </c>
      <c r="W1272" s="28" t="s">
        <v>53</v>
      </c>
      <c r="X1272" s="28" t="s">
        <v>54</v>
      </c>
      <c r="Y1272" s="28" t="s">
        <v>55</v>
      </c>
      <c r="Z1272" s="28" t="s">
        <v>180</v>
      </c>
      <c r="AA1272" s="28" t="s">
        <v>81</v>
      </c>
      <c r="AB1272" s="28" t="s">
        <v>58</v>
      </c>
      <c r="AC1272" s="28" t="s">
        <v>182</v>
      </c>
      <c r="AD1272" s="28" t="s">
        <v>60</v>
      </c>
      <c r="AE1272" s="28">
        <v>18036</v>
      </c>
      <c r="AF1272" s="28" t="s">
        <v>163</v>
      </c>
      <c r="AG1272" s="28"/>
      <c r="AH1272" s="28"/>
      <c r="AI1272" s="28"/>
      <c r="AJ1272" s="28">
        <v>20</v>
      </c>
      <c r="AK1272" s="28">
        <v>1</v>
      </c>
      <c r="AL1272" s="28">
        <v>19</v>
      </c>
      <c r="AM1272" s="28">
        <v>8</v>
      </c>
      <c r="AN1272" s="28">
        <v>12</v>
      </c>
      <c r="AO1272" s="28">
        <v>4</v>
      </c>
      <c r="AP1272" s="28">
        <v>4005</v>
      </c>
    </row>
    <row r="1273" spans="1:42">
      <c r="A1273" s="28">
        <v>39260</v>
      </c>
      <c r="B1273" s="28" t="s">
        <v>3308</v>
      </c>
      <c r="C1273" s="28" t="s">
        <v>3309</v>
      </c>
      <c r="D1273" s="28" t="s">
        <v>3310</v>
      </c>
      <c r="E1273" s="28" t="s">
        <v>91</v>
      </c>
      <c r="F1273" s="28">
        <v>1</v>
      </c>
      <c r="G1273" s="28" t="s">
        <v>46</v>
      </c>
      <c r="H1273" s="28">
        <v>109</v>
      </c>
      <c r="I1273" s="28" t="s">
        <v>187</v>
      </c>
      <c r="J1273" s="28">
        <v>10903</v>
      </c>
      <c r="K1273" s="28" t="s">
        <v>868</v>
      </c>
      <c r="L1273" s="36"/>
      <c r="M1273" s="28" t="e">
        <f>VLOOKUP(A:A,[1]查询当前所有门店保管帐库存!$A:$E,5,FALSE)</f>
        <v>#N/A</v>
      </c>
      <c r="N1273" s="28">
        <v>23.02</v>
      </c>
      <c r="O1273" s="28">
        <v>31.2</v>
      </c>
      <c r="P1273" s="28">
        <v>31.2</v>
      </c>
      <c r="Q1273" s="28"/>
      <c r="R1273" s="30">
        <v>0.262179487179487</v>
      </c>
      <c r="S1273" s="28" t="s">
        <v>49</v>
      </c>
      <c r="T1273" s="28" t="s">
        <v>50</v>
      </c>
      <c r="U1273" s="28" t="s">
        <v>111</v>
      </c>
      <c r="V1273" s="28" t="s">
        <v>52</v>
      </c>
      <c r="W1273" s="28" t="s">
        <v>53</v>
      </c>
      <c r="X1273" s="28" t="s">
        <v>54</v>
      </c>
      <c r="Y1273" s="28" t="s">
        <v>55</v>
      </c>
      <c r="Z1273" s="28" t="s">
        <v>180</v>
      </c>
      <c r="AA1273" s="28" t="s">
        <v>81</v>
      </c>
      <c r="AB1273" s="28" t="s">
        <v>58</v>
      </c>
      <c r="AC1273" s="28" t="s">
        <v>59</v>
      </c>
      <c r="AD1273" s="28" t="s">
        <v>60</v>
      </c>
      <c r="AE1273" s="28">
        <v>9978</v>
      </c>
      <c r="AF1273" s="28" t="s">
        <v>190</v>
      </c>
      <c r="AG1273" s="28"/>
      <c r="AH1273" s="28">
        <v>46</v>
      </c>
      <c r="AI1273" s="28"/>
      <c r="AJ1273" s="28">
        <v>32</v>
      </c>
      <c r="AK1273" s="28"/>
      <c r="AL1273" s="28">
        <v>32</v>
      </c>
      <c r="AM1273" s="28">
        <v>7</v>
      </c>
      <c r="AN1273" s="28">
        <v>52</v>
      </c>
      <c r="AO1273" s="28">
        <v>7</v>
      </c>
      <c r="AP1273" s="28">
        <v>4005</v>
      </c>
    </row>
    <row r="1274" spans="1:42">
      <c r="A1274" s="28">
        <v>35647</v>
      </c>
      <c r="B1274" s="28" t="s">
        <v>3311</v>
      </c>
      <c r="C1274" s="28" t="s">
        <v>1569</v>
      </c>
      <c r="D1274" s="28" t="s">
        <v>523</v>
      </c>
      <c r="E1274" s="28" t="s">
        <v>1492</v>
      </c>
      <c r="F1274" s="28">
        <v>5</v>
      </c>
      <c r="G1274" s="28" t="s">
        <v>1085</v>
      </c>
      <c r="H1274" s="28">
        <v>501</v>
      </c>
      <c r="I1274" s="28" t="s">
        <v>1086</v>
      </c>
      <c r="J1274" s="28">
        <v>50105</v>
      </c>
      <c r="K1274" s="28" t="s">
        <v>1493</v>
      </c>
      <c r="L1274" s="36"/>
      <c r="M1274" s="28" t="e">
        <f>VLOOKUP(A:A,[1]查询当前所有门店保管帐库存!$A:$E,5,FALSE)</f>
        <v>#N/A</v>
      </c>
      <c r="N1274" s="28"/>
      <c r="O1274" s="28">
        <v>88</v>
      </c>
      <c r="P1274" s="28">
        <v>88</v>
      </c>
      <c r="Q1274" s="28"/>
      <c r="R1274" s="30">
        <v>1</v>
      </c>
      <c r="S1274" s="28" t="s">
        <v>76</v>
      </c>
      <c r="T1274" s="28" t="s">
        <v>54</v>
      </c>
      <c r="U1274" s="28" t="s">
        <v>111</v>
      </c>
      <c r="V1274" s="28" t="s">
        <v>52</v>
      </c>
      <c r="W1274" s="28" t="s">
        <v>53</v>
      </c>
      <c r="X1274" s="28" t="s">
        <v>54</v>
      </c>
      <c r="Y1274" s="28" t="s">
        <v>55</v>
      </c>
      <c r="Z1274" s="28" t="s">
        <v>180</v>
      </c>
      <c r="AA1274" s="28" t="s">
        <v>54</v>
      </c>
      <c r="AB1274" s="28" t="s">
        <v>113</v>
      </c>
      <c r="AC1274" s="28" t="s">
        <v>59</v>
      </c>
      <c r="AD1274" s="28" t="s">
        <v>60</v>
      </c>
      <c r="AE1274" s="28"/>
      <c r="AF1274" s="28" t="s">
        <v>54</v>
      </c>
      <c r="AG1274" s="28"/>
      <c r="AH1274" s="28">
        <v>77</v>
      </c>
      <c r="AI1274" s="28"/>
      <c r="AJ1274" s="28">
        <v>0</v>
      </c>
      <c r="AK1274" s="28"/>
      <c r="AL1274" s="28"/>
      <c r="AM1274" s="28"/>
      <c r="AN1274" s="28"/>
      <c r="AO1274" s="28"/>
      <c r="AP1274" s="28">
        <v>6305</v>
      </c>
    </row>
    <row r="1275" spans="1:42">
      <c r="A1275" s="28">
        <v>74381</v>
      </c>
      <c r="B1275" s="28" t="s">
        <v>3312</v>
      </c>
      <c r="C1275" s="28" t="s">
        <v>778</v>
      </c>
      <c r="D1275" s="28" t="s">
        <v>2721</v>
      </c>
      <c r="E1275" s="28" t="s">
        <v>45</v>
      </c>
      <c r="F1275" s="28">
        <v>7</v>
      </c>
      <c r="G1275" s="28" t="s">
        <v>198</v>
      </c>
      <c r="H1275" s="28">
        <v>707</v>
      </c>
      <c r="I1275" s="28" t="s">
        <v>1102</v>
      </c>
      <c r="J1275" s="28">
        <v>70702</v>
      </c>
      <c r="K1275" s="28" t="s">
        <v>2724</v>
      </c>
      <c r="L1275" s="36"/>
      <c r="M1275" s="28" t="e">
        <f>VLOOKUP(A:A,[1]查询当前所有门店保管帐库存!$A:$E,5,FALSE)</f>
        <v>#N/A</v>
      </c>
      <c r="N1275" s="28">
        <v>69.5</v>
      </c>
      <c r="O1275" s="28">
        <v>139</v>
      </c>
      <c r="P1275" s="28">
        <v>139</v>
      </c>
      <c r="Q1275" s="28"/>
      <c r="R1275" s="30">
        <v>0.5</v>
      </c>
      <c r="S1275" s="28" t="s">
        <v>54</v>
      </c>
      <c r="T1275" s="28" t="s">
        <v>54</v>
      </c>
      <c r="U1275" s="28" t="s">
        <v>51</v>
      </c>
      <c r="V1275" s="28" t="s">
        <v>87</v>
      </c>
      <c r="W1275" s="28" t="s">
        <v>54</v>
      </c>
      <c r="X1275" s="28" t="s">
        <v>54</v>
      </c>
      <c r="Y1275" s="28" t="s">
        <v>54</v>
      </c>
      <c r="Z1275" s="28" t="s">
        <v>54</v>
      </c>
      <c r="AA1275" s="28" t="s">
        <v>54</v>
      </c>
      <c r="AB1275" s="28" t="s">
        <v>54</v>
      </c>
      <c r="AC1275" s="28" t="s">
        <v>54</v>
      </c>
      <c r="AD1275" s="28" t="s">
        <v>54</v>
      </c>
      <c r="AE1275" s="28">
        <v>1534</v>
      </c>
      <c r="AF1275" s="28" t="s">
        <v>121</v>
      </c>
      <c r="AG1275" s="28"/>
      <c r="AH1275" s="28">
        <v>28</v>
      </c>
      <c r="AI1275" s="28"/>
      <c r="AJ1275" s="28">
        <v>6</v>
      </c>
      <c r="AK1275" s="28">
        <v>1</v>
      </c>
      <c r="AL1275" s="28">
        <v>5</v>
      </c>
      <c r="AM1275" s="28">
        <v>2</v>
      </c>
      <c r="AN1275" s="28"/>
      <c r="AO1275" s="28"/>
      <c r="AP1275" s="28"/>
    </row>
    <row r="1276" hidden="1" spans="1:42">
      <c r="A1276" s="28">
        <v>73625</v>
      </c>
      <c r="B1276" s="28" t="s">
        <v>3313</v>
      </c>
      <c r="C1276" s="28" t="s">
        <v>645</v>
      </c>
      <c r="D1276" s="28" t="s">
        <v>3314</v>
      </c>
      <c r="E1276" s="28" t="s">
        <v>91</v>
      </c>
      <c r="F1276" s="28">
        <v>1</v>
      </c>
      <c r="G1276" s="28" t="s">
        <v>46</v>
      </c>
      <c r="H1276" s="28">
        <v>107</v>
      </c>
      <c r="I1276" s="28" t="s">
        <v>47</v>
      </c>
      <c r="J1276" s="28">
        <v>10705</v>
      </c>
      <c r="K1276" s="28" t="s">
        <v>237</v>
      </c>
      <c r="L1276" s="36">
        <v>3</v>
      </c>
      <c r="M1276" s="28" t="e">
        <f>VLOOKUP(A:A,[1]查询当前所有门店保管帐库存!$A:$E,5,FALSE)</f>
        <v>#N/A</v>
      </c>
      <c r="N1276" s="28">
        <v>25.5</v>
      </c>
      <c r="O1276" s="28">
        <v>28</v>
      </c>
      <c r="P1276" s="28">
        <v>28</v>
      </c>
      <c r="Q1276" s="28"/>
      <c r="R1276" s="30">
        <v>0.0892857142857143</v>
      </c>
      <c r="S1276" s="28" t="s">
        <v>49</v>
      </c>
      <c r="T1276" s="28" t="s">
        <v>67</v>
      </c>
      <c r="U1276" s="28" t="s">
        <v>111</v>
      </c>
      <c r="V1276" s="28" t="s">
        <v>78</v>
      </c>
      <c r="W1276" s="28" t="s">
        <v>53</v>
      </c>
      <c r="X1276" s="28" t="s">
        <v>54</v>
      </c>
      <c r="Y1276" s="28" t="s">
        <v>55</v>
      </c>
      <c r="Z1276" s="28" t="s">
        <v>56</v>
      </c>
      <c r="AA1276" s="28" t="s">
        <v>148</v>
      </c>
      <c r="AB1276" s="28" t="s">
        <v>113</v>
      </c>
      <c r="AC1276" s="28" t="s">
        <v>59</v>
      </c>
      <c r="AD1276" s="28" t="s">
        <v>60</v>
      </c>
      <c r="AE1276" s="28">
        <v>2</v>
      </c>
      <c r="AF1276" s="28" t="s">
        <v>238</v>
      </c>
      <c r="AG1276" s="28"/>
      <c r="AH1276" s="28">
        <v>23</v>
      </c>
      <c r="AI1276" s="28"/>
      <c r="AJ1276" s="28">
        <v>101</v>
      </c>
      <c r="AK1276" s="28"/>
      <c r="AL1276" s="28">
        <v>101</v>
      </c>
      <c r="AM1276" s="28">
        <v>37</v>
      </c>
      <c r="AN1276" s="28">
        <v>30</v>
      </c>
      <c r="AO1276" s="28">
        <v>18</v>
      </c>
      <c r="AP1276" s="28">
        <v>6305</v>
      </c>
    </row>
    <row r="1277" spans="1:42">
      <c r="A1277" s="28">
        <v>131693</v>
      </c>
      <c r="B1277" s="28" t="s">
        <v>3315</v>
      </c>
      <c r="C1277" s="28" t="s">
        <v>3316</v>
      </c>
      <c r="D1277" s="28" t="s">
        <v>1410</v>
      </c>
      <c r="E1277" s="28" t="s">
        <v>736</v>
      </c>
      <c r="F1277" s="28">
        <v>2</v>
      </c>
      <c r="G1277" s="28" t="s">
        <v>208</v>
      </c>
      <c r="H1277" s="28">
        <v>205</v>
      </c>
      <c r="I1277" s="28" t="s">
        <v>209</v>
      </c>
      <c r="J1277" s="28">
        <v>20508</v>
      </c>
      <c r="K1277" s="28" t="s">
        <v>261</v>
      </c>
      <c r="L1277" s="36"/>
      <c r="M1277" s="28" t="e">
        <f>VLOOKUP(A:A,[1]查询当前所有门店保管帐库存!$A:$E,5,FALSE)</f>
        <v>#N/A</v>
      </c>
      <c r="N1277" s="28">
        <v>70</v>
      </c>
      <c r="O1277" s="28">
        <v>580</v>
      </c>
      <c r="P1277" s="28">
        <v>580</v>
      </c>
      <c r="Q1277" s="28"/>
      <c r="R1277" s="30">
        <v>0.879310344827586</v>
      </c>
      <c r="S1277" s="28" t="s">
        <v>49</v>
      </c>
      <c r="T1277" s="28" t="s">
        <v>54</v>
      </c>
      <c r="U1277" s="28" t="s">
        <v>111</v>
      </c>
      <c r="V1277" s="28" t="s">
        <v>87</v>
      </c>
      <c r="W1277" s="28" t="s">
        <v>53</v>
      </c>
      <c r="X1277" s="28" t="s">
        <v>54</v>
      </c>
      <c r="Y1277" s="28" t="s">
        <v>101</v>
      </c>
      <c r="Z1277" s="28" t="s">
        <v>56</v>
      </c>
      <c r="AA1277" s="28" t="s">
        <v>512</v>
      </c>
      <c r="AB1277" s="28" t="s">
        <v>211</v>
      </c>
      <c r="AC1277" s="28" t="s">
        <v>59</v>
      </c>
      <c r="AD1277" s="28" t="s">
        <v>60</v>
      </c>
      <c r="AE1277" s="28">
        <v>78227</v>
      </c>
      <c r="AF1277" s="28" t="s">
        <v>513</v>
      </c>
      <c r="AG1277" s="28"/>
      <c r="AH1277" s="28"/>
      <c r="AI1277" s="28"/>
      <c r="AJ1277" s="28">
        <v>0.703</v>
      </c>
      <c r="AK1277" s="28"/>
      <c r="AL1277" s="28">
        <v>0.703</v>
      </c>
      <c r="AM1277" s="28">
        <v>1</v>
      </c>
      <c r="AN1277" s="28">
        <v>0.743</v>
      </c>
      <c r="AO1277" s="28">
        <v>1</v>
      </c>
      <c r="AP1277" s="28">
        <v>4256</v>
      </c>
    </row>
    <row r="1278" spans="1:42">
      <c r="A1278" s="28">
        <v>44238</v>
      </c>
      <c r="B1278" s="28" t="s">
        <v>3317</v>
      </c>
      <c r="C1278" s="28" t="s">
        <v>3318</v>
      </c>
      <c r="D1278" s="28" t="s">
        <v>3319</v>
      </c>
      <c r="E1278" s="28" t="s">
        <v>91</v>
      </c>
      <c r="F1278" s="28">
        <v>1</v>
      </c>
      <c r="G1278" s="28" t="s">
        <v>46</v>
      </c>
      <c r="H1278" s="28">
        <v>104</v>
      </c>
      <c r="I1278" s="28" t="s">
        <v>265</v>
      </c>
      <c r="J1278" s="28">
        <v>10401</v>
      </c>
      <c r="K1278" s="28" t="s">
        <v>361</v>
      </c>
      <c r="L1278" s="36"/>
      <c r="M1278" s="28" t="e">
        <f>VLOOKUP(A:A,[1]查询当前所有门店保管帐库存!$A:$E,5,FALSE)</f>
        <v>#N/A</v>
      </c>
      <c r="N1278" s="28">
        <v>21.63</v>
      </c>
      <c r="O1278" s="28">
        <v>46.4</v>
      </c>
      <c r="P1278" s="28">
        <v>46.4</v>
      </c>
      <c r="Q1278" s="28"/>
      <c r="R1278" s="30">
        <v>0.533836206896552</v>
      </c>
      <c r="S1278" s="28" t="s">
        <v>49</v>
      </c>
      <c r="T1278" s="28" t="s">
        <v>50</v>
      </c>
      <c r="U1278" s="28" t="s">
        <v>111</v>
      </c>
      <c r="V1278" s="28" t="s">
        <v>87</v>
      </c>
      <c r="W1278" s="28" t="s">
        <v>53</v>
      </c>
      <c r="X1278" s="28" t="s">
        <v>54</v>
      </c>
      <c r="Y1278" s="28" t="s">
        <v>55</v>
      </c>
      <c r="Z1278" s="28" t="s">
        <v>56</v>
      </c>
      <c r="AA1278" s="28" t="s">
        <v>81</v>
      </c>
      <c r="AB1278" s="28" t="s">
        <v>58</v>
      </c>
      <c r="AC1278" s="28" t="s">
        <v>182</v>
      </c>
      <c r="AD1278" s="28" t="s">
        <v>60</v>
      </c>
      <c r="AE1278" s="28">
        <v>5629</v>
      </c>
      <c r="AF1278" s="28" t="s">
        <v>149</v>
      </c>
      <c r="AG1278" s="28"/>
      <c r="AH1278" s="28">
        <v>28</v>
      </c>
      <c r="AI1278" s="28"/>
      <c r="AJ1278" s="28">
        <v>4</v>
      </c>
      <c r="AK1278" s="28"/>
      <c r="AL1278" s="28">
        <v>4</v>
      </c>
      <c r="AM1278" s="28">
        <v>2</v>
      </c>
      <c r="AN1278" s="28">
        <v>18</v>
      </c>
      <c r="AO1278" s="28">
        <v>2</v>
      </c>
      <c r="AP1278" s="28">
        <v>4005</v>
      </c>
    </row>
    <row r="1279" spans="1:42">
      <c r="A1279" s="28">
        <v>59899</v>
      </c>
      <c r="B1279" s="28" t="s">
        <v>933</v>
      </c>
      <c r="C1279" s="28" t="s">
        <v>3320</v>
      </c>
      <c r="D1279" s="28" t="s">
        <v>3321</v>
      </c>
      <c r="E1279" s="28" t="s">
        <v>91</v>
      </c>
      <c r="F1279" s="28">
        <v>1</v>
      </c>
      <c r="G1279" s="28" t="s">
        <v>46</v>
      </c>
      <c r="H1279" s="28">
        <v>106</v>
      </c>
      <c r="I1279" s="28" t="s">
        <v>65</v>
      </c>
      <c r="J1279" s="28">
        <v>10602</v>
      </c>
      <c r="K1279" s="28" t="s">
        <v>66</v>
      </c>
      <c r="L1279" s="36"/>
      <c r="M1279" s="28">
        <f>VLOOKUP(A:A,[1]查询当前所有门店保管帐库存!$A:$E,5,FALSE)</f>
        <v>2</v>
      </c>
      <c r="N1279" s="28">
        <v>20.48</v>
      </c>
      <c r="O1279" s="28">
        <v>25.6</v>
      </c>
      <c r="P1279" s="28">
        <v>25.6</v>
      </c>
      <c r="Q1279" s="28"/>
      <c r="R1279" s="30">
        <v>0.2</v>
      </c>
      <c r="S1279" s="28" t="s">
        <v>49</v>
      </c>
      <c r="T1279" s="28" t="s">
        <v>67</v>
      </c>
      <c r="U1279" s="28" t="s">
        <v>51</v>
      </c>
      <c r="V1279" s="28" t="s">
        <v>78</v>
      </c>
      <c r="W1279" s="28" t="s">
        <v>53</v>
      </c>
      <c r="X1279" s="28" t="s">
        <v>54</v>
      </c>
      <c r="Y1279" s="28" t="s">
        <v>55</v>
      </c>
      <c r="Z1279" s="28" t="s">
        <v>180</v>
      </c>
      <c r="AA1279" s="28" t="s">
        <v>81</v>
      </c>
      <c r="AB1279" s="28" t="s">
        <v>58</v>
      </c>
      <c r="AC1279" s="28" t="s">
        <v>59</v>
      </c>
      <c r="AD1279" s="28" t="s">
        <v>60</v>
      </c>
      <c r="AE1279" s="28">
        <v>18036</v>
      </c>
      <c r="AF1279" s="28" t="s">
        <v>163</v>
      </c>
      <c r="AG1279" s="28"/>
      <c r="AH1279" s="28"/>
      <c r="AI1279" s="28"/>
      <c r="AJ1279" s="28">
        <v>186</v>
      </c>
      <c r="AK1279" s="28">
        <v>33</v>
      </c>
      <c r="AL1279" s="28">
        <v>153</v>
      </c>
      <c r="AM1279" s="28">
        <v>47</v>
      </c>
      <c r="AN1279" s="28">
        <v>180</v>
      </c>
      <c r="AO1279" s="28">
        <v>40</v>
      </c>
      <c r="AP1279" s="28">
        <v>4005</v>
      </c>
    </row>
    <row r="1280" spans="1:42">
      <c r="A1280" s="28">
        <v>118407</v>
      </c>
      <c r="B1280" s="28" t="s">
        <v>3322</v>
      </c>
      <c r="C1280" s="28" t="s">
        <v>3323</v>
      </c>
      <c r="D1280" s="28" t="s">
        <v>1291</v>
      </c>
      <c r="E1280" s="28" t="s">
        <v>45</v>
      </c>
      <c r="F1280" s="28">
        <v>6</v>
      </c>
      <c r="G1280" s="28" t="s">
        <v>245</v>
      </c>
      <c r="H1280" s="28">
        <v>601</v>
      </c>
      <c r="I1280" s="28" t="s">
        <v>246</v>
      </c>
      <c r="J1280" s="28">
        <v>60101</v>
      </c>
      <c r="K1280" s="28" t="s">
        <v>247</v>
      </c>
      <c r="L1280" s="36"/>
      <c r="M1280" s="28" t="e">
        <f>VLOOKUP(A:A,[1]查询当前所有门店保管帐库存!$A:$E,5,FALSE)</f>
        <v>#N/A</v>
      </c>
      <c r="N1280" s="28">
        <v>11.92</v>
      </c>
      <c r="O1280" s="28">
        <v>29.6</v>
      </c>
      <c r="P1280" s="28">
        <v>29.6</v>
      </c>
      <c r="Q1280" s="28"/>
      <c r="R1280" s="30">
        <v>0.597297297297297</v>
      </c>
      <c r="S1280" s="28" t="s">
        <v>76</v>
      </c>
      <c r="T1280" s="28" t="s">
        <v>54</v>
      </c>
      <c r="U1280" s="28" t="s">
        <v>111</v>
      </c>
      <c r="V1280" s="28" t="s">
        <v>87</v>
      </c>
      <c r="W1280" s="28" t="s">
        <v>53</v>
      </c>
      <c r="X1280" s="28" t="s">
        <v>54</v>
      </c>
      <c r="Y1280" s="28" t="s">
        <v>55</v>
      </c>
      <c r="Z1280" s="28" t="s">
        <v>56</v>
      </c>
      <c r="AA1280" s="28" t="s">
        <v>651</v>
      </c>
      <c r="AB1280" s="28" t="s">
        <v>113</v>
      </c>
      <c r="AC1280" s="28" t="s">
        <v>59</v>
      </c>
      <c r="AD1280" s="28" t="s">
        <v>60</v>
      </c>
      <c r="AE1280" s="28">
        <v>25080</v>
      </c>
      <c r="AF1280" s="28" t="s">
        <v>652</v>
      </c>
      <c r="AG1280" s="28"/>
      <c r="AH1280" s="28">
        <v>77</v>
      </c>
      <c r="AI1280" s="28"/>
      <c r="AJ1280" s="28">
        <v>0</v>
      </c>
      <c r="AK1280" s="28"/>
      <c r="AL1280" s="28"/>
      <c r="AM1280" s="28"/>
      <c r="AN1280" s="28"/>
      <c r="AO1280" s="28"/>
      <c r="AP1280" s="28">
        <v>6305</v>
      </c>
    </row>
    <row r="1281" spans="1:42">
      <c r="A1281" s="28">
        <v>133519</v>
      </c>
      <c r="B1281" s="28" t="s">
        <v>3315</v>
      </c>
      <c r="C1281" s="28" t="s">
        <v>3324</v>
      </c>
      <c r="D1281" s="28" t="s">
        <v>1410</v>
      </c>
      <c r="E1281" s="28" t="s">
        <v>736</v>
      </c>
      <c r="F1281" s="28">
        <v>2</v>
      </c>
      <c r="G1281" s="28" t="s">
        <v>208</v>
      </c>
      <c r="H1281" s="28">
        <v>205</v>
      </c>
      <c r="I1281" s="28" t="s">
        <v>209</v>
      </c>
      <c r="J1281" s="28">
        <v>20508</v>
      </c>
      <c r="K1281" s="28" t="s">
        <v>261</v>
      </c>
      <c r="L1281" s="36"/>
      <c r="M1281" s="28" t="e">
        <f>VLOOKUP(A:A,[1]查询当前所有门店保管帐库存!$A:$E,5,FALSE)</f>
        <v>#N/A</v>
      </c>
      <c r="N1281" s="28">
        <v>150</v>
      </c>
      <c r="O1281" s="28">
        <v>780</v>
      </c>
      <c r="P1281" s="28">
        <v>780</v>
      </c>
      <c r="Q1281" s="28"/>
      <c r="R1281" s="30">
        <v>0.807692307692308</v>
      </c>
      <c r="S1281" s="28" t="s">
        <v>49</v>
      </c>
      <c r="T1281" s="28" t="s">
        <v>54</v>
      </c>
      <c r="U1281" s="28" t="s">
        <v>111</v>
      </c>
      <c r="V1281" s="28" t="s">
        <v>87</v>
      </c>
      <c r="W1281" s="28" t="s">
        <v>53</v>
      </c>
      <c r="X1281" s="28" t="s">
        <v>54</v>
      </c>
      <c r="Y1281" s="28" t="s">
        <v>101</v>
      </c>
      <c r="Z1281" s="28" t="s">
        <v>56</v>
      </c>
      <c r="AA1281" s="28" t="s">
        <v>512</v>
      </c>
      <c r="AB1281" s="28" t="s">
        <v>211</v>
      </c>
      <c r="AC1281" s="28" t="s">
        <v>59</v>
      </c>
      <c r="AD1281" s="28" t="s">
        <v>60</v>
      </c>
      <c r="AE1281" s="28">
        <v>78227</v>
      </c>
      <c r="AF1281" s="28" t="s">
        <v>513</v>
      </c>
      <c r="AG1281" s="28"/>
      <c r="AH1281" s="28"/>
      <c r="AI1281" s="28"/>
      <c r="AJ1281" s="28">
        <v>0</v>
      </c>
      <c r="AK1281" s="28"/>
      <c r="AL1281" s="28"/>
      <c r="AM1281" s="28"/>
      <c r="AN1281" s="28"/>
      <c r="AO1281" s="28"/>
      <c r="AP1281" s="28">
        <v>4256</v>
      </c>
    </row>
    <row r="1282" spans="1:42">
      <c r="A1282" s="28">
        <v>135409</v>
      </c>
      <c r="B1282" s="28" t="s">
        <v>3315</v>
      </c>
      <c r="C1282" s="28" t="s">
        <v>3325</v>
      </c>
      <c r="D1282" s="28" t="s">
        <v>1410</v>
      </c>
      <c r="E1282" s="28" t="s">
        <v>207</v>
      </c>
      <c r="F1282" s="28">
        <v>2</v>
      </c>
      <c r="G1282" s="28" t="s">
        <v>208</v>
      </c>
      <c r="H1282" s="28">
        <v>205</v>
      </c>
      <c r="I1282" s="28" t="s">
        <v>209</v>
      </c>
      <c r="J1282" s="28">
        <v>20508</v>
      </c>
      <c r="K1282" s="28" t="s">
        <v>261</v>
      </c>
      <c r="L1282" s="36"/>
      <c r="M1282" s="28" t="e">
        <f>VLOOKUP(A:A,[1]查询当前所有门店保管帐库存!$A:$E,5,FALSE)</f>
        <v>#N/A</v>
      </c>
      <c r="N1282" s="28">
        <v>22</v>
      </c>
      <c r="O1282" s="28">
        <v>44.5</v>
      </c>
      <c r="P1282" s="28">
        <v>44.5</v>
      </c>
      <c r="Q1282" s="28"/>
      <c r="R1282" s="30">
        <v>0.50561797752809</v>
      </c>
      <c r="S1282" s="28" t="s">
        <v>49</v>
      </c>
      <c r="T1282" s="28" t="s">
        <v>54</v>
      </c>
      <c r="U1282" s="28" t="s">
        <v>77</v>
      </c>
      <c r="V1282" s="28" t="s">
        <v>87</v>
      </c>
      <c r="W1282" s="28" t="s">
        <v>53</v>
      </c>
      <c r="X1282" s="28" t="s">
        <v>54</v>
      </c>
      <c r="Y1282" s="28" t="s">
        <v>101</v>
      </c>
      <c r="Z1282" s="28" t="s">
        <v>56</v>
      </c>
      <c r="AA1282" s="28" t="s">
        <v>155</v>
      </c>
      <c r="AB1282" s="28" t="s">
        <v>211</v>
      </c>
      <c r="AC1282" s="28" t="s">
        <v>59</v>
      </c>
      <c r="AD1282" s="28" t="s">
        <v>60</v>
      </c>
      <c r="AE1282" s="28">
        <v>11235</v>
      </c>
      <c r="AF1282" s="28" t="s">
        <v>273</v>
      </c>
      <c r="AG1282" s="28"/>
      <c r="AH1282" s="28">
        <v>126</v>
      </c>
      <c r="AI1282" s="28"/>
      <c r="AJ1282" s="28">
        <v>0</v>
      </c>
      <c r="AK1282" s="28"/>
      <c r="AL1282" s="28"/>
      <c r="AM1282" s="28"/>
      <c r="AN1282" s="28"/>
      <c r="AO1282" s="28"/>
      <c r="AP1282" s="28">
        <v>4256</v>
      </c>
    </row>
    <row r="1283" spans="1:42">
      <c r="A1283" s="28">
        <v>135406</v>
      </c>
      <c r="B1283" s="28" t="s">
        <v>3315</v>
      </c>
      <c r="C1283" s="28" t="s">
        <v>3326</v>
      </c>
      <c r="D1283" s="28" t="s">
        <v>1410</v>
      </c>
      <c r="E1283" s="28" t="s">
        <v>207</v>
      </c>
      <c r="F1283" s="28">
        <v>2</v>
      </c>
      <c r="G1283" s="28" t="s">
        <v>208</v>
      </c>
      <c r="H1283" s="28">
        <v>205</v>
      </c>
      <c r="I1283" s="28" t="s">
        <v>209</v>
      </c>
      <c r="J1283" s="28">
        <v>20508</v>
      </c>
      <c r="K1283" s="28" t="s">
        <v>261</v>
      </c>
      <c r="L1283" s="36"/>
      <c r="M1283" s="28" t="e">
        <f>VLOOKUP(A:A,[1]查询当前所有门店保管帐库存!$A:$E,5,FALSE)</f>
        <v>#N/A</v>
      </c>
      <c r="N1283" s="28">
        <v>5.9</v>
      </c>
      <c r="O1283" s="28">
        <v>11.8</v>
      </c>
      <c r="P1283" s="28">
        <v>11.8</v>
      </c>
      <c r="Q1283" s="28"/>
      <c r="R1283" s="30">
        <v>0.5</v>
      </c>
      <c r="S1283" s="28" t="s">
        <v>49</v>
      </c>
      <c r="T1283" s="28" t="s">
        <v>54</v>
      </c>
      <c r="U1283" s="28" t="s">
        <v>77</v>
      </c>
      <c r="V1283" s="28" t="s">
        <v>87</v>
      </c>
      <c r="W1283" s="28" t="s">
        <v>53</v>
      </c>
      <c r="X1283" s="28" t="s">
        <v>54</v>
      </c>
      <c r="Y1283" s="28" t="s">
        <v>101</v>
      </c>
      <c r="Z1283" s="28" t="s">
        <v>56</v>
      </c>
      <c r="AA1283" s="28" t="s">
        <v>221</v>
      </c>
      <c r="AB1283" s="28" t="s">
        <v>211</v>
      </c>
      <c r="AC1283" s="28" t="s">
        <v>59</v>
      </c>
      <c r="AD1283" s="28" t="s">
        <v>60</v>
      </c>
      <c r="AE1283" s="28">
        <v>11235</v>
      </c>
      <c r="AF1283" s="28" t="s">
        <v>273</v>
      </c>
      <c r="AG1283" s="28"/>
      <c r="AH1283" s="28">
        <v>101</v>
      </c>
      <c r="AI1283" s="28"/>
      <c r="AJ1283" s="28">
        <v>0</v>
      </c>
      <c r="AK1283" s="28"/>
      <c r="AL1283" s="28"/>
      <c r="AM1283" s="28"/>
      <c r="AN1283" s="28"/>
      <c r="AO1283" s="28"/>
      <c r="AP1283" s="28">
        <v>4256</v>
      </c>
    </row>
    <row r="1284" spans="1:42">
      <c r="A1284" s="28">
        <v>135024</v>
      </c>
      <c r="B1284" s="28" t="s">
        <v>3327</v>
      </c>
      <c r="C1284" s="28" t="s">
        <v>3328</v>
      </c>
      <c r="D1284" s="28" t="s">
        <v>3329</v>
      </c>
      <c r="E1284" s="28" t="s">
        <v>91</v>
      </c>
      <c r="F1284" s="28">
        <v>4</v>
      </c>
      <c r="G1284" s="28" t="s">
        <v>108</v>
      </c>
      <c r="H1284" s="28">
        <v>404</v>
      </c>
      <c r="I1284" s="28" t="s">
        <v>219</v>
      </c>
      <c r="J1284" s="28">
        <v>40409</v>
      </c>
      <c r="K1284" s="28" t="s">
        <v>3330</v>
      </c>
      <c r="L1284" s="36"/>
      <c r="M1284" s="28">
        <f>VLOOKUP(A:A,[1]查询当前所有门店保管帐库存!$A:$E,5,FALSE)</f>
        <v>2</v>
      </c>
      <c r="N1284" s="28">
        <v>29.4</v>
      </c>
      <c r="O1284" s="28">
        <v>49</v>
      </c>
      <c r="P1284" s="28">
        <v>49</v>
      </c>
      <c r="Q1284" s="28">
        <v>46</v>
      </c>
      <c r="R1284" s="30">
        <v>0.4</v>
      </c>
      <c r="S1284" s="28" t="s">
        <v>76</v>
      </c>
      <c r="T1284" s="28" t="s">
        <v>54</v>
      </c>
      <c r="U1284" s="28" t="s">
        <v>111</v>
      </c>
      <c r="V1284" s="28" t="s">
        <v>52</v>
      </c>
      <c r="W1284" s="28" t="s">
        <v>79</v>
      </c>
      <c r="X1284" s="28" t="s">
        <v>154</v>
      </c>
      <c r="Y1284" s="28" t="s">
        <v>55</v>
      </c>
      <c r="Z1284" s="28" t="s">
        <v>56</v>
      </c>
      <c r="AA1284" s="28" t="s">
        <v>81</v>
      </c>
      <c r="AB1284" s="28" t="s">
        <v>58</v>
      </c>
      <c r="AC1284" s="28" t="s">
        <v>59</v>
      </c>
      <c r="AD1284" s="28" t="s">
        <v>60</v>
      </c>
      <c r="AE1284" s="28">
        <v>9978</v>
      </c>
      <c r="AF1284" s="28" t="s">
        <v>190</v>
      </c>
      <c r="AG1284" s="28"/>
      <c r="AH1284" s="28"/>
      <c r="AI1284" s="28"/>
      <c r="AJ1284" s="28">
        <v>470</v>
      </c>
      <c r="AK1284" s="28">
        <v>259</v>
      </c>
      <c r="AL1284" s="28">
        <v>211</v>
      </c>
      <c r="AM1284" s="28">
        <v>69</v>
      </c>
      <c r="AN1284" s="28">
        <v>371</v>
      </c>
      <c r="AO1284" s="28">
        <v>64</v>
      </c>
      <c r="AP1284" s="28">
        <v>4005</v>
      </c>
    </row>
    <row r="1285" spans="1:42">
      <c r="A1285" s="28">
        <v>134995</v>
      </c>
      <c r="B1285" s="28" t="s">
        <v>3331</v>
      </c>
      <c r="C1285" s="28" t="s">
        <v>3332</v>
      </c>
      <c r="D1285" s="28" t="s">
        <v>3333</v>
      </c>
      <c r="E1285" s="28" t="s">
        <v>270</v>
      </c>
      <c r="F1285" s="28">
        <v>8</v>
      </c>
      <c r="G1285" s="28" t="s">
        <v>349</v>
      </c>
      <c r="H1285" s="28">
        <v>806</v>
      </c>
      <c r="I1285" s="28" t="s">
        <v>3334</v>
      </c>
      <c r="J1285" s="28">
        <v>80603</v>
      </c>
      <c r="K1285" s="28" t="s">
        <v>3335</v>
      </c>
      <c r="L1285" s="36"/>
      <c r="M1285" s="28" t="e">
        <f>VLOOKUP(A:A,[1]查询当前所有门店保管帐库存!$A:$E,5,FALSE)</f>
        <v>#N/A</v>
      </c>
      <c r="N1285" s="28">
        <v>35.63</v>
      </c>
      <c r="O1285" s="28">
        <v>55</v>
      </c>
      <c r="P1285" s="28">
        <v>55</v>
      </c>
      <c r="Q1285" s="28"/>
      <c r="R1285" s="30">
        <v>0.352181818181818</v>
      </c>
      <c r="S1285" s="28" t="s">
        <v>49</v>
      </c>
      <c r="T1285" s="28" t="s">
        <v>54</v>
      </c>
      <c r="U1285" s="28" t="s">
        <v>111</v>
      </c>
      <c r="V1285" s="28" t="s">
        <v>52</v>
      </c>
      <c r="W1285" s="28" t="s">
        <v>53</v>
      </c>
      <c r="X1285" s="28" t="s">
        <v>54</v>
      </c>
      <c r="Y1285" s="28" t="s">
        <v>55</v>
      </c>
      <c r="Z1285" s="28" t="s">
        <v>56</v>
      </c>
      <c r="AA1285" s="28" t="s">
        <v>148</v>
      </c>
      <c r="AB1285" s="28" t="s">
        <v>211</v>
      </c>
      <c r="AC1285" s="28" t="s">
        <v>59</v>
      </c>
      <c r="AD1285" s="28" t="s">
        <v>60</v>
      </c>
      <c r="AE1285" s="28">
        <v>80246</v>
      </c>
      <c r="AF1285" s="28" t="s">
        <v>3336</v>
      </c>
      <c r="AG1285" s="28"/>
      <c r="AH1285" s="28">
        <v>1</v>
      </c>
      <c r="AI1285" s="28"/>
      <c r="AJ1285" s="28">
        <v>0</v>
      </c>
      <c r="AK1285" s="28"/>
      <c r="AL1285" s="28"/>
      <c r="AM1285" s="28"/>
      <c r="AN1285" s="28"/>
      <c r="AO1285" s="28"/>
      <c r="AP1285" s="28">
        <v>4256</v>
      </c>
    </row>
    <row r="1286" spans="1:42">
      <c r="A1286" s="28">
        <v>135026</v>
      </c>
      <c r="B1286" s="28" t="s">
        <v>3337</v>
      </c>
      <c r="C1286" s="28" t="s">
        <v>3338</v>
      </c>
      <c r="D1286" s="28" t="s">
        <v>3339</v>
      </c>
      <c r="E1286" s="28" t="s">
        <v>962</v>
      </c>
      <c r="F1286" s="28">
        <v>4</v>
      </c>
      <c r="G1286" s="28" t="s">
        <v>108</v>
      </c>
      <c r="H1286" s="28">
        <v>404</v>
      </c>
      <c r="I1286" s="28" t="s">
        <v>219</v>
      </c>
      <c r="J1286" s="28">
        <v>40401</v>
      </c>
      <c r="K1286" s="28" t="s">
        <v>2109</v>
      </c>
      <c r="L1286" s="36"/>
      <c r="M1286" s="28" t="e">
        <f>VLOOKUP(A:A,[1]查询当前所有门店保管帐库存!$A:$E,5,FALSE)</f>
        <v>#N/A</v>
      </c>
      <c r="N1286" s="28">
        <v>127.8</v>
      </c>
      <c r="O1286" s="28">
        <v>238</v>
      </c>
      <c r="P1286" s="28">
        <v>238</v>
      </c>
      <c r="Q1286" s="28"/>
      <c r="R1286" s="30">
        <v>0.463025210084034</v>
      </c>
      <c r="S1286" s="28" t="s">
        <v>76</v>
      </c>
      <c r="T1286" s="28" t="s">
        <v>54</v>
      </c>
      <c r="U1286" s="28" t="s">
        <v>51</v>
      </c>
      <c r="V1286" s="28" t="s">
        <v>87</v>
      </c>
      <c r="W1286" s="28" t="s">
        <v>53</v>
      </c>
      <c r="X1286" s="28" t="s">
        <v>54</v>
      </c>
      <c r="Y1286" s="28" t="s">
        <v>55</v>
      </c>
      <c r="Z1286" s="28" t="s">
        <v>56</v>
      </c>
      <c r="AA1286" s="28" t="s">
        <v>81</v>
      </c>
      <c r="AB1286" s="28" t="s">
        <v>82</v>
      </c>
      <c r="AC1286" s="28" t="s">
        <v>59</v>
      </c>
      <c r="AD1286" s="28" t="s">
        <v>60</v>
      </c>
      <c r="AE1286" s="28">
        <v>5629</v>
      </c>
      <c r="AF1286" s="28" t="s">
        <v>149</v>
      </c>
      <c r="AG1286" s="28"/>
      <c r="AH1286" s="28">
        <v>77</v>
      </c>
      <c r="AI1286" s="28"/>
      <c r="AJ1286" s="28">
        <v>28</v>
      </c>
      <c r="AK1286" s="28"/>
      <c r="AL1286" s="28">
        <v>28</v>
      </c>
      <c r="AM1286" s="28">
        <v>17</v>
      </c>
      <c r="AN1286" s="28">
        <v>18</v>
      </c>
      <c r="AO1286" s="28">
        <v>15</v>
      </c>
      <c r="AP1286" s="28">
        <v>4008</v>
      </c>
    </row>
    <row r="1287" spans="1:42">
      <c r="A1287" s="28">
        <v>91096</v>
      </c>
      <c r="B1287" s="28" t="s">
        <v>3340</v>
      </c>
      <c r="C1287" s="28" t="s">
        <v>1569</v>
      </c>
      <c r="D1287" s="28" t="s">
        <v>3341</v>
      </c>
      <c r="E1287" s="28" t="s">
        <v>270</v>
      </c>
      <c r="F1287" s="28">
        <v>8</v>
      </c>
      <c r="G1287" s="28" t="s">
        <v>349</v>
      </c>
      <c r="H1287" s="28">
        <v>808</v>
      </c>
      <c r="I1287" s="28" t="s">
        <v>550</v>
      </c>
      <c r="J1287" s="28">
        <v>80806</v>
      </c>
      <c r="K1287" s="28" t="s">
        <v>551</v>
      </c>
      <c r="L1287" s="36"/>
      <c r="M1287" s="28" t="e">
        <f>VLOOKUP(A:A,[1]查询当前所有门店保管帐库存!$A:$E,5,FALSE)</f>
        <v>#N/A</v>
      </c>
      <c r="N1287" s="28">
        <v>12.34</v>
      </c>
      <c r="O1287" s="28">
        <v>25</v>
      </c>
      <c r="P1287" s="28">
        <v>25</v>
      </c>
      <c r="Q1287" s="28"/>
      <c r="R1287" s="30">
        <v>0.5064</v>
      </c>
      <c r="S1287" s="28" t="s">
        <v>49</v>
      </c>
      <c r="T1287" s="28" t="s">
        <v>54</v>
      </c>
      <c r="U1287" s="28" t="s">
        <v>77</v>
      </c>
      <c r="V1287" s="28" t="s">
        <v>87</v>
      </c>
      <c r="W1287" s="28" t="s">
        <v>53</v>
      </c>
      <c r="X1287" s="28" t="s">
        <v>54</v>
      </c>
      <c r="Y1287" s="28" t="s">
        <v>55</v>
      </c>
      <c r="Z1287" s="28" t="s">
        <v>56</v>
      </c>
      <c r="AA1287" s="28" t="s">
        <v>81</v>
      </c>
      <c r="AB1287" s="28" t="s">
        <v>113</v>
      </c>
      <c r="AC1287" s="28" t="s">
        <v>59</v>
      </c>
      <c r="AD1287" s="28" t="s">
        <v>60</v>
      </c>
      <c r="AE1287" s="28">
        <v>14547</v>
      </c>
      <c r="AF1287" s="28" t="s">
        <v>617</v>
      </c>
      <c r="AG1287" s="28"/>
      <c r="AH1287" s="28">
        <v>101</v>
      </c>
      <c r="AI1287" s="28"/>
      <c r="AJ1287" s="28">
        <v>0</v>
      </c>
      <c r="AK1287" s="28"/>
      <c r="AL1287" s="28"/>
      <c r="AM1287" s="28"/>
      <c r="AN1287" s="28"/>
      <c r="AO1287" s="28"/>
      <c r="AP1287" s="28">
        <v>6305</v>
      </c>
    </row>
    <row r="1288" hidden="1" spans="1:42">
      <c r="A1288" s="28">
        <v>105232</v>
      </c>
      <c r="B1288" s="28" t="s">
        <v>3342</v>
      </c>
      <c r="C1288" s="28" t="s">
        <v>3343</v>
      </c>
      <c r="D1288" s="28" t="s">
        <v>1459</v>
      </c>
      <c r="E1288" s="28" t="s">
        <v>91</v>
      </c>
      <c r="F1288" s="28">
        <v>1</v>
      </c>
      <c r="G1288" s="28" t="s">
        <v>46</v>
      </c>
      <c r="H1288" s="28">
        <v>107</v>
      </c>
      <c r="I1288" s="28" t="s">
        <v>47</v>
      </c>
      <c r="J1288" s="28">
        <v>10706</v>
      </c>
      <c r="K1288" s="28" t="s">
        <v>440</v>
      </c>
      <c r="L1288" s="36">
        <v>3</v>
      </c>
      <c r="M1288" s="28" t="e">
        <f>VLOOKUP(A:A,[1]查询当前所有门店保管帐库存!$A:$E,5,FALSE)</f>
        <v>#N/A</v>
      </c>
      <c r="N1288" s="28">
        <v>25</v>
      </c>
      <c r="O1288" s="28">
        <v>70</v>
      </c>
      <c r="P1288" s="28">
        <v>70</v>
      </c>
      <c r="Q1288" s="28"/>
      <c r="R1288" s="30">
        <v>0.642857142857143</v>
      </c>
      <c r="S1288" s="28" t="s">
        <v>49</v>
      </c>
      <c r="T1288" s="28" t="s">
        <v>50</v>
      </c>
      <c r="U1288" s="28" t="s">
        <v>111</v>
      </c>
      <c r="V1288" s="28" t="s">
        <v>87</v>
      </c>
      <c r="W1288" s="28" t="s">
        <v>53</v>
      </c>
      <c r="X1288" s="28" t="s">
        <v>54</v>
      </c>
      <c r="Y1288" s="28" t="s">
        <v>55</v>
      </c>
      <c r="Z1288" s="28" t="s">
        <v>56</v>
      </c>
      <c r="AA1288" s="28" t="s">
        <v>1460</v>
      </c>
      <c r="AB1288" s="28" t="s">
        <v>113</v>
      </c>
      <c r="AC1288" s="28" t="s">
        <v>59</v>
      </c>
      <c r="AD1288" s="28" t="s">
        <v>60</v>
      </c>
      <c r="AE1288" s="28">
        <v>75411</v>
      </c>
      <c r="AF1288" s="28" t="s">
        <v>1461</v>
      </c>
      <c r="AG1288" s="28"/>
      <c r="AH1288" s="28">
        <v>126</v>
      </c>
      <c r="AI1288" s="28"/>
      <c r="AJ1288" s="28">
        <v>1</v>
      </c>
      <c r="AK1288" s="28"/>
      <c r="AL1288" s="28">
        <v>1</v>
      </c>
      <c r="AM1288" s="28">
        <v>1</v>
      </c>
      <c r="AN1288" s="28"/>
      <c r="AO1288" s="28"/>
      <c r="AP1288" s="28">
        <v>6305</v>
      </c>
    </row>
    <row r="1289" hidden="1" spans="1:42">
      <c r="A1289" s="28">
        <v>102902</v>
      </c>
      <c r="B1289" s="28" t="s">
        <v>3344</v>
      </c>
      <c r="C1289" s="28" t="s">
        <v>3345</v>
      </c>
      <c r="D1289" s="28" t="s">
        <v>1367</v>
      </c>
      <c r="E1289" s="28" t="s">
        <v>91</v>
      </c>
      <c r="F1289" s="28">
        <v>1</v>
      </c>
      <c r="G1289" s="28" t="s">
        <v>46</v>
      </c>
      <c r="H1289" s="28">
        <v>102</v>
      </c>
      <c r="I1289" s="28" t="s">
        <v>366</v>
      </c>
      <c r="J1289" s="28">
        <v>10202</v>
      </c>
      <c r="K1289" s="28" t="s">
        <v>715</v>
      </c>
      <c r="L1289" s="36">
        <v>3</v>
      </c>
      <c r="M1289" s="28" t="e">
        <f>VLOOKUP(A:A,[1]查询当前所有门店保管帐库存!$A:$E,5,FALSE)</f>
        <v>#N/A</v>
      </c>
      <c r="N1289" s="28">
        <v>2.6</v>
      </c>
      <c r="O1289" s="28">
        <v>9.8</v>
      </c>
      <c r="P1289" s="28">
        <v>9.8</v>
      </c>
      <c r="Q1289" s="28"/>
      <c r="R1289" s="30">
        <v>0.73469387755102</v>
      </c>
      <c r="S1289" s="28" t="s">
        <v>49</v>
      </c>
      <c r="T1289" s="28" t="s">
        <v>67</v>
      </c>
      <c r="U1289" s="28" t="s">
        <v>77</v>
      </c>
      <c r="V1289" s="28" t="s">
        <v>87</v>
      </c>
      <c r="W1289" s="28" t="s">
        <v>53</v>
      </c>
      <c r="X1289" s="28" t="s">
        <v>154</v>
      </c>
      <c r="Y1289" s="28" t="s">
        <v>55</v>
      </c>
      <c r="Z1289" s="28" t="s">
        <v>56</v>
      </c>
      <c r="AA1289" s="28" t="s">
        <v>148</v>
      </c>
      <c r="AB1289" s="28" t="s">
        <v>211</v>
      </c>
      <c r="AC1289" s="28" t="s">
        <v>59</v>
      </c>
      <c r="AD1289" s="28" t="s">
        <v>60</v>
      </c>
      <c r="AE1289" s="28">
        <v>68692</v>
      </c>
      <c r="AF1289" s="28" t="s">
        <v>3346</v>
      </c>
      <c r="AG1289" s="28"/>
      <c r="AH1289" s="28">
        <v>126</v>
      </c>
      <c r="AI1289" s="28"/>
      <c r="AJ1289" s="28">
        <v>1</v>
      </c>
      <c r="AK1289" s="28"/>
      <c r="AL1289" s="28">
        <v>1</v>
      </c>
      <c r="AM1289" s="28">
        <v>1</v>
      </c>
      <c r="AN1289" s="28">
        <v>14</v>
      </c>
      <c r="AO1289" s="28">
        <v>5</v>
      </c>
      <c r="AP1289" s="28">
        <v>4256</v>
      </c>
    </row>
    <row r="1290" spans="1:42">
      <c r="A1290" s="28">
        <v>131692</v>
      </c>
      <c r="B1290" s="28" t="s">
        <v>3315</v>
      </c>
      <c r="C1290" s="28" t="s">
        <v>3347</v>
      </c>
      <c r="D1290" s="28" t="s">
        <v>1410</v>
      </c>
      <c r="E1290" s="28" t="s">
        <v>736</v>
      </c>
      <c r="F1290" s="28">
        <v>2</v>
      </c>
      <c r="G1290" s="28" t="s">
        <v>208</v>
      </c>
      <c r="H1290" s="28">
        <v>205</v>
      </c>
      <c r="I1290" s="28" t="s">
        <v>209</v>
      </c>
      <c r="J1290" s="28">
        <v>20508</v>
      </c>
      <c r="K1290" s="28" t="s">
        <v>261</v>
      </c>
      <c r="L1290" s="36"/>
      <c r="M1290" s="28" t="e">
        <f>VLOOKUP(A:A,[1]查询当前所有门店保管帐库存!$A:$E,5,FALSE)</f>
        <v>#N/A</v>
      </c>
      <c r="N1290" s="28">
        <v>710</v>
      </c>
      <c r="O1290" s="28">
        <v>1080</v>
      </c>
      <c r="P1290" s="28">
        <v>1080</v>
      </c>
      <c r="Q1290" s="28"/>
      <c r="R1290" s="30">
        <v>0.342592592592593</v>
      </c>
      <c r="S1290" s="28" t="s">
        <v>49</v>
      </c>
      <c r="T1290" s="28" t="s">
        <v>54</v>
      </c>
      <c r="U1290" s="28" t="s">
        <v>111</v>
      </c>
      <c r="V1290" s="28" t="s">
        <v>52</v>
      </c>
      <c r="W1290" s="28" t="s">
        <v>53</v>
      </c>
      <c r="X1290" s="28" t="s">
        <v>54</v>
      </c>
      <c r="Y1290" s="28" t="s">
        <v>101</v>
      </c>
      <c r="Z1290" s="28" t="s">
        <v>56</v>
      </c>
      <c r="AA1290" s="28" t="s">
        <v>512</v>
      </c>
      <c r="AB1290" s="28" t="s">
        <v>211</v>
      </c>
      <c r="AC1290" s="28" t="s">
        <v>59</v>
      </c>
      <c r="AD1290" s="28" t="s">
        <v>60</v>
      </c>
      <c r="AE1290" s="28">
        <v>78227</v>
      </c>
      <c r="AF1290" s="28" t="s">
        <v>513</v>
      </c>
      <c r="AG1290" s="28"/>
      <c r="AH1290" s="28"/>
      <c r="AI1290" s="28"/>
      <c r="AJ1290" s="28">
        <v>1.086</v>
      </c>
      <c r="AK1290" s="28"/>
      <c r="AL1290" s="28">
        <v>1.086</v>
      </c>
      <c r="AM1290" s="28">
        <v>2</v>
      </c>
      <c r="AN1290" s="28">
        <v>0.0055</v>
      </c>
      <c r="AO1290" s="28">
        <v>1</v>
      </c>
      <c r="AP1290" s="28">
        <v>4256</v>
      </c>
    </row>
    <row r="1291" spans="1:42">
      <c r="A1291" s="28">
        <v>110707</v>
      </c>
      <c r="B1291" s="28" t="s">
        <v>964</v>
      </c>
      <c r="C1291" s="28" t="s">
        <v>3348</v>
      </c>
      <c r="D1291" s="28" t="s">
        <v>858</v>
      </c>
      <c r="E1291" s="28" t="s">
        <v>962</v>
      </c>
      <c r="F1291" s="28">
        <v>4</v>
      </c>
      <c r="G1291" s="28" t="s">
        <v>108</v>
      </c>
      <c r="H1291" s="28">
        <v>401</v>
      </c>
      <c r="I1291" s="28" t="s">
        <v>226</v>
      </c>
      <c r="J1291" s="28">
        <v>40105</v>
      </c>
      <c r="K1291" s="28" t="s">
        <v>963</v>
      </c>
      <c r="L1291" s="36"/>
      <c r="M1291" s="28" t="e">
        <f>VLOOKUP(A:A,[1]查询当前所有门店保管帐库存!$A:$E,5,FALSE)</f>
        <v>#N/A</v>
      </c>
      <c r="N1291" s="28">
        <v>919.8</v>
      </c>
      <c r="O1291" s="28">
        <v>1398</v>
      </c>
      <c r="P1291" s="28">
        <v>1398</v>
      </c>
      <c r="Q1291" s="28"/>
      <c r="R1291" s="30">
        <v>0.34206008583691</v>
      </c>
      <c r="S1291" s="28" t="s">
        <v>76</v>
      </c>
      <c r="T1291" s="28" t="s">
        <v>54</v>
      </c>
      <c r="U1291" s="28" t="s">
        <v>111</v>
      </c>
      <c r="V1291" s="28" t="s">
        <v>52</v>
      </c>
      <c r="W1291" s="28" t="s">
        <v>53</v>
      </c>
      <c r="X1291" s="28" t="s">
        <v>54</v>
      </c>
      <c r="Y1291" s="28" t="s">
        <v>55</v>
      </c>
      <c r="Z1291" s="28" t="s">
        <v>127</v>
      </c>
      <c r="AA1291" s="28" t="s">
        <v>221</v>
      </c>
      <c r="AB1291" s="28" t="s">
        <v>113</v>
      </c>
      <c r="AC1291" s="28" t="s">
        <v>59</v>
      </c>
      <c r="AD1291" s="28" t="s">
        <v>60</v>
      </c>
      <c r="AE1291" s="28">
        <v>13700</v>
      </c>
      <c r="AF1291" s="28" t="s">
        <v>222</v>
      </c>
      <c r="AG1291" s="28"/>
      <c r="AH1291" s="28"/>
      <c r="AI1291" s="28"/>
      <c r="AJ1291" s="28">
        <v>5</v>
      </c>
      <c r="AK1291" s="28">
        <v>2</v>
      </c>
      <c r="AL1291" s="28">
        <v>3</v>
      </c>
      <c r="AM1291" s="28">
        <v>3</v>
      </c>
      <c r="AN1291" s="28">
        <v>4</v>
      </c>
      <c r="AO1291" s="28">
        <v>2</v>
      </c>
      <c r="AP1291" s="28">
        <v>6305</v>
      </c>
    </row>
    <row r="1292" spans="1:42">
      <c r="A1292" s="28">
        <v>126908</v>
      </c>
      <c r="B1292" s="28" t="s">
        <v>3349</v>
      </c>
      <c r="C1292" s="28" t="s">
        <v>3350</v>
      </c>
      <c r="D1292" s="28" t="s">
        <v>3351</v>
      </c>
      <c r="E1292" s="28" t="s">
        <v>1236</v>
      </c>
      <c r="F1292" s="28">
        <v>8</v>
      </c>
      <c r="G1292" s="28" t="s">
        <v>349</v>
      </c>
      <c r="H1292" s="28">
        <v>804</v>
      </c>
      <c r="I1292" s="28" t="s">
        <v>1473</v>
      </c>
      <c r="J1292" s="28">
        <v>80401</v>
      </c>
      <c r="K1292" s="28" t="s">
        <v>1474</v>
      </c>
      <c r="L1292" s="36"/>
      <c r="M1292" s="28" t="e">
        <f>VLOOKUP(A:A,[1]查询当前所有门店保管帐库存!$A:$E,5,FALSE)</f>
        <v>#N/A</v>
      </c>
      <c r="N1292" s="28">
        <v>225.68</v>
      </c>
      <c r="O1292" s="28">
        <v>248</v>
      </c>
      <c r="P1292" s="28">
        <v>248</v>
      </c>
      <c r="Q1292" s="28"/>
      <c r="R1292" s="30">
        <v>0.09</v>
      </c>
      <c r="S1292" s="28" t="s">
        <v>49</v>
      </c>
      <c r="T1292" s="28" t="s">
        <v>54</v>
      </c>
      <c r="U1292" s="28" t="s">
        <v>51</v>
      </c>
      <c r="V1292" s="28" t="s">
        <v>78</v>
      </c>
      <c r="W1292" s="28" t="s">
        <v>53</v>
      </c>
      <c r="X1292" s="28" t="s">
        <v>54</v>
      </c>
      <c r="Y1292" s="28" t="s">
        <v>55</v>
      </c>
      <c r="Z1292" s="28" t="s">
        <v>127</v>
      </c>
      <c r="AA1292" s="28" t="s">
        <v>148</v>
      </c>
      <c r="AB1292" s="28" t="s">
        <v>113</v>
      </c>
      <c r="AC1292" s="28" t="s">
        <v>59</v>
      </c>
      <c r="AD1292" s="28" t="s">
        <v>60</v>
      </c>
      <c r="AE1292" s="28">
        <v>83303</v>
      </c>
      <c r="AF1292" s="28" t="s">
        <v>3352</v>
      </c>
      <c r="AG1292" s="28"/>
      <c r="AH1292" s="28"/>
      <c r="AI1292" s="28"/>
      <c r="AJ1292" s="28">
        <v>6</v>
      </c>
      <c r="AK1292" s="28"/>
      <c r="AL1292" s="28">
        <v>6</v>
      </c>
      <c r="AM1292" s="28">
        <v>3</v>
      </c>
      <c r="AN1292" s="28"/>
      <c r="AO1292" s="28"/>
      <c r="AP1292" s="28">
        <v>6305</v>
      </c>
    </row>
    <row r="1293" spans="1:42">
      <c r="A1293" s="28">
        <v>128509</v>
      </c>
      <c r="B1293" s="28" t="s">
        <v>3315</v>
      </c>
      <c r="C1293" s="28" t="s">
        <v>1075</v>
      </c>
      <c r="D1293" s="28" t="s">
        <v>1410</v>
      </c>
      <c r="E1293" s="28" t="s">
        <v>736</v>
      </c>
      <c r="F1293" s="28">
        <v>2</v>
      </c>
      <c r="G1293" s="28" t="s">
        <v>208</v>
      </c>
      <c r="H1293" s="28">
        <v>205</v>
      </c>
      <c r="I1293" s="28" t="s">
        <v>209</v>
      </c>
      <c r="J1293" s="28">
        <v>20508</v>
      </c>
      <c r="K1293" s="28" t="s">
        <v>261</v>
      </c>
      <c r="L1293" s="36"/>
      <c r="M1293" s="28" t="e">
        <f>VLOOKUP(A:A,[1]查询当前所有门店保管帐库存!$A:$E,5,FALSE)</f>
        <v>#N/A</v>
      </c>
      <c r="N1293" s="28">
        <v>316</v>
      </c>
      <c r="O1293" s="28">
        <v>480</v>
      </c>
      <c r="P1293" s="28">
        <v>480</v>
      </c>
      <c r="Q1293" s="28"/>
      <c r="R1293" s="30">
        <v>0.341666666666667</v>
      </c>
      <c r="S1293" s="28" t="s">
        <v>49</v>
      </c>
      <c r="T1293" s="28" t="s">
        <v>54</v>
      </c>
      <c r="U1293" s="28" t="s">
        <v>111</v>
      </c>
      <c r="V1293" s="28" t="s">
        <v>52</v>
      </c>
      <c r="W1293" s="28" t="s">
        <v>53</v>
      </c>
      <c r="X1293" s="28" t="s">
        <v>54</v>
      </c>
      <c r="Y1293" s="28" t="s">
        <v>101</v>
      </c>
      <c r="Z1293" s="28" t="s">
        <v>56</v>
      </c>
      <c r="AA1293" s="28" t="s">
        <v>512</v>
      </c>
      <c r="AB1293" s="28" t="s">
        <v>211</v>
      </c>
      <c r="AC1293" s="28" t="s">
        <v>59</v>
      </c>
      <c r="AD1293" s="28" t="s">
        <v>60</v>
      </c>
      <c r="AE1293" s="28">
        <v>77531</v>
      </c>
      <c r="AF1293" s="28" t="s">
        <v>2504</v>
      </c>
      <c r="AG1293" s="28"/>
      <c r="AH1293" s="28"/>
      <c r="AI1293" s="28"/>
      <c r="AJ1293" s="28">
        <v>0</v>
      </c>
      <c r="AK1293" s="28"/>
      <c r="AL1293" s="28"/>
      <c r="AM1293" s="28"/>
      <c r="AN1293" s="28">
        <v>0.618</v>
      </c>
      <c r="AO1293" s="28">
        <v>2</v>
      </c>
      <c r="AP1293" s="28">
        <v>4256</v>
      </c>
    </row>
    <row r="1294" hidden="1" spans="1:42">
      <c r="A1294" s="28">
        <v>18201</v>
      </c>
      <c r="B1294" s="28" t="s">
        <v>2559</v>
      </c>
      <c r="C1294" s="28" t="s">
        <v>3353</v>
      </c>
      <c r="D1294" s="28" t="s">
        <v>554</v>
      </c>
      <c r="E1294" s="28" t="s">
        <v>91</v>
      </c>
      <c r="F1294" s="28">
        <v>1</v>
      </c>
      <c r="G1294" s="28" t="s">
        <v>46</v>
      </c>
      <c r="H1294" s="28">
        <v>107</v>
      </c>
      <c r="I1294" s="28" t="s">
        <v>47</v>
      </c>
      <c r="J1294" s="28">
        <v>10706</v>
      </c>
      <c r="K1294" s="28" t="s">
        <v>440</v>
      </c>
      <c r="L1294" s="36">
        <v>3</v>
      </c>
      <c r="M1294" s="28" t="e">
        <f>VLOOKUP(A:A,[1]查询当前所有门店保管帐库存!$A:$E,5,FALSE)</f>
        <v>#N/A</v>
      </c>
      <c r="N1294" s="28">
        <v>11.5</v>
      </c>
      <c r="O1294" s="28">
        <v>14.9</v>
      </c>
      <c r="P1294" s="28">
        <v>14.9</v>
      </c>
      <c r="Q1294" s="28"/>
      <c r="R1294" s="30">
        <v>0.228187919463087</v>
      </c>
      <c r="S1294" s="28" t="s">
        <v>49</v>
      </c>
      <c r="T1294" s="28" t="s">
        <v>67</v>
      </c>
      <c r="U1294" s="28" t="s">
        <v>77</v>
      </c>
      <c r="V1294" s="28" t="s">
        <v>52</v>
      </c>
      <c r="W1294" s="28" t="s">
        <v>53</v>
      </c>
      <c r="X1294" s="28" t="s">
        <v>54</v>
      </c>
      <c r="Y1294" s="28" t="s">
        <v>55</v>
      </c>
      <c r="Z1294" s="28" t="s">
        <v>56</v>
      </c>
      <c r="AA1294" s="28" t="s">
        <v>148</v>
      </c>
      <c r="AB1294" s="28" t="s">
        <v>113</v>
      </c>
      <c r="AC1294" s="28" t="s">
        <v>59</v>
      </c>
      <c r="AD1294" s="28" t="s">
        <v>60</v>
      </c>
      <c r="AE1294" s="28">
        <v>13597</v>
      </c>
      <c r="AF1294" s="28" t="s">
        <v>183</v>
      </c>
      <c r="AG1294" s="28"/>
      <c r="AH1294" s="28">
        <v>3</v>
      </c>
      <c r="AI1294" s="28"/>
      <c r="AJ1294" s="28">
        <v>39</v>
      </c>
      <c r="AK1294" s="28"/>
      <c r="AL1294" s="28">
        <v>39</v>
      </c>
      <c r="AM1294" s="28">
        <v>23</v>
      </c>
      <c r="AN1294" s="28">
        <v>11</v>
      </c>
      <c r="AO1294" s="28">
        <v>4</v>
      </c>
      <c r="AP1294" s="28">
        <v>6305</v>
      </c>
    </row>
    <row r="1295" hidden="1" spans="1:42">
      <c r="A1295" s="28">
        <v>73652</v>
      </c>
      <c r="B1295" s="28" t="s">
        <v>3354</v>
      </c>
      <c r="C1295" s="28" t="s">
        <v>103</v>
      </c>
      <c r="D1295" s="28" t="s">
        <v>3355</v>
      </c>
      <c r="E1295" s="28" t="s">
        <v>45</v>
      </c>
      <c r="F1295" s="28">
        <v>1</v>
      </c>
      <c r="G1295" s="28" t="s">
        <v>46</v>
      </c>
      <c r="H1295" s="28">
        <v>112</v>
      </c>
      <c r="I1295" s="28" t="s">
        <v>386</v>
      </c>
      <c r="J1295" s="28">
        <v>11202</v>
      </c>
      <c r="K1295" s="28" t="s">
        <v>451</v>
      </c>
      <c r="L1295" s="36">
        <v>3</v>
      </c>
      <c r="M1295" s="28" t="e">
        <f>VLOOKUP(A:A,[1]查询当前所有门店保管帐库存!$A:$E,5,FALSE)</f>
        <v>#N/A</v>
      </c>
      <c r="N1295" s="28">
        <v>15.75</v>
      </c>
      <c r="O1295" s="28">
        <v>16.5</v>
      </c>
      <c r="P1295" s="28">
        <v>16.5</v>
      </c>
      <c r="Q1295" s="28"/>
      <c r="R1295" s="30">
        <v>0.0454545454545455</v>
      </c>
      <c r="S1295" s="28" t="s">
        <v>49</v>
      </c>
      <c r="T1295" s="28" t="s">
        <v>50</v>
      </c>
      <c r="U1295" s="28" t="s">
        <v>77</v>
      </c>
      <c r="V1295" s="28" t="s">
        <v>78</v>
      </c>
      <c r="W1295" s="28" t="s">
        <v>53</v>
      </c>
      <c r="X1295" s="28" t="s">
        <v>54</v>
      </c>
      <c r="Y1295" s="28" t="s">
        <v>55</v>
      </c>
      <c r="Z1295" s="28" t="s">
        <v>68</v>
      </c>
      <c r="AA1295" s="28" t="s">
        <v>69</v>
      </c>
      <c r="AB1295" s="28" t="s">
        <v>82</v>
      </c>
      <c r="AC1295" s="28" t="s">
        <v>59</v>
      </c>
      <c r="AD1295" s="28" t="s">
        <v>60</v>
      </c>
      <c r="AE1295" s="28">
        <v>5</v>
      </c>
      <c r="AF1295" s="28" t="s">
        <v>70</v>
      </c>
      <c r="AG1295" s="28"/>
      <c r="AH1295" s="28">
        <v>102</v>
      </c>
      <c r="AI1295" s="28"/>
      <c r="AJ1295" s="28">
        <v>22</v>
      </c>
      <c r="AK1295" s="28"/>
      <c r="AL1295" s="28">
        <v>22</v>
      </c>
      <c r="AM1295" s="28">
        <v>8</v>
      </c>
      <c r="AN1295" s="28">
        <v>7</v>
      </c>
      <c r="AO1295" s="28">
        <v>5</v>
      </c>
      <c r="AP1295" s="28">
        <v>4008</v>
      </c>
    </row>
    <row r="1296" spans="1:42">
      <c r="A1296" s="28">
        <v>134806</v>
      </c>
      <c r="B1296" s="28" t="s">
        <v>3356</v>
      </c>
      <c r="C1296" s="28" t="s">
        <v>3357</v>
      </c>
      <c r="D1296" s="28" t="s">
        <v>3358</v>
      </c>
      <c r="E1296" s="28" t="s">
        <v>91</v>
      </c>
      <c r="F1296" s="28">
        <v>1</v>
      </c>
      <c r="G1296" s="28" t="s">
        <v>46</v>
      </c>
      <c r="H1296" s="28">
        <v>104</v>
      </c>
      <c r="I1296" s="28" t="s">
        <v>265</v>
      </c>
      <c r="J1296" s="28">
        <v>10409</v>
      </c>
      <c r="K1296" s="28" t="s">
        <v>314</v>
      </c>
      <c r="L1296" s="36"/>
      <c r="M1296" s="28" t="e">
        <f>VLOOKUP(A:A,[1]查询当前所有门店保管帐库存!$A:$E,5,FALSE)</f>
        <v>#N/A</v>
      </c>
      <c r="N1296" s="28">
        <v>13.77</v>
      </c>
      <c r="O1296" s="28">
        <v>35</v>
      </c>
      <c r="P1296" s="28">
        <v>35</v>
      </c>
      <c r="Q1296" s="28"/>
      <c r="R1296" s="30">
        <v>0.606571428571429</v>
      </c>
      <c r="S1296" s="28" t="s">
        <v>49</v>
      </c>
      <c r="T1296" s="28" t="s">
        <v>50</v>
      </c>
      <c r="U1296" s="28" t="s">
        <v>111</v>
      </c>
      <c r="V1296" s="28" t="s">
        <v>87</v>
      </c>
      <c r="W1296" s="28" t="s">
        <v>79</v>
      </c>
      <c r="X1296" s="28" t="s">
        <v>54</v>
      </c>
      <c r="Y1296" s="28" t="s">
        <v>55</v>
      </c>
      <c r="Z1296" s="28" t="s">
        <v>56</v>
      </c>
      <c r="AA1296" s="28" t="s">
        <v>81</v>
      </c>
      <c r="AB1296" s="28" t="s">
        <v>113</v>
      </c>
      <c r="AC1296" s="28" t="s">
        <v>59</v>
      </c>
      <c r="AD1296" s="28" t="s">
        <v>60</v>
      </c>
      <c r="AE1296" s="28">
        <v>14547</v>
      </c>
      <c r="AF1296" s="28" t="s">
        <v>617</v>
      </c>
      <c r="AG1296" s="28"/>
      <c r="AH1296" s="28"/>
      <c r="AI1296" s="28"/>
      <c r="AJ1296" s="28">
        <v>9</v>
      </c>
      <c r="AK1296" s="28"/>
      <c r="AL1296" s="28">
        <v>9</v>
      </c>
      <c r="AM1296" s="28">
        <v>3</v>
      </c>
      <c r="AN1296" s="28">
        <v>53</v>
      </c>
      <c r="AO1296" s="28">
        <v>19</v>
      </c>
      <c r="AP1296" s="28">
        <v>6305</v>
      </c>
    </row>
    <row r="1297" spans="1:42">
      <c r="A1297" s="28">
        <v>118412</v>
      </c>
      <c r="B1297" s="28" t="s">
        <v>3359</v>
      </c>
      <c r="C1297" s="28" t="s">
        <v>3360</v>
      </c>
      <c r="D1297" s="28" t="s">
        <v>2642</v>
      </c>
      <c r="E1297" s="28" t="s">
        <v>507</v>
      </c>
      <c r="F1297" s="28">
        <v>4</v>
      </c>
      <c r="G1297" s="28" t="s">
        <v>108</v>
      </c>
      <c r="H1297" s="28">
        <v>404</v>
      </c>
      <c r="I1297" s="28" t="s">
        <v>219</v>
      </c>
      <c r="J1297" s="28">
        <v>40404</v>
      </c>
      <c r="K1297" s="28" t="s">
        <v>1544</v>
      </c>
      <c r="L1297" s="36"/>
      <c r="M1297" s="28" t="e">
        <f>VLOOKUP(A:A,[1]查询当前所有门店保管帐库存!$A:$E,5,FALSE)</f>
        <v>#N/A</v>
      </c>
      <c r="N1297" s="28">
        <v>76.5</v>
      </c>
      <c r="O1297" s="28">
        <v>125</v>
      </c>
      <c r="P1297" s="28">
        <v>125</v>
      </c>
      <c r="Q1297" s="28"/>
      <c r="R1297" s="30">
        <v>0.388</v>
      </c>
      <c r="S1297" s="28" t="s">
        <v>76</v>
      </c>
      <c r="T1297" s="28" t="s">
        <v>54</v>
      </c>
      <c r="U1297" s="28" t="s">
        <v>77</v>
      </c>
      <c r="V1297" s="28" t="s">
        <v>52</v>
      </c>
      <c r="W1297" s="28" t="s">
        <v>53</v>
      </c>
      <c r="X1297" s="28" t="s">
        <v>54</v>
      </c>
      <c r="Y1297" s="28" t="s">
        <v>55</v>
      </c>
      <c r="Z1297" s="28" t="s">
        <v>127</v>
      </c>
      <c r="AA1297" s="28" t="s">
        <v>221</v>
      </c>
      <c r="AB1297" s="28" t="s">
        <v>113</v>
      </c>
      <c r="AC1297" s="28" t="s">
        <v>59</v>
      </c>
      <c r="AD1297" s="28" t="s">
        <v>60</v>
      </c>
      <c r="AE1297" s="28">
        <v>13700</v>
      </c>
      <c r="AF1297" s="28" t="s">
        <v>222</v>
      </c>
      <c r="AG1297" s="28"/>
      <c r="AH1297" s="28"/>
      <c r="AI1297" s="28"/>
      <c r="AJ1297" s="28">
        <v>83</v>
      </c>
      <c r="AK1297" s="28">
        <v>22</v>
      </c>
      <c r="AL1297" s="28">
        <v>61</v>
      </c>
      <c r="AM1297" s="28">
        <v>24</v>
      </c>
      <c r="AN1297" s="28">
        <v>73</v>
      </c>
      <c r="AO1297" s="28">
        <v>24</v>
      </c>
      <c r="AP1297" s="28">
        <v>6305</v>
      </c>
    </row>
    <row r="1298" spans="1:42">
      <c r="A1298" s="28">
        <v>84346</v>
      </c>
      <c r="B1298" s="28" t="s">
        <v>3361</v>
      </c>
      <c r="C1298" s="28" t="s">
        <v>3362</v>
      </c>
      <c r="D1298" s="28" t="s">
        <v>1505</v>
      </c>
      <c r="E1298" s="28" t="s">
        <v>91</v>
      </c>
      <c r="F1298" s="28">
        <v>4</v>
      </c>
      <c r="G1298" s="28" t="s">
        <v>108</v>
      </c>
      <c r="H1298" s="28">
        <v>401</v>
      </c>
      <c r="I1298" s="28" t="s">
        <v>226</v>
      </c>
      <c r="J1298" s="28">
        <v>40113</v>
      </c>
      <c r="K1298" s="28" t="s">
        <v>227</v>
      </c>
      <c r="L1298" s="36"/>
      <c r="M1298" s="28" t="e">
        <f>VLOOKUP(A:A,[1]查询当前所有门店保管帐库存!$A:$E,5,FALSE)</f>
        <v>#N/A</v>
      </c>
      <c r="N1298" s="28">
        <v>27</v>
      </c>
      <c r="O1298" s="28">
        <v>45</v>
      </c>
      <c r="P1298" s="28">
        <v>45</v>
      </c>
      <c r="Q1298" s="28"/>
      <c r="R1298" s="30">
        <v>0.4</v>
      </c>
      <c r="S1298" s="28" t="s">
        <v>76</v>
      </c>
      <c r="T1298" s="28" t="s">
        <v>54</v>
      </c>
      <c r="U1298" s="28" t="s">
        <v>77</v>
      </c>
      <c r="V1298" s="28" t="s">
        <v>52</v>
      </c>
      <c r="W1298" s="28" t="s">
        <v>53</v>
      </c>
      <c r="X1298" s="28" t="s">
        <v>54</v>
      </c>
      <c r="Y1298" s="28" t="s">
        <v>55</v>
      </c>
      <c r="Z1298" s="28" t="s">
        <v>56</v>
      </c>
      <c r="AA1298" s="28" t="s">
        <v>1948</v>
      </c>
      <c r="AB1298" s="28" t="s">
        <v>113</v>
      </c>
      <c r="AC1298" s="28" t="s">
        <v>59</v>
      </c>
      <c r="AD1298" s="28" t="s">
        <v>60</v>
      </c>
      <c r="AE1298" s="28">
        <v>66931</v>
      </c>
      <c r="AF1298" s="28" t="s">
        <v>1506</v>
      </c>
      <c r="AG1298" s="28"/>
      <c r="AH1298" s="28"/>
      <c r="AI1298" s="28"/>
      <c r="AJ1298" s="28">
        <v>15</v>
      </c>
      <c r="AK1298" s="28"/>
      <c r="AL1298" s="28">
        <v>15</v>
      </c>
      <c r="AM1298" s="28">
        <v>10</v>
      </c>
      <c r="AN1298" s="28">
        <v>2</v>
      </c>
      <c r="AO1298" s="28">
        <v>2</v>
      </c>
      <c r="AP1298" s="28">
        <v>6305</v>
      </c>
    </row>
    <row r="1299" hidden="1" spans="1:42">
      <c r="A1299" s="28">
        <v>1965</v>
      </c>
      <c r="B1299" s="28" t="s">
        <v>3363</v>
      </c>
      <c r="C1299" s="28" t="s">
        <v>3364</v>
      </c>
      <c r="D1299" s="28" t="s">
        <v>3365</v>
      </c>
      <c r="E1299" s="28" t="s">
        <v>91</v>
      </c>
      <c r="F1299" s="28">
        <v>1</v>
      </c>
      <c r="G1299" s="28" t="s">
        <v>46</v>
      </c>
      <c r="H1299" s="28">
        <v>123</v>
      </c>
      <c r="I1299" s="28" t="s">
        <v>253</v>
      </c>
      <c r="J1299" s="28">
        <v>12306</v>
      </c>
      <c r="K1299" s="28" t="s">
        <v>2545</v>
      </c>
      <c r="L1299" s="36">
        <v>3</v>
      </c>
      <c r="M1299" s="28" t="e">
        <f>VLOOKUP(A:A,[1]查询当前所有门店保管帐库存!$A:$E,5,FALSE)</f>
        <v>#N/A</v>
      </c>
      <c r="N1299" s="28">
        <v>6</v>
      </c>
      <c r="O1299" s="28">
        <v>6.8</v>
      </c>
      <c r="P1299" s="28">
        <v>6.8</v>
      </c>
      <c r="Q1299" s="28"/>
      <c r="R1299" s="30">
        <v>0.117647058823529</v>
      </c>
      <c r="S1299" s="28" t="s">
        <v>76</v>
      </c>
      <c r="T1299" s="28" t="s">
        <v>50</v>
      </c>
      <c r="U1299" s="28" t="s">
        <v>77</v>
      </c>
      <c r="V1299" s="28" t="s">
        <v>78</v>
      </c>
      <c r="W1299" s="28" t="s">
        <v>53</v>
      </c>
      <c r="X1299" s="28" t="s">
        <v>54</v>
      </c>
      <c r="Y1299" s="28" t="s">
        <v>55</v>
      </c>
      <c r="Z1299" s="28" t="s">
        <v>56</v>
      </c>
      <c r="AA1299" s="28" t="s">
        <v>69</v>
      </c>
      <c r="AB1299" s="28" t="s">
        <v>82</v>
      </c>
      <c r="AC1299" s="28" t="s">
        <v>59</v>
      </c>
      <c r="AD1299" s="28" t="s">
        <v>60</v>
      </c>
      <c r="AE1299" s="28">
        <v>5</v>
      </c>
      <c r="AF1299" s="28" t="s">
        <v>70</v>
      </c>
      <c r="AG1299" s="28"/>
      <c r="AH1299" s="28">
        <v>24</v>
      </c>
      <c r="AI1299" s="28"/>
      <c r="AJ1299" s="28">
        <v>1</v>
      </c>
      <c r="AK1299" s="28"/>
      <c r="AL1299" s="28">
        <v>1</v>
      </c>
      <c r="AM1299" s="28">
        <v>1</v>
      </c>
      <c r="AN1299" s="28">
        <v>1</v>
      </c>
      <c r="AO1299" s="28">
        <v>1</v>
      </c>
      <c r="AP1299" s="28">
        <v>4008</v>
      </c>
    </row>
    <row r="1300" spans="1:42">
      <c r="A1300" s="28">
        <v>135275</v>
      </c>
      <c r="B1300" s="28" t="s">
        <v>3366</v>
      </c>
      <c r="C1300" s="28" t="s">
        <v>3367</v>
      </c>
      <c r="D1300" s="28" t="s">
        <v>3368</v>
      </c>
      <c r="E1300" s="28" t="s">
        <v>91</v>
      </c>
      <c r="F1300" s="28">
        <v>1</v>
      </c>
      <c r="G1300" s="28" t="s">
        <v>46</v>
      </c>
      <c r="H1300" s="28">
        <v>101</v>
      </c>
      <c r="I1300" s="28" t="s">
        <v>125</v>
      </c>
      <c r="J1300" s="28">
        <v>10105</v>
      </c>
      <c r="K1300" s="28" t="s">
        <v>137</v>
      </c>
      <c r="L1300" s="36"/>
      <c r="M1300" s="28" t="e">
        <f>VLOOKUP(A:A,[1]查询当前所有门店保管帐库存!$A:$E,5,FALSE)</f>
        <v>#N/A</v>
      </c>
      <c r="N1300" s="28">
        <v>1.1</v>
      </c>
      <c r="O1300" s="28">
        <v>9.4</v>
      </c>
      <c r="P1300" s="28">
        <v>9.4</v>
      </c>
      <c r="Q1300" s="28"/>
      <c r="R1300" s="30">
        <v>0.882978723404255</v>
      </c>
      <c r="S1300" s="28" t="s">
        <v>49</v>
      </c>
      <c r="T1300" s="28" t="s">
        <v>50</v>
      </c>
      <c r="U1300" s="28" t="s">
        <v>77</v>
      </c>
      <c r="V1300" s="28" t="s">
        <v>87</v>
      </c>
      <c r="W1300" s="28" t="s">
        <v>79</v>
      </c>
      <c r="X1300" s="28" t="s">
        <v>54</v>
      </c>
      <c r="Y1300" s="28" t="s">
        <v>55</v>
      </c>
      <c r="Z1300" s="28" t="s">
        <v>56</v>
      </c>
      <c r="AA1300" s="28" t="s">
        <v>81</v>
      </c>
      <c r="AB1300" s="28" t="s">
        <v>82</v>
      </c>
      <c r="AC1300" s="28" t="s">
        <v>59</v>
      </c>
      <c r="AD1300" s="28" t="s">
        <v>60</v>
      </c>
      <c r="AE1300" s="28">
        <v>70020</v>
      </c>
      <c r="AF1300" s="28" t="s">
        <v>3369</v>
      </c>
      <c r="AG1300" s="28"/>
      <c r="AH1300" s="28">
        <v>77</v>
      </c>
      <c r="AI1300" s="28"/>
      <c r="AJ1300" s="28">
        <v>90</v>
      </c>
      <c r="AK1300" s="28"/>
      <c r="AL1300" s="28">
        <v>90</v>
      </c>
      <c r="AM1300" s="28">
        <v>41</v>
      </c>
      <c r="AN1300" s="28">
        <v>127</v>
      </c>
      <c r="AO1300" s="28">
        <v>57</v>
      </c>
      <c r="AP1300" s="28">
        <v>4008</v>
      </c>
    </row>
    <row r="1301" spans="1:42">
      <c r="A1301" s="28">
        <v>135290</v>
      </c>
      <c r="B1301" s="28" t="s">
        <v>3370</v>
      </c>
      <c r="C1301" s="28" t="s">
        <v>3371</v>
      </c>
      <c r="D1301" s="28" t="s">
        <v>3372</v>
      </c>
      <c r="E1301" s="28" t="s">
        <v>91</v>
      </c>
      <c r="F1301" s="28">
        <v>4</v>
      </c>
      <c r="G1301" s="28" t="s">
        <v>108</v>
      </c>
      <c r="H1301" s="28">
        <v>406</v>
      </c>
      <c r="I1301" s="28" t="s">
        <v>2614</v>
      </c>
      <c r="J1301" s="28">
        <v>40603</v>
      </c>
      <c r="K1301" s="28" t="s">
        <v>2615</v>
      </c>
      <c r="L1301" s="36"/>
      <c r="M1301" s="28" t="e">
        <f>VLOOKUP(A:A,[1]查询当前所有门店保管帐库存!$A:$E,5,FALSE)</f>
        <v>#N/A</v>
      </c>
      <c r="N1301" s="28">
        <v>17.88</v>
      </c>
      <c r="O1301" s="28">
        <v>35.8</v>
      </c>
      <c r="P1301" s="28">
        <v>35.8</v>
      </c>
      <c r="Q1301" s="28">
        <v>31.5</v>
      </c>
      <c r="R1301" s="30">
        <v>0.500558659217877</v>
      </c>
      <c r="S1301" s="28" t="s">
        <v>76</v>
      </c>
      <c r="T1301" s="28" t="s">
        <v>54</v>
      </c>
      <c r="U1301" s="28" t="s">
        <v>51</v>
      </c>
      <c r="V1301" s="28" t="s">
        <v>87</v>
      </c>
      <c r="W1301" s="28" t="s">
        <v>79</v>
      </c>
      <c r="X1301" s="28" t="s">
        <v>154</v>
      </c>
      <c r="Y1301" s="28" t="s">
        <v>55</v>
      </c>
      <c r="Z1301" s="28" t="s">
        <v>56</v>
      </c>
      <c r="AA1301" s="28" t="s">
        <v>81</v>
      </c>
      <c r="AB1301" s="28" t="s">
        <v>82</v>
      </c>
      <c r="AC1301" s="28" t="s">
        <v>59</v>
      </c>
      <c r="AD1301" s="28" t="s">
        <v>60</v>
      </c>
      <c r="AE1301" s="28">
        <v>5629</v>
      </c>
      <c r="AF1301" s="28" t="s">
        <v>149</v>
      </c>
      <c r="AG1301" s="28"/>
      <c r="AH1301" s="28">
        <v>126</v>
      </c>
      <c r="AI1301" s="28"/>
      <c r="AJ1301" s="28">
        <v>18</v>
      </c>
      <c r="AK1301" s="28"/>
      <c r="AL1301" s="28">
        <v>18</v>
      </c>
      <c r="AM1301" s="28">
        <v>13</v>
      </c>
      <c r="AN1301" s="28">
        <v>25</v>
      </c>
      <c r="AO1301" s="28">
        <v>13</v>
      </c>
      <c r="AP1301" s="28">
        <v>4008</v>
      </c>
    </row>
    <row r="1302" spans="1:42">
      <c r="A1302" s="28">
        <v>135163</v>
      </c>
      <c r="B1302" s="28" t="s">
        <v>3373</v>
      </c>
      <c r="C1302" s="28" t="s">
        <v>3374</v>
      </c>
      <c r="D1302" s="28" t="s">
        <v>3375</v>
      </c>
      <c r="E1302" s="28" t="s">
        <v>91</v>
      </c>
      <c r="F1302" s="28">
        <v>4</v>
      </c>
      <c r="G1302" s="28" t="s">
        <v>108</v>
      </c>
      <c r="H1302" s="28">
        <v>404</v>
      </c>
      <c r="I1302" s="28" t="s">
        <v>219</v>
      </c>
      <c r="J1302" s="28">
        <v>40411</v>
      </c>
      <c r="K1302" s="28" t="s">
        <v>220</v>
      </c>
      <c r="L1302" s="36"/>
      <c r="M1302" s="28" t="e">
        <f>VLOOKUP(A:A,[1]查询当前所有门店保管帐库存!$A:$E,5,FALSE)</f>
        <v>#N/A</v>
      </c>
      <c r="N1302" s="28">
        <v>74</v>
      </c>
      <c r="O1302" s="28">
        <v>135</v>
      </c>
      <c r="P1302" s="28">
        <v>135</v>
      </c>
      <c r="Q1302" s="28"/>
      <c r="R1302" s="30">
        <v>0.451851851851852</v>
      </c>
      <c r="S1302" s="28" t="s">
        <v>76</v>
      </c>
      <c r="T1302" s="28" t="s">
        <v>54</v>
      </c>
      <c r="U1302" s="28" t="s">
        <v>51</v>
      </c>
      <c r="V1302" s="28" t="s">
        <v>87</v>
      </c>
      <c r="W1302" s="28" t="s">
        <v>53</v>
      </c>
      <c r="X1302" s="28" t="s">
        <v>54</v>
      </c>
      <c r="Y1302" s="28" t="s">
        <v>55</v>
      </c>
      <c r="Z1302" s="28" t="s">
        <v>56</v>
      </c>
      <c r="AA1302" s="28" t="s">
        <v>3376</v>
      </c>
      <c r="AB1302" s="28" t="s">
        <v>113</v>
      </c>
      <c r="AC1302" s="28" t="s">
        <v>59</v>
      </c>
      <c r="AD1302" s="28" t="s">
        <v>60</v>
      </c>
      <c r="AE1302" s="28">
        <v>15242</v>
      </c>
      <c r="AF1302" s="28" t="s">
        <v>3377</v>
      </c>
      <c r="AG1302" s="28"/>
      <c r="AH1302" s="28">
        <v>126</v>
      </c>
      <c r="AI1302" s="28"/>
      <c r="AJ1302" s="28">
        <v>0</v>
      </c>
      <c r="AK1302" s="28"/>
      <c r="AL1302" s="28"/>
      <c r="AM1302" s="28"/>
      <c r="AN1302" s="28"/>
      <c r="AO1302" s="28"/>
      <c r="AP1302" s="28">
        <v>6305</v>
      </c>
    </row>
    <row r="1303" spans="1:42">
      <c r="A1303" s="28">
        <v>111976</v>
      </c>
      <c r="B1303" s="28" t="s">
        <v>3378</v>
      </c>
      <c r="C1303" s="28" t="s">
        <v>3379</v>
      </c>
      <c r="D1303" s="28" t="s">
        <v>2354</v>
      </c>
      <c r="E1303" s="28" t="s">
        <v>45</v>
      </c>
      <c r="F1303" s="28">
        <v>3</v>
      </c>
      <c r="G1303" s="28" t="s">
        <v>394</v>
      </c>
      <c r="H1303" s="28">
        <v>304</v>
      </c>
      <c r="I1303" s="28" t="s">
        <v>395</v>
      </c>
      <c r="J1303" s="28">
        <v>30403</v>
      </c>
      <c r="K1303" s="28" t="s">
        <v>1631</v>
      </c>
      <c r="L1303" s="36"/>
      <c r="M1303" s="28" t="e">
        <f>VLOOKUP(A:A,[1]查询当前所有门店保管帐库存!$A:$E,5,FALSE)</f>
        <v>#N/A</v>
      </c>
      <c r="N1303" s="28">
        <v>70.168</v>
      </c>
      <c r="O1303" s="28">
        <v>179</v>
      </c>
      <c r="P1303" s="28">
        <v>179</v>
      </c>
      <c r="Q1303" s="28"/>
      <c r="R1303" s="30">
        <v>0.608</v>
      </c>
      <c r="S1303" s="28" t="s">
        <v>49</v>
      </c>
      <c r="T1303" s="28" t="s">
        <v>54</v>
      </c>
      <c r="U1303" s="28" t="s">
        <v>51</v>
      </c>
      <c r="V1303" s="28" t="s">
        <v>87</v>
      </c>
      <c r="W1303" s="28" t="s">
        <v>79</v>
      </c>
      <c r="X1303" s="28" t="s">
        <v>54</v>
      </c>
      <c r="Y1303" s="28" t="s">
        <v>55</v>
      </c>
      <c r="Z1303" s="28" t="s">
        <v>180</v>
      </c>
      <c r="AA1303" s="28" t="s">
        <v>112</v>
      </c>
      <c r="AB1303" s="28" t="s">
        <v>593</v>
      </c>
      <c r="AC1303" s="28" t="s">
        <v>59</v>
      </c>
      <c r="AD1303" s="28" t="s">
        <v>60</v>
      </c>
      <c r="AE1303" s="28">
        <v>18288</v>
      </c>
      <c r="AF1303" s="28" t="s">
        <v>294</v>
      </c>
      <c r="AG1303" s="28"/>
      <c r="AH1303" s="28"/>
      <c r="AI1303" s="28"/>
      <c r="AJ1303" s="28">
        <v>3</v>
      </c>
      <c r="AK1303" s="28"/>
      <c r="AL1303" s="28">
        <v>3</v>
      </c>
      <c r="AM1303" s="28">
        <v>2</v>
      </c>
      <c r="AN1303" s="28">
        <v>4</v>
      </c>
      <c r="AO1303" s="28">
        <v>4</v>
      </c>
      <c r="AP1303" s="28">
        <v>4004</v>
      </c>
    </row>
    <row r="1304" spans="1:42">
      <c r="A1304" s="28">
        <v>113073</v>
      </c>
      <c r="B1304" s="28" t="s">
        <v>3380</v>
      </c>
      <c r="C1304" s="28" t="s">
        <v>3381</v>
      </c>
      <c r="D1304" s="28" t="s">
        <v>3382</v>
      </c>
      <c r="E1304" s="28" t="s">
        <v>91</v>
      </c>
      <c r="F1304" s="28">
        <v>1</v>
      </c>
      <c r="G1304" s="28" t="s">
        <v>46</v>
      </c>
      <c r="H1304" s="28">
        <v>121</v>
      </c>
      <c r="I1304" s="28" t="s">
        <v>146</v>
      </c>
      <c r="J1304" s="28">
        <v>12102</v>
      </c>
      <c r="K1304" s="28" t="s">
        <v>782</v>
      </c>
      <c r="L1304" s="36"/>
      <c r="M1304" s="28" t="e">
        <f>VLOOKUP(A:A,[1]查询当前所有门店保管帐库存!$A:$E,5,FALSE)</f>
        <v>#N/A</v>
      </c>
      <c r="N1304" s="28">
        <v>26.18</v>
      </c>
      <c r="O1304" s="28">
        <v>28.2</v>
      </c>
      <c r="P1304" s="28">
        <v>28.2</v>
      </c>
      <c r="Q1304" s="28"/>
      <c r="R1304" s="30">
        <v>0.0716312056737589</v>
      </c>
      <c r="S1304" s="28" t="s">
        <v>49</v>
      </c>
      <c r="T1304" s="28" t="s">
        <v>50</v>
      </c>
      <c r="U1304" s="28" t="s">
        <v>77</v>
      </c>
      <c r="V1304" s="28" t="s">
        <v>78</v>
      </c>
      <c r="W1304" s="28" t="s">
        <v>53</v>
      </c>
      <c r="X1304" s="28" t="s">
        <v>54</v>
      </c>
      <c r="Y1304" s="28" t="s">
        <v>55</v>
      </c>
      <c r="Z1304" s="28" t="s">
        <v>56</v>
      </c>
      <c r="AA1304" s="28" t="s">
        <v>81</v>
      </c>
      <c r="AB1304" s="28" t="s">
        <v>113</v>
      </c>
      <c r="AC1304" s="28" t="s">
        <v>59</v>
      </c>
      <c r="AD1304" s="28" t="s">
        <v>60</v>
      </c>
      <c r="AE1304" s="28">
        <v>14547</v>
      </c>
      <c r="AF1304" s="28" t="s">
        <v>617</v>
      </c>
      <c r="AG1304" s="28"/>
      <c r="AH1304" s="28"/>
      <c r="AI1304" s="28"/>
      <c r="AJ1304" s="28">
        <v>1</v>
      </c>
      <c r="AK1304" s="28"/>
      <c r="AL1304" s="28">
        <v>1</v>
      </c>
      <c r="AM1304" s="28">
        <v>1</v>
      </c>
      <c r="AN1304" s="28"/>
      <c r="AO1304" s="28"/>
      <c r="AP1304" s="28">
        <v>6305</v>
      </c>
    </row>
    <row r="1305" spans="1:42">
      <c r="A1305" s="28">
        <v>115851</v>
      </c>
      <c r="B1305" s="28" t="s">
        <v>3383</v>
      </c>
      <c r="C1305" s="28" t="s">
        <v>3384</v>
      </c>
      <c r="D1305" s="28" t="s">
        <v>3385</v>
      </c>
      <c r="E1305" s="28" t="s">
        <v>795</v>
      </c>
      <c r="F1305" s="28">
        <v>5</v>
      </c>
      <c r="G1305" s="28" t="s">
        <v>1085</v>
      </c>
      <c r="H1305" s="28">
        <v>506</v>
      </c>
      <c r="I1305" s="28" t="s">
        <v>3386</v>
      </c>
      <c r="J1305" s="28">
        <v>50602</v>
      </c>
      <c r="K1305" s="28" t="s">
        <v>3387</v>
      </c>
      <c r="L1305" s="36"/>
      <c r="M1305" s="28" t="e">
        <f>VLOOKUP(A:A,[1]查询当前所有门店保管帐库存!$A:$E,5,FALSE)</f>
        <v>#N/A</v>
      </c>
      <c r="N1305" s="28">
        <v>6.53</v>
      </c>
      <c r="O1305" s="28">
        <v>12.8</v>
      </c>
      <c r="P1305" s="28">
        <v>12.8</v>
      </c>
      <c r="Q1305" s="28"/>
      <c r="R1305" s="30">
        <v>0.48984375</v>
      </c>
      <c r="S1305" s="28" t="s">
        <v>76</v>
      </c>
      <c r="T1305" s="28" t="s">
        <v>54</v>
      </c>
      <c r="U1305" s="28" t="s">
        <v>51</v>
      </c>
      <c r="V1305" s="28" t="s">
        <v>87</v>
      </c>
      <c r="W1305" s="28" t="s">
        <v>53</v>
      </c>
      <c r="X1305" s="28" t="s">
        <v>54</v>
      </c>
      <c r="Y1305" s="28" t="s">
        <v>248</v>
      </c>
      <c r="Z1305" s="28" t="s">
        <v>56</v>
      </c>
      <c r="AA1305" s="28" t="s">
        <v>148</v>
      </c>
      <c r="AB1305" s="28" t="s">
        <v>211</v>
      </c>
      <c r="AC1305" s="28" t="s">
        <v>59</v>
      </c>
      <c r="AD1305" s="28" t="s">
        <v>60</v>
      </c>
      <c r="AE1305" s="28">
        <v>80246</v>
      </c>
      <c r="AF1305" s="28" t="s">
        <v>3336</v>
      </c>
      <c r="AG1305" s="28"/>
      <c r="AH1305" s="28">
        <v>1</v>
      </c>
      <c r="AI1305" s="28"/>
      <c r="AJ1305" s="28">
        <v>0</v>
      </c>
      <c r="AK1305" s="28"/>
      <c r="AL1305" s="28"/>
      <c r="AM1305" s="28"/>
      <c r="AN1305" s="28"/>
      <c r="AO1305" s="28"/>
      <c r="AP1305" s="28">
        <v>4256</v>
      </c>
    </row>
    <row r="1306" spans="1:42">
      <c r="A1306" s="28">
        <v>128512</v>
      </c>
      <c r="B1306" s="28" t="s">
        <v>3315</v>
      </c>
      <c r="C1306" s="28" t="s">
        <v>3388</v>
      </c>
      <c r="D1306" s="28" t="s">
        <v>1410</v>
      </c>
      <c r="E1306" s="28" t="s">
        <v>736</v>
      </c>
      <c r="F1306" s="28">
        <v>2</v>
      </c>
      <c r="G1306" s="28" t="s">
        <v>208</v>
      </c>
      <c r="H1306" s="28">
        <v>205</v>
      </c>
      <c r="I1306" s="28" t="s">
        <v>209</v>
      </c>
      <c r="J1306" s="28">
        <v>20508</v>
      </c>
      <c r="K1306" s="28" t="s">
        <v>261</v>
      </c>
      <c r="L1306" s="36"/>
      <c r="M1306" s="28" t="e">
        <f>VLOOKUP(A:A,[1]查询当前所有门店保管帐库存!$A:$E,5,FALSE)</f>
        <v>#N/A</v>
      </c>
      <c r="N1306" s="28">
        <v>55</v>
      </c>
      <c r="O1306" s="28">
        <v>280</v>
      </c>
      <c r="P1306" s="28">
        <v>280</v>
      </c>
      <c r="Q1306" s="28"/>
      <c r="R1306" s="30">
        <v>0.803571428571429</v>
      </c>
      <c r="S1306" s="28" t="s">
        <v>49</v>
      </c>
      <c r="T1306" s="28" t="s">
        <v>54</v>
      </c>
      <c r="U1306" s="28" t="s">
        <v>111</v>
      </c>
      <c r="V1306" s="28" t="s">
        <v>87</v>
      </c>
      <c r="W1306" s="28" t="s">
        <v>53</v>
      </c>
      <c r="X1306" s="28" t="s">
        <v>54</v>
      </c>
      <c r="Y1306" s="28" t="s">
        <v>101</v>
      </c>
      <c r="Z1306" s="28" t="s">
        <v>56</v>
      </c>
      <c r="AA1306" s="28" t="s">
        <v>512</v>
      </c>
      <c r="AB1306" s="28" t="s">
        <v>211</v>
      </c>
      <c r="AC1306" s="28" t="s">
        <v>59</v>
      </c>
      <c r="AD1306" s="28" t="s">
        <v>60</v>
      </c>
      <c r="AE1306" s="28">
        <v>78227</v>
      </c>
      <c r="AF1306" s="28" t="s">
        <v>513</v>
      </c>
      <c r="AG1306" s="28"/>
      <c r="AH1306" s="28"/>
      <c r="AI1306" s="28"/>
      <c r="AJ1306" s="28">
        <v>5.081</v>
      </c>
      <c r="AK1306" s="28"/>
      <c r="AL1306" s="28">
        <v>5.081</v>
      </c>
      <c r="AM1306" s="28">
        <v>6</v>
      </c>
      <c r="AN1306" s="28">
        <v>2.7163</v>
      </c>
      <c r="AO1306" s="28">
        <v>4</v>
      </c>
      <c r="AP1306" s="28">
        <v>4256</v>
      </c>
    </row>
    <row r="1307" spans="1:42">
      <c r="A1307" s="28">
        <v>103961</v>
      </c>
      <c r="B1307" s="28" t="s">
        <v>1470</v>
      </c>
      <c r="C1307" s="28" t="s">
        <v>2288</v>
      </c>
      <c r="D1307" s="28" t="s">
        <v>1472</v>
      </c>
      <c r="E1307" s="28" t="s">
        <v>360</v>
      </c>
      <c r="F1307" s="28">
        <v>8</v>
      </c>
      <c r="G1307" s="28" t="s">
        <v>349</v>
      </c>
      <c r="H1307" s="28">
        <v>804</v>
      </c>
      <c r="I1307" s="28" t="s">
        <v>1473</v>
      </c>
      <c r="J1307" s="28">
        <v>80401</v>
      </c>
      <c r="K1307" s="28" t="s">
        <v>1474</v>
      </c>
      <c r="L1307" s="36"/>
      <c r="M1307" s="28" t="e">
        <f>VLOOKUP(A:A,[1]查询当前所有门店保管帐库存!$A:$E,5,FALSE)</f>
        <v>#N/A</v>
      </c>
      <c r="N1307" s="28">
        <v>302.4</v>
      </c>
      <c r="O1307" s="28">
        <v>360</v>
      </c>
      <c r="P1307" s="28">
        <v>360</v>
      </c>
      <c r="Q1307" s="28"/>
      <c r="R1307" s="30">
        <v>0.16</v>
      </c>
      <c r="S1307" s="28" t="s">
        <v>49</v>
      </c>
      <c r="T1307" s="28" t="s">
        <v>54</v>
      </c>
      <c r="U1307" s="28" t="s">
        <v>51</v>
      </c>
      <c r="V1307" s="28" t="s">
        <v>78</v>
      </c>
      <c r="W1307" s="28" t="s">
        <v>53</v>
      </c>
      <c r="X1307" s="28" t="s">
        <v>54</v>
      </c>
      <c r="Y1307" s="28" t="s">
        <v>55</v>
      </c>
      <c r="Z1307" s="28" t="s">
        <v>180</v>
      </c>
      <c r="AA1307" s="28" t="s">
        <v>148</v>
      </c>
      <c r="AB1307" s="28" t="s">
        <v>113</v>
      </c>
      <c r="AC1307" s="28" t="s">
        <v>59</v>
      </c>
      <c r="AD1307" s="28" t="s">
        <v>60</v>
      </c>
      <c r="AE1307" s="28">
        <v>13597</v>
      </c>
      <c r="AF1307" s="28" t="s">
        <v>183</v>
      </c>
      <c r="AG1307" s="28"/>
      <c r="AH1307" s="28"/>
      <c r="AI1307" s="28"/>
      <c r="AJ1307" s="28">
        <v>16</v>
      </c>
      <c r="AK1307" s="28">
        <v>9</v>
      </c>
      <c r="AL1307" s="28">
        <v>7</v>
      </c>
      <c r="AM1307" s="28">
        <v>5</v>
      </c>
      <c r="AN1307" s="28">
        <v>6</v>
      </c>
      <c r="AO1307" s="28">
        <v>1</v>
      </c>
      <c r="AP1307" s="28">
        <v>6305</v>
      </c>
    </row>
    <row r="1308" spans="1:42">
      <c r="A1308" s="28">
        <v>97362</v>
      </c>
      <c r="B1308" s="28" t="s">
        <v>3389</v>
      </c>
      <c r="C1308" s="28" t="s">
        <v>3390</v>
      </c>
      <c r="D1308" s="28" t="s">
        <v>269</v>
      </c>
      <c r="E1308" s="28" t="s">
        <v>270</v>
      </c>
      <c r="F1308" s="28">
        <v>2</v>
      </c>
      <c r="G1308" s="28" t="s">
        <v>208</v>
      </c>
      <c r="H1308" s="28">
        <v>208</v>
      </c>
      <c r="I1308" s="28" t="s">
        <v>260</v>
      </c>
      <c r="J1308" s="28">
        <v>20813</v>
      </c>
      <c r="K1308" s="28" t="s">
        <v>293</v>
      </c>
      <c r="L1308" s="36"/>
      <c r="M1308" s="28" t="e">
        <f>VLOOKUP(A:A,[1]查询当前所有门店保管帐库存!$A:$E,5,FALSE)</f>
        <v>#N/A</v>
      </c>
      <c r="N1308" s="28">
        <v>12.9</v>
      </c>
      <c r="O1308" s="28">
        <v>25.8</v>
      </c>
      <c r="P1308" s="28">
        <v>25.8</v>
      </c>
      <c r="Q1308" s="28"/>
      <c r="R1308" s="30">
        <v>0.5</v>
      </c>
      <c r="S1308" s="28" t="s">
        <v>49</v>
      </c>
      <c r="T1308" s="28" t="s">
        <v>54</v>
      </c>
      <c r="U1308" s="28" t="s">
        <v>77</v>
      </c>
      <c r="V1308" s="28" t="s">
        <v>87</v>
      </c>
      <c r="W1308" s="28" t="s">
        <v>79</v>
      </c>
      <c r="X1308" s="28" t="s">
        <v>54</v>
      </c>
      <c r="Y1308" s="28" t="s">
        <v>80</v>
      </c>
      <c r="Z1308" s="28" t="s">
        <v>56</v>
      </c>
      <c r="AA1308" s="28" t="s">
        <v>221</v>
      </c>
      <c r="AB1308" s="28" t="s">
        <v>211</v>
      </c>
      <c r="AC1308" s="28" t="s">
        <v>59</v>
      </c>
      <c r="AD1308" s="28" t="s">
        <v>60</v>
      </c>
      <c r="AE1308" s="28">
        <v>11235</v>
      </c>
      <c r="AF1308" s="28" t="s">
        <v>273</v>
      </c>
      <c r="AG1308" s="28"/>
      <c r="AH1308" s="28">
        <v>79</v>
      </c>
      <c r="AI1308" s="28"/>
      <c r="AJ1308" s="28">
        <v>119.1</v>
      </c>
      <c r="AK1308" s="28"/>
      <c r="AL1308" s="28">
        <v>119.1</v>
      </c>
      <c r="AM1308" s="28">
        <v>55</v>
      </c>
      <c r="AN1308" s="28">
        <v>119.3</v>
      </c>
      <c r="AO1308" s="28">
        <v>50</v>
      </c>
      <c r="AP1308" s="28">
        <v>4256</v>
      </c>
    </row>
    <row r="1309" spans="1:42">
      <c r="A1309" s="28">
        <v>131594</v>
      </c>
      <c r="B1309" s="28" t="s">
        <v>3391</v>
      </c>
      <c r="C1309" s="28" t="s">
        <v>3392</v>
      </c>
      <c r="D1309" s="28" t="s">
        <v>3234</v>
      </c>
      <c r="E1309" s="28" t="s">
        <v>91</v>
      </c>
      <c r="F1309" s="28">
        <v>1</v>
      </c>
      <c r="G1309" s="28" t="s">
        <v>46</v>
      </c>
      <c r="H1309" s="28">
        <v>104</v>
      </c>
      <c r="I1309" s="28" t="s">
        <v>265</v>
      </c>
      <c r="J1309" s="28">
        <v>10402</v>
      </c>
      <c r="K1309" s="28" t="s">
        <v>921</v>
      </c>
      <c r="L1309" s="36"/>
      <c r="M1309" s="28" t="e">
        <f>VLOOKUP(A:A,[1]查询当前所有门店保管帐库存!$A:$E,5,FALSE)</f>
        <v>#N/A</v>
      </c>
      <c r="N1309" s="28">
        <v>26.8</v>
      </c>
      <c r="O1309" s="28">
        <v>44.8</v>
      </c>
      <c r="P1309" s="28">
        <v>44.8</v>
      </c>
      <c r="Q1309" s="28"/>
      <c r="R1309" s="30">
        <v>0.401785714285714</v>
      </c>
      <c r="S1309" s="28" t="s">
        <v>49</v>
      </c>
      <c r="T1309" s="28" t="s">
        <v>50</v>
      </c>
      <c r="U1309" s="28" t="s">
        <v>111</v>
      </c>
      <c r="V1309" s="28" t="s">
        <v>87</v>
      </c>
      <c r="W1309" s="28" t="s">
        <v>53</v>
      </c>
      <c r="X1309" s="28" t="s">
        <v>54</v>
      </c>
      <c r="Y1309" s="28" t="s">
        <v>55</v>
      </c>
      <c r="Z1309" s="28" t="s">
        <v>56</v>
      </c>
      <c r="AA1309" s="28" t="s">
        <v>69</v>
      </c>
      <c r="AB1309" s="28" t="s">
        <v>82</v>
      </c>
      <c r="AC1309" s="28" t="s">
        <v>59</v>
      </c>
      <c r="AD1309" s="28" t="s">
        <v>60</v>
      </c>
      <c r="AE1309" s="28">
        <v>5</v>
      </c>
      <c r="AF1309" s="28" t="s">
        <v>70</v>
      </c>
      <c r="AG1309" s="28"/>
      <c r="AH1309" s="28"/>
      <c r="AI1309" s="28"/>
      <c r="AJ1309" s="28">
        <v>0</v>
      </c>
      <c r="AK1309" s="28"/>
      <c r="AL1309" s="28"/>
      <c r="AM1309" s="28"/>
      <c r="AN1309" s="28"/>
      <c r="AO1309" s="28"/>
      <c r="AP1309" s="28">
        <v>4008</v>
      </c>
    </row>
    <row r="1310" spans="1:42">
      <c r="A1310" s="28">
        <v>131839</v>
      </c>
      <c r="B1310" s="28" t="s">
        <v>1669</v>
      </c>
      <c r="C1310" s="28" t="s">
        <v>3393</v>
      </c>
      <c r="D1310" s="28" t="s">
        <v>1636</v>
      </c>
      <c r="E1310" s="28" t="s">
        <v>962</v>
      </c>
      <c r="F1310" s="28">
        <v>4</v>
      </c>
      <c r="G1310" s="28" t="s">
        <v>108</v>
      </c>
      <c r="H1310" s="28">
        <v>404</v>
      </c>
      <c r="I1310" s="28" t="s">
        <v>219</v>
      </c>
      <c r="J1310" s="28">
        <v>40402</v>
      </c>
      <c r="K1310" s="28" t="s">
        <v>1162</v>
      </c>
      <c r="L1310" s="36"/>
      <c r="M1310" s="28" t="e">
        <f>VLOOKUP(A:A,[1]查询当前所有门店保管帐库存!$A:$E,5,FALSE)</f>
        <v>#N/A</v>
      </c>
      <c r="N1310" s="28">
        <v>249</v>
      </c>
      <c r="O1310" s="28">
        <v>548</v>
      </c>
      <c r="P1310" s="28">
        <v>548</v>
      </c>
      <c r="Q1310" s="28"/>
      <c r="R1310" s="30">
        <v>0.545620437956204</v>
      </c>
      <c r="S1310" s="28" t="s">
        <v>76</v>
      </c>
      <c r="T1310" s="28" t="s">
        <v>54</v>
      </c>
      <c r="U1310" s="28" t="s">
        <v>51</v>
      </c>
      <c r="V1310" s="28" t="s">
        <v>87</v>
      </c>
      <c r="W1310" s="28" t="s">
        <v>53</v>
      </c>
      <c r="X1310" s="28" t="s">
        <v>54</v>
      </c>
      <c r="Y1310" s="28" t="s">
        <v>55</v>
      </c>
      <c r="Z1310" s="28" t="s">
        <v>127</v>
      </c>
      <c r="AA1310" s="28" t="s">
        <v>221</v>
      </c>
      <c r="AB1310" s="28" t="s">
        <v>113</v>
      </c>
      <c r="AC1310" s="28" t="s">
        <v>59</v>
      </c>
      <c r="AD1310" s="28" t="s">
        <v>60</v>
      </c>
      <c r="AE1310" s="28">
        <v>13700</v>
      </c>
      <c r="AF1310" s="28" t="s">
        <v>222</v>
      </c>
      <c r="AG1310" s="28"/>
      <c r="AH1310" s="28"/>
      <c r="AI1310" s="28"/>
      <c r="AJ1310" s="28">
        <v>47</v>
      </c>
      <c r="AK1310" s="28">
        <v>16</v>
      </c>
      <c r="AL1310" s="28">
        <v>31</v>
      </c>
      <c r="AM1310" s="28">
        <v>22</v>
      </c>
      <c r="AN1310" s="28">
        <v>35</v>
      </c>
      <c r="AO1310" s="28">
        <v>18</v>
      </c>
      <c r="AP1310" s="28">
        <v>6305</v>
      </c>
    </row>
    <row r="1311" hidden="1" spans="1:42">
      <c r="A1311" s="28">
        <v>134687</v>
      </c>
      <c r="B1311" s="28" t="s">
        <v>3394</v>
      </c>
      <c r="C1311" s="28" t="s">
        <v>3395</v>
      </c>
      <c r="D1311" s="28" t="s">
        <v>1084</v>
      </c>
      <c r="E1311" s="28" t="s">
        <v>91</v>
      </c>
      <c r="F1311" s="28">
        <v>1</v>
      </c>
      <c r="G1311" s="28" t="s">
        <v>46</v>
      </c>
      <c r="H1311" s="28">
        <v>114</v>
      </c>
      <c r="I1311" s="28" t="s">
        <v>118</v>
      </c>
      <c r="J1311" s="28">
        <v>11407</v>
      </c>
      <c r="K1311" s="28" t="s">
        <v>2008</v>
      </c>
      <c r="L1311" s="36">
        <v>3</v>
      </c>
      <c r="M1311" s="28" t="e">
        <f>VLOOKUP(A:A,[1]查询当前所有门店保管帐库存!$A:$E,5,FALSE)</f>
        <v>#N/A</v>
      </c>
      <c r="N1311" s="28">
        <v>4.08</v>
      </c>
      <c r="O1311" s="28">
        <v>16.8</v>
      </c>
      <c r="P1311" s="28">
        <v>16.8</v>
      </c>
      <c r="Q1311" s="28">
        <v>14.8</v>
      </c>
      <c r="R1311" s="30">
        <v>0.757142857142857</v>
      </c>
      <c r="S1311" s="28" t="s">
        <v>76</v>
      </c>
      <c r="T1311" s="28" t="s">
        <v>67</v>
      </c>
      <c r="U1311" s="28" t="s">
        <v>77</v>
      </c>
      <c r="V1311" s="28" t="s">
        <v>87</v>
      </c>
      <c r="W1311" s="28" t="s">
        <v>79</v>
      </c>
      <c r="X1311" s="28" t="s">
        <v>154</v>
      </c>
      <c r="Y1311" s="28" t="s">
        <v>55</v>
      </c>
      <c r="Z1311" s="28" t="s">
        <v>68</v>
      </c>
      <c r="AA1311" s="28" t="s">
        <v>81</v>
      </c>
      <c r="AB1311" s="28" t="s">
        <v>113</v>
      </c>
      <c r="AC1311" s="28" t="s">
        <v>59</v>
      </c>
      <c r="AD1311" s="28" t="s">
        <v>60</v>
      </c>
      <c r="AE1311" s="28">
        <v>14547</v>
      </c>
      <c r="AF1311" s="28" t="s">
        <v>617</v>
      </c>
      <c r="AG1311" s="28"/>
      <c r="AH1311" s="28">
        <v>77</v>
      </c>
      <c r="AI1311" s="28"/>
      <c r="AJ1311" s="28">
        <v>23</v>
      </c>
      <c r="AK1311" s="28"/>
      <c r="AL1311" s="28">
        <v>23</v>
      </c>
      <c r="AM1311" s="28">
        <v>15</v>
      </c>
      <c r="AN1311" s="28">
        <v>493</v>
      </c>
      <c r="AO1311" s="28">
        <v>76</v>
      </c>
      <c r="AP1311" s="28">
        <v>6305</v>
      </c>
    </row>
    <row r="1312" spans="1:42">
      <c r="A1312" s="28">
        <v>89923</v>
      </c>
      <c r="B1312" s="28" t="s">
        <v>3389</v>
      </c>
      <c r="C1312" s="28" t="s">
        <v>510</v>
      </c>
      <c r="D1312" s="28" t="s">
        <v>269</v>
      </c>
      <c r="E1312" s="28" t="s">
        <v>736</v>
      </c>
      <c r="F1312" s="28">
        <v>2</v>
      </c>
      <c r="G1312" s="28" t="s">
        <v>208</v>
      </c>
      <c r="H1312" s="28">
        <v>205</v>
      </c>
      <c r="I1312" s="28" t="s">
        <v>209</v>
      </c>
      <c r="J1312" s="28">
        <v>20517</v>
      </c>
      <c r="K1312" s="28" t="s">
        <v>293</v>
      </c>
      <c r="L1312" s="36"/>
      <c r="M1312" s="28" t="e">
        <f>VLOOKUP(A:A,[1]查询当前所有门店保管帐库存!$A:$E,5,FALSE)</f>
        <v>#N/A</v>
      </c>
      <c r="N1312" s="28">
        <v>80</v>
      </c>
      <c r="O1312" s="28">
        <v>160</v>
      </c>
      <c r="P1312" s="28">
        <v>160</v>
      </c>
      <c r="Q1312" s="28"/>
      <c r="R1312" s="30">
        <v>0.5</v>
      </c>
      <c r="S1312" s="28" t="s">
        <v>49</v>
      </c>
      <c r="T1312" s="28" t="s">
        <v>54</v>
      </c>
      <c r="U1312" s="28" t="s">
        <v>111</v>
      </c>
      <c r="V1312" s="28" t="s">
        <v>87</v>
      </c>
      <c r="W1312" s="28" t="s">
        <v>53</v>
      </c>
      <c r="X1312" s="28" t="s">
        <v>54</v>
      </c>
      <c r="Y1312" s="28" t="s">
        <v>80</v>
      </c>
      <c r="Z1312" s="28" t="s">
        <v>56</v>
      </c>
      <c r="AA1312" s="28" t="s">
        <v>512</v>
      </c>
      <c r="AB1312" s="28" t="s">
        <v>211</v>
      </c>
      <c r="AC1312" s="28" t="s">
        <v>59</v>
      </c>
      <c r="AD1312" s="28" t="s">
        <v>60</v>
      </c>
      <c r="AE1312" s="28">
        <v>15624</v>
      </c>
      <c r="AF1312" s="28" t="s">
        <v>1221</v>
      </c>
      <c r="AG1312" s="28"/>
      <c r="AH1312" s="28"/>
      <c r="AI1312" s="28"/>
      <c r="AJ1312" s="28">
        <v>0</v>
      </c>
      <c r="AK1312" s="28"/>
      <c r="AL1312" s="28"/>
      <c r="AM1312" s="28"/>
      <c r="AN1312" s="28"/>
      <c r="AO1312" s="28"/>
      <c r="AP1312" s="28">
        <v>4256</v>
      </c>
    </row>
    <row r="1313" spans="1:42">
      <c r="A1313" s="28">
        <v>120198</v>
      </c>
      <c r="B1313" s="28" t="s">
        <v>3396</v>
      </c>
      <c r="C1313" s="28" t="s">
        <v>3397</v>
      </c>
      <c r="D1313" s="28" t="s">
        <v>1709</v>
      </c>
      <c r="E1313" s="28" t="s">
        <v>160</v>
      </c>
      <c r="F1313" s="28">
        <v>5</v>
      </c>
      <c r="G1313" s="28" t="s">
        <v>1085</v>
      </c>
      <c r="H1313" s="28">
        <v>501</v>
      </c>
      <c r="I1313" s="28" t="s">
        <v>1086</v>
      </c>
      <c r="J1313" s="28">
        <v>50107</v>
      </c>
      <c r="K1313" s="28" t="s">
        <v>1087</v>
      </c>
      <c r="L1313" s="36"/>
      <c r="M1313" s="28" t="e">
        <f>VLOOKUP(A:A,[1]查询当前所有门店保管帐库存!$A:$E,5,FALSE)</f>
        <v>#N/A</v>
      </c>
      <c r="N1313" s="28">
        <v>25.75</v>
      </c>
      <c r="O1313" s="28">
        <v>35</v>
      </c>
      <c r="P1313" s="28">
        <v>35</v>
      </c>
      <c r="Q1313" s="28"/>
      <c r="R1313" s="30">
        <v>0.264285714285714</v>
      </c>
      <c r="S1313" s="28" t="s">
        <v>76</v>
      </c>
      <c r="T1313" s="28" t="s">
        <v>54</v>
      </c>
      <c r="U1313" s="28" t="s">
        <v>51</v>
      </c>
      <c r="V1313" s="28" t="s">
        <v>52</v>
      </c>
      <c r="W1313" s="28" t="s">
        <v>53</v>
      </c>
      <c r="X1313" s="28" t="s">
        <v>54</v>
      </c>
      <c r="Y1313" s="28" t="s">
        <v>248</v>
      </c>
      <c r="Z1313" s="28" t="s">
        <v>397</v>
      </c>
      <c r="AA1313" s="28" t="s">
        <v>148</v>
      </c>
      <c r="AB1313" s="28" t="s">
        <v>113</v>
      </c>
      <c r="AC1313" s="28" t="s">
        <v>59</v>
      </c>
      <c r="AD1313" s="28" t="s">
        <v>60</v>
      </c>
      <c r="AE1313" s="28">
        <v>2</v>
      </c>
      <c r="AF1313" s="28" t="s">
        <v>238</v>
      </c>
      <c r="AG1313" s="28"/>
      <c r="AH1313" s="28"/>
      <c r="AI1313" s="28"/>
      <c r="AJ1313" s="28">
        <v>5</v>
      </c>
      <c r="AK1313" s="28"/>
      <c r="AL1313" s="28">
        <v>5</v>
      </c>
      <c r="AM1313" s="28">
        <v>3</v>
      </c>
      <c r="AN1313" s="28">
        <v>10</v>
      </c>
      <c r="AO1313" s="28">
        <v>4</v>
      </c>
      <c r="AP1313" s="28">
        <v>6305</v>
      </c>
    </row>
    <row r="1314" spans="1:42">
      <c r="A1314" s="28">
        <v>128737</v>
      </c>
      <c r="B1314" s="28" t="s">
        <v>3398</v>
      </c>
      <c r="C1314" s="28" t="s">
        <v>3399</v>
      </c>
      <c r="D1314" s="28" t="s">
        <v>3400</v>
      </c>
      <c r="E1314" s="28" t="s">
        <v>45</v>
      </c>
      <c r="F1314" s="28">
        <v>8</v>
      </c>
      <c r="G1314" s="28" t="s">
        <v>349</v>
      </c>
      <c r="H1314" s="28">
        <v>801</v>
      </c>
      <c r="I1314" s="28" t="s">
        <v>3401</v>
      </c>
      <c r="J1314" s="28">
        <v>80101</v>
      </c>
      <c r="K1314" s="28" t="s">
        <v>3402</v>
      </c>
      <c r="L1314" s="36"/>
      <c r="M1314" s="28" t="e">
        <f>VLOOKUP(A:A,[1]查询当前所有门店保管帐库存!$A:$E,5,FALSE)</f>
        <v>#N/A</v>
      </c>
      <c r="N1314" s="28">
        <v>67.8</v>
      </c>
      <c r="O1314" s="28">
        <v>118</v>
      </c>
      <c r="P1314" s="28">
        <v>118</v>
      </c>
      <c r="Q1314" s="28"/>
      <c r="R1314" s="30">
        <v>0.425423728813559</v>
      </c>
      <c r="S1314" s="28" t="s">
        <v>49</v>
      </c>
      <c r="T1314" s="28" t="s">
        <v>54</v>
      </c>
      <c r="U1314" s="28" t="s">
        <v>51</v>
      </c>
      <c r="V1314" s="28" t="s">
        <v>87</v>
      </c>
      <c r="W1314" s="28" t="s">
        <v>53</v>
      </c>
      <c r="X1314" s="28" t="s">
        <v>54</v>
      </c>
      <c r="Y1314" s="28" t="s">
        <v>55</v>
      </c>
      <c r="Z1314" s="28" t="s">
        <v>56</v>
      </c>
      <c r="AA1314" s="28" t="s">
        <v>148</v>
      </c>
      <c r="AB1314" s="28" t="s">
        <v>211</v>
      </c>
      <c r="AC1314" s="28" t="s">
        <v>59</v>
      </c>
      <c r="AD1314" s="28" t="s">
        <v>60</v>
      </c>
      <c r="AE1314" s="28">
        <v>80246</v>
      </c>
      <c r="AF1314" s="28" t="s">
        <v>3336</v>
      </c>
      <c r="AG1314" s="28"/>
      <c r="AH1314" s="28">
        <v>1</v>
      </c>
      <c r="AI1314" s="28"/>
      <c r="AJ1314" s="28">
        <v>0</v>
      </c>
      <c r="AK1314" s="28"/>
      <c r="AL1314" s="28"/>
      <c r="AM1314" s="28"/>
      <c r="AN1314" s="28"/>
      <c r="AO1314" s="28"/>
      <c r="AP1314" s="28">
        <v>4256</v>
      </c>
    </row>
    <row r="1315" spans="1:42">
      <c r="A1315" s="28">
        <v>128733</v>
      </c>
      <c r="B1315" s="28" t="s">
        <v>3398</v>
      </c>
      <c r="C1315" s="28" t="s">
        <v>3403</v>
      </c>
      <c r="D1315" s="28" t="s">
        <v>3400</v>
      </c>
      <c r="E1315" s="28" t="s">
        <v>45</v>
      </c>
      <c r="F1315" s="28">
        <v>8</v>
      </c>
      <c r="G1315" s="28" t="s">
        <v>349</v>
      </c>
      <c r="H1315" s="28">
        <v>802</v>
      </c>
      <c r="I1315" s="28" t="s">
        <v>350</v>
      </c>
      <c r="J1315" s="28">
        <v>80203</v>
      </c>
      <c r="K1315" s="28" t="s">
        <v>3404</v>
      </c>
      <c r="L1315" s="36"/>
      <c r="M1315" s="28" t="e">
        <f>VLOOKUP(A:A,[1]查询当前所有门店保管帐库存!$A:$E,5,FALSE)</f>
        <v>#N/A</v>
      </c>
      <c r="N1315" s="28">
        <v>21</v>
      </c>
      <c r="O1315" s="28">
        <v>38</v>
      </c>
      <c r="P1315" s="28">
        <v>38</v>
      </c>
      <c r="Q1315" s="28"/>
      <c r="R1315" s="30">
        <v>0.447368421052632</v>
      </c>
      <c r="S1315" s="28" t="s">
        <v>49</v>
      </c>
      <c r="T1315" s="28" t="s">
        <v>54</v>
      </c>
      <c r="U1315" s="28" t="s">
        <v>51</v>
      </c>
      <c r="V1315" s="28" t="s">
        <v>87</v>
      </c>
      <c r="W1315" s="28" t="s">
        <v>53</v>
      </c>
      <c r="X1315" s="28" t="s">
        <v>54</v>
      </c>
      <c r="Y1315" s="28" t="s">
        <v>55</v>
      </c>
      <c r="Z1315" s="28" t="s">
        <v>56</v>
      </c>
      <c r="AA1315" s="28" t="s">
        <v>148</v>
      </c>
      <c r="AB1315" s="28" t="s">
        <v>211</v>
      </c>
      <c r="AC1315" s="28" t="s">
        <v>59</v>
      </c>
      <c r="AD1315" s="28" t="s">
        <v>60</v>
      </c>
      <c r="AE1315" s="28">
        <v>80246</v>
      </c>
      <c r="AF1315" s="28" t="s">
        <v>3336</v>
      </c>
      <c r="AG1315" s="28"/>
      <c r="AH1315" s="28">
        <v>1</v>
      </c>
      <c r="AI1315" s="28"/>
      <c r="AJ1315" s="28">
        <v>0</v>
      </c>
      <c r="AK1315" s="28"/>
      <c r="AL1315" s="28"/>
      <c r="AM1315" s="28"/>
      <c r="AN1315" s="28"/>
      <c r="AO1315" s="28"/>
      <c r="AP1315" s="28">
        <v>4256</v>
      </c>
    </row>
    <row r="1316" spans="1:42">
      <c r="A1316" s="28">
        <v>128735</v>
      </c>
      <c r="B1316" s="28" t="s">
        <v>3398</v>
      </c>
      <c r="C1316" s="28" t="s">
        <v>1464</v>
      </c>
      <c r="D1316" s="28" t="s">
        <v>3400</v>
      </c>
      <c r="E1316" s="28" t="s">
        <v>45</v>
      </c>
      <c r="F1316" s="28">
        <v>8</v>
      </c>
      <c r="G1316" s="28" t="s">
        <v>349</v>
      </c>
      <c r="H1316" s="28">
        <v>801</v>
      </c>
      <c r="I1316" s="28" t="s">
        <v>3401</v>
      </c>
      <c r="J1316" s="28">
        <v>80101</v>
      </c>
      <c r="K1316" s="28" t="s">
        <v>3402</v>
      </c>
      <c r="L1316" s="36"/>
      <c r="M1316" s="28" t="e">
        <f>VLOOKUP(A:A,[1]查询当前所有门店保管帐库存!$A:$E,5,FALSE)</f>
        <v>#N/A</v>
      </c>
      <c r="N1316" s="28">
        <v>40.1</v>
      </c>
      <c r="O1316" s="28">
        <v>66</v>
      </c>
      <c r="P1316" s="28">
        <v>66</v>
      </c>
      <c r="Q1316" s="28"/>
      <c r="R1316" s="30">
        <v>0.392424242424242</v>
      </c>
      <c r="S1316" s="28" t="s">
        <v>49</v>
      </c>
      <c r="T1316" s="28" t="s">
        <v>54</v>
      </c>
      <c r="U1316" s="28" t="s">
        <v>51</v>
      </c>
      <c r="V1316" s="28" t="s">
        <v>52</v>
      </c>
      <c r="W1316" s="28" t="s">
        <v>53</v>
      </c>
      <c r="X1316" s="28" t="s">
        <v>54</v>
      </c>
      <c r="Y1316" s="28" t="s">
        <v>55</v>
      </c>
      <c r="Z1316" s="28" t="s">
        <v>56</v>
      </c>
      <c r="AA1316" s="28" t="s">
        <v>148</v>
      </c>
      <c r="AB1316" s="28" t="s">
        <v>211</v>
      </c>
      <c r="AC1316" s="28" t="s">
        <v>59</v>
      </c>
      <c r="AD1316" s="28" t="s">
        <v>60</v>
      </c>
      <c r="AE1316" s="28">
        <v>80246</v>
      </c>
      <c r="AF1316" s="28" t="s">
        <v>3336</v>
      </c>
      <c r="AG1316" s="28"/>
      <c r="AH1316" s="28">
        <v>1</v>
      </c>
      <c r="AI1316" s="28"/>
      <c r="AJ1316" s="28">
        <v>0</v>
      </c>
      <c r="AK1316" s="28"/>
      <c r="AL1316" s="28"/>
      <c r="AM1316" s="28"/>
      <c r="AN1316" s="28"/>
      <c r="AO1316" s="28"/>
      <c r="AP1316" s="28">
        <v>4256</v>
      </c>
    </row>
    <row r="1317" spans="1:42">
      <c r="A1317" s="28">
        <v>133305</v>
      </c>
      <c r="B1317" s="28" t="s">
        <v>3405</v>
      </c>
      <c r="C1317" s="28" t="s">
        <v>953</v>
      </c>
      <c r="D1317" s="28" t="s">
        <v>3406</v>
      </c>
      <c r="E1317" s="28" t="s">
        <v>91</v>
      </c>
      <c r="F1317" s="28">
        <v>5</v>
      </c>
      <c r="G1317" s="28" t="s">
        <v>1085</v>
      </c>
      <c r="H1317" s="28">
        <v>503</v>
      </c>
      <c r="I1317" s="28" t="s">
        <v>1741</v>
      </c>
      <c r="J1317" s="28">
        <v>50305</v>
      </c>
      <c r="K1317" s="28" t="s">
        <v>1742</v>
      </c>
      <c r="L1317" s="36"/>
      <c r="M1317" s="28" t="e">
        <f>VLOOKUP(A:A,[1]查询当前所有门店保管帐库存!$A:$E,5,FALSE)</f>
        <v>#N/A</v>
      </c>
      <c r="N1317" s="28">
        <v>16.2</v>
      </c>
      <c r="O1317" s="28">
        <v>18</v>
      </c>
      <c r="P1317" s="28">
        <v>18</v>
      </c>
      <c r="Q1317" s="28"/>
      <c r="R1317" s="30">
        <v>0.1</v>
      </c>
      <c r="S1317" s="28" t="s">
        <v>76</v>
      </c>
      <c r="T1317" s="28" t="s">
        <v>54</v>
      </c>
      <c r="U1317" s="28" t="s">
        <v>51</v>
      </c>
      <c r="V1317" s="28" t="s">
        <v>78</v>
      </c>
      <c r="W1317" s="28" t="s">
        <v>53</v>
      </c>
      <c r="X1317" s="28" t="s">
        <v>54</v>
      </c>
      <c r="Y1317" s="28" t="s">
        <v>80</v>
      </c>
      <c r="Z1317" s="28" t="s">
        <v>56</v>
      </c>
      <c r="AA1317" s="28" t="s">
        <v>621</v>
      </c>
      <c r="AB1317" s="28" t="s">
        <v>593</v>
      </c>
      <c r="AC1317" s="28" t="s">
        <v>59</v>
      </c>
      <c r="AD1317" s="28" t="s">
        <v>60</v>
      </c>
      <c r="AE1317" s="28">
        <v>18288</v>
      </c>
      <c r="AF1317" s="28" t="s">
        <v>294</v>
      </c>
      <c r="AG1317" s="28"/>
      <c r="AH1317" s="28">
        <v>77</v>
      </c>
      <c r="AI1317" s="28"/>
      <c r="AJ1317" s="28">
        <v>0</v>
      </c>
      <c r="AK1317" s="28"/>
      <c r="AL1317" s="28"/>
      <c r="AM1317" s="28"/>
      <c r="AN1317" s="28"/>
      <c r="AO1317" s="28"/>
      <c r="AP1317" s="28">
        <v>4004</v>
      </c>
    </row>
    <row r="1318" spans="1:42">
      <c r="A1318" s="28">
        <v>133307</v>
      </c>
      <c r="B1318" s="28" t="s">
        <v>3407</v>
      </c>
      <c r="C1318" s="28" t="s">
        <v>3408</v>
      </c>
      <c r="D1318" s="28" t="s">
        <v>3406</v>
      </c>
      <c r="E1318" s="28" t="s">
        <v>160</v>
      </c>
      <c r="F1318" s="28">
        <v>5</v>
      </c>
      <c r="G1318" s="28" t="s">
        <v>1085</v>
      </c>
      <c r="H1318" s="28">
        <v>503</v>
      </c>
      <c r="I1318" s="28" t="s">
        <v>1741</v>
      </c>
      <c r="J1318" s="28">
        <v>50305</v>
      </c>
      <c r="K1318" s="28" t="s">
        <v>1742</v>
      </c>
      <c r="L1318" s="36"/>
      <c r="M1318" s="28" t="e">
        <f>VLOOKUP(A:A,[1]查询当前所有门店保管帐库存!$A:$E,5,FALSE)</f>
        <v>#N/A</v>
      </c>
      <c r="N1318" s="28">
        <v>16.2</v>
      </c>
      <c r="O1318" s="28">
        <v>18</v>
      </c>
      <c r="P1318" s="28">
        <v>18</v>
      </c>
      <c r="Q1318" s="28"/>
      <c r="R1318" s="30">
        <v>0.1</v>
      </c>
      <c r="S1318" s="28" t="s">
        <v>76</v>
      </c>
      <c r="T1318" s="28" t="s">
        <v>54</v>
      </c>
      <c r="U1318" s="28" t="s">
        <v>51</v>
      </c>
      <c r="V1318" s="28" t="s">
        <v>78</v>
      </c>
      <c r="W1318" s="28" t="s">
        <v>53</v>
      </c>
      <c r="X1318" s="28" t="s">
        <v>54</v>
      </c>
      <c r="Y1318" s="28" t="s">
        <v>80</v>
      </c>
      <c r="Z1318" s="28" t="s">
        <v>56</v>
      </c>
      <c r="AA1318" s="28" t="s">
        <v>112</v>
      </c>
      <c r="AB1318" s="28" t="s">
        <v>593</v>
      </c>
      <c r="AC1318" s="28" t="s">
        <v>59</v>
      </c>
      <c r="AD1318" s="28" t="s">
        <v>60</v>
      </c>
      <c r="AE1318" s="28">
        <v>18288</v>
      </c>
      <c r="AF1318" s="28" t="s">
        <v>294</v>
      </c>
      <c r="AG1318" s="28"/>
      <c r="AH1318" s="28"/>
      <c r="AI1318" s="28"/>
      <c r="AJ1318" s="28">
        <v>0</v>
      </c>
      <c r="AK1318" s="28"/>
      <c r="AL1318" s="28"/>
      <c r="AM1318" s="28"/>
      <c r="AN1318" s="28"/>
      <c r="AO1318" s="28"/>
      <c r="AP1318" s="28">
        <v>4004</v>
      </c>
    </row>
    <row r="1319" spans="1:42">
      <c r="A1319" s="28">
        <v>133308</v>
      </c>
      <c r="B1319" s="28" t="s">
        <v>3409</v>
      </c>
      <c r="C1319" s="28" t="s">
        <v>2857</v>
      </c>
      <c r="D1319" s="28" t="s">
        <v>3406</v>
      </c>
      <c r="E1319" s="28" t="s">
        <v>160</v>
      </c>
      <c r="F1319" s="28">
        <v>7</v>
      </c>
      <c r="G1319" s="28" t="s">
        <v>198</v>
      </c>
      <c r="H1319" s="28">
        <v>707</v>
      </c>
      <c r="I1319" s="28" t="s">
        <v>1102</v>
      </c>
      <c r="J1319" s="28">
        <v>70704</v>
      </c>
      <c r="K1319" s="28" t="s">
        <v>3410</v>
      </c>
      <c r="L1319" s="36"/>
      <c r="M1319" s="28" t="e">
        <f>VLOOKUP(A:A,[1]查询当前所有门店保管帐库存!$A:$E,5,FALSE)</f>
        <v>#N/A</v>
      </c>
      <c r="N1319" s="28">
        <v>31.5</v>
      </c>
      <c r="O1319" s="28">
        <v>35</v>
      </c>
      <c r="P1319" s="28">
        <v>35</v>
      </c>
      <c r="Q1319" s="28"/>
      <c r="R1319" s="30">
        <v>0.1</v>
      </c>
      <c r="S1319" s="28" t="s">
        <v>76</v>
      </c>
      <c r="T1319" s="28" t="s">
        <v>54</v>
      </c>
      <c r="U1319" s="28" t="s">
        <v>111</v>
      </c>
      <c r="V1319" s="28" t="s">
        <v>78</v>
      </c>
      <c r="W1319" s="28" t="s">
        <v>53</v>
      </c>
      <c r="X1319" s="28" t="s">
        <v>54</v>
      </c>
      <c r="Y1319" s="28" t="s">
        <v>80</v>
      </c>
      <c r="Z1319" s="28" t="s">
        <v>56</v>
      </c>
      <c r="AA1319" s="28" t="s">
        <v>112</v>
      </c>
      <c r="AB1319" s="28" t="s">
        <v>593</v>
      </c>
      <c r="AC1319" s="28" t="s">
        <v>59</v>
      </c>
      <c r="AD1319" s="28" t="s">
        <v>60</v>
      </c>
      <c r="AE1319" s="28">
        <v>18288</v>
      </c>
      <c r="AF1319" s="28" t="s">
        <v>294</v>
      </c>
      <c r="AG1319" s="28"/>
      <c r="AH1319" s="28">
        <v>77</v>
      </c>
      <c r="AI1319" s="28"/>
      <c r="AJ1319" s="28">
        <v>1</v>
      </c>
      <c r="AK1319" s="28"/>
      <c r="AL1319" s="28">
        <v>1</v>
      </c>
      <c r="AM1319" s="28">
        <v>1</v>
      </c>
      <c r="AN1319" s="28"/>
      <c r="AO1319" s="28"/>
      <c r="AP1319" s="28">
        <v>4004</v>
      </c>
    </row>
    <row r="1320" spans="1:42">
      <c r="A1320" s="28">
        <v>133309</v>
      </c>
      <c r="B1320" s="28" t="s">
        <v>3411</v>
      </c>
      <c r="C1320" s="28" t="s">
        <v>331</v>
      </c>
      <c r="D1320" s="28" t="s">
        <v>3406</v>
      </c>
      <c r="E1320" s="28" t="s">
        <v>160</v>
      </c>
      <c r="F1320" s="28">
        <v>5</v>
      </c>
      <c r="G1320" s="28" t="s">
        <v>1085</v>
      </c>
      <c r="H1320" s="28">
        <v>507</v>
      </c>
      <c r="I1320" s="28" t="s">
        <v>3412</v>
      </c>
      <c r="J1320" s="28">
        <v>50703</v>
      </c>
      <c r="K1320" s="28" t="s">
        <v>3413</v>
      </c>
      <c r="L1320" s="36"/>
      <c r="M1320" s="28" t="e">
        <f>VLOOKUP(A:A,[1]查询当前所有门店保管帐库存!$A:$E,5,FALSE)</f>
        <v>#N/A</v>
      </c>
      <c r="N1320" s="28">
        <v>25.2</v>
      </c>
      <c r="O1320" s="28">
        <v>28</v>
      </c>
      <c r="P1320" s="28">
        <v>28</v>
      </c>
      <c r="Q1320" s="28"/>
      <c r="R1320" s="30">
        <v>0.1</v>
      </c>
      <c r="S1320" s="28" t="s">
        <v>54</v>
      </c>
      <c r="T1320" s="28" t="s">
        <v>54</v>
      </c>
      <c r="U1320" s="28" t="s">
        <v>51</v>
      </c>
      <c r="V1320" s="28" t="s">
        <v>78</v>
      </c>
      <c r="W1320" s="28" t="s">
        <v>54</v>
      </c>
      <c r="X1320" s="28" t="s">
        <v>54</v>
      </c>
      <c r="Y1320" s="28" t="s">
        <v>3414</v>
      </c>
      <c r="Z1320" s="28" t="s">
        <v>54</v>
      </c>
      <c r="AA1320" s="28" t="s">
        <v>54</v>
      </c>
      <c r="AB1320" s="28" t="s">
        <v>54</v>
      </c>
      <c r="AC1320" s="28" t="s">
        <v>2348</v>
      </c>
      <c r="AD1320" s="28" t="s">
        <v>60</v>
      </c>
      <c r="AE1320" s="28">
        <v>18288</v>
      </c>
      <c r="AF1320" s="28" t="s">
        <v>294</v>
      </c>
      <c r="AG1320" s="28"/>
      <c r="AH1320" s="28">
        <v>77</v>
      </c>
      <c r="AI1320" s="28"/>
      <c r="AJ1320" s="28">
        <v>0</v>
      </c>
      <c r="AK1320" s="28"/>
      <c r="AL1320" s="28"/>
      <c r="AM1320" s="28"/>
      <c r="AN1320" s="28"/>
      <c r="AO1320" s="28"/>
      <c r="AP1320" s="28"/>
    </row>
    <row r="1321" spans="1:42">
      <c r="A1321" s="28">
        <v>133309</v>
      </c>
      <c r="B1321" s="28" t="s">
        <v>3411</v>
      </c>
      <c r="C1321" s="28" t="s">
        <v>331</v>
      </c>
      <c r="D1321" s="28" t="s">
        <v>3406</v>
      </c>
      <c r="E1321" s="28" t="s">
        <v>160</v>
      </c>
      <c r="F1321" s="28">
        <v>5</v>
      </c>
      <c r="G1321" s="28" t="s">
        <v>1085</v>
      </c>
      <c r="H1321" s="28">
        <v>507</v>
      </c>
      <c r="I1321" s="28" t="s">
        <v>3412</v>
      </c>
      <c r="J1321" s="28">
        <v>50703</v>
      </c>
      <c r="K1321" s="28" t="s">
        <v>3413</v>
      </c>
      <c r="L1321" s="36"/>
      <c r="M1321" s="28" t="e">
        <f>VLOOKUP(A:A,[1]查询当前所有门店保管帐库存!$A:$E,5,FALSE)</f>
        <v>#N/A</v>
      </c>
      <c r="N1321" s="28">
        <v>25.2</v>
      </c>
      <c r="O1321" s="28">
        <v>28</v>
      </c>
      <c r="P1321" s="28">
        <v>28</v>
      </c>
      <c r="Q1321" s="28"/>
      <c r="R1321" s="30">
        <v>0.1</v>
      </c>
      <c r="S1321" s="28" t="s">
        <v>76</v>
      </c>
      <c r="T1321" s="28" t="s">
        <v>54</v>
      </c>
      <c r="U1321" s="28" t="s">
        <v>51</v>
      </c>
      <c r="V1321" s="28" t="s">
        <v>78</v>
      </c>
      <c r="W1321" s="28" t="s">
        <v>53</v>
      </c>
      <c r="X1321" s="28" t="s">
        <v>54</v>
      </c>
      <c r="Y1321" s="28" t="s">
        <v>80</v>
      </c>
      <c r="Z1321" s="28" t="s">
        <v>56</v>
      </c>
      <c r="AA1321" s="28" t="s">
        <v>112</v>
      </c>
      <c r="AB1321" s="28" t="s">
        <v>593</v>
      </c>
      <c r="AC1321" s="28" t="s">
        <v>59</v>
      </c>
      <c r="AD1321" s="28" t="s">
        <v>60</v>
      </c>
      <c r="AE1321" s="28">
        <v>18288</v>
      </c>
      <c r="AF1321" s="28" t="s">
        <v>294</v>
      </c>
      <c r="AG1321" s="28"/>
      <c r="AH1321" s="28">
        <v>77</v>
      </c>
      <c r="AI1321" s="28"/>
      <c r="AJ1321" s="28">
        <v>0</v>
      </c>
      <c r="AK1321" s="28"/>
      <c r="AL1321" s="28"/>
      <c r="AM1321" s="28"/>
      <c r="AN1321" s="28"/>
      <c r="AO1321" s="28"/>
      <c r="AP1321" s="28">
        <v>4004</v>
      </c>
    </row>
    <row r="1322" spans="1:42">
      <c r="A1322" s="28">
        <v>133324</v>
      </c>
      <c r="B1322" s="28" t="s">
        <v>3407</v>
      </c>
      <c r="C1322" s="28" t="s">
        <v>3415</v>
      </c>
      <c r="D1322" s="28" t="s">
        <v>3406</v>
      </c>
      <c r="E1322" s="28" t="s">
        <v>91</v>
      </c>
      <c r="F1322" s="28">
        <v>5</v>
      </c>
      <c r="G1322" s="28" t="s">
        <v>1085</v>
      </c>
      <c r="H1322" s="28">
        <v>503</v>
      </c>
      <c r="I1322" s="28" t="s">
        <v>1741</v>
      </c>
      <c r="J1322" s="28">
        <v>50305</v>
      </c>
      <c r="K1322" s="28" t="s">
        <v>1742</v>
      </c>
      <c r="L1322" s="36"/>
      <c r="M1322" s="28" t="e">
        <f>VLOOKUP(A:A,[1]查询当前所有门店保管帐库存!$A:$E,5,FALSE)</f>
        <v>#N/A</v>
      </c>
      <c r="N1322" s="28">
        <v>29.7</v>
      </c>
      <c r="O1322" s="28">
        <v>33</v>
      </c>
      <c r="P1322" s="28">
        <v>33</v>
      </c>
      <c r="Q1322" s="28"/>
      <c r="R1322" s="30">
        <v>0.1</v>
      </c>
      <c r="S1322" s="28" t="s">
        <v>76</v>
      </c>
      <c r="T1322" s="28" t="s">
        <v>54</v>
      </c>
      <c r="U1322" s="28" t="s">
        <v>111</v>
      </c>
      <c r="V1322" s="28" t="s">
        <v>78</v>
      </c>
      <c r="W1322" s="28" t="s">
        <v>53</v>
      </c>
      <c r="X1322" s="28" t="s">
        <v>54</v>
      </c>
      <c r="Y1322" s="28" t="s">
        <v>80</v>
      </c>
      <c r="Z1322" s="28" t="s">
        <v>56</v>
      </c>
      <c r="AA1322" s="28" t="s">
        <v>112</v>
      </c>
      <c r="AB1322" s="28" t="s">
        <v>593</v>
      </c>
      <c r="AC1322" s="28" t="s">
        <v>59</v>
      </c>
      <c r="AD1322" s="28" t="s">
        <v>60</v>
      </c>
      <c r="AE1322" s="28">
        <v>18288</v>
      </c>
      <c r="AF1322" s="28" t="s">
        <v>294</v>
      </c>
      <c r="AG1322" s="28"/>
      <c r="AH1322" s="28"/>
      <c r="AI1322" s="28"/>
      <c r="AJ1322" s="28">
        <v>0</v>
      </c>
      <c r="AK1322" s="28"/>
      <c r="AL1322" s="28"/>
      <c r="AM1322" s="28"/>
      <c r="AN1322" s="28"/>
      <c r="AO1322" s="28"/>
      <c r="AP1322" s="28">
        <v>4004</v>
      </c>
    </row>
    <row r="1323" spans="1:42">
      <c r="A1323" s="28">
        <v>133315</v>
      </c>
      <c r="B1323" s="28" t="s">
        <v>3416</v>
      </c>
      <c r="C1323" s="28" t="s">
        <v>704</v>
      </c>
      <c r="D1323" s="28" t="s">
        <v>3406</v>
      </c>
      <c r="E1323" s="28" t="s">
        <v>91</v>
      </c>
      <c r="F1323" s="28">
        <v>7</v>
      </c>
      <c r="G1323" s="28" t="s">
        <v>198</v>
      </c>
      <c r="H1323" s="28">
        <v>707</v>
      </c>
      <c r="I1323" s="28" t="s">
        <v>1102</v>
      </c>
      <c r="J1323" s="28">
        <v>70704</v>
      </c>
      <c r="K1323" s="28" t="s">
        <v>3410</v>
      </c>
      <c r="L1323" s="36"/>
      <c r="M1323" s="28" t="e">
        <f>VLOOKUP(A:A,[1]查询当前所有门店保管帐库存!$A:$E,5,FALSE)</f>
        <v>#N/A</v>
      </c>
      <c r="N1323" s="28">
        <v>21.6</v>
      </c>
      <c r="O1323" s="28">
        <v>24</v>
      </c>
      <c r="P1323" s="28">
        <v>24</v>
      </c>
      <c r="Q1323" s="28"/>
      <c r="R1323" s="30">
        <v>0.0999999999999999</v>
      </c>
      <c r="S1323" s="28" t="s">
        <v>76</v>
      </c>
      <c r="T1323" s="28" t="s">
        <v>54</v>
      </c>
      <c r="U1323" s="28" t="s">
        <v>51</v>
      </c>
      <c r="V1323" s="28" t="s">
        <v>78</v>
      </c>
      <c r="W1323" s="28" t="s">
        <v>53</v>
      </c>
      <c r="X1323" s="28" t="s">
        <v>54</v>
      </c>
      <c r="Y1323" s="28" t="s">
        <v>80</v>
      </c>
      <c r="Z1323" s="28" t="s">
        <v>56</v>
      </c>
      <c r="AA1323" s="28" t="s">
        <v>112</v>
      </c>
      <c r="AB1323" s="28" t="s">
        <v>593</v>
      </c>
      <c r="AC1323" s="28" t="s">
        <v>59</v>
      </c>
      <c r="AD1323" s="28" t="s">
        <v>60</v>
      </c>
      <c r="AE1323" s="28">
        <v>18288</v>
      </c>
      <c r="AF1323" s="28" t="s">
        <v>294</v>
      </c>
      <c r="AG1323" s="28"/>
      <c r="AH1323" s="28">
        <v>1</v>
      </c>
      <c r="AI1323" s="28"/>
      <c r="AJ1323" s="28">
        <v>0</v>
      </c>
      <c r="AK1323" s="28"/>
      <c r="AL1323" s="28"/>
      <c r="AM1323" s="28"/>
      <c r="AN1323" s="28"/>
      <c r="AO1323" s="28"/>
      <c r="AP1323" s="28">
        <v>4004</v>
      </c>
    </row>
    <row r="1324" spans="1:42">
      <c r="A1324" s="28">
        <v>133318</v>
      </c>
      <c r="B1324" s="28" t="s">
        <v>3417</v>
      </c>
      <c r="C1324" s="28" t="s">
        <v>331</v>
      </c>
      <c r="D1324" s="28" t="s">
        <v>3406</v>
      </c>
      <c r="E1324" s="28" t="s">
        <v>160</v>
      </c>
      <c r="F1324" s="28">
        <v>5</v>
      </c>
      <c r="G1324" s="28" t="s">
        <v>1085</v>
      </c>
      <c r="H1324" s="28">
        <v>507</v>
      </c>
      <c r="I1324" s="28" t="s">
        <v>3412</v>
      </c>
      <c r="J1324" s="28">
        <v>50703</v>
      </c>
      <c r="K1324" s="28" t="s">
        <v>3413</v>
      </c>
      <c r="L1324" s="36"/>
      <c r="M1324" s="28" t="e">
        <f>VLOOKUP(A:A,[1]查询当前所有门店保管帐库存!$A:$E,5,FALSE)</f>
        <v>#N/A</v>
      </c>
      <c r="N1324" s="28">
        <v>28.8</v>
      </c>
      <c r="O1324" s="28">
        <v>32</v>
      </c>
      <c r="P1324" s="28">
        <v>32</v>
      </c>
      <c r="Q1324" s="28"/>
      <c r="R1324" s="30">
        <v>0.1</v>
      </c>
      <c r="S1324" s="28" t="s">
        <v>76</v>
      </c>
      <c r="T1324" s="28" t="s">
        <v>54</v>
      </c>
      <c r="U1324" s="28" t="s">
        <v>51</v>
      </c>
      <c r="V1324" s="28" t="s">
        <v>78</v>
      </c>
      <c r="W1324" s="28" t="s">
        <v>53</v>
      </c>
      <c r="X1324" s="28" t="s">
        <v>54</v>
      </c>
      <c r="Y1324" s="28" t="s">
        <v>80</v>
      </c>
      <c r="Z1324" s="28" t="s">
        <v>56</v>
      </c>
      <c r="AA1324" s="28" t="s">
        <v>112</v>
      </c>
      <c r="AB1324" s="28" t="s">
        <v>593</v>
      </c>
      <c r="AC1324" s="28" t="s">
        <v>59</v>
      </c>
      <c r="AD1324" s="28" t="s">
        <v>60</v>
      </c>
      <c r="AE1324" s="28">
        <v>18288</v>
      </c>
      <c r="AF1324" s="28" t="s">
        <v>294</v>
      </c>
      <c r="AG1324" s="28"/>
      <c r="AH1324" s="28"/>
      <c r="AI1324" s="28"/>
      <c r="AJ1324" s="28">
        <v>0</v>
      </c>
      <c r="AK1324" s="28"/>
      <c r="AL1324" s="28"/>
      <c r="AM1324" s="28"/>
      <c r="AN1324" s="28"/>
      <c r="AO1324" s="28"/>
      <c r="AP1324" s="28">
        <v>4004</v>
      </c>
    </row>
    <row r="1325" spans="1:42">
      <c r="A1325" s="28">
        <v>119740</v>
      </c>
      <c r="B1325" s="28" t="s">
        <v>3418</v>
      </c>
      <c r="C1325" s="28" t="s">
        <v>1886</v>
      </c>
      <c r="D1325" s="28" t="s">
        <v>3419</v>
      </c>
      <c r="E1325" s="28" t="s">
        <v>45</v>
      </c>
      <c r="F1325" s="28">
        <v>3</v>
      </c>
      <c r="G1325" s="28" t="s">
        <v>394</v>
      </c>
      <c r="H1325" s="28">
        <v>313</v>
      </c>
      <c r="I1325" s="28" t="s">
        <v>1199</v>
      </c>
      <c r="J1325" s="28">
        <v>31304</v>
      </c>
      <c r="K1325" s="28" t="s">
        <v>1200</v>
      </c>
      <c r="L1325" s="36"/>
      <c r="M1325" s="28" t="e">
        <f>VLOOKUP(A:A,[1]查询当前所有门店保管帐库存!$A:$E,5,FALSE)</f>
        <v>#N/A</v>
      </c>
      <c r="N1325" s="28">
        <v>42.28</v>
      </c>
      <c r="O1325" s="28">
        <v>178</v>
      </c>
      <c r="P1325" s="28">
        <v>178</v>
      </c>
      <c r="Q1325" s="28"/>
      <c r="R1325" s="30">
        <v>0.76247191011236</v>
      </c>
      <c r="S1325" s="28" t="s">
        <v>49</v>
      </c>
      <c r="T1325" s="28" t="s">
        <v>54</v>
      </c>
      <c r="U1325" s="28" t="s">
        <v>51</v>
      </c>
      <c r="V1325" s="28" t="s">
        <v>87</v>
      </c>
      <c r="W1325" s="28" t="s">
        <v>53</v>
      </c>
      <c r="X1325" s="28" t="s">
        <v>54</v>
      </c>
      <c r="Y1325" s="28" t="s">
        <v>55</v>
      </c>
      <c r="Z1325" s="28" t="s">
        <v>56</v>
      </c>
      <c r="AA1325" s="28" t="s">
        <v>54</v>
      </c>
      <c r="AB1325" s="28" t="s">
        <v>593</v>
      </c>
      <c r="AC1325" s="28" t="s">
        <v>59</v>
      </c>
      <c r="AD1325" s="28" t="s">
        <v>60</v>
      </c>
      <c r="AE1325" s="28">
        <v>25668</v>
      </c>
      <c r="AF1325" s="28" t="s">
        <v>1141</v>
      </c>
      <c r="AG1325" s="28"/>
      <c r="AH1325" s="28">
        <v>126</v>
      </c>
      <c r="AI1325" s="28"/>
      <c r="AJ1325" s="28">
        <v>18</v>
      </c>
      <c r="AK1325" s="28"/>
      <c r="AL1325" s="28">
        <v>18</v>
      </c>
      <c r="AM1325" s="28">
        <v>9</v>
      </c>
      <c r="AN1325" s="28"/>
      <c r="AO1325" s="28"/>
      <c r="AP1325" s="28">
        <v>4004</v>
      </c>
    </row>
    <row r="1326" spans="1:42">
      <c r="A1326" s="28">
        <v>1255</v>
      </c>
      <c r="B1326" s="28" t="s">
        <v>1888</v>
      </c>
      <c r="C1326" s="28" t="s">
        <v>3318</v>
      </c>
      <c r="D1326" s="28" t="s">
        <v>1755</v>
      </c>
      <c r="E1326" s="28" t="s">
        <v>91</v>
      </c>
      <c r="F1326" s="28">
        <v>1</v>
      </c>
      <c r="G1326" s="28" t="s">
        <v>46</v>
      </c>
      <c r="H1326" s="28">
        <v>102</v>
      </c>
      <c r="I1326" s="28" t="s">
        <v>366</v>
      </c>
      <c r="J1326" s="28">
        <v>10203</v>
      </c>
      <c r="K1326" s="28" t="s">
        <v>1889</v>
      </c>
      <c r="L1326" s="36"/>
      <c r="M1326" s="28">
        <f>VLOOKUP(A:A,[1]查询当前所有门店保管帐库存!$A:$E,5,FALSE)</f>
        <v>1</v>
      </c>
      <c r="N1326" s="28">
        <v>4.2</v>
      </c>
      <c r="O1326" s="28">
        <v>5</v>
      </c>
      <c r="P1326" s="28">
        <v>5</v>
      </c>
      <c r="Q1326" s="28"/>
      <c r="R1326" s="30">
        <v>0.16</v>
      </c>
      <c r="S1326" s="28" t="s">
        <v>49</v>
      </c>
      <c r="T1326" s="28" t="s">
        <v>67</v>
      </c>
      <c r="U1326" s="28" t="s">
        <v>77</v>
      </c>
      <c r="V1326" s="28" t="s">
        <v>78</v>
      </c>
      <c r="W1326" s="28" t="s">
        <v>79</v>
      </c>
      <c r="X1326" s="28" t="s">
        <v>54</v>
      </c>
      <c r="Y1326" s="28" t="s">
        <v>55</v>
      </c>
      <c r="Z1326" s="28" t="s">
        <v>68</v>
      </c>
      <c r="AA1326" s="28" t="s">
        <v>69</v>
      </c>
      <c r="AB1326" s="28" t="s">
        <v>82</v>
      </c>
      <c r="AC1326" s="28" t="s">
        <v>59</v>
      </c>
      <c r="AD1326" s="28" t="s">
        <v>60</v>
      </c>
      <c r="AE1326" s="28">
        <v>5</v>
      </c>
      <c r="AF1326" s="28" t="s">
        <v>70</v>
      </c>
      <c r="AG1326" s="28"/>
      <c r="AH1326" s="28"/>
      <c r="AI1326" s="28"/>
      <c r="AJ1326" s="28">
        <v>392</v>
      </c>
      <c r="AK1326" s="28">
        <v>31</v>
      </c>
      <c r="AL1326" s="28">
        <v>361</v>
      </c>
      <c r="AM1326" s="28">
        <v>71</v>
      </c>
      <c r="AN1326" s="28">
        <v>691</v>
      </c>
      <c r="AO1326" s="28">
        <v>72</v>
      </c>
      <c r="AP1326" s="28">
        <v>4008</v>
      </c>
    </row>
    <row r="1327" spans="1:42">
      <c r="A1327" s="28">
        <v>47180</v>
      </c>
      <c r="B1327" s="28" t="s">
        <v>3420</v>
      </c>
      <c r="C1327" s="28" t="s">
        <v>3421</v>
      </c>
      <c r="D1327" s="28" t="s">
        <v>1805</v>
      </c>
      <c r="E1327" s="28" t="s">
        <v>91</v>
      </c>
      <c r="F1327" s="28">
        <v>1</v>
      </c>
      <c r="G1327" s="28" t="s">
        <v>46</v>
      </c>
      <c r="H1327" s="28">
        <v>116</v>
      </c>
      <c r="I1327" s="28" t="s">
        <v>92</v>
      </c>
      <c r="J1327" s="28">
        <v>11601</v>
      </c>
      <c r="K1327" s="28" t="s">
        <v>93</v>
      </c>
      <c r="L1327" s="36"/>
      <c r="M1327" s="28" t="e">
        <f>VLOOKUP(A:A,[1]查询当前所有门店保管帐库存!$A:$E,5,FALSE)</f>
        <v>#N/A</v>
      </c>
      <c r="N1327" s="28">
        <v>91.8</v>
      </c>
      <c r="O1327" s="28">
        <v>109</v>
      </c>
      <c r="P1327" s="28">
        <v>109</v>
      </c>
      <c r="Q1327" s="28"/>
      <c r="R1327" s="30">
        <v>0.157798165137615</v>
      </c>
      <c r="S1327" s="28" t="s">
        <v>49</v>
      </c>
      <c r="T1327" s="28" t="s">
        <v>50</v>
      </c>
      <c r="U1327" s="28" t="s">
        <v>51</v>
      </c>
      <c r="V1327" s="28" t="s">
        <v>78</v>
      </c>
      <c r="W1327" s="28" t="s">
        <v>53</v>
      </c>
      <c r="X1327" s="28" t="s">
        <v>54</v>
      </c>
      <c r="Y1327" s="28" t="s">
        <v>55</v>
      </c>
      <c r="Z1327" s="28" t="s">
        <v>68</v>
      </c>
      <c r="AA1327" s="28" t="s">
        <v>81</v>
      </c>
      <c r="AB1327" s="28" t="s">
        <v>82</v>
      </c>
      <c r="AC1327" s="28" t="s">
        <v>59</v>
      </c>
      <c r="AD1327" s="28" t="s">
        <v>60</v>
      </c>
      <c r="AE1327" s="28">
        <v>5629</v>
      </c>
      <c r="AF1327" s="28" t="s">
        <v>149</v>
      </c>
      <c r="AG1327" s="28"/>
      <c r="AH1327" s="28"/>
      <c r="AI1327" s="28"/>
      <c r="AJ1327" s="28">
        <v>15</v>
      </c>
      <c r="AK1327" s="28">
        <v>3</v>
      </c>
      <c r="AL1327" s="28">
        <v>12</v>
      </c>
      <c r="AM1327" s="28">
        <v>5</v>
      </c>
      <c r="AN1327" s="28">
        <v>10</v>
      </c>
      <c r="AO1327" s="28">
        <v>5</v>
      </c>
      <c r="AP1327" s="28">
        <v>4008</v>
      </c>
    </row>
    <row r="1328" hidden="1" spans="1:42">
      <c r="A1328" s="28">
        <v>13625</v>
      </c>
      <c r="B1328" s="28" t="s">
        <v>3422</v>
      </c>
      <c r="C1328" s="28" t="s">
        <v>789</v>
      </c>
      <c r="D1328" s="28" t="s">
        <v>790</v>
      </c>
      <c r="E1328" s="28" t="s">
        <v>91</v>
      </c>
      <c r="F1328" s="28">
        <v>1</v>
      </c>
      <c r="G1328" s="28" t="s">
        <v>46</v>
      </c>
      <c r="H1328" s="28">
        <v>115</v>
      </c>
      <c r="I1328" s="28" t="s">
        <v>99</v>
      </c>
      <c r="J1328" s="28">
        <v>11501</v>
      </c>
      <c r="K1328" s="28" t="s">
        <v>100</v>
      </c>
      <c r="L1328" s="36">
        <v>3</v>
      </c>
      <c r="M1328" s="28" t="e">
        <f>VLOOKUP(A:A,[1]查询当前所有门店保管帐库存!$A:$E,5,FALSE)</f>
        <v>#N/A</v>
      </c>
      <c r="N1328" s="28">
        <v>13.13</v>
      </c>
      <c r="O1328" s="28">
        <v>15.9</v>
      </c>
      <c r="P1328" s="28">
        <v>15.9</v>
      </c>
      <c r="Q1328" s="28"/>
      <c r="R1328" s="30">
        <v>0.174213836477987</v>
      </c>
      <c r="S1328" s="28" t="s">
        <v>49</v>
      </c>
      <c r="T1328" s="28" t="s">
        <v>67</v>
      </c>
      <c r="U1328" s="28" t="s">
        <v>77</v>
      </c>
      <c r="V1328" s="28" t="s">
        <v>78</v>
      </c>
      <c r="W1328" s="28" t="s">
        <v>53</v>
      </c>
      <c r="X1328" s="28" t="s">
        <v>54</v>
      </c>
      <c r="Y1328" s="28" t="s">
        <v>55</v>
      </c>
      <c r="Z1328" s="28" t="s">
        <v>68</v>
      </c>
      <c r="AA1328" s="28" t="s">
        <v>69</v>
      </c>
      <c r="AB1328" s="28" t="s">
        <v>82</v>
      </c>
      <c r="AC1328" s="28" t="s">
        <v>59</v>
      </c>
      <c r="AD1328" s="28" t="s">
        <v>60</v>
      </c>
      <c r="AE1328" s="28">
        <v>5</v>
      </c>
      <c r="AF1328" s="28" t="s">
        <v>70</v>
      </c>
      <c r="AG1328" s="28"/>
      <c r="AH1328" s="28"/>
      <c r="AI1328" s="28"/>
      <c r="AJ1328" s="28">
        <v>39</v>
      </c>
      <c r="AK1328" s="28">
        <v>7</v>
      </c>
      <c r="AL1328" s="28">
        <v>32</v>
      </c>
      <c r="AM1328" s="28">
        <v>12</v>
      </c>
      <c r="AN1328" s="28">
        <v>45</v>
      </c>
      <c r="AO1328" s="28">
        <v>12</v>
      </c>
      <c r="AP1328" s="28">
        <v>4008</v>
      </c>
    </row>
    <row r="1329" spans="1:42">
      <c r="A1329" s="28">
        <v>109244</v>
      </c>
      <c r="B1329" s="28" t="s">
        <v>3423</v>
      </c>
      <c r="C1329" s="28" t="s">
        <v>3424</v>
      </c>
      <c r="D1329" s="28" t="s">
        <v>3425</v>
      </c>
      <c r="E1329" s="28" t="s">
        <v>962</v>
      </c>
      <c r="F1329" s="28">
        <v>4</v>
      </c>
      <c r="G1329" s="28" t="s">
        <v>108</v>
      </c>
      <c r="H1329" s="28">
        <v>404</v>
      </c>
      <c r="I1329" s="28" t="s">
        <v>219</v>
      </c>
      <c r="J1329" s="28">
        <v>40408</v>
      </c>
      <c r="K1329" s="28" t="s">
        <v>702</v>
      </c>
      <c r="L1329" s="36"/>
      <c r="M1329" s="28" t="e">
        <f>VLOOKUP(A:A,[1]查询当前所有门店保管帐库存!$A:$E,5,FALSE)</f>
        <v>#N/A</v>
      </c>
      <c r="N1329" s="28">
        <v>112</v>
      </c>
      <c r="O1329" s="28">
        <v>198</v>
      </c>
      <c r="P1329" s="28">
        <v>198</v>
      </c>
      <c r="Q1329" s="28"/>
      <c r="R1329" s="30">
        <v>0.434343434343434</v>
      </c>
      <c r="S1329" s="28" t="s">
        <v>76</v>
      </c>
      <c r="T1329" s="28" t="s">
        <v>54</v>
      </c>
      <c r="U1329" s="28" t="s">
        <v>111</v>
      </c>
      <c r="V1329" s="28" t="s">
        <v>87</v>
      </c>
      <c r="W1329" s="28" t="s">
        <v>53</v>
      </c>
      <c r="X1329" s="28" t="s">
        <v>54</v>
      </c>
      <c r="Y1329" s="28" t="s">
        <v>55</v>
      </c>
      <c r="Z1329" s="28" t="s">
        <v>56</v>
      </c>
      <c r="AA1329" s="28" t="s">
        <v>155</v>
      </c>
      <c r="AB1329" s="28" t="s">
        <v>113</v>
      </c>
      <c r="AC1329" s="28" t="s">
        <v>59</v>
      </c>
      <c r="AD1329" s="28" t="s">
        <v>60</v>
      </c>
      <c r="AE1329" s="28">
        <v>77388</v>
      </c>
      <c r="AF1329" s="28" t="s">
        <v>3426</v>
      </c>
      <c r="AG1329" s="28"/>
      <c r="AH1329" s="28"/>
      <c r="AI1329" s="28"/>
      <c r="AJ1329" s="28">
        <v>16</v>
      </c>
      <c r="AK1329" s="28">
        <v>4</v>
      </c>
      <c r="AL1329" s="28">
        <v>12</v>
      </c>
      <c r="AM1329" s="28">
        <v>10</v>
      </c>
      <c r="AN1329" s="28">
        <v>5</v>
      </c>
      <c r="AO1329" s="28">
        <v>3</v>
      </c>
      <c r="AP1329" s="28">
        <v>6305</v>
      </c>
    </row>
    <row r="1330" spans="1:42">
      <c r="A1330" s="28">
        <v>133319</v>
      </c>
      <c r="B1330" s="28" t="s">
        <v>3427</v>
      </c>
      <c r="C1330" s="28" t="s">
        <v>3428</v>
      </c>
      <c r="D1330" s="28" t="s">
        <v>3406</v>
      </c>
      <c r="E1330" s="28" t="s">
        <v>160</v>
      </c>
      <c r="F1330" s="28">
        <v>5</v>
      </c>
      <c r="G1330" s="28" t="s">
        <v>1085</v>
      </c>
      <c r="H1330" s="28">
        <v>507</v>
      </c>
      <c r="I1330" s="28" t="s">
        <v>3412</v>
      </c>
      <c r="J1330" s="28">
        <v>50703</v>
      </c>
      <c r="K1330" s="28" t="s">
        <v>3413</v>
      </c>
      <c r="L1330" s="36"/>
      <c r="M1330" s="28" t="e">
        <f>VLOOKUP(A:A,[1]查询当前所有门店保管帐库存!$A:$E,5,FALSE)</f>
        <v>#N/A</v>
      </c>
      <c r="N1330" s="28">
        <v>26.1</v>
      </c>
      <c r="O1330" s="28">
        <v>29</v>
      </c>
      <c r="P1330" s="28">
        <v>29</v>
      </c>
      <c r="Q1330" s="28"/>
      <c r="R1330" s="30">
        <v>0.0999999999999999</v>
      </c>
      <c r="S1330" s="28" t="s">
        <v>76</v>
      </c>
      <c r="T1330" s="28" t="s">
        <v>54</v>
      </c>
      <c r="U1330" s="28" t="s">
        <v>51</v>
      </c>
      <c r="V1330" s="28" t="s">
        <v>78</v>
      </c>
      <c r="W1330" s="28" t="s">
        <v>53</v>
      </c>
      <c r="X1330" s="28" t="s">
        <v>54</v>
      </c>
      <c r="Y1330" s="28" t="s">
        <v>80</v>
      </c>
      <c r="Z1330" s="28" t="s">
        <v>56</v>
      </c>
      <c r="AA1330" s="28" t="s">
        <v>112</v>
      </c>
      <c r="AB1330" s="28" t="s">
        <v>593</v>
      </c>
      <c r="AC1330" s="28" t="s">
        <v>59</v>
      </c>
      <c r="AD1330" s="28" t="s">
        <v>60</v>
      </c>
      <c r="AE1330" s="28">
        <v>18288</v>
      </c>
      <c r="AF1330" s="28" t="s">
        <v>294</v>
      </c>
      <c r="AG1330" s="28"/>
      <c r="AH1330" s="28">
        <v>1</v>
      </c>
      <c r="AI1330" s="28"/>
      <c r="AJ1330" s="28">
        <v>1</v>
      </c>
      <c r="AK1330" s="28"/>
      <c r="AL1330" s="28">
        <v>1</v>
      </c>
      <c r="AM1330" s="28">
        <v>1</v>
      </c>
      <c r="AN1330" s="28"/>
      <c r="AO1330" s="28"/>
      <c r="AP1330" s="28">
        <v>4004</v>
      </c>
    </row>
    <row r="1331" spans="1:42">
      <c r="A1331" s="28">
        <v>133320</v>
      </c>
      <c r="B1331" s="28" t="s">
        <v>3429</v>
      </c>
      <c r="C1331" s="28" t="s">
        <v>331</v>
      </c>
      <c r="D1331" s="28" t="s">
        <v>3406</v>
      </c>
      <c r="E1331" s="28" t="s">
        <v>160</v>
      </c>
      <c r="F1331" s="28">
        <v>5</v>
      </c>
      <c r="G1331" s="28" t="s">
        <v>1085</v>
      </c>
      <c r="H1331" s="28">
        <v>507</v>
      </c>
      <c r="I1331" s="28" t="s">
        <v>3412</v>
      </c>
      <c r="J1331" s="28">
        <v>50703</v>
      </c>
      <c r="K1331" s="28" t="s">
        <v>3413</v>
      </c>
      <c r="L1331" s="36"/>
      <c r="M1331" s="28" t="e">
        <f>VLOOKUP(A:A,[1]查询当前所有门店保管帐库存!$A:$E,5,FALSE)</f>
        <v>#N/A</v>
      </c>
      <c r="N1331" s="28">
        <v>28.8</v>
      </c>
      <c r="O1331" s="28">
        <v>32</v>
      </c>
      <c r="P1331" s="28">
        <v>32</v>
      </c>
      <c r="Q1331" s="28"/>
      <c r="R1331" s="30">
        <v>0.1</v>
      </c>
      <c r="S1331" s="28" t="s">
        <v>76</v>
      </c>
      <c r="T1331" s="28" t="s">
        <v>54</v>
      </c>
      <c r="U1331" s="28" t="s">
        <v>51</v>
      </c>
      <c r="V1331" s="28" t="s">
        <v>78</v>
      </c>
      <c r="W1331" s="28" t="s">
        <v>53</v>
      </c>
      <c r="X1331" s="28" t="s">
        <v>54</v>
      </c>
      <c r="Y1331" s="28" t="s">
        <v>80</v>
      </c>
      <c r="Z1331" s="28" t="s">
        <v>56</v>
      </c>
      <c r="AA1331" s="28" t="s">
        <v>112</v>
      </c>
      <c r="AB1331" s="28" t="s">
        <v>593</v>
      </c>
      <c r="AC1331" s="28" t="s">
        <v>59</v>
      </c>
      <c r="AD1331" s="28" t="s">
        <v>60</v>
      </c>
      <c r="AE1331" s="28">
        <v>18288</v>
      </c>
      <c r="AF1331" s="28" t="s">
        <v>294</v>
      </c>
      <c r="AG1331" s="28"/>
      <c r="AH1331" s="28">
        <v>1</v>
      </c>
      <c r="AI1331" s="28"/>
      <c r="AJ1331" s="28">
        <v>0</v>
      </c>
      <c r="AK1331" s="28"/>
      <c r="AL1331" s="28"/>
      <c r="AM1331" s="28"/>
      <c r="AN1331" s="28"/>
      <c r="AO1331" s="28"/>
      <c r="AP1331" s="28">
        <v>4004</v>
      </c>
    </row>
    <row r="1332" spans="1:42">
      <c r="A1332" s="28">
        <v>133322</v>
      </c>
      <c r="B1332" s="28" t="s">
        <v>3430</v>
      </c>
      <c r="C1332" s="28" t="s">
        <v>177</v>
      </c>
      <c r="D1332" s="28" t="s">
        <v>3406</v>
      </c>
      <c r="E1332" s="28" t="s">
        <v>91</v>
      </c>
      <c r="F1332" s="28">
        <v>5</v>
      </c>
      <c r="G1332" s="28" t="s">
        <v>1085</v>
      </c>
      <c r="H1332" s="28">
        <v>507</v>
      </c>
      <c r="I1332" s="28" t="s">
        <v>3412</v>
      </c>
      <c r="J1332" s="28">
        <v>50703</v>
      </c>
      <c r="K1332" s="28" t="s">
        <v>3413</v>
      </c>
      <c r="L1332" s="36"/>
      <c r="M1332" s="28" t="e">
        <f>VLOOKUP(A:A,[1]查询当前所有门店保管帐库存!$A:$E,5,FALSE)</f>
        <v>#N/A</v>
      </c>
      <c r="N1332" s="28">
        <v>38.7</v>
      </c>
      <c r="O1332" s="28">
        <v>43</v>
      </c>
      <c r="P1332" s="28">
        <v>43</v>
      </c>
      <c r="Q1332" s="28"/>
      <c r="R1332" s="30">
        <v>0.0999999999999999</v>
      </c>
      <c r="S1332" s="28" t="s">
        <v>76</v>
      </c>
      <c r="T1332" s="28" t="s">
        <v>54</v>
      </c>
      <c r="U1332" s="28" t="s">
        <v>51</v>
      </c>
      <c r="V1332" s="28" t="s">
        <v>78</v>
      </c>
      <c r="W1332" s="28" t="s">
        <v>53</v>
      </c>
      <c r="X1332" s="28" t="s">
        <v>54</v>
      </c>
      <c r="Y1332" s="28" t="s">
        <v>101</v>
      </c>
      <c r="Z1332" s="28" t="s">
        <v>56</v>
      </c>
      <c r="AA1332" s="28" t="s">
        <v>112</v>
      </c>
      <c r="AB1332" s="28" t="s">
        <v>593</v>
      </c>
      <c r="AC1332" s="28" t="s">
        <v>59</v>
      </c>
      <c r="AD1332" s="28" t="s">
        <v>60</v>
      </c>
      <c r="AE1332" s="28">
        <v>18288</v>
      </c>
      <c r="AF1332" s="28" t="s">
        <v>294</v>
      </c>
      <c r="AG1332" s="28"/>
      <c r="AH1332" s="28"/>
      <c r="AI1332" s="28"/>
      <c r="AJ1332" s="28">
        <v>1</v>
      </c>
      <c r="AK1332" s="28"/>
      <c r="AL1332" s="28">
        <v>1</v>
      </c>
      <c r="AM1332" s="28">
        <v>1</v>
      </c>
      <c r="AN1332" s="28"/>
      <c r="AO1332" s="28"/>
      <c r="AP1332" s="28">
        <v>4004</v>
      </c>
    </row>
    <row r="1333" spans="1:42">
      <c r="A1333" s="28">
        <v>133327</v>
      </c>
      <c r="B1333" s="28" t="s">
        <v>3431</v>
      </c>
      <c r="C1333" s="28" t="s">
        <v>177</v>
      </c>
      <c r="D1333" s="28" t="s">
        <v>3406</v>
      </c>
      <c r="E1333" s="28" t="s">
        <v>160</v>
      </c>
      <c r="F1333" s="28">
        <v>5</v>
      </c>
      <c r="G1333" s="28" t="s">
        <v>1085</v>
      </c>
      <c r="H1333" s="28">
        <v>507</v>
      </c>
      <c r="I1333" s="28" t="s">
        <v>3412</v>
      </c>
      <c r="J1333" s="28">
        <v>50703</v>
      </c>
      <c r="K1333" s="28" t="s">
        <v>3413</v>
      </c>
      <c r="L1333" s="36"/>
      <c r="M1333" s="28" t="e">
        <f>VLOOKUP(A:A,[1]查询当前所有门店保管帐库存!$A:$E,5,FALSE)</f>
        <v>#N/A</v>
      </c>
      <c r="N1333" s="28">
        <v>40.5</v>
      </c>
      <c r="O1333" s="28">
        <v>45</v>
      </c>
      <c r="P1333" s="28">
        <v>45</v>
      </c>
      <c r="Q1333" s="28"/>
      <c r="R1333" s="30">
        <v>0.1</v>
      </c>
      <c r="S1333" s="28" t="s">
        <v>76</v>
      </c>
      <c r="T1333" s="28" t="s">
        <v>54</v>
      </c>
      <c r="U1333" s="28" t="s">
        <v>111</v>
      </c>
      <c r="V1333" s="28" t="s">
        <v>78</v>
      </c>
      <c r="W1333" s="28" t="s">
        <v>53</v>
      </c>
      <c r="X1333" s="28" t="s">
        <v>54</v>
      </c>
      <c r="Y1333" s="28" t="s">
        <v>101</v>
      </c>
      <c r="Z1333" s="28" t="s">
        <v>56</v>
      </c>
      <c r="AA1333" s="28" t="s">
        <v>112</v>
      </c>
      <c r="AB1333" s="28" t="s">
        <v>593</v>
      </c>
      <c r="AC1333" s="28" t="s">
        <v>59</v>
      </c>
      <c r="AD1333" s="28" t="s">
        <v>60</v>
      </c>
      <c r="AE1333" s="28">
        <v>18288</v>
      </c>
      <c r="AF1333" s="28" t="s">
        <v>294</v>
      </c>
      <c r="AG1333" s="28"/>
      <c r="AH1333" s="28"/>
      <c r="AI1333" s="28"/>
      <c r="AJ1333" s="28">
        <v>0</v>
      </c>
      <c r="AK1333" s="28"/>
      <c r="AL1333" s="28"/>
      <c r="AM1333" s="28"/>
      <c r="AN1333" s="28"/>
      <c r="AO1333" s="28"/>
      <c r="AP1333" s="28">
        <v>4004</v>
      </c>
    </row>
    <row r="1334" spans="1:42">
      <c r="A1334" s="28">
        <v>41074</v>
      </c>
      <c r="B1334" s="28" t="s">
        <v>3432</v>
      </c>
      <c r="C1334" s="28" t="s">
        <v>103</v>
      </c>
      <c r="D1334" s="28" t="s">
        <v>104</v>
      </c>
      <c r="E1334" s="28" t="s">
        <v>45</v>
      </c>
      <c r="F1334" s="28">
        <v>1</v>
      </c>
      <c r="G1334" s="28" t="s">
        <v>46</v>
      </c>
      <c r="H1334" s="28">
        <v>103</v>
      </c>
      <c r="I1334" s="28" t="s">
        <v>129</v>
      </c>
      <c r="J1334" s="28">
        <v>10307</v>
      </c>
      <c r="K1334" s="28" t="s">
        <v>1445</v>
      </c>
      <c r="L1334" s="36"/>
      <c r="M1334" s="28" t="e">
        <f>VLOOKUP(A:A,[1]查询当前所有门店保管帐库存!$A:$E,5,FALSE)</f>
        <v>#N/A</v>
      </c>
      <c r="N1334" s="28">
        <v>10.5</v>
      </c>
      <c r="O1334" s="28">
        <v>17.5</v>
      </c>
      <c r="P1334" s="28">
        <v>17.5</v>
      </c>
      <c r="Q1334" s="28"/>
      <c r="R1334" s="30">
        <v>0.4</v>
      </c>
      <c r="S1334" s="28" t="s">
        <v>54</v>
      </c>
      <c r="T1334" s="28" t="s">
        <v>54</v>
      </c>
      <c r="U1334" s="28" t="s">
        <v>51</v>
      </c>
      <c r="V1334" s="28" t="s">
        <v>52</v>
      </c>
      <c r="W1334" s="28" t="s">
        <v>54</v>
      </c>
      <c r="X1334" s="28" t="s">
        <v>54</v>
      </c>
      <c r="Y1334" s="28" t="s">
        <v>54</v>
      </c>
      <c r="Z1334" s="28" t="s">
        <v>54</v>
      </c>
      <c r="AA1334" s="28" t="s">
        <v>54</v>
      </c>
      <c r="AB1334" s="28" t="s">
        <v>54</v>
      </c>
      <c r="AC1334" s="28" t="s">
        <v>54</v>
      </c>
      <c r="AD1334" s="28" t="s">
        <v>54</v>
      </c>
      <c r="AE1334" s="28">
        <v>1534</v>
      </c>
      <c r="AF1334" s="28" t="s">
        <v>121</v>
      </c>
      <c r="AG1334" s="28"/>
      <c r="AH1334" s="28">
        <v>126</v>
      </c>
      <c r="AI1334" s="28"/>
      <c r="AJ1334" s="28">
        <v>11</v>
      </c>
      <c r="AK1334" s="28"/>
      <c r="AL1334" s="28">
        <v>11</v>
      </c>
      <c r="AM1334" s="28">
        <v>1</v>
      </c>
      <c r="AN1334" s="28">
        <v>8</v>
      </c>
      <c r="AO1334" s="28">
        <v>1</v>
      </c>
      <c r="AP1334" s="28"/>
    </row>
    <row r="1335" spans="1:42">
      <c r="A1335" s="28">
        <v>59318</v>
      </c>
      <c r="B1335" s="28" t="s">
        <v>3433</v>
      </c>
      <c r="C1335" s="28" t="s">
        <v>1167</v>
      </c>
      <c r="D1335" s="28" t="s">
        <v>705</v>
      </c>
      <c r="E1335" s="28" t="s">
        <v>45</v>
      </c>
      <c r="F1335" s="28">
        <v>7</v>
      </c>
      <c r="G1335" s="28" t="s">
        <v>198</v>
      </c>
      <c r="H1335" s="28">
        <v>703</v>
      </c>
      <c r="I1335" s="28" t="s">
        <v>710</v>
      </c>
      <c r="J1335" s="28">
        <v>70304</v>
      </c>
      <c r="K1335" s="28" t="s">
        <v>1415</v>
      </c>
      <c r="L1335" s="36"/>
      <c r="M1335" s="28" t="e">
        <f>VLOOKUP(A:A,[1]查询当前所有门店保管帐库存!$A:$E,5,FALSE)</f>
        <v>#N/A</v>
      </c>
      <c r="N1335" s="28">
        <v>4</v>
      </c>
      <c r="O1335" s="28">
        <v>6</v>
      </c>
      <c r="P1335" s="28">
        <v>6</v>
      </c>
      <c r="Q1335" s="28"/>
      <c r="R1335" s="30">
        <v>0.333333333333333</v>
      </c>
      <c r="S1335" s="28" t="s">
        <v>76</v>
      </c>
      <c r="T1335" s="28" t="s">
        <v>54</v>
      </c>
      <c r="U1335" s="28" t="s">
        <v>77</v>
      </c>
      <c r="V1335" s="28" t="s">
        <v>52</v>
      </c>
      <c r="W1335" s="28" t="s">
        <v>79</v>
      </c>
      <c r="X1335" s="28" t="s">
        <v>54</v>
      </c>
      <c r="Y1335" s="28" t="s">
        <v>55</v>
      </c>
      <c r="Z1335" s="28" t="s">
        <v>56</v>
      </c>
      <c r="AA1335" s="28" t="s">
        <v>120</v>
      </c>
      <c r="AB1335" s="28" t="s">
        <v>82</v>
      </c>
      <c r="AC1335" s="28" t="s">
        <v>59</v>
      </c>
      <c r="AD1335" s="28" t="s">
        <v>60</v>
      </c>
      <c r="AE1335" s="28">
        <v>1534</v>
      </c>
      <c r="AF1335" s="28" t="s">
        <v>121</v>
      </c>
      <c r="AG1335" s="28"/>
      <c r="AH1335" s="28"/>
      <c r="AI1335" s="28"/>
      <c r="AJ1335" s="28">
        <v>180</v>
      </c>
      <c r="AK1335" s="28">
        <v>79</v>
      </c>
      <c r="AL1335" s="28">
        <v>101</v>
      </c>
      <c r="AM1335" s="28">
        <v>38</v>
      </c>
      <c r="AN1335" s="28">
        <v>139</v>
      </c>
      <c r="AO1335" s="28">
        <v>35</v>
      </c>
      <c r="AP1335" s="28">
        <v>4008</v>
      </c>
    </row>
    <row r="1336" hidden="1" spans="1:42">
      <c r="A1336" s="28">
        <v>16661</v>
      </c>
      <c r="B1336" s="28" t="s">
        <v>2092</v>
      </c>
      <c r="C1336" s="28" t="s">
        <v>3434</v>
      </c>
      <c r="D1336" s="28" t="s">
        <v>3017</v>
      </c>
      <c r="E1336" s="28" t="s">
        <v>91</v>
      </c>
      <c r="F1336" s="28">
        <v>1</v>
      </c>
      <c r="G1336" s="28" t="s">
        <v>46</v>
      </c>
      <c r="H1336" s="28">
        <v>123</v>
      </c>
      <c r="I1336" s="28" t="s">
        <v>253</v>
      </c>
      <c r="J1336" s="28">
        <v>12304</v>
      </c>
      <c r="K1336" s="28" t="s">
        <v>254</v>
      </c>
      <c r="L1336" s="36">
        <v>3</v>
      </c>
      <c r="M1336" s="28" t="e">
        <f>VLOOKUP(A:A,[1]查询当前所有门店保管帐库存!$A:$E,5,FALSE)</f>
        <v>#N/A</v>
      </c>
      <c r="N1336" s="28"/>
      <c r="O1336" s="28">
        <v>17</v>
      </c>
      <c r="P1336" s="28">
        <v>17</v>
      </c>
      <c r="Q1336" s="28"/>
      <c r="R1336" s="30">
        <v>1</v>
      </c>
      <c r="S1336" s="28" t="s">
        <v>76</v>
      </c>
      <c r="T1336" s="28" t="s">
        <v>67</v>
      </c>
      <c r="U1336" s="28" t="s">
        <v>77</v>
      </c>
      <c r="V1336" s="28" t="s">
        <v>78</v>
      </c>
      <c r="W1336" s="28" t="s">
        <v>53</v>
      </c>
      <c r="X1336" s="28" t="s">
        <v>54</v>
      </c>
      <c r="Y1336" s="28" t="s">
        <v>55</v>
      </c>
      <c r="Z1336" s="28" t="s">
        <v>56</v>
      </c>
      <c r="AA1336" s="28" t="s">
        <v>54</v>
      </c>
      <c r="AB1336" s="28" t="s">
        <v>82</v>
      </c>
      <c r="AC1336" s="28" t="s">
        <v>59</v>
      </c>
      <c r="AD1336" s="28" t="s">
        <v>60</v>
      </c>
      <c r="AE1336" s="28"/>
      <c r="AF1336" s="28" t="s">
        <v>54</v>
      </c>
      <c r="AG1336" s="28"/>
      <c r="AH1336" s="28">
        <v>5</v>
      </c>
      <c r="AI1336" s="28"/>
      <c r="AJ1336" s="28">
        <v>5</v>
      </c>
      <c r="AK1336" s="28"/>
      <c r="AL1336" s="28">
        <v>5</v>
      </c>
      <c r="AM1336" s="28">
        <v>2</v>
      </c>
      <c r="AN1336" s="28"/>
      <c r="AO1336" s="28"/>
      <c r="AP1336" s="28">
        <v>4008</v>
      </c>
    </row>
    <row r="1337" spans="1:42">
      <c r="A1337" s="28">
        <v>355</v>
      </c>
      <c r="B1337" s="28" t="s">
        <v>842</v>
      </c>
      <c r="C1337" s="28" t="s">
        <v>304</v>
      </c>
      <c r="D1337" s="28" t="s">
        <v>64</v>
      </c>
      <c r="E1337" s="28" t="s">
        <v>45</v>
      </c>
      <c r="F1337" s="28">
        <v>1</v>
      </c>
      <c r="G1337" s="28" t="s">
        <v>46</v>
      </c>
      <c r="H1337" s="28">
        <v>114</v>
      </c>
      <c r="I1337" s="28" t="s">
        <v>118</v>
      </c>
      <c r="J1337" s="28">
        <v>11401</v>
      </c>
      <c r="K1337" s="28" t="s">
        <v>119</v>
      </c>
      <c r="L1337" s="36"/>
      <c r="M1337" s="28" t="e">
        <f>VLOOKUP(A:A,[1]查询当前所有门店保管帐库存!$A:$E,5,FALSE)</f>
        <v>#N/A</v>
      </c>
      <c r="N1337" s="28">
        <v>18.58</v>
      </c>
      <c r="O1337" s="28">
        <v>25</v>
      </c>
      <c r="P1337" s="28">
        <v>25</v>
      </c>
      <c r="Q1337" s="28"/>
      <c r="R1337" s="30">
        <v>0.2568</v>
      </c>
      <c r="S1337" s="28" t="s">
        <v>49</v>
      </c>
      <c r="T1337" s="28" t="s">
        <v>50</v>
      </c>
      <c r="U1337" s="28" t="s">
        <v>111</v>
      </c>
      <c r="V1337" s="28" t="s">
        <v>52</v>
      </c>
      <c r="W1337" s="28" t="s">
        <v>53</v>
      </c>
      <c r="X1337" s="28" t="s">
        <v>54</v>
      </c>
      <c r="Y1337" s="28" t="s">
        <v>55</v>
      </c>
      <c r="Z1337" s="28" t="s">
        <v>68</v>
      </c>
      <c r="AA1337" s="28" t="s">
        <v>69</v>
      </c>
      <c r="AB1337" s="28" t="s">
        <v>58</v>
      </c>
      <c r="AC1337" s="28" t="s">
        <v>59</v>
      </c>
      <c r="AD1337" s="28" t="s">
        <v>60</v>
      </c>
      <c r="AE1337" s="28">
        <v>5</v>
      </c>
      <c r="AF1337" s="28" t="s">
        <v>70</v>
      </c>
      <c r="AG1337" s="28"/>
      <c r="AH1337" s="28"/>
      <c r="AI1337" s="28"/>
      <c r="AJ1337" s="28">
        <v>12.9</v>
      </c>
      <c r="AK1337" s="28"/>
      <c r="AL1337" s="28">
        <v>12.9</v>
      </c>
      <c r="AM1337" s="28">
        <v>5</v>
      </c>
      <c r="AN1337" s="28">
        <v>1</v>
      </c>
      <c r="AO1337" s="28">
        <v>1</v>
      </c>
      <c r="AP1337" s="28">
        <v>4005</v>
      </c>
    </row>
    <row r="1338" spans="1:42">
      <c r="A1338" s="28">
        <v>133362</v>
      </c>
      <c r="B1338" s="28" t="s">
        <v>3435</v>
      </c>
      <c r="C1338" s="28" t="s">
        <v>3436</v>
      </c>
      <c r="D1338" s="28" t="s">
        <v>2736</v>
      </c>
      <c r="E1338" s="28" t="s">
        <v>91</v>
      </c>
      <c r="F1338" s="28">
        <v>3</v>
      </c>
      <c r="G1338" s="28" t="s">
        <v>394</v>
      </c>
      <c r="H1338" s="28">
        <v>313</v>
      </c>
      <c r="I1338" s="28" t="s">
        <v>1199</v>
      </c>
      <c r="J1338" s="28">
        <v>31301</v>
      </c>
      <c r="K1338" s="28" t="s">
        <v>3437</v>
      </c>
      <c r="L1338" s="36"/>
      <c r="M1338" s="28" t="e">
        <f>VLOOKUP(A:A,[1]查询当前所有门店保管帐库存!$A:$E,5,FALSE)</f>
        <v>#N/A</v>
      </c>
      <c r="N1338" s="28"/>
      <c r="O1338" s="28">
        <v>369.9</v>
      </c>
      <c r="P1338" s="28">
        <v>369.9</v>
      </c>
      <c r="Q1338" s="28"/>
      <c r="R1338" s="30">
        <v>1</v>
      </c>
      <c r="S1338" s="28" t="s">
        <v>49</v>
      </c>
      <c r="T1338" s="28" t="s">
        <v>54</v>
      </c>
      <c r="U1338" s="28" t="s">
        <v>51</v>
      </c>
      <c r="V1338" s="28" t="s">
        <v>87</v>
      </c>
      <c r="W1338" s="28" t="s">
        <v>53</v>
      </c>
      <c r="X1338" s="28" t="s">
        <v>54</v>
      </c>
      <c r="Y1338" s="28" t="s">
        <v>55</v>
      </c>
      <c r="Z1338" s="28" t="s">
        <v>68</v>
      </c>
      <c r="AA1338" s="28" t="s">
        <v>54</v>
      </c>
      <c r="AB1338" s="28" t="s">
        <v>82</v>
      </c>
      <c r="AC1338" s="28" t="s">
        <v>59</v>
      </c>
      <c r="AD1338" s="28" t="s">
        <v>60</v>
      </c>
      <c r="AE1338" s="28"/>
      <c r="AF1338" s="28" t="s">
        <v>54</v>
      </c>
      <c r="AG1338" s="28"/>
      <c r="AH1338" s="28">
        <v>126</v>
      </c>
      <c r="AI1338" s="28"/>
      <c r="AJ1338" s="28">
        <v>0</v>
      </c>
      <c r="AK1338" s="28"/>
      <c r="AL1338" s="28"/>
      <c r="AM1338" s="28"/>
      <c r="AN1338" s="28"/>
      <c r="AO1338" s="28"/>
      <c r="AP1338" s="28">
        <v>4008</v>
      </c>
    </row>
    <row r="1339" spans="1:42">
      <c r="A1339" s="28">
        <v>133363</v>
      </c>
      <c r="B1339" s="28" t="s">
        <v>3438</v>
      </c>
      <c r="C1339" s="28" t="s">
        <v>645</v>
      </c>
      <c r="D1339" s="28" t="s">
        <v>3439</v>
      </c>
      <c r="E1339" s="28" t="s">
        <v>91</v>
      </c>
      <c r="F1339" s="28">
        <v>1</v>
      </c>
      <c r="G1339" s="28" t="s">
        <v>46</v>
      </c>
      <c r="H1339" s="28">
        <v>114</v>
      </c>
      <c r="I1339" s="28" t="s">
        <v>118</v>
      </c>
      <c r="J1339" s="28">
        <v>11401</v>
      </c>
      <c r="K1339" s="28" t="s">
        <v>119</v>
      </c>
      <c r="L1339" s="36"/>
      <c r="M1339" s="28" t="e">
        <f>VLOOKUP(A:A,[1]查询当前所有门店保管帐库存!$A:$E,5,FALSE)</f>
        <v>#N/A</v>
      </c>
      <c r="N1339" s="28">
        <v>19.127</v>
      </c>
      <c r="O1339" s="28">
        <v>46.7</v>
      </c>
      <c r="P1339" s="28">
        <v>46.7</v>
      </c>
      <c r="Q1339" s="28"/>
      <c r="R1339" s="30">
        <v>0.590428265524625</v>
      </c>
      <c r="S1339" s="28" t="s">
        <v>49</v>
      </c>
      <c r="T1339" s="28" t="s">
        <v>50</v>
      </c>
      <c r="U1339" s="28" t="s">
        <v>111</v>
      </c>
      <c r="V1339" s="28" t="s">
        <v>87</v>
      </c>
      <c r="W1339" s="28" t="s">
        <v>53</v>
      </c>
      <c r="X1339" s="28" t="s">
        <v>54</v>
      </c>
      <c r="Y1339" s="28" t="s">
        <v>55</v>
      </c>
      <c r="Z1339" s="28" t="s">
        <v>68</v>
      </c>
      <c r="AA1339" s="28" t="s">
        <v>69</v>
      </c>
      <c r="AB1339" s="28" t="s">
        <v>82</v>
      </c>
      <c r="AC1339" s="28" t="s">
        <v>59</v>
      </c>
      <c r="AD1339" s="28" t="s">
        <v>60</v>
      </c>
      <c r="AE1339" s="28">
        <v>5</v>
      </c>
      <c r="AF1339" s="28" t="s">
        <v>70</v>
      </c>
      <c r="AG1339" s="28"/>
      <c r="AH1339" s="28">
        <v>126</v>
      </c>
      <c r="AI1339" s="28"/>
      <c r="AJ1339" s="28">
        <v>0</v>
      </c>
      <c r="AK1339" s="28"/>
      <c r="AL1339" s="28"/>
      <c r="AM1339" s="28"/>
      <c r="AN1339" s="28"/>
      <c r="AO1339" s="28"/>
      <c r="AP1339" s="28">
        <v>4008</v>
      </c>
    </row>
    <row r="1340" spans="1:42">
      <c r="A1340" s="28">
        <v>101483</v>
      </c>
      <c r="B1340" s="28" t="s">
        <v>3440</v>
      </c>
      <c r="C1340" s="28" t="s">
        <v>3441</v>
      </c>
      <c r="D1340" s="28" t="s">
        <v>3442</v>
      </c>
      <c r="E1340" s="28" t="s">
        <v>91</v>
      </c>
      <c r="F1340" s="28">
        <v>1</v>
      </c>
      <c r="G1340" s="28" t="s">
        <v>46</v>
      </c>
      <c r="H1340" s="28">
        <v>116</v>
      </c>
      <c r="I1340" s="28" t="s">
        <v>92</v>
      </c>
      <c r="J1340" s="28">
        <v>11601</v>
      </c>
      <c r="K1340" s="28" t="s">
        <v>93</v>
      </c>
      <c r="L1340" s="36"/>
      <c r="M1340" s="28" t="e">
        <f>VLOOKUP(A:A,[1]查询当前所有门店保管帐库存!$A:$E,5,FALSE)</f>
        <v>#N/A</v>
      </c>
      <c r="N1340" s="28">
        <v>12.24</v>
      </c>
      <c r="O1340" s="28">
        <v>29.8</v>
      </c>
      <c r="P1340" s="28">
        <v>29.8</v>
      </c>
      <c r="Q1340" s="28"/>
      <c r="R1340" s="30">
        <v>0.589261744966443</v>
      </c>
      <c r="S1340" s="28" t="s">
        <v>49</v>
      </c>
      <c r="T1340" s="28" t="s">
        <v>50</v>
      </c>
      <c r="U1340" s="28" t="s">
        <v>77</v>
      </c>
      <c r="V1340" s="28" t="s">
        <v>87</v>
      </c>
      <c r="W1340" s="28" t="s">
        <v>53</v>
      </c>
      <c r="X1340" s="28" t="s">
        <v>54</v>
      </c>
      <c r="Y1340" s="28" t="s">
        <v>55</v>
      </c>
      <c r="Z1340" s="28" t="s">
        <v>56</v>
      </c>
      <c r="AA1340" s="28" t="s">
        <v>81</v>
      </c>
      <c r="AB1340" s="28" t="s">
        <v>113</v>
      </c>
      <c r="AC1340" s="28" t="s">
        <v>59</v>
      </c>
      <c r="AD1340" s="28" t="s">
        <v>60</v>
      </c>
      <c r="AE1340" s="28">
        <v>14547</v>
      </c>
      <c r="AF1340" s="28" t="s">
        <v>617</v>
      </c>
      <c r="AG1340" s="28"/>
      <c r="AH1340" s="28"/>
      <c r="AI1340" s="28"/>
      <c r="AJ1340" s="28">
        <v>82</v>
      </c>
      <c r="AK1340" s="28">
        <v>24</v>
      </c>
      <c r="AL1340" s="28">
        <v>58</v>
      </c>
      <c r="AM1340" s="28">
        <v>12</v>
      </c>
      <c r="AN1340" s="28">
        <v>47</v>
      </c>
      <c r="AO1340" s="28">
        <v>10</v>
      </c>
      <c r="AP1340" s="28">
        <v>6305</v>
      </c>
    </row>
    <row r="1341" hidden="1" spans="1:42">
      <c r="A1341" s="28">
        <v>25343</v>
      </c>
      <c r="B1341" s="28" t="s">
        <v>3443</v>
      </c>
      <c r="C1341" s="28" t="s">
        <v>704</v>
      </c>
      <c r="D1341" s="28" t="s">
        <v>2692</v>
      </c>
      <c r="E1341" s="28" t="s">
        <v>45</v>
      </c>
      <c r="F1341" s="28">
        <v>1</v>
      </c>
      <c r="G1341" s="28" t="s">
        <v>46</v>
      </c>
      <c r="H1341" s="28">
        <v>108</v>
      </c>
      <c r="I1341" s="28" t="s">
        <v>417</v>
      </c>
      <c r="J1341" s="28">
        <v>10801</v>
      </c>
      <c r="K1341" s="28" t="s">
        <v>896</v>
      </c>
      <c r="L1341" s="36">
        <v>3</v>
      </c>
      <c r="M1341" s="28" t="e">
        <f>VLOOKUP(A:A,[1]查询当前所有门店保管帐库存!$A:$E,5,FALSE)</f>
        <v>#N/A</v>
      </c>
      <c r="N1341" s="28">
        <v>11</v>
      </c>
      <c r="O1341" s="28">
        <v>12</v>
      </c>
      <c r="P1341" s="28">
        <v>12</v>
      </c>
      <c r="Q1341" s="28"/>
      <c r="R1341" s="30">
        <v>0.0833333333333333</v>
      </c>
      <c r="S1341" s="28" t="s">
        <v>49</v>
      </c>
      <c r="T1341" s="28" t="s">
        <v>67</v>
      </c>
      <c r="U1341" s="28" t="s">
        <v>77</v>
      </c>
      <c r="V1341" s="28" t="s">
        <v>78</v>
      </c>
      <c r="W1341" s="28" t="s">
        <v>53</v>
      </c>
      <c r="X1341" s="28" t="s">
        <v>54</v>
      </c>
      <c r="Y1341" s="28" t="s">
        <v>55</v>
      </c>
      <c r="Z1341" s="28" t="s">
        <v>56</v>
      </c>
      <c r="AA1341" s="28" t="s">
        <v>81</v>
      </c>
      <c r="AB1341" s="28" t="s">
        <v>82</v>
      </c>
      <c r="AC1341" s="28" t="s">
        <v>59</v>
      </c>
      <c r="AD1341" s="28" t="s">
        <v>60</v>
      </c>
      <c r="AE1341" s="28">
        <v>5629</v>
      </c>
      <c r="AF1341" s="28" t="s">
        <v>149</v>
      </c>
      <c r="AG1341" s="28"/>
      <c r="AH1341" s="28">
        <v>24</v>
      </c>
      <c r="AI1341" s="28"/>
      <c r="AJ1341" s="28">
        <v>101</v>
      </c>
      <c r="AK1341" s="28">
        <v>23</v>
      </c>
      <c r="AL1341" s="28">
        <v>78</v>
      </c>
      <c r="AM1341" s="28">
        <v>30</v>
      </c>
      <c r="AN1341" s="28">
        <v>82</v>
      </c>
      <c r="AO1341" s="28">
        <v>24</v>
      </c>
      <c r="AP1341" s="28">
        <v>4008</v>
      </c>
    </row>
    <row r="1342" spans="1:42">
      <c r="A1342" s="28">
        <v>106081</v>
      </c>
      <c r="B1342" s="28" t="s">
        <v>3444</v>
      </c>
      <c r="C1342" s="28" t="s">
        <v>3445</v>
      </c>
      <c r="D1342" s="28" t="s">
        <v>2131</v>
      </c>
      <c r="E1342" s="28" t="s">
        <v>91</v>
      </c>
      <c r="F1342" s="28">
        <v>3</v>
      </c>
      <c r="G1342" s="28" t="s">
        <v>394</v>
      </c>
      <c r="H1342" s="28">
        <v>311</v>
      </c>
      <c r="I1342" s="28" t="s">
        <v>1902</v>
      </c>
      <c r="J1342" s="28">
        <v>31103</v>
      </c>
      <c r="K1342" s="28" t="s">
        <v>3446</v>
      </c>
      <c r="L1342" s="36"/>
      <c r="M1342" s="28" t="e">
        <f>VLOOKUP(A:A,[1]查询当前所有门店保管帐库存!$A:$E,5,FALSE)</f>
        <v>#N/A</v>
      </c>
      <c r="N1342" s="28">
        <v>38.4</v>
      </c>
      <c r="O1342" s="28">
        <v>128</v>
      </c>
      <c r="P1342" s="28">
        <v>128</v>
      </c>
      <c r="Q1342" s="28"/>
      <c r="R1342" s="30">
        <v>0.7</v>
      </c>
      <c r="S1342" s="28" t="s">
        <v>49</v>
      </c>
      <c r="T1342" s="28" t="s">
        <v>54</v>
      </c>
      <c r="U1342" s="28" t="s">
        <v>51</v>
      </c>
      <c r="V1342" s="28" t="s">
        <v>87</v>
      </c>
      <c r="W1342" s="28" t="s">
        <v>53</v>
      </c>
      <c r="X1342" s="28" t="s">
        <v>54</v>
      </c>
      <c r="Y1342" s="28" t="s">
        <v>55</v>
      </c>
      <c r="Z1342" s="28" t="s">
        <v>56</v>
      </c>
      <c r="AA1342" s="28" t="s">
        <v>651</v>
      </c>
      <c r="AB1342" s="28" t="s">
        <v>113</v>
      </c>
      <c r="AC1342" s="28" t="s">
        <v>59</v>
      </c>
      <c r="AD1342" s="28" t="s">
        <v>60</v>
      </c>
      <c r="AE1342" s="28">
        <v>25080</v>
      </c>
      <c r="AF1342" s="28" t="s">
        <v>652</v>
      </c>
      <c r="AG1342" s="28"/>
      <c r="AH1342" s="28"/>
      <c r="AI1342" s="28"/>
      <c r="AJ1342" s="28">
        <v>3</v>
      </c>
      <c r="AK1342" s="28"/>
      <c r="AL1342" s="28">
        <v>3</v>
      </c>
      <c r="AM1342" s="28">
        <v>2</v>
      </c>
      <c r="AN1342" s="28">
        <v>3</v>
      </c>
      <c r="AO1342" s="28">
        <v>1</v>
      </c>
      <c r="AP1342" s="28">
        <v>6305</v>
      </c>
    </row>
    <row r="1343" hidden="1" spans="1:42">
      <c r="A1343" s="28">
        <v>31394</v>
      </c>
      <c r="B1343" s="28" t="s">
        <v>3447</v>
      </c>
      <c r="C1343" s="28" t="s">
        <v>3448</v>
      </c>
      <c r="D1343" s="28" t="s">
        <v>3283</v>
      </c>
      <c r="E1343" s="28" t="s">
        <v>91</v>
      </c>
      <c r="F1343" s="28">
        <v>1</v>
      </c>
      <c r="G1343" s="28" t="s">
        <v>46</v>
      </c>
      <c r="H1343" s="28">
        <v>105</v>
      </c>
      <c r="I1343" s="28" t="s">
        <v>74</v>
      </c>
      <c r="J1343" s="28">
        <v>10508</v>
      </c>
      <c r="K1343" s="28" t="s">
        <v>1286</v>
      </c>
      <c r="L1343" s="36">
        <v>3</v>
      </c>
      <c r="M1343" s="28" t="e">
        <f>VLOOKUP(A:A,[1]查询当前所有门店保管帐库存!$A:$E,5,FALSE)</f>
        <v>#N/A</v>
      </c>
      <c r="N1343" s="28">
        <v>7.7</v>
      </c>
      <c r="O1343" s="28">
        <v>12.5</v>
      </c>
      <c r="P1343" s="28">
        <v>12.5</v>
      </c>
      <c r="Q1343" s="28"/>
      <c r="R1343" s="30">
        <v>0.384</v>
      </c>
      <c r="S1343" s="28" t="s">
        <v>54</v>
      </c>
      <c r="T1343" s="28" t="s">
        <v>54</v>
      </c>
      <c r="U1343" s="28" t="s">
        <v>51</v>
      </c>
      <c r="V1343" s="28" t="s">
        <v>52</v>
      </c>
      <c r="W1343" s="28" t="s">
        <v>54</v>
      </c>
      <c r="X1343" s="28" t="s">
        <v>54</v>
      </c>
      <c r="Y1343" s="28" t="s">
        <v>54</v>
      </c>
      <c r="Z1343" s="28" t="s">
        <v>54</v>
      </c>
      <c r="AA1343" s="28" t="s">
        <v>54</v>
      </c>
      <c r="AB1343" s="28" t="s">
        <v>54</v>
      </c>
      <c r="AC1343" s="28" t="s">
        <v>54</v>
      </c>
      <c r="AD1343" s="28" t="s">
        <v>54</v>
      </c>
      <c r="AE1343" s="28">
        <v>5</v>
      </c>
      <c r="AF1343" s="28" t="s">
        <v>70</v>
      </c>
      <c r="AG1343" s="28"/>
      <c r="AH1343" s="28">
        <v>25</v>
      </c>
      <c r="AI1343" s="28"/>
      <c r="AJ1343" s="28">
        <v>30</v>
      </c>
      <c r="AK1343" s="28">
        <v>30</v>
      </c>
      <c r="AL1343" s="28"/>
      <c r="AM1343" s="28"/>
      <c r="AN1343" s="28"/>
      <c r="AO1343" s="28"/>
      <c r="AP1343" s="28"/>
    </row>
    <row r="1344" spans="1:42">
      <c r="A1344" s="28">
        <v>93503</v>
      </c>
      <c r="B1344" s="28" t="s">
        <v>3449</v>
      </c>
      <c r="C1344" s="28" t="s">
        <v>2145</v>
      </c>
      <c r="D1344" s="28" t="s">
        <v>2544</v>
      </c>
      <c r="E1344" s="28" t="s">
        <v>91</v>
      </c>
      <c r="F1344" s="28">
        <v>1</v>
      </c>
      <c r="G1344" s="28" t="s">
        <v>46</v>
      </c>
      <c r="H1344" s="28">
        <v>114</v>
      </c>
      <c r="I1344" s="28" t="s">
        <v>118</v>
      </c>
      <c r="J1344" s="28">
        <v>11404</v>
      </c>
      <c r="K1344" s="28" t="s">
        <v>2255</v>
      </c>
      <c r="L1344" s="36"/>
      <c r="M1344" s="28" t="e">
        <f>VLOOKUP(A:A,[1]查询当前所有门店保管帐库存!$A:$E,5,FALSE)</f>
        <v>#N/A</v>
      </c>
      <c r="N1344" s="28">
        <v>10.71</v>
      </c>
      <c r="O1344" s="28">
        <v>18</v>
      </c>
      <c r="P1344" s="28">
        <v>18</v>
      </c>
      <c r="Q1344" s="28"/>
      <c r="R1344" s="30">
        <v>0.405</v>
      </c>
      <c r="S1344" s="28" t="s">
        <v>49</v>
      </c>
      <c r="T1344" s="28" t="s">
        <v>50</v>
      </c>
      <c r="U1344" s="28" t="s">
        <v>77</v>
      </c>
      <c r="V1344" s="28" t="s">
        <v>87</v>
      </c>
      <c r="W1344" s="28" t="s">
        <v>53</v>
      </c>
      <c r="X1344" s="28" t="s">
        <v>54</v>
      </c>
      <c r="Y1344" s="28" t="s">
        <v>55</v>
      </c>
      <c r="Z1344" s="28" t="s">
        <v>56</v>
      </c>
      <c r="AA1344" s="28" t="s">
        <v>81</v>
      </c>
      <c r="AB1344" s="28" t="s">
        <v>113</v>
      </c>
      <c r="AC1344" s="28" t="s">
        <v>59</v>
      </c>
      <c r="AD1344" s="28" t="s">
        <v>60</v>
      </c>
      <c r="AE1344" s="28">
        <v>14547</v>
      </c>
      <c r="AF1344" s="28" t="s">
        <v>617</v>
      </c>
      <c r="AG1344" s="28"/>
      <c r="AH1344" s="28">
        <v>77</v>
      </c>
      <c r="AI1344" s="28"/>
      <c r="AJ1344" s="28">
        <v>1</v>
      </c>
      <c r="AK1344" s="28"/>
      <c r="AL1344" s="28">
        <v>1</v>
      </c>
      <c r="AM1344" s="28">
        <v>1</v>
      </c>
      <c r="AN1344" s="28">
        <v>8</v>
      </c>
      <c r="AO1344" s="28">
        <v>7</v>
      </c>
      <c r="AP1344" s="28">
        <v>6305</v>
      </c>
    </row>
    <row r="1345" spans="1:42">
      <c r="A1345" s="28">
        <v>134266</v>
      </c>
      <c r="B1345" s="28" t="s">
        <v>3450</v>
      </c>
      <c r="C1345" s="28" t="s">
        <v>3451</v>
      </c>
      <c r="D1345" s="28" t="s">
        <v>697</v>
      </c>
      <c r="E1345" s="28" t="s">
        <v>91</v>
      </c>
      <c r="F1345" s="28">
        <v>1</v>
      </c>
      <c r="G1345" s="28" t="s">
        <v>46</v>
      </c>
      <c r="H1345" s="28">
        <v>102</v>
      </c>
      <c r="I1345" s="28" t="s">
        <v>366</v>
      </c>
      <c r="J1345" s="28">
        <v>10201</v>
      </c>
      <c r="K1345" s="28" t="s">
        <v>390</v>
      </c>
      <c r="L1345" s="36"/>
      <c r="M1345" s="28" t="e">
        <f>VLOOKUP(A:A,[1]查询当前所有门店保管帐库存!$A:$E,5,FALSE)</f>
        <v>#N/A</v>
      </c>
      <c r="N1345" s="28">
        <v>28</v>
      </c>
      <c r="O1345" s="28">
        <v>32.9</v>
      </c>
      <c r="P1345" s="28">
        <v>32.9</v>
      </c>
      <c r="Q1345" s="28"/>
      <c r="R1345" s="30">
        <v>0.148936170212766</v>
      </c>
      <c r="S1345" s="28" t="s">
        <v>54</v>
      </c>
      <c r="T1345" s="28" t="s">
        <v>54</v>
      </c>
      <c r="U1345" s="28" t="s">
        <v>111</v>
      </c>
      <c r="V1345" s="28" t="s">
        <v>78</v>
      </c>
      <c r="W1345" s="28" t="s">
        <v>54</v>
      </c>
      <c r="X1345" s="28" t="s">
        <v>54</v>
      </c>
      <c r="Y1345" s="28" t="s">
        <v>54</v>
      </c>
      <c r="Z1345" s="28" t="s">
        <v>54</v>
      </c>
      <c r="AA1345" s="28" t="s">
        <v>54</v>
      </c>
      <c r="AB1345" s="28" t="s">
        <v>54</v>
      </c>
      <c r="AC1345" s="28" t="s">
        <v>54</v>
      </c>
      <c r="AD1345" s="28" t="s">
        <v>54</v>
      </c>
      <c r="AE1345" s="28">
        <v>70543</v>
      </c>
      <c r="AF1345" s="28" t="s">
        <v>168</v>
      </c>
      <c r="AG1345" s="28"/>
      <c r="AH1345" s="28">
        <v>104</v>
      </c>
      <c r="AI1345" s="28"/>
      <c r="AJ1345" s="28">
        <v>4</v>
      </c>
      <c r="AK1345" s="28"/>
      <c r="AL1345" s="28">
        <v>4</v>
      </c>
      <c r="AM1345" s="28">
        <v>1</v>
      </c>
      <c r="AN1345" s="28"/>
      <c r="AO1345" s="28"/>
      <c r="AP1345" s="28"/>
    </row>
    <row r="1346" hidden="1" spans="1:42">
      <c r="A1346" s="28">
        <v>35137</v>
      </c>
      <c r="B1346" s="28" t="s">
        <v>3452</v>
      </c>
      <c r="C1346" s="28" t="s">
        <v>1852</v>
      </c>
      <c r="D1346" s="28" t="s">
        <v>3453</v>
      </c>
      <c r="E1346" s="28" t="s">
        <v>91</v>
      </c>
      <c r="F1346" s="28">
        <v>1</v>
      </c>
      <c r="G1346" s="28" t="s">
        <v>46</v>
      </c>
      <c r="H1346" s="28">
        <v>104</v>
      </c>
      <c r="I1346" s="28" t="s">
        <v>265</v>
      </c>
      <c r="J1346" s="28">
        <v>10401</v>
      </c>
      <c r="K1346" s="28" t="s">
        <v>361</v>
      </c>
      <c r="L1346" s="36">
        <v>3</v>
      </c>
      <c r="M1346" s="28" t="e">
        <f>VLOOKUP(A:A,[1]查询当前所有门店保管帐库存!$A:$E,5,FALSE)</f>
        <v>#N/A</v>
      </c>
      <c r="N1346" s="28">
        <v>16.2</v>
      </c>
      <c r="O1346" s="28">
        <v>19.8</v>
      </c>
      <c r="P1346" s="28">
        <v>19.8</v>
      </c>
      <c r="Q1346" s="28"/>
      <c r="R1346" s="30">
        <v>0.181818181818182</v>
      </c>
      <c r="S1346" s="28" t="s">
        <v>49</v>
      </c>
      <c r="T1346" s="28" t="s">
        <v>67</v>
      </c>
      <c r="U1346" s="28" t="s">
        <v>77</v>
      </c>
      <c r="V1346" s="28" t="s">
        <v>78</v>
      </c>
      <c r="W1346" s="28" t="s">
        <v>79</v>
      </c>
      <c r="X1346" s="28" t="s">
        <v>54</v>
      </c>
      <c r="Y1346" s="28" t="s">
        <v>55</v>
      </c>
      <c r="Z1346" s="28" t="s">
        <v>56</v>
      </c>
      <c r="AA1346" s="28" t="s">
        <v>69</v>
      </c>
      <c r="AB1346" s="28" t="s">
        <v>82</v>
      </c>
      <c r="AC1346" s="28" t="s">
        <v>59</v>
      </c>
      <c r="AD1346" s="28" t="s">
        <v>60</v>
      </c>
      <c r="AE1346" s="28">
        <v>5</v>
      </c>
      <c r="AF1346" s="28" t="s">
        <v>70</v>
      </c>
      <c r="AG1346" s="28"/>
      <c r="AH1346" s="28">
        <v>24</v>
      </c>
      <c r="AI1346" s="28"/>
      <c r="AJ1346" s="28">
        <v>17</v>
      </c>
      <c r="AK1346" s="28"/>
      <c r="AL1346" s="28">
        <v>17</v>
      </c>
      <c r="AM1346" s="28">
        <v>6</v>
      </c>
      <c r="AN1346" s="28">
        <v>8</v>
      </c>
      <c r="AO1346" s="28">
        <v>4</v>
      </c>
      <c r="AP1346" s="28">
        <v>4008</v>
      </c>
    </row>
    <row r="1347" spans="1:42">
      <c r="A1347" s="28">
        <v>132539</v>
      </c>
      <c r="B1347" s="28" t="s">
        <v>3454</v>
      </c>
      <c r="C1347" s="28" t="s">
        <v>3455</v>
      </c>
      <c r="D1347" s="28" t="s">
        <v>1585</v>
      </c>
      <c r="E1347" s="28" t="s">
        <v>91</v>
      </c>
      <c r="F1347" s="28">
        <v>1</v>
      </c>
      <c r="G1347" s="28" t="s">
        <v>46</v>
      </c>
      <c r="H1347" s="28">
        <v>121</v>
      </c>
      <c r="I1347" s="28" t="s">
        <v>146</v>
      </c>
      <c r="J1347" s="28">
        <v>12102</v>
      </c>
      <c r="K1347" s="28" t="s">
        <v>782</v>
      </c>
      <c r="L1347" s="36"/>
      <c r="M1347" s="28" t="e">
        <f>VLOOKUP(A:A,[1]查询当前所有门店保管帐库存!$A:$E,5,FALSE)</f>
        <v>#N/A</v>
      </c>
      <c r="N1347" s="28">
        <v>42.84</v>
      </c>
      <c r="O1347" s="28">
        <v>63</v>
      </c>
      <c r="P1347" s="28">
        <v>63</v>
      </c>
      <c r="Q1347" s="28"/>
      <c r="R1347" s="30">
        <v>0.32</v>
      </c>
      <c r="S1347" s="28" t="s">
        <v>76</v>
      </c>
      <c r="T1347" s="28" t="s">
        <v>50</v>
      </c>
      <c r="U1347" s="28" t="s">
        <v>51</v>
      </c>
      <c r="V1347" s="28" t="s">
        <v>52</v>
      </c>
      <c r="W1347" s="28" t="s">
        <v>53</v>
      </c>
      <c r="X1347" s="28" t="s">
        <v>54</v>
      </c>
      <c r="Y1347" s="28" t="s">
        <v>55</v>
      </c>
      <c r="Z1347" s="28" t="s">
        <v>68</v>
      </c>
      <c r="AA1347" s="28" t="s">
        <v>81</v>
      </c>
      <c r="AB1347" s="28" t="s">
        <v>113</v>
      </c>
      <c r="AC1347" s="28" t="s">
        <v>59</v>
      </c>
      <c r="AD1347" s="28" t="s">
        <v>60</v>
      </c>
      <c r="AE1347" s="28">
        <v>14547</v>
      </c>
      <c r="AF1347" s="28" t="s">
        <v>617</v>
      </c>
      <c r="AG1347" s="28"/>
      <c r="AH1347" s="28"/>
      <c r="AI1347" s="28"/>
      <c r="AJ1347" s="28">
        <v>199</v>
      </c>
      <c r="AK1347" s="28">
        <v>96</v>
      </c>
      <c r="AL1347" s="28">
        <v>103</v>
      </c>
      <c r="AM1347" s="28">
        <v>29</v>
      </c>
      <c r="AN1347" s="28">
        <v>40</v>
      </c>
      <c r="AO1347" s="28">
        <v>19</v>
      </c>
      <c r="AP1347" s="28">
        <v>6305</v>
      </c>
    </row>
    <row r="1348" spans="1:42">
      <c r="A1348" s="28">
        <v>134153</v>
      </c>
      <c r="B1348" s="28" t="s">
        <v>3456</v>
      </c>
      <c r="C1348" s="28" t="s">
        <v>3457</v>
      </c>
      <c r="D1348" s="28" t="s">
        <v>1887</v>
      </c>
      <c r="E1348" s="28" t="s">
        <v>45</v>
      </c>
      <c r="F1348" s="28">
        <v>3</v>
      </c>
      <c r="G1348" s="28" t="s">
        <v>394</v>
      </c>
      <c r="H1348" s="28">
        <v>312</v>
      </c>
      <c r="I1348" s="28" t="s">
        <v>1140</v>
      </c>
      <c r="J1348" s="28">
        <v>31203</v>
      </c>
      <c r="K1348" s="28" t="s">
        <v>1140</v>
      </c>
      <c r="L1348" s="36"/>
      <c r="M1348" s="28" t="e">
        <f>VLOOKUP(A:A,[1]查询当前所有门店保管帐库存!$A:$E,5,FALSE)</f>
        <v>#N/A</v>
      </c>
      <c r="N1348" s="28">
        <v>54.15</v>
      </c>
      <c r="O1348" s="28">
        <v>228</v>
      </c>
      <c r="P1348" s="28">
        <v>228</v>
      </c>
      <c r="Q1348" s="28"/>
      <c r="R1348" s="30">
        <v>0.7625</v>
      </c>
      <c r="S1348" s="28" t="s">
        <v>49</v>
      </c>
      <c r="T1348" s="28" t="s">
        <v>54</v>
      </c>
      <c r="U1348" s="28" t="s">
        <v>77</v>
      </c>
      <c r="V1348" s="28" t="s">
        <v>87</v>
      </c>
      <c r="W1348" s="28" t="s">
        <v>53</v>
      </c>
      <c r="X1348" s="28" t="s">
        <v>54</v>
      </c>
      <c r="Y1348" s="28" t="s">
        <v>55</v>
      </c>
      <c r="Z1348" s="28" t="s">
        <v>56</v>
      </c>
      <c r="AA1348" s="28" t="s">
        <v>54</v>
      </c>
      <c r="AB1348" s="28" t="s">
        <v>593</v>
      </c>
      <c r="AC1348" s="28" t="s">
        <v>59</v>
      </c>
      <c r="AD1348" s="28" t="s">
        <v>60</v>
      </c>
      <c r="AE1348" s="28">
        <v>25668</v>
      </c>
      <c r="AF1348" s="28" t="s">
        <v>1141</v>
      </c>
      <c r="AG1348" s="28"/>
      <c r="AH1348" s="28">
        <v>102</v>
      </c>
      <c r="AI1348" s="28"/>
      <c r="AJ1348" s="28">
        <v>0</v>
      </c>
      <c r="AK1348" s="28"/>
      <c r="AL1348" s="28"/>
      <c r="AM1348" s="28"/>
      <c r="AN1348" s="28">
        <v>3</v>
      </c>
      <c r="AO1348" s="28">
        <v>2</v>
      </c>
      <c r="AP1348" s="28">
        <v>4004</v>
      </c>
    </row>
    <row r="1349" spans="1:42">
      <c r="A1349" s="28">
        <v>134154</v>
      </c>
      <c r="B1349" s="28" t="s">
        <v>3458</v>
      </c>
      <c r="C1349" s="28" t="s">
        <v>3459</v>
      </c>
      <c r="D1349" s="28" t="s">
        <v>259</v>
      </c>
      <c r="E1349" s="28" t="s">
        <v>45</v>
      </c>
      <c r="F1349" s="28">
        <v>3</v>
      </c>
      <c r="G1349" s="28" t="s">
        <v>394</v>
      </c>
      <c r="H1349" s="28">
        <v>306</v>
      </c>
      <c r="I1349" s="28" t="s">
        <v>542</v>
      </c>
      <c r="J1349" s="28">
        <v>30602</v>
      </c>
      <c r="K1349" s="28" t="s">
        <v>543</v>
      </c>
      <c r="L1349" s="36"/>
      <c r="M1349" s="28" t="e">
        <f>VLOOKUP(A:A,[1]查询当前所有门店保管帐库存!$A:$E,5,FALSE)</f>
        <v>#N/A</v>
      </c>
      <c r="N1349" s="28">
        <v>32.78</v>
      </c>
      <c r="O1349" s="28">
        <v>138</v>
      </c>
      <c r="P1349" s="28">
        <v>138</v>
      </c>
      <c r="Q1349" s="28"/>
      <c r="R1349" s="30">
        <v>0.762463768115942</v>
      </c>
      <c r="S1349" s="28" t="s">
        <v>49</v>
      </c>
      <c r="T1349" s="28" t="s">
        <v>54</v>
      </c>
      <c r="U1349" s="28" t="s">
        <v>51</v>
      </c>
      <c r="V1349" s="28" t="s">
        <v>87</v>
      </c>
      <c r="W1349" s="28" t="s">
        <v>53</v>
      </c>
      <c r="X1349" s="28" t="s">
        <v>54</v>
      </c>
      <c r="Y1349" s="28" t="s">
        <v>55</v>
      </c>
      <c r="Z1349" s="28" t="s">
        <v>56</v>
      </c>
      <c r="AA1349" s="28" t="s">
        <v>54</v>
      </c>
      <c r="AB1349" s="28" t="s">
        <v>593</v>
      </c>
      <c r="AC1349" s="28" t="s">
        <v>59</v>
      </c>
      <c r="AD1349" s="28" t="s">
        <v>60</v>
      </c>
      <c r="AE1349" s="28">
        <v>25668</v>
      </c>
      <c r="AF1349" s="28" t="s">
        <v>1141</v>
      </c>
      <c r="AG1349" s="28"/>
      <c r="AH1349" s="28">
        <v>126</v>
      </c>
      <c r="AI1349" s="28"/>
      <c r="AJ1349" s="28">
        <v>11</v>
      </c>
      <c r="AK1349" s="28"/>
      <c r="AL1349" s="28">
        <v>11</v>
      </c>
      <c r="AM1349" s="28">
        <v>7</v>
      </c>
      <c r="AN1349" s="28"/>
      <c r="AO1349" s="28"/>
      <c r="AP1349" s="28">
        <v>4004</v>
      </c>
    </row>
    <row r="1350" spans="1:42">
      <c r="A1350" s="28">
        <v>134155</v>
      </c>
      <c r="B1350" s="28" t="s">
        <v>3460</v>
      </c>
      <c r="C1350" s="28" t="s">
        <v>3461</v>
      </c>
      <c r="D1350" s="28" t="s">
        <v>259</v>
      </c>
      <c r="E1350" s="28" t="s">
        <v>45</v>
      </c>
      <c r="F1350" s="28">
        <v>3</v>
      </c>
      <c r="G1350" s="28" t="s">
        <v>394</v>
      </c>
      <c r="H1350" s="28">
        <v>306</v>
      </c>
      <c r="I1350" s="28" t="s">
        <v>542</v>
      </c>
      <c r="J1350" s="28">
        <v>30601</v>
      </c>
      <c r="K1350" s="28" t="s">
        <v>592</v>
      </c>
      <c r="L1350" s="36"/>
      <c r="M1350" s="28" t="e">
        <f>VLOOKUP(A:A,[1]查询当前所有门店保管帐库存!$A:$E,5,FALSE)</f>
        <v>#N/A</v>
      </c>
      <c r="N1350" s="28">
        <v>23.28</v>
      </c>
      <c r="O1350" s="28">
        <v>98</v>
      </c>
      <c r="P1350" s="28">
        <v>98</v>
      </c>
      <c r="Q1350" s="28"/>
      <c r="R1350" s="30">
        <v>0.762448979591837</v>
      </c>
      <c r="S1350" s="28" t="s">
        <v>49</v>
      </c>
      <c r="T1350" s="28" t="s">
        <v>54</v>
      </c>
      <c r="U1350" s="28" t="s">
        <v>77</v>
      </c>
      <c r="V1350" s="28" t="s">
        <v>87</v>
      </c>
      <c r="W1350" s="28" t="s">
        <v>53</v>
      </c>
      <c r="X1350" s="28" t="s">
        <v>54</v>
      </c>
      <c r="Y1350" s="28" t="s">
        <v>55</v>
      </c>
      <c r="Z1350" s="28" t="s">
        <v>56</v>
      </c>
      <c r="AA1350" s="28" t="s">
        <v>54</v>
      </c>
      <c r="AB1350" s="28" t="s">
        <v>593</v>
      </c>
      <c r="AC1350" s="28" t="s">
        <v>59</v>
      </c>
      <c r="AD1350" s="28" t="s">
        <v>60</v>
      </c>
      <c r="AE1350" s="28">
        <v>25668</v>
      </c>
      <c r="AF1350" s="28" t="s">
        <v>1141</v>
      </c>
      <c r="AG1350" s="28"/>
      <c r="AH1350" s="28">
        <v>126</v>
      </c>
      <c r="AI1350" s="28"/>
      <c r="AJ1350" s="28">
        <v>11</v>
      </c>
      <c r="AK1350" s="28"/>
      <c r="AL1350" s="28">
        <v>11</v>
      </c>
      <c r="AM1350" s="28">
        <v>6</v>
      </c>
      <c r="AN1350" s="28">
        <v>5</v>
      </c>
      <c r="AO1350" s="28">
        <v>3</v>
      </c>
      <c r="AP1350" s="28">
        <v>4004</v>
      </c>
    </row>
    <row r="1351" spans="1:42">
      <c r="A1351" s="28">
        <v>17259</v>
      </c>
      <c r="B1351" s="28" t="s">
        <v>3462</v>
      </c>
      <c r="C1351" s="28" t="s">
        <v>3463</v>
      </c>
      <c r="D1351" s="28" t="s">
        <v>1397</v>
      </c>
      <c r="E1351" s="28" t="s">
        <v>91</v>
      </c>
      <c r="F1351" s="28">
        <v>1</v>
      </c>
      <c r="G1351" s="28" t="s">
        <v>46</v>
      </c>
      <c r="H1351" s="28">
        <v>107</v>
      </c>
      <c r="I1351" s="28" t="s">
        <v>47</v>
      </c>
      <c r="J1351" s="28">
        <v>10712</v>
      </c>
      <c r="K1351" s="28" t="s">
        <v>3464</v>
      </c>
      <c r="L1351" s="36"/>
      <c r="M1351" s="28" t="e">
        <f>VLOOKUP(A:A,[1]查询当前所有门店保管帐库存!$A:$E,5,FALSE)</f>
        <v>#N/A</v>
      </c>
      <c r="N1351" s="28">
        <v>51.06</v>
      </c>
      <c r="O1351" s="28">
        <v>67.1</v>
      </c>
      <c r="P1351" s="28">
        <v>67.1</v>
      </c>
      <c r="Q1351" s="28"/>
      <c r="R1351" s="30">
        <v>0.239046199701937</v>
      </c>
      <c r="S1351" s="28" t="s">
        <v>49</v>
      </c>
      <c r="T1351" s="28" t="s">
        <v>50</v>
      </c>
      <c r="U1351" s="28" t="s">
        <v>111</v>
      </c>
      <c r="V1351" s="28" t="s">
        <v>52</v>
      </c>
      <c r="W1351" s="28" t="s">
        <v>53</v>
      </c>
      <c r="X1351" s="28" t="s">
        <v>54</v>
      </c>
      <c r="Y1351" s="28" t="s">
        <v>55</v>
      </c>
      <c r="Z1351" s="28" t="s">
        <v>56</v>
      </c>
      <c r="AA1351" s="28" t="s">
        <v>81</v>
      </c>
      <c r="AB1351" s="28" t="s">
        <v>58</v>
      </c>
      <c r="AC1351" s="28" t="s">
        <v>59</v>
      </c>
      <c r="AD1351" s="28" t="s">
        <v>60</v>
      </c>
      <c r="AE1351" s="28">
        <v>9978</v>
      </c>
      <c r="AF1351" s="28" t="s">
        <v>190</v>
      </c>
      <c r="AG1351" s="28"/>
      <c r="AH1351" s="28"/>
      <c r="AI1351" s="28"/>
      <c r="AJ1351" s="28">
        <v>96</v>
      </c>
      <c r="AK1351" s="28">
        <v>11</v>
      </c>
      <c r="AL1351" s="28">
        <v>85</v>
      </c>
      <c r="AM1351" s="28">
        <v>31</v>
      </c>
      <c r="AN1351" s="28">
        <v>20</v>
      </c>
      <c r="AO1351" s="28">
        <v>9</v>
      </c>
      <c r="AP1351" s="28">
        <v>4005</v>
      </c>
    </row>
    <row r="1352" hidden="1" spans="1:42">
      <c r="A1352" s="28">
        <v>1465</v>
      </c>
      <c r="B1352" s="28" t="s">
        <v>3465</v>
      </c>
      <c r="C1352" s="28" t="s">
        <v>217</v>
      </c>
      <c r="D1352" s="28" t="s">
        <v>364</v>
      </c>
      <c r="E1352" s="28" t="s">
        <v>45</v>
      </c>
      <c r="F1352" s="28">
        <v>1</v>
      </c>
      <c r="G1352" s="28" t="s">
        <v>46</v>
      </c>
      <c r="H1352" s="28">
        <v>107</v>
      </c>
      <c r="I1352" s="28" t="s">
        <v>47</v>
      </c>
      <c r="J1352" s="28">
        <v>10705</v>
      </c>
      <c r="K1352" s="28" t="s">
        <v>237</v>
      </c>
      <c r="L1352" s="36">
        <v>3</v>
      </c>
      <c r="M1352" s="28" t="e">
        <f>VLOOKUP(A:A,[1]查询当前所有门店保管帐库存!$A:$E,5,FALSE)</f>
        <v>#N/A</v>
      </c>
      <c r="N1352" s="28">
        <v>7.96</v>
      </c>
      <c r="O1352" s="28">
        <v>18</v>
      </c>
      <c r="P1352" s="28">
        <v>18</v>
      </c>
      <c r="Q1352" s="28"/>
      <c r="R1352" s="30">
        <v>0.557777777777778</v>
      </c>
      <c r="S1352" s="28" t="s">
        <v>49</v>
      </c>
      <c r="T1352" s="28" t="s">
        <v>67</v>
      </c>
      <c r="U1352" s="28" t="s">
        <v>51</v>
      </c>
      <c r="V1352" s="28" t="s">
        <v>87</v>
      </c>
      <c r="W1352" s="28" t="s">
        <v>53</v>
      </c>
      <c r="X1352" s="28" t="s">
        <v>54</v>
      </c>
      <c r="Y1352" s="28" t="s">
        <v>55</v>
      </c>
      <c r="Z1352" s="28" t="s">
        <v>68</v>
      </c>
      <c r="AA1352" s="28" t="s">
        <v>69</v>
      </c>
      <c r="AB1352" s="28" t="s">
        <v>82</v>
      </c>
      <c r="AC1352" s="28" t="s">
        <v>59</v>
      </c>
      <c r="AD1352" s="28" t="s">
        <v>60</v>
      </c>
      <c r="AE1352" s="28">
        <v>5</v>
      </c>
      <c r="AF1352" s="28" t="s">
        <v>70</v>
      </c>
      <c r="AG1352" s="28"/>
      <c r="AH1352" s="28">
        <v>126</v>
      </c>
      <c r="AI1352" s="28"/>
      <c r="AJ1352" s="28">
        <v>29</v>
      </c>
      <c r="AK1352" s="28"/>
      <c r="AL1352" s="28">
        <v>29</v>
      </c>
      <c r="AM1352" s="28">
        <v>16</v>
      </c>
      <c r="AN1352" s="28">
        <v>12</v>
      </c>
      <c r="AO1352" s="28">
        <v>9</v>
      </c>
      <c r="AP1352" s="28">
        <v>4008</v>
      </c>
    </row>
    <row r="1353" spans="1:42">
      <c r="A1353" s="28">
        <v>66161</v>
      </c>
      <c r="B1353" s="28" t="s">
        <v>3466</v>
      </c>
      <c r="C1353" s="28" t="s">
        <v>3467</v>
      </c>
      <c r="D1353" s="28" t="s">
        <v>3468</v>
      </c>
      <c r="E1353" s="28" t="s">
        <v>160</v>
      </c>
      <c r="F1353" s="28">
        <v>1</v>
      </c>
      <c r="G1353" s="28" t="s">
        <v>46</v>
      </c>
      <c r="H1353" s="28">
        <v>111</v>
      </c>
      <c r="I1353" s="28" t="s">
        <v>161</v>
      </c>
      <c r="J1353" s="28">
        <v>11105</v>
      </c>
      <c r="K1353" s="28" t="s">
        <v>1050</v>
      </c>
      <c r="L1353" s="36"/>
      <c r="M1353" s="28" t="e">
        <f>VLOOKUP(A:A,[1]查询当前所有门店保管帐库存!$A:$E,5,FALSE)</f>
        <v>#N/A</v>
      </c>
      <c r="N1353" s="28">
        <v>19</v>
      </c>
      <c r="O1353" s="28">
        <v>27.9</v>
      </c>
      <c r="P1353" s="28">
        <v>27.9</v>
      </c>
      <c r="Q1353" s="28"/>
      <c r="R1353" s="30">
        <v>0.318996415770609</v>
      </c>
      <c r="S1353" s="28" t="s">
        <v>76</v>
      </c>
      <c r="T1353" s="28" t="s">
        <v>50</v>
      </c>
      <c r="U1353" s="28" t="s">
        <v>77</v>
      </c>
      <c r="V1353" s="28" t="s">
        <v>52</v>
      </c>
      <c r="W1353" s="28" t="s">
        <v>79</v>
      </c>
      <c r="X1353" s="28" t="s">
        <v>54</v>
      </c>
      <c r="Y1353" s="28" t="s">
        <v>55</v>
      </c>
      <c r="Z1353" s="28" t="s">
        <v>56</v>
      </c>
      <c r="AA1353" s="28" t="s">
        <v>81</v>
      </c>
      <c r="AB1353" s="28" t="s">
        <v>58</v>
      </c>
      <c r="AC1353" s="28" t="s">
        <v>182</v>
      </c>
      <c r="AD1353" s="28" t="s">
        <v>60</v>
      </c>
      <c r="AE1353" s="28">
        <v>9978</v>
      </c>
      <c r="AF1353" s="28" t="s">
        <v>190</v>
      </c>
      <c r="AG1353" s="28"/>
      <c r="AH1353" s="28"/>
      <c r="AI1353" s="28"/>
      <c r="AJ1353" s="28">
        <v>124</v>
      </c>
      <c r="AK1353" s="28">
        <v>28</v>
      </c>
      <c r="AL1353" s="28">
        <v>96</v>
      </c>
      <c r="AM1353" s="28">
        <v>35</v>
      </c>
      <c r="AN1353" s="28">
        <v>128</v>
      </c>
      <c r="AO1353" s="28">
        <v>26</v>
      </c>
      <c r="AP1353" s="28">
        <v>4005</v>
      </c>
    </row>
    <row r="1354" spans="1:42">
      <c r="A1354" s="28">
        <v>912</v>
      </c>
      <c r="B1354" s="28" t="s">
        <v>3469</v>
      </c>
      <c r="C1354" s="28" t="s">
        <v>3470</v>
      </c>
      <c r="D1354" s="28" t="s">
        <v>909</v>
      </c>
      <c r="E1354" s="28" t="s">
        <v>160</v>
      </c>
      <c r="F1354" s="28">
        <v>1</v>
      </c>
      <c r="G1354" s="28" t="s">
        <v>46</v>
      </c>
      <c r="H1354" s="28">
        <v>121</v>
      </c>
      <c r="I1354" s="28" t="s">
        <v>146</v>
      </c>
      <c r="J1354" s="28">
        <v>12104</v>
      </c>
      <c r="K1354" s="28" t="s">
        <v>147</v>
      </c>
      <c r="L1354" s="36"/>
      <c r="M1354" s="28" t="e">
        <f>VLOOKUP(A:A,[1]查询当前所有门店保管帐库存!$A:$E,5,FALSE)</f>
        <v>#N/A</v>
      </c>
      <c r="N1354" s="28">
        <v>9.16</v>
      </c>
      <c r="O1354" s="28">
        <v>11.15</v>
      </c>
      <c r="P1354" s="28">
        <v>11.2</v>
      </c>
      <c r="Q1354" s="28"/>
      <c r="R1354" s="30">
        <v>0.182142857142857</v>
      </c>
      <c r="S1354" s="28" t="s">
        <v>54</v>
      </c>
      <c r="T1354" s="28" t="s">
        <v>54</v>
      </c>
      <c r="U1354" s="28" t="s">
        <v>77</v>
      </c>
      <c r="V1354" s="28" t="s">
        <v>78</v>
      </c>
      <c r="W1354" s="28" t="s">
        <v>54</v>
      </c>
      <c r="X1354" s="28" t="s">
        <v>54</v>
      </c>
      <c r="Y1354" s="28" t="s">
        <v>54</v>
      </c>
      <c r="Z1354" s="28" t="s">
        <v>54</v>
      </c>
      <c r="AA1354" s="28" t="s">
        <v>54</v>
      </c>
      <c r="AB1354" s="28" t="s">
        <v>54</v>
      </c>
      <c r="AC1354" s="28" t="s">
        <v>54</v>
      </c>
      <c r="AD1354" s="28" t="s">
        <v>54</v>
      </c>
      <c r="AE1354" s="28">
        <v>79602</v>
      </c>
      <c r="AF1354" s="28" t="s">
        <v>1555</v>
      </c>
      <c r="AG1354" s="28"/>
      <c r="AH1354" s="28">
        <v>126</v>
      </c>
      <c r="AI1354" s="28"/>
      <c r="AJ1354" s="28">
        <v>0</v>
      </c>
      <c r="AK1354" s="28"/>
      <c r="AL1354" s="28"/>
      <c r="AM1354" s="28"/>
      <c r="AN1354" s="28"/>
      <c r="AO1354" s="28"/>
      <c r="AP1354" s="28"/>
    </row>
    <row r="1355" hidden="1" spans="1:42">
      <c r="A1355" s="28">
        <v>3268</v>
      </c>
      <c r="B1355" s="28" t="s">
        <v>3471</v>
      </c>
      <c r="C1355" s="28" t="s">
        <v>3082</v>
      </c>
      <c r="D1355" s="28" t="s">
        <v>3472</v>
      </c>
      <c r="E1355" s="28" t="s">
        <v>45</v>
      </c>
      <c r="F1355" s="28">
        <v>1</v>
      </c>
      <c r="G1355" s="28" t="s">
        <v>46</v>
      </c>
      <c r="H1355" s="28">
        <v>112</v>
      </c>
      <c r="I1355" s="28" t="s">
        <v>386</v>
      </c>
      <c r="J1355" s="28">
        <v>11202</v>
      </c>
      <c r="K1355" s="28" t="s">
        <v>451</v>
      </c>
      <c r="L1355" s="36">
        <v>3</v>
      </c>
      <c r="M1355" s="28" t="e">
        <f>VLOOKUP(A:A,[1]查询当前所有门店保管帐库存!$A:$E,5,FALSE)</f>
        <v>#N/A</v>
      </c>
      <c r="N1355" s="28">
        <v>13</v>
      </c>
      <c r="O1355" s="28">
        <v>20</v>
      </c>
      <c r="P1355" s="28">
        <v>20</v>
      </c>
      <c r="Q1355" s="28"/>
      <c r="R1355" s="30">
        <v>0.35</v>
      </c>
      <c r="S1355" s="28" t="s">
        <v>76</v>
      </c>
      <c r="T1355" s="28" t="s">
        <v>67</v>
      </c>
      <c r="U1355" s="28" t="s">
        <v>51</v>
      </c>
      <c r="V1355" s="28" t="s">
        <v>52</v>
      </c>
      <c r="W1355" s="28" t="s">
        <v>53</v>
      </c>
      <c r="X1355" s="28" t="s">
        <v>54</v>
      </c>
      <c r="Y1355" s="28" t="s">
        <v>55</v>
      </c>
      <c r="Z1355" s="28" t="s">
        <v>56</v>
      </c>
      <c r="AA1355" s="28" t="s">
        <v>148</v>
      </c>
      <c r="AB1355" s="28" t="s">
        <v>113</v>
      </c>
      <c r="AC1355" s="28" t="s">
        <v>59</v>
      </c>
      <c r="AD1355" s="28" t="s">
        <v>60</v>
      </c>
      <c r="AE1355" s="28">
        <v>2</v>
      </c>
      <c r="AF1355" s="28" t="s">
        <v>238</v>
      </c>
      <c r="AG1355" s="28"/>
      <c r="AH1355" s="28"/>
      <c r="AI1355" s="28"/>
      <c r="AJ1355" s="28">
        <v>3</v>
      </c>
      <c r="AK1355" s="28"/>
      <c r="AL1355" s="28">
        <v>3</v>
      </c>
      <c r="AM1355" s="28">
        <v>3</v>
      </c>
      <c r="AN1355" s="28">
        <v>4</v>
      </c>
      <c r="AO1355" s="28">
        <v>4</v>
      </c>
      <c r="AP1355" s="28">
        <v>6305</v>
      </c>
    </row>
    <row r="1356" spans="1:42">
      <c r="A1356" s="28">
        <v>3030</v>
      </c>
      <c r="B1356" s="28" t="s">
        <v>3473</v>
      </c>
      <c r="C1356" s="28" t="s">
        <v>3474</v>
      </c>
      <c r="D1356" s="28" t="s">
        <v>3475</v>
      </c>
      <c r="E1356" s="28" t="s">
        <v>91</v>
      </c>
      <c r="F1356" s="28">
        <v>1</v>
      </c>
      <c r="G1356" s="28" t="s">
        <v>46</v>
      </c>
      <c r="H1356" s="28">
        <v>109</v>
      </c>
      <c r="I1356" s="28" t="s">
        <v>187</v>
      </c>
      <c r="J1356" s="28">
        <v>10902</v>
      </c>
      <c r="K1356" s="28" t="s">
        <v>555</v>
      </c>
      <c r="L1356" s="36"/>
      <c r="M1356" s="28" t="e">
        <f>VLOOKUP(A:A,[1]查询当前所有门店保管帐库存!$A:$E,5,FALSE)</f>
        <v>#N/A</v>
      </c>
      <c r="N1356" s="28">
        <v>18.5</v>
      </c>
      <c r="O1356" s="28">
        <v>27.5</v>
      </c>
      <c r="P1356" s="28">
        <v>27.5</v>
      </c>
      <c r="Q1356" s="28"/>
      <c r="R1356" s="30">
        <v>0.327272727272727</v>
      </c>
      <c r="S1356" s="28" t="s">
        <v>49</v>
      </c>
      <c r="T1356" s="28" t="s">
        <v>50</v>
      </c>
      <c r="U1356" s="28" t="s">
        <v>51</v>
      </c>
      <c r="V1356" s="28" t="s">
        <v>52</v>
      </c>
      <c r="W1356" s="28" t="s">
        <v>53</v>
      </c>
      <c r="X1356" s="28" t="s">
        <v>54</v>
      </c>
      <c r="Y1356" s="28" t="s">
        <v>55</v>
      </c>
      <c r="Z1356" s="28" t="s">
        <v>56</v>
      </c>
      <c r="AA1356" s="28" t="s">
        <v>57</v>
      </c>
      <c r="AB1356" s="28" t="s">
        <v>58</v>
      </c>
      <c r="AC1356" s="28" t="s">
        <v>59</v>
      </c>
      <c r="AD1356" s="28" t="s">
        <v>60</v>
      </c>
      <c r="AE1356" s="28">
        <v>5629</v>
      </c>
      <c r="AF1356" s="28" t="s">
        <v>149</v>
      </c>
      <c r="AG1356" s="28"/>
      <c r="AH1356" s="28">
        <v>49</v>
      </c>
      <c r="AI1356" s="28"/>
      <c r="AJ1356" s="28">
        <v>41</v>
      </c>
      <c r="AK1356" s="28"/>
      <c r="AL1356" s="28">
        <v>41</v>
      </c>
      <c r="AM1356" s="28">
        <v>20</v>
      </c>
      <c r="AN1356" s="28">
        <v>13</v>
      </c>
      <c r="AO1356" s="28">
        <v>7</v>
      </c>
      <c r="AP1356" s="28">
        <v>4005</v>
      </c>
    </row>
    <row r="1357" spans="1:42">
      <c r="A1357" s="28">
        <v>3717</v>
      </c>
      <c r="B1357" s="28" t="s">
        <v>3476</v>
      </c>
      <c r="C1357" s="28" t="s">
        <v>888</v>
      </c>
      <c r="D1357" s="28" t="s">
        <v>3477</v>
      </c>
      <c r="E1357" s="28" t="s">
        <v>91</v>
      </c>
      <c r="F1357" s="28">
        <v>1</v>
      </c>
      <c r="G1357" s="28" t="s">
        <v>46</v>
      </c>
      <c r="H1357" s="28">
        <v>107</v>
      </c>
      <c r="I1357" s="28" t="s">
        <v>47</v>
      </c>
      <c r="J1357" s="28">
        <v>10703</v>
      </c>
      <c r="K1357" s="28" t="s">
        <v>812</v>
      </c>
      <c r="L1357" s="36"/>
      <c r="M1357" s="28" t="e">
        <f>VLOOKUP(A:A,[1]查询当前所有门店保管帐库存!$A:$E,5,FALSE)</f>
        <v>#N/A</v>
      </c>
      <c r="N1357" s="28">
        <v>10.5</v>
      </c>
      <c r="O1357" s="28">
        <v>13.8</v>
      </c>
      <c r="P1357" s="28">
        <v>13.8</v>
      </c>
      <c r="Q1357" s="28"/>
      <c r="R1357" s="30">
        <v>0.239130434782609</v>
      </c>
      <c r="S1357" s="28" t="s">
        <v>49</v>
      </c>
      <c r="T1357" s="28" t="s">
        <v>50</v>
      </c>
      <c r="U1357" s="28" t="s">
        <v>77</v>
      </c>
      <c r="V1357" s="28" t="s">
        <v>52</v>
      </c>
      <c r="W1357" s="28" t="s">
        <v>53</v>
      </c>
      <c r="X1357" s="28" t="s">
        <v>54</v>
      </c>
      <c r="Y1357" s="28" t="s">
        <v>55</v>
      </c>
      <c r="Z1357" s="28" t="s">
        <v>56</v>
      </c>
      <c r="AA1357" s="28" t="s">
        <v>120</v>
      </c>
      <c r="AB1357" s="28" t="s">
        <v>82</v>
      </c>
      <c r="AC1357" s="28" t="s">
        <v>59</v>
      </c>
      <c r="AD1357" s="28" t="s">
        <v>60</v>
      </c>
      <c r="AE1357" s="28">
        <v>78485</v>
      </c>
      <c r="AF1357" s="28" t="s">
        <v>61</v>
      </c>
      <c r="AG1357" s="28"/>
      <c r="AH1357" s="28">
        <v>5</v>
      </c>
      <c r="AI1357" s="28"/>
      <c r="AJ1357" s="28">
        <v>272</v>
      </c>
      <c r="AK1357" s="28">
        <v>50</v>
      </c>
      <c r="AL1357" s="28">
        <v>222</v>
      </c>
      <c r="AM1357" s="28">
        <v>59</v>
      </c>
      <c r="AN1357" s="28">
        <v>161</v>
      </c>
      <c r="AO1357" s="28">
        <v>29</v>
      </c>
      <c r="AP1357" s="28">
        <v>4008</v>
      </c>
    </row>
    <row r="1358" spans="1:42">
      <c r="A1358" s="28">
        <v>127796</v>
      </c>
      <c r="B1358" s="28" t="s">
        <v>3478</v>
      </c>
      <c r="C1358" s="28" t="s">
        <v>1852</v>
      </c>
      <c r="D1358" s="28" t="s">
        <v>3479</v>
      </c>
      <c r="E1358" s="28" t="s">
        <v>91</v>
      </c>
      <c r="F1358" s="28">
        <v>3</v>
      </c>
      <c r="G1358" s="28" t="s">
        <v>394</v>
      </c>
      <c r="H1358" s="28">
        <v>304</v>
      </c>
      <c r="I1358" s="28" t="s">
        <v>395</v>
      </c>
      <c r="J1358" s="28">
        <v>30403</v>
      </c>
      <c r="K1358" s="28" t="s">
        <v>1631</v>
      </c>
      <c r="L1358" s="36"/>
      <c r="M1358" s="28" t="e">
        <f>VLOOKUP(A:A,[1]查询当前所有门店保管帐库存!$A:$E,5,FALSE)</f>
        <v>#N/A</v>
      </c>
      <c r="N1358" s="28">
        <v>14.4</v>
      </c>
      <c r="O1358" s="28">
        <v>48</v>
      </c>
      <c r="P1358" s="28">
        <v>48</v>
      </c>
      <c r="Q1358" s="28"/>
      <c r="R1358" s="30">
        <v>0.7</v>
      </c>
      <c r="S1358" s="28" t="s">
        <v>49</v>
      </c>
      <c r="T1358" s="28" t="s">
        <v>54</v>
      </c>
      <c r="U1358" s="28" t="s">
        <v>77</v>
      </c>
      <c r="V1358" s="28" t="s">
        <v>87</v>
      </c>
      <c r="W1358" s="28" t="s">
        <v>53</v>
      </c>
      <c r="X1358" s="28" t="s">
        <v>54</v>
      </c>
      <c r="Y1358" s="28" t="s">
        <v>55</v>
      </c>
      <c r="Z1358" s="28" t="s">
        <v>56</v>
      </c>
      <c r="AA1358" s="28" t="s">
        <v>221</v>
      </c>
      <c r="AB1358" s="28" t="s">
        <v>593</v>
      </c>
      <c r="AC1358" s="28" t="s">
        <v>59</v>
      </c>
      <c r="AD1358" s="28" t="s">
        <v>60</v>
      </c>
      <c r="AE1358" s="28">
        <v>7514</v>
      </c>
      <c r="AF1358" s="28" t="s">
        <v>3480</v>
      </c>
      <c r="AG1358" s="28"/>
      <c r="AH1358" s="28"/>
      <c r="AI1358" s="28"/>
      <c r="AJ1358" s="28">
        <v>34</v>
      </c>
      <c r="AK1358" s="28">
        <v>31</v>
      </c>
      <c r="AL1358" s="28">
        <v>3</v>
      </c>
      <c r="AM1358" s="28">
        <v>2</v>
      </c>
      <c r="AN1358" s="28">
        <v>2</v>
      </c>
      <c r="AO1358" s="28">
        <v>1</v>
      </c>
      <c r="AP1358" s="28">
        <v>4004</v>
      </c>
    </row>
    <row r="1359" spans="1:42">
      <c r="A1359" s="28">
        <v>119771</v>
      </c>
      <c r="B1359" s="28" t="s">
        <v>3481</v>
      </c>
      <c r="C1359" s="28" t="s">
        <v>3482</v>
      </c>
      <c r="D1359" s="28" t="s">
        <v>3483</v>
      </c>
      <c r="E1359" s="28" t="s">
        <v>45</v>
      </c>
      <c r="F1359" s="28">
        <v>3</v>
      </c>
      <c r="G1359" s="28" t="s">
        <v>394</v>
      </c>
      <c r="H1359" s="28">
        <v>306</v>
      </c>
      <c r="I1359" s="28" t="s">
        <v>542</v>
      </c>
      <c r="J1359" s="28">
        <v>30603</v>
      </c>
      <c r="K1359" s="28" t="s">
        <v>1177</v>
      </c>
      <c r="L1359" s="36"/>
      <c r="M1359" s="28" t="e">
        <f>VLOOKUP(A:A,[1]查询当前所有门店保管帐库存!$A:$E,5,FALSE)</f>
        <v>#N/A</v>
      </c>
      <c r="N1359" s="28">
        <v>39.9</v>
      </c>
      <c r="O1359" s="28">
        <v>168</v>
      </c>
      <c r="P1359" s="28">
        <v>168</v>
      </c>
      <c r="Q1359" s="28"/>
      <c r="R1359" s="30">
        <v>0.7625</v>
      </c>
      <c r="S1359" s="28" t="s">
        <v>49</v>
      </c>
      <c r="T1359" s="28" t="s">
        <v>54</v>
      </c>
      <c r="U1359" s="28" t="s">
        <v>51</v>
      </c>
      <c r="V1359" s="28" t="s">
        <v>87</v>
      </c>
      <c r="W1359" s="28" t="s">
        <v>53</v>
      </c>
      <c r="X1359" s="28" t="s">
        <v>54</v>
      </c>
      <c r="Y1359" s="28" t="s">
        <v>55</v>
      </c>
      <c r="Z1359" s="28" t="s">
        <v>56</v>
      </c>
      <c r="AA1359" s="28" t="s">
        <v>54</v>
      </c>
      <c r="AB1359" s="28" t="s">
        <v>593</v>
      </c>
      <c r="AC1359" s="28" t="s">
        <v>59</v>
      </c>
      <c r="AD1359" s="28" t="s">
        <v>60</v>
      </c>
      <c r="AE1359" s="28">
        <v>25668</v>
      </c>
      <c r="AF1359" s="28" t="s">
        <v>1141</v>
      </c>
      <c r="AG1359" s="28"/>
      <c r="AH1359" s="28">
        <v>126</v>
      </c>
      <c r="AI1359" s="28"/>
      <c r="AJ1359" s="28">
        <v>16</v>
      </c>
      <c r="AK1359" s="28"/>
      <c r="AL1359" s="28">
        <v>16</v>
      </c>
      <c r="AM1359" s="28">
        <v>10</v>
      </c>
      <c r="AN1359" s="28">
        <v>2</v>
      </c>
      <c r="AO1359" s="28">
        <v>3</v>
      </c>
      <c r="AP1359" s="28">
        <v>4004</v>
      </c>
    </row>
    <row r="1360" spans="1:42">
      <c r="A1360" s="28">
        <v>110800</v>
      </c>
      <c r="B1360" s="28" t="s">
        <v>2210</v>
      </c>
      <c r="C1360" s="28" t="s">
        <v>2211</v>
      </c>
      <c r="D1360" s="28" t="s">
        <v>2518</v>
      </c>
      <c r="E1360" s="28" t="s">
        <v>91</v>
      </c>
      <c r="F1360" s="28">
        <v>1</v>
      </c>
      <c r="G1360" s="28" t="s">
        <v>46</v>
      </c>
      <c r="H1360" s="28">
        <v>107</v>
      </c>
      <c r="I1360" s="28" t="s">
        <v>47</v>
      </c>
      <c r="J1360" s="28">
        <v>10703</v>
      </c>
      <c r="K1360" s="28" t="s">
        <v>812</v>
      </c>
      <c r="L1360" s="36"/>
      <c r="M1360" s="28" t="e">
        <f>VLOOKUP(A:A,[1]查询当前所有门店保管帐库存!$A:$E,5,FALSE)</f>
        <v>#N/A</v>
      </c>
      <c r="N1360" s="28">
        <v>17.73</v>
      </c>
      <c r="O1360" s="28">
        <v>28.8</v>
      </c>
      <c r="P1360" s="28">
        <v>28.8</v>
      </c>
      <c r="Q1360" s="28"/>
      <c r="R1360" s="30">
        <v>0.384375</v>
      </c>
      <c r="S1360" s="28" t="s">
        <v>49</v>
      </c>
      <c r="T1360" s="28" t="s">
        <v>50</v>
      </c>
      <c r="U1360" s="28" t="s">
        <v>51</v>
      </c>
      <c r="V1360" s="28" t="s">
        <v>52</v>
      </c>
      <c r="W1360" s="28" t="s">
        <v>53</v>
      </c>
      <c r="X1360" s="28" t="s">
        <v>54</v>
      </c>
      <c r="Y1360" s="28" t="s">
        <v>55</v>
      </c>
      <c r="Z1360" s="28" t="s">
        <v>56</v>
      </c>
      <c r="AA1360" s="28" t="s">
        <v>81</v>
      </c>
      <c r="AB1360" s="28" t="s">
        <v>113</v>
      </c>
      <c r="AC1360" s="28" t="s">
        <v>59</v>
      </c>
      <c r="AD1360" s="28" t="s">
        <v>60</v>
      </c>
      <c r="AE1360" s="28">
        <v>14547</v>
      </c>
      <c r="AF1360" s="28" t="s">
        <v>617</v>
      </c>
      <c r="AG1360" s="28"/>
      <c r="AH1360" s="28">
        <v>126</v>
      </c>
      <c r="AI1360" s="28"/>
      <c r="AJ1360" s="28">
        <v>4</v>
      </c>
      <c r="AK1360" s="28"/>
      <c r="AL1360" s="28">
        <v>4</v>
      </c>
      <c r="AM1360" s="28">
        <v>2</v>
      </c>
      <c r="AN1360" s="28"/>
      <c r="AO1360" s="28"/>
      <c r="AP1360" s="28">
        <v>6305</v>
      </c>
    </row>
    <row r="1361" spans="1:42">
      <c r="A1361" s="28">
        <v>134824</v>
      </c>
      <c r="B1361" s="28" t="s">
        <v>3484</v>
      </c>
      <c r="C1361" s="28" t="s">
        <v>3357</v>
      </c>
      <c r="D1361" s="28" t="s">
        <v>1842</v>
      </c>
      <c r="E1361" s="28" t="s">
        <v>91</v>
      </c>
      <c r="F1361" s="28">
        <v>1</v>
      </c>
      <c r="G1361" s="28" t="s">
        <v>46</v>
      </c>
      <c r="H1361" s="28">
        <v>123</v>
      </c>
      <c r="I1361" s="28" t="s">
        <v>253</v>
      </c>
      <c r="J1361" s="28">
        <v>12304</v>
      </c>
      <c r="K1361" s="28" t="s">
        <v>254</v>
      </c>
      <c r="L1361" s="36"/>
      <c r="M1361" s="28" t="e">
        <f>VLOOKUP(A:A,[1]查询当前所有门店保管帐库存!$A:$E,5,FALSE)</f>
        <v>#N/A</v>
      </c>
      <c r="N1361" s="28">
        <v>8.3</v>
      </c>
      <c r="O1361" s="28">
        <v>22</v>
      </c>
      <c r="P1361" s="28">
        <v>22</v>
      </c>
      <c r="Q1361" s="28"/>
      <c r="R1361" s="30">
        <v>0.622727272727273</v>
      </c>
      <c r="S1361" s="28" t="s">
        <v>49</v>
      </c>
      <c r="T1361" s="28" t="s">
        <v>50</v>
      </c>
      <c r="U1361" s="28" t="s">
        <v>77</v>
      </c>
      <c r="V1361" s="28" t="s">
        <v>87</v>
      </c>
      <c r="W1361" s="28" t="s">
        <v>53</v>
      </c>
      <c r="X1361" s="28" t="s">
        <v>54</v>
      </c>
      <c r="Y1361" s="28" t="s">
        <v>55</v>
      </c>
      <c r="Z1361" s="28" t="s">
        <v>68</v>
      </c>
      <c r="AA1361" s="28" t="s">
        <v>1691</v>
      </c>
      <c r="AB1361" s="28" t="s">
        <v>82</v>
      </c>
      <c r="AC1361" s="28" t="s">
        <v>59</v>
      </c>
      <c r="AD1361" s="28" t="s">
        <v>60</v>
      </c>
      <c r="AE1361" s="28">
        <v>2307</v>
      </c>
      <c r="AF1361" s="28" t="s">
        <v>1843</v>
      </c>
      <c r="AG1361" s="28"/>
      <c r="AH1361" s="28"/>
      <c r="AI1361" s="28"/>
      <c r="AJ1361" s="28">
        <v>129</v>
      </c>
      <c r="AK1361" s="28"/>
      <c r="AL1361" s="28">
        <v>129</v>
      </c>
      <c r="AM1361" s="28">
        <v>58</v>
      </c>
      <c r="AN1361" s="28">
        <v>20</v>
      </c>
      <c r="AO1361" s="28">
        <v>12</v>
      </c>
      <c r="AP1361" s="28">
        <v>4008</v>
      </c>
    </row>
    <row r="1362" spans="1:42">
      <c r="A1362" s="28">
        <v>134861</v>
      </c>
      <c r="B1362" s="28" t="s">
        <v>3485</v>
      </c>
      <c r="C1362" s="28" t="s">
        <v>3486</v>
      </c>
      <c r="D1362" s="28" t="s">
        <v>3487</v>
      </c>
      <c r="E1362" s="28" t="s">
        <v>91</v>
      </c>
      <c r="F1362" s="28">
        <v>4</v>
      </c>
      <c r="G1362" s="28" t="s">
        <v>108</v>
      </c>
      <c r="H1362" s="28">
        <v>403</v>
      </c>
      <c r="I1362" s="28" t="s">
        <v>109</v>
      </c>
      <c r="J1362" s="28">
        <v>40301</v>
      </c>
      <c r="K1362" s="28" t="s">
        <v>110</v>
      </c>
      <c r="L1362" s="36"/>
      <c r="M1362" s="28">
        <f>VLOOKUP(A:A,[1]查询当前所有门店保管帐库存!$A:$E,5,FALSE)</f>
        <v>1</v>
      </c>
      <c r="N1362" s="28">
        <v>21</v>
      </c>
      <c r="O1362" s="28">
        <v>30</v>
      </c>
      <c r="P1362" s="28">
        <v>30</v>
      </c>
      <c r="Q1362" s="28"/>
      <c r="R1362" s="30">
        <v>0.3</v>
      </c>
      <c r="S1362" s="28" t="s">
        <v>76</v>
      </c>
      <c r="T1362" s="28" t="s">
        <v>54</v>
      </c>
      <c r="U1362" s="28" t="s">
        <v>51</v>
      </c>
      <c r="V1362" s="28" t="s">
        <v>52</v>
      </c>
      <c r="W1362" s="28" t="s">
        <v>53</v>
      </c>
      <c r="X1362" s="28" t="s">
        <v>54</v>
      </c>
      <c r="Y1362" s="28" t="s">
        <v>55</v>
      </c>
      <c r="Z1362" s="28" t="s">
        <v>180</v>
      </c>
      <c r="AA1362" s="28" t="s">
        <v>2985</v>
      </c>
      <c r="AB1362" s="28" t="s">
        <v>113</v>
      </c>
      <c r="AC1362" s="28" t="s">
        <v>59</v>
      </c>
      <c r="AD1362" s="28" t="s">
        <v>60</v>
      </c>
      <c r="AE1362" s="28">
        <v>81502</v>
      </c>
      <c r="AF1362" s="28" t="s">
        <v>3488</v>
      </c>
      <c r="AG1362" s="28"/>
      <c r="AH1362" s="28"/>
      <c r="AI1362" s="28"/>
      <c r="AJ1362" s="28">
        <v>128</v>
      </c>
      <c r="AK1362" s="28">
        <v>3</v>
      </c>
      <c r="AL1362" s="28">
        <v>125</v>
      </c>
      <c r="AM1362" s="28">
        <v>62</v>
      </c>
      <c r="AN1362" s="28">
        <v>75</v>
      </c>
      <c r="AO1362" s="28">
        <v>38</v>
      </c>
      <c r="AP1362" s="28">
        <v>6305</v>
      </c>
    </row>
    <row r="1363" spans="1:42">
      <c r="A1363" s="28">
        <v>134866</v>
      </c>
      <c r="B1363" s="28" t="s">
        <v>3489</v>
      </c>
      <c r="C1363" s="28" t="s">
        <v>3490</v>
      </c>
      <c r="D1363" s="28" t="s">
        <v>3487</v>
      </c>
      <c r="E1363" s="28" t="s">
        <v>91</v>
      </c>
      <c r="F1363" s="28">
        <v>4</v>
      </c>
      <c r="G1363" s="28" t="s">
        <v>108</v>
      </c>
      <c r="H1363" s="28">
        <v>403</v>
      </c>
      <c r="I1363" s="28" t="s">
        <v>109</v>
      </c>
      <c r="J1363" s="28">
        <v>40301</v>
      </c>
      <c r="K1363" s="28" t="s">
        <v>110</v>
      </c>
      <c r="L1363" s="36"/>
      <c r="M1363" s="28" t="e">
        <f>VLOOKUP(A:A,[1]查询当前所有门店保管帐库存!$A:$E,5,FALSE)</f>
        <v>#N/A</v>
      </c>
      <c r="N1363" s="28">
        <v>27.23</v>
      </c>
      <c r="O1363" s="28">
        <v>38.9</v>
      </c>
      <c r="P1363" s="28">
        <v>38.9</v>
      </c>
      <c r="Q1363" s="28"/>
      <c r="R1363" s="30">
        <v>0.3</v>
      </c>
      <c r="S1363" s="28" t="s">
        <v>76</v>
      </c>
      <c r="T1363" s="28" t="s">
        <v>54</v>
      </c>
      <c r="U1363" s="28" t="s">
        <v>51</v>
      </c>
      <c r="V1363" s="28" t="s">
        <v>52</v>
      </c>
      <c r="W1363" s="28" t="s">
        <v>53</v>
      </c>
      <c r="X1363" s="28" t="s">
        <v>54</v>
      </c>
      <c r="Y1363" s="28" t="s">
        <v>55</v>
      </c>
      <c r="Z1363" s="28" t="s">
        <v>180</v>
      </c>
      <c r="AA1363" s="28" t="s">
        <v>905</v>
      </c>
      <c r="AB1363" s="28" t="s">
        <v>113</v>
      </c>
      <c r="AC1363" s="28" t="s">
        <v>59</v>
      </c>
      <c r="AD1363" s="28" t="s">
        <v>60</v>
      </c>
      <c r="AE1363" s="28">
        <v>81502</v>
      </c>
      <c r="AF1363" s="28" t="s">
        <v>3488</v>
      </c>
      <c r="AG1363" s="28"/>
      <c r="AH1363" s="28"/>
      <c r="AI1363" s="28"/>
      <c r="AJ1363" s="28">
        <v>102</v>
      </c>
      <c r="AK1363" s="28"/>
      <c r="AL1363" s="28">
        <v>102</v>
      </c>
      <c r="AM1363" s="28">
        <v>53</v>
      </c>
      <c r="AN1363" s="28">
        <v>97</v>
      </c>
      <c r="AO1363" s="28">
        <v>42</v>
      </c>
      <c r="AP1363" s="28">
        <v>6305</v>
      </c>
    </row>
    <row r="1364" spans="1:42">
      <c r="A1364" s="28">
        <v>134858</v>
      </c>
      <c r="B1364" s="28" t="s">
        <v>3491</v>
      </c>
      <c r="C1364" s="28" t="s">
        <v>3492</v>
      </c>
      <c r="D1364" s="28" t="s">
        <v>3487</v>
      </c>
      <c r="E1364" s="28" t="s">
        <v>91</v>
      </c>
      <c r="F1364" s="28">
        <v>4</v>
      </c>
      <c r="G1364" s="28" t="s">
        <v>108</v>
      </c>
      <c r="H1364" s="28">
        <v>403</v>
      </c>
      <c r="I1364" s="28" t="s">
        <v>109</v>
      </c>
      <c r="J1364" s="28">
        <v>40301</v>
      </c>
      <c r="K1364" s="28" t="s">
        <v>110</v>
      </c>
      <c r="L1364" s="36"/>
      <c r="M1364" s="28">
        <f>VLOOKUP(A:A,[1]查询当前所有门店保管帐库存!$A:$E,5,FALSE)</f>
        <v>1</v>
      </c>
      <c r="N1364" s="28">
        <v>29.4</v>
      </c>
      <c r="O1364" s="28">
        <v>42</v>
      </c>
      <c r="P1364" s="28">
        <v>42</v>
      </c>
      <c r="Q1364" s="28"/>
      <c r="R1364" s="30">
        <v>0.3</v>
      </c>
      <c r="S1364" s="28" t="s">
        <v>76</v>
      </c>
      <c r="T1364" s="28" t="s">
        <v>54</v>
      </c>
      <c r="U1364" s="28" t="s">
        <v>51</v>
      </c>
      <c r="V1364" s="28" t="s">
        <v>52</v>
      </c>
      <c r="W1364" s="28" t="s">
        <v>53</v>
      </c>
      <c r="X1364" s="28" t="s">
        <v>54</v>
      </c>
      <c r="Y1364" s="28" t="s">
        <v>55</v>
      </c>
      <c r="Z1364" s="28" t="s">
        <v>180</v>
      </c>
      <c r="AA1364" s="28" t="s">
        <v>2985</v>
      </c>
      <c r="AB1364" s="28" t="s">
        <v>113</v>
      </c>
      <c r="AC1364" s="28" t="s">
        <v>59</v>
      </c>
      <c r="AD1364" s="28" t="s">
        <v>60</v>
      </c>
      <c r="AE1364" s="28">
        <v>81502</v>
      </c>
      <c r="AF1364" s="28" t="s">
        <v>3488</v>
      </c>
      <c r="AG1364" s="28"/>
      <c r="AH1364" s="28"/>
      <c r="AI1364" s="28"/>
      <c r="AJ1364" s="28">
        <v>132</v>
      </c>
      <c r="AK1364" s="28">
        <v>3</v>
      </c>
      <c r="AL1364" s="28">
        <v>129</v>
      </c>
      <c r="AM1364" s="28">
        <v>68</v>
      </c>
      <c r="AN1364" s="28">
        <v>75</v>
      </c>
      <c r="AO1364" s="28">
        <v>47</v>
      </c>
      <c r="AP1364" s="28">
        <v>6305</v>
      </c>
    </row>
    <row r="1365" hidden="1" spans="1:42">
      <c r="A1365" s="28">
        <v>130868</v>
      </c>
      <c r="B1365" s="28" t="s">
        <v>3493</v>
      </c>
      <c r="C1365" s="28" t="s">
        <v>3494</v>
      </c>
      <c r="D1365" s="28" t="s">
        <v>3495</v>
      </c>
      <c r="E1365" s="28" t="s">
        <v>91</v>
      </c>
      <c r="F1365" s="28">
        <v>1</v>
      </c>
      <c r="G1365" s="28" t="s">
        <v>46</v>
      </c>
      <c r="H1365" s="28">
        <v>114</v>
      </c>
      <c r="I1365" s="28" t="s">
        <v>118</v>
      </c>
      <c r="J1365" s="28">
        <v>11407</v>
      </c>
      <c r="K1365" s="28" t="s">
        <v>2008</v>
      </c>
      <c r="L1365" s="36">
        <v>3</v>
      </c>
      <c r="M1365" s="28" t="e">
        <f>VLOOKUP(A:A,[1]查询当前所有门店保管帐库存!$A:$E,5,FALSE)</f>
        <v>#N/A</v>
      </c>
      <c r="N1365" s="28">
        <v>14.5</v>
      </c>
      <c r="O1365" s="28">
        <v>29.6</v>
      </c>
      <c r="P1365" s="28">
        <v>29.6</v>
      </c>
      <c r="Q1365" s="28"/>
      <c r="R1365" s="30">
        <v>0.510135135135135</v>
      </c>
      <c r="S1365" s="28" t="s">
        <v>76</v>
      </c>
      <c r="T1365" s="28" t="s">
        <v>67</v>
      </c>
      <c r="U1365" s="28" t="s">
        <v>51</v>
      </c>
      <c r="V1365" s="28" t="s">
        <v>87</v>
      </c>
      <c r="W1365" s="28" t="s">
        <v>53</v>
      </c>
      <c r="X1365" s="28" t="s">
        <v>54</v>
      </c>
      <c r="Y1365" s="28" t="s">
        <v>55</v>
      </c>
      <c r="Z1365" s="28" t="s">
        <v>56</v>
      </c>
      <c r="AA1365" s="28" t="s">
        <v>69</v>
      </c>
      <c r="AB1365" s="28" t="s">
        <v>82</v>
      </c>
      <c r="AC1365" s="28" t="s">
        <v>59</v>
      </c>
      <c r="AD1365" s="28" t="s">
        <v>60</v>
      </c>
      <c r="AE1365" s="28">
        <v>5</v>
      </c>
      <c r="AF1365" s="28" t="s">
        <v>70</v>
      </c>
      <c r="AG1365" s="28"/>
      <c r="AH1365" s="28">
        <v>80</v>
      </c>
      <c r="AI1365" s="28"/>
      <c r="AJ1365" s="28">
        <v>11</v>
      </c>
      <c r="AK1365" s="28"/>
      <c r="AL1365" s="28">
        <v>11</v>
      </c>
      <c r="AM1365" s="28">
        <v>4</v>
      </c>
      <c r="AN1365" s="28">
        <v>7</v>
      </c>
      <c r="AO1365" s="28">
        <v>5</v>
      </c>
      <c r="AP1365" s="28">
        <v>4008</v>
      </c>
    </row>
    <row r="1366" hidden="1" spans="1:42">
      <c r="A1366" s="28">
        <v>130873</v>
      </c>
      <c r="B1366" s="28" t="s">
        <v>3496</v>
      </c>
      <c r="C1366" s="28" t="s">
        <v>3497</v>
      </c>
      <c r="D1366" s="28" t="s">
        <v>3495</v>
      </c>
      <c r="E1366" s="28" t="s">
        <v>91</v>
      </c>
      <c r="F1366" s="28">
        <v>1</v>
      </c>
      <c r="G1366" s="28" t="s">
        <v>46</v>
      </c>
      <c r="H1366" s="28">
        <v>123</v>
      </c>
      <c r="I1366" s="28" t="s">
        <v>253</v>
      </c>
      <c r="J1366" s="28">
        <v>12306</v>
      </c>
      <c r="K1366" s="28" t="s">
        <v>2545</v>
      </c>
      <c r="L1366" s="36">
        <v>3</v>
      </c>
      <c r="M1366" s="28" t="e">
        <f>VLOOKUP(A:A,[1]查询当前所有门店保管帐库存!$A:$E,5,FALSE)</f>
        <v>#N/A</v>
      </c>
      <c r="N1366" s="28">
        <v>8.2</v>
      </c>
      <c r="O1366" s="28">
        <v>24</v>
      </c>
      <c r="P1366" s="28">
        <v>24</v>
      </c>
      <c r="Q1366" s="28"/>
      <c r="R1366" s="30">
        <v>0.658333333333333</v>
      </c>
      <c r="S1366" s="28" t="s">
        <v>76</v>
      </c>
      <c r="T1366" s="28" t="s">
        <v>67</v>
      </c>
      <c r="U1366" s="28" t="s">
        <v>51</v>
      </c>
      <c r="V1366" s="28" t="s">
        <v>87</v>
      </c>
      <c r="W1366" s="28" t="s">
        <v>53</v>
      </c>
      <c r="X1366" s="28" t="s">
        <v>54</v>
      </c>
      <c r="Y1366" s="28" t="s">
        <v>101</v>
      </c>
      <c r="Z1366" s="28" t="s">
        <v>56</v>
      </c>
      <c r="AA1366" s="28" t="s">
        <v>57</v>
      </c>
      <c r="AB1366" s="28" t="s">
        <v>58</v>
      </c>
      <c r="AC1366" s="28" t="s">
        <v>59</v>
      </c>
      <c r="AD1366" s="28" t="s">
        <v>60</v>
      </c>
      <c r="AE1366" s="28">
        <v>70543</v>
      </c>
      <c r="AF1366" s="28" t="s">
        <v>356</v>
      </c>
      <c r="AG1366" s="28"/>
      <c r="AH1366" s="28">
        <v>102</v>
      </c>
      <c r="AI1366" s="28"/>
      <c r="AJ1366" s="28">
        <v>1</v>
      </c>
      <c r="AK1366" s="28"/>
      <c r="AL1366" s="28">
        <v>1</v>
      </c>
      <c r="AM1366" s="28">
        <v>1</v>
      </c>
      <c r="AN1366" s="28">
        <v>1</v>
      </c>
      <c r="AO1366" s="28">
        <v>1</v>
      </c>
      <c r="AP1366" s="28">
        <v>4005</v>
      </c>
    </row>
    <row r="1367" hidden="1" spans="1:42">
      <c r="A1367" s="28">
        <v>134815</v>
      </c>
      <c r="B1367" s="28" t="s">
        <v>3498</v>
      </c>
      <c r="C1367" s="28" t="s">
        <v>3499</v>
      </c>
      <c r="D1367" s="28" t="s">
        <v>3500</v>
      </c>
      <c r="E1367" s="28" t="s">
        <v>91</v>
      </c>
      <c r="F1367" s="28">
        <v>1</v>
      </c>
      <c r="G1367" s="28" t="s">
        <v>46</v>
      </c>
      <c r="H1367" s="28">
        <v>121</v>
      </c>
      <c r="I1367" s="28" t="s">
        <v>146</v>
      </c>
      <c r="J1367" s="28">
        <v>12114</v>
      </c>
      <c r="K1367" s="28" t="s">
        <v>603</v>
      </c>
      <c r="L1367" s="36">
        <v>3</v>
      </c>
      <c r="M1367" s="28" t="e">
        <f>VLOOKUP(A:A,[1]查询当前所有门店保管帐库存!$A:$E,5,FALSE)</f>
        <v>#N/A</v>
      </c>
      <c r="N1367" s="28">
        <v>20.6</v>
      </c>
      <c r="O1367" s="28">
        <v>24.5</v>
      </c>
      <c r="P1367" s="28">
        <v>24.5</v>
      </c>
      <c r="Q1367" s="28"/>
      <c r="R1367" s="30">
        <v>0.159183673469388</v>
      </c>
      <c r="S1367" s="28" t="s">
        <v>49</v>
      </c>
      <c r="T1367" s="28" t="s">
        <v>67</v>
      </c>
      <c r="U1367" s="28" t="s">
        <v>111</v>
      </c>
      <c r="V1367" s="28" t="s">
        <v>78</v>
      </c>
      <c r="W1367" s="28" t="s">
        <v>53</v>
      </c>
      <c r="X1367" s="28" t="s">
        <v>154</v>
      </c>
      <c r="Y1367" s="28" t="s">
        <v>55</v>
      </c>
      <c r="Z1367" s="28" t="s">
        <v>56</v>
      </c>
      <c r="AA1367" s="28" t="s">
        <v>81</v>
      </c>
      <c r="AB1367" s="28" t="s">
        <v>113</v>
      </c>
      <c r="AC1367" s="28" t="s">
        <v>59</v>
      </c>
      <c r="AD1367" s="28" t="s">
        <v>60</v>
      </c>
      <c r="AE1367" s="28">
        <v>14547</v>
      </c>
      <c r="AF1367" s="28" t="s">
        <v>617</v>
      </c>
      <c r="AG1367" s="28"/>
      <c r="AH1367" s="28">
        <v>77</v>
      </c>
      <c r="AI1367" s="28"/>
      <c r="AJ1367" s="28">
        <v>2</v>
      </c>
      <c r="AK1367" s="28"/>
      <c r="AL1367" s="28">
        <v>2</v>
      </c>
      <c r="AM1367" s="28">
        <v>2</v>
      </c>
      <c r="AN1367" s="28">
        <v>9</v>
      </c>
      <c r="AO1367" s="28">
        <v>1</v>
      </c>
      <c r="AP1367" s="28">
        <v>6305</v>
      </c>
    </row>
    <row r="1368" spans="1:42">
      <c r="A1368" s="28">
        <v>30931</v>
      </c>
      <c r="B1368" s="28" t="s">
        <v>3501</v>
      </c>
      <c r="C1368" s="28" t="s">
        <v>324</v>
      </c>
      <c r="D1368" s="28" t="s">
        <v>3502</v>
      </c>
      <c r="E1368" s="28" t="s">
        <v>91</v>
      </c>
      <c r="F1368" s="28">
        <v>1</v>
      </c>
      <c r="G1368" s="28" t="s">
        <v>46</v>
      </c>
      <c r="H1368" s="28">
        <v>104</v>
      </c>
      <c r="I1368" s="28" t="s">
        <v>265</v>
      </c>
      <c r="J1368" s="28">
        <v>10405</v>
      </c>
      <c r="K1368" s="28" t="s">
        <v>676</v>
      </c>
      <c r="L1368" s="36"/>
      <c r="M1368" s="28" t="e">
        <f>VLOOKUP(A:A,[1]查询当前所有门店保管帐库存!$A:$E,5,FALSE)</f>
        <v>#N/A</v>
      </c>
      <c r="N1368" s="28">
        <v>11.5</v>
      </c>
      <c r="O1368" s="28">
        <v>24.5</v>
      </c>
      <c r="P1368" s="28">
        <v>24.5</v>
      </c>
      <c r="Q1368" s="28"/>
      <c r="R1368" s="30">
        <v>0.530612244897959</v>
      </c>
      <c r="S1368" s="28" t="s">
        <v>49</v>
      </c>
      <c r="T1368" s="28" t="s">
        <v>50</v>
      </c>
      <c r="U1368" s="28" t="s">
        <v>111</v>
      </c>
      <c r="V1368" s="28" t="s">
        <v>87</v>
      </c>
      <c r="W1368" s="28" t="s">
        <v>53</v>
      </c>
      <c r="X1368" s="28" t="s">
        <v>54</v>
      </c>
      <c r="Y1368" s="28" t="s">
        <v>55</v>
      </c>
      <c r="Z1368" s="28" t="s">
        <v>56</v>
      </c>
      <c r="AA1368" s="28" t="s">
        <v>155</v>
      </c>
      <c r="AB1368" s="28" t="s">
        <v>82</v>
      </c>
      <c r="AC1368" s="28" t="s">
        <v>59</v>
      </c>
      <c r="AD1368" s="28" t="s">
        <v>60</v>
      </c>
      <c r="AE1368" s="28">
        <v>21552</v>
      </c>
      <c r="AF1368" s="28" t="s">
        <v>1173</v>
      </c>
      <c r="AG1368" s="28"/>
      <c r="AH1368" s="28">
        <v>5</v>
      </c>
      <c r="AI1368" s="28"/>
      <c r="AJ1368" s="28">
        <v>4</v>
      </c>
      <c r="AK1368" s="28"/>
      <c r="AL1368" s="28">
        <v>4</v>
      </c>
      <c r="AM1368" s="28">
        <v>2</v>
      </c>
      <c r="AN1368" s="28">
        <v>2</v>
      </c>
      <c r="AO1368" s="28">
        <v>2</v>
      </c>
      <c r="AP1368" s="28">
        <v>4008</v>
      </c>
    </row>
    <row r="1369" hidden="1" spans="1:42">
      <c r="A1369" s="28">
        <v>50160</v>
      </c>
      <c r="B1369" s="28" t="s">
        <v>3503</v>
      </c>
      <c r="C1369" s="28" t="s">
        <v>3504</v>
      </c>
      <c r="D1369" s="28" t="s">
        <v>3505</v>
      </c>
      <c r="E1369" s="28" t="s">
        <v>91</v>
      </c>
      <c r="F1369" s="28">
        <v>1</v>
      </c>
      <c r="G1369" s="28" t="s">
        <v>46</v>
      </c>
      <c r="H1369" s="28">
        <v>114</v>
      </c>
      <c r="I1369" s="28" t="s">
        <v>118</v>
      </c>
      <c r="J1369" s="28">
        <v>11404</v>
      </c>
      <c r="K1369" s="28" t="s">
        <v>2255</v>
      </c>
      <c r="L1369" s="36">
        <v>3</v>
      </c>
      <c r="M1369" s="28" t="e">
        <f>VLOOKUP(A:A,[1]查询当前所有门店保管帐库存!$A:$E,5,FALSE)</f>
        <v>#N/A</v>
      </c>
      <c r="N1369" s="28">
        <v>22</v>
      </c>
      <c r="O1369" s="28">
        <v>29.8</v>
      </c>
      <c r="P1369" s="28">
        <v>29.8</v>
      </c>
      <c r="Q1369" s="28"/>
      <c r="R1369" s="30">
        <v>0.261744966442953</v>
      </c>
      <c r="S1369" s="28" t="s">
        <v>76</v>
      </c>
      <c r="T1369" s="28" t="s">
        <v>67</v>
      </c>
      <c r="U1369" s="28" t="s">
        <v>77</v>
      </c>
      <c r="V1369" s="28" t="s">
        <v>52</v>
      </c>
      <c r="W1369" s="28" t="s">
        <v>79</v>
      </c>
      <c r="X1369" s="28" t="s">
        <v>54</v>
      </c>
      <c r="Y1369" s="28" t="s">
        <v>55</v>
      </c>
      <c r="Z1369" s="28" t="s">
        <v>56</v>
      </c>
      <c r="AA1369" s="28" t="s">
        <v>81</v>
      </c>
      <c r="AB1369" s="28" t="s">
        <v>58</v>
      </c>
      <c r="AC1369" s="28" t="s">
        <v>59</v>
      </c>
      <c r="AD1369" s="28" t="s">
        <v>60</v>
      </c>
      <c r="AE1369" s="28">
        <v>9978</v>
      </c>
      <c r="AF1369" s="28" t="s">
        <v>190</v>
      </c>
      <c r="AG1369" s="28"/>
      <c r="AH1369" s="28">
        <v>6</v>
      </c>
      <c r="AI1369" s="28"/>
      <c r="AJ1369" s="28">
        <v>113</v>
      </c>
      <c r="AK1369" s="28">
        <v>3</v>
      </c>
      <c r="AL1369" s="28">
        <v>110</v>
      </c>
      <c r="AM1369" s="28">
        <v>39</v>
      </c>
      <c r="AN1369" s="28">
        <v>163</v>
      </c>
      <c r="AO1369" s="28">
        <v>33</v>
      </c>
      <c r="AP1369" s="28">
        <v>4005</v>
      </c>
    </row>
    <row r="1370" hidden="1" spans="1:42">
      <c r="A1370" s="28">
        <v>65956</v>
      </c>
      <c r="B1370" s="28" t="s">
        <v>3506</v>
      </c>
      <c r="C1370" s="28" t="s">
        <v>3507</v>
      </c>
      <c r="D1370" s="28" t="s">
        <v>3508</v>
      </c>
      <c r="E1370" s="28" t="s">
        <v>91</v>
      </c>
      <c r="F1370" s="28">
        <v>1</v>
      </c>
      <c r="G1370" s="28" t="s">
        <v>46</v>
      </c>
      <c r="H1370" s="28">
        <v>104</v>
      </c>
      <c r="I1370" s="28" t="s">
        <v>265</v>
      </c>
      <c r="J1370" s="28">
        <v>10407</v>
      </c>
      <c r="K1370" s="28" t="s">
        <v>376</v>
      </c>
      <c r="L1370" s="36">
        <v>3</v>
      </c>
      <c r="M1370" s="28" t="e">
        <f>VLOOKUP(A:A,[1]查询当前所有门店保管帐库存!$A:$E,5,FALSE)</f>
        <v>#N/A</v>
      </c>
      <c r="N1370" s="28">
        <v>28.7</v>
      </c>
      <c r="O1370" s="28">
        <v>29.8</v>
      </c>
      <c r="P1370" s="28">
        <v>29.8</v>
      </c>
      <c r="Q1370" s="28"/>
      <c r="R1370" s="30">
        <v>0.0369127516778524</v>
      </c>
      <c r="S1370" s="28" t="s">
        <v>49</v>
      </c>
      <c r="T1370" s="28" t="s">
        <v>67</v>
      </c>
      <c r="U1370" s="28" t="s">
        <v>111</v>
      </c>
      <c r="V1370" s="28" t="s">
        <v>78</v>
      </c>
      <c r="W1370" s="28" t="s">
        <v>53</v>
      </c>
      <c r="X1370" s="28" t="s">
        <v>54</v>
      </c>
      <c r="Y1370" s="28" t="s">
        <v>55</v>
      </c>
      <c r="Z1370" s="28" t="s">
        <v>56</v>
      </c>
      <c r="AA1370" s="28" t="s">
        <v>81</v>
      </c>
      <c r="AB1370" s="28" t="s">
        <v>82</v>
      </c>
      <c r="AC1370" s="28" t="s">
        <v>59</v>
      </c>
      <c r="AD1370" s="28" t="s">
        <v>60</v>
      </c>
      <c r="AE1370" s="28">
        <v>1580</v>
      </c>
      <c r="AF1370" s="28" t="s">
        <v>83</v>
      </c>
      <c r="AG1370" s="28"/>
      <c r="AH1370" s="28">
        <v>126</v>
      </c>
      <c r="AI1370" s="28"/>
      <c r="AJ1370" s="28">
        <v>3</v>
      </c>
      <c r="AK1370" s="28"/>
      <c r="AL1370" s="28">
        <v>3</v>
      </c>
      <c r="AM1370" s="28">
        <v>2</v>
      </c>
      <c r="AN1370" s="28">
        <v>2</v>
      </c>
      <c r="AO1370" s="28">
        <v>1</v>
      </c>
      <c r="AP1370" s="28">
        <v>4008</v>
      </c>
    </row>
    <row r="1371" hidden="1" spans="1:42">
      <c r="A1371" s="28">
        <v>126273</v>
      </c>
      <c r="B1371" s="28" t="s">
        <v>3509</v>
      </c>
      <c r="C1371" s="28" t="s">
        <v>331</v>
      </c>
      <c r="D1371" s="28" t="s">
        <v>1906</v>
      </c>
      <c r="E1371" s="28" t="s">
        <v>160</v>
      </c>
      <c r="F1371" s="28">
        <v>1</v>
      </c>
      <c r="G1371" s="28" t="s">
        <v>46</v>
      </c>
      <c r="H1371" s="28">
        <v>121</v>
      </c>
      <c r="I1371" s="28" t="s">
        <v>146</v>
      </c>
      <c r="J1371" s="28">
        <v>12121</v>
      </c>
      <c r="K1371" s="28" t="s">
        <v>3510</v>
      </c>
      <c r="L1371" s="36">
        <v>3</v>
      </c>
      <c r="M1371" s="28" t="e">
        <f>VLOOKUP(A:A,[1]查询当前所有门店保管帐库存!$A:$E,5,FALSE)</f>
        <v>#N/A</v>
      </c>
      <c r="N1371" s="28">
        <v>3.65</v>
      </c>
      <c r="O1371" s="28">
        <v>5</v>
      </c>
      <c r="P1371" s="28">
        <v>5</v>
      </c>
      <c r="Q1371" s="28"/>
      <c r="R1371" s="30">
        <v>0.27</v>
      </c>
      <c r="S1371" s="28" t="s">
        <v>76</v>
      </c>
      <c r="T1371" s="28" t="s">
        <v>67</v>
      </c>
      <c r="U1371" s="28" t="s">
        <v>77</v>
      </c>
      <c r="V1371" s="28" t="s">
        <v>52</v>
      </c>
      <c r="W1371" s="28" t="s">
        <v>79</v>
      </c>
      <c r="X1371" s="28" t="s">
        <v>54</v>
      </c>
      <c r="Y1371" s="28" t="s">
        <v>55</v>
      </c>
      <c r="Z1371" s="28" t="s">
        <v>56</v>
      </c>
      <c r="AA1371" s="28" t="s">
        <v>69</v>
      </c>
      <c r="AB1371" s="28" t="s">
        <v>82</v>
      </c>
      <c r="AC1371" s="28" t="s">
        <v>59</v>
      </c>
      <c r="AD1371" s="28" t="s">
        <v>60</v>
      </c>
      <c r="AE1371" s="28">
        <v>5</v>
      </c>
      <c r="AF1371" s="28" t="s">
        <v>70</v>
      </c>
      <c r="AG1371" s="28"/>
      <c r="AH1371" s="28"/>
      <c r="AI1371" s="28"/>
      <c r="AJ1371" s="28">
        <v>2</v>
      </c>
      <c r="AK1371" s="28"/>
      <c r="AL1371" s="28">
        <v>2</v>
      </c>
      <c r="AM1371" s="28">
        <v>2</v>
      </c>
      <c r="AN1371" s="28">
        <v>2</v>
      </c>
      <c r="AO1371" s="28">
        <v>2</v>
      </c>
      <c r="AP1371" s="28">
        <v>4008</v>
      </c>
    </row>
    <row r="1372" spans="1:42">
      <c r="A1372" s="28">
        <v>133385</v>
      </c>
      <c r="B1372" s="28" t="s">
        <v>3511</v>
      </c>
      <c r="C1372" s="28" t="s">
        <v>3512</v>
      </c>
      <c r="D1372" s="28" t="s">
        <v>3513</v>
      </c>
      <c r="E1372" s="28" t="s">
        <v>45</v>
      </c>
      <c r="F1372" s="28">
        <v>3</v>
      </c>
      <c r="G1372" s="28" t="s">
        <v>394</v>
      </c>
      <c r="H1372" s="28">
        <v>313</v>
      </c>
      <c r="I1372" s="28" t="s">
        <v>1199</v>
      </c>
      <c r="J1372" s="28">
        <v>31303</v>
      </c>
      <c r="K1372" s="28" t="s">
        <v>3514</v>
      </c>
      <c r="L1372" s="36"/>
      <c r="M1372" s="28" t="e">
        <f>VLOOKUP(A:A,[1]查询当前所有门店保管帐库存!$A:$E,5,FALSE)</f>
        <v>#N/A</v>
      </c>
      <c r="N1372" s="28">
        <v>143.2</v>
      </c>
      <c r="O1372" s="28">
        <v>298</v>
      </c>
      <c r="P1372" s="28">
        <v>298</v>
      </c>
      <c r="Q1372" s="28"/>
      <c r="R1372" s="30">
        <v>0.519463087248322</v>
      </c>
      <c r="S1372" s="28" t="s">
        <v>49</v>
      </c>
      <c r="T1372" s="28" t="s">
        <v>54</v>
      </c>
      <c r="U1372" s="28" t="s">
        <v>51</v>
      </c>
      <c r="V1372" s="28" t="s">
        <v>87</v>
      </c>
      <c r="W1372" s="28" t="s">
        <v>53</v>
      </c>
      <c r="X1372" s="28" t="s">
        <v>54</v>
      </c>
      <c r="Y1372" s="28" t="s">
        <v>55</v>
      </c>
      <c r="Z1372" s="28" t="s">
        <v>56</v>
      </c>
      <c r="AA1372" s="28" t="s">
        <v>221</v>
      </c>
      <c r="AB1372" s="28" t="s">
        <v>593</v>
      </c>
      <c r="AC1372" s="28" t="s">
        <v>59</v>
      </c>
      <c r="AD1372" s="28" t="s">
        <v>60</v>
      </c>
      <c r="AE1372" s="28">
        <v>21891</v>
      </c>
      <c r="AF1372" s="28" t="s">
        <v>594</v>
      </c>
      <c r="AG1372" s="28"/>
      <c r="AH1372" s="28">
        <v>2</v>
      </c>
      <c r="AI1372" s="28"/>
      <c r="AJ1372" s="28">
        <v>56</v>
      </c>
      <c r="AK1372" s="28">
        <v>4</v>
      </c>
      <c r="AL1372" s="28">
        <v>52</v>
      </c>
      <c r="AM1372" s="28">
        <v>24</v>
      </c>
      <c r="AN1372" s="28">
        <v>76</v>
      </c>
      <c r="AO1372" s="28">
        <v>10</v>
      </c>
      <c r="AP1372" s="28">
        <v>4004</v>
      </c>
    </row>
    <row r="1373" hidden="1" spans="1:42">
      <c r="A1373" s="28">
        <v>55116</v>
      </c>
      <c r="B1373" s="28" t="s">
        <v>3515</v>
      </c>
      <c r="C1373" s="28" t="s">
        <v>3516</v>
      </c>
      <c r="D1373" s="28" t="s">
        <v>1328</v>
      </c>
      <c r="E1373" s="28" t="s">
        <v>91</v>
      </c>
      <c r="F1373" s="28">
        <v>1</v>
      </c>
      <c r="G1373" s="28" t="s">
        <v>46</v>
      </c>
      <c r="H1373" s="28">
        <v>105</v>
      </c>
      <c r="I1373" s="28" t="s">
        <v>74</v>
      </c>
      <c r="J1373" s="28">
        <v>10501</v>
      </c>
      <c r="K1373" s="28" t="s">
        <v>2863</v>
      </c>
      <c r="L1373" s="36">
        <v>3</v>
      </c>
      <c r="M1373" s="28" t="e">
        <f>VLOOKUP(A:A,[1]查询当前所有门店保管帐库存!$A:$E,5,FALSE)</f>
        <v>#N/A</v>
      </c>
      <c r="N1373" s="28">
        <v>12.22</v>
      </c>
      <c r="O1373" s="28">
        <v>17.8</v>
      </c>
      <c r="P1373" s="28">
        <v>17.8</v>
      </c>
      <c r="Q1373" s="28"/>
      <c r="R1373" s="30">
        <v>0.313483146067416</v>
      </c>
      <c r="S1373" s="28" t="s">
        <v>49</v>
      </c>
      <c r="T1373" s="28" t="s">
        <v>67</v>
      </c>
      <c r="U1373" s="28" t="s">
        <v>51</v>
      </c>
      <c r="V1373" s="28" t="s">
        <v>52</v>
      </c>
      <c r="W1373" s="28" t="s">
        <v>79</v>
      </c>
      <c r="X1373" s="28" t="s">
        <v>54</v>
      </c>
      <c r="Y1373" s="28" t="s">
        <v>55</v>
      </c>
      <c r="Z1373" s="28" t="s">
        <v>180</v>
      </c>
      <c r="AA1373" s="28" t="s">
        <v>81</v>
      </c>
      <c r="AB1373" s="28" t="s">
        <v>58</v>
      </c>
      <c r="AC1373" s="28" t="s">
        <v>59</v>
      </c>
      <c r="AD1373" s="28" t="s">
        <v>60</v>
      </c>
      <c r="AE1373" s="28">
        <v>18036</v>
      </c>
      <c r="AF1373" s="28" t="s">
        <v>871</v>
      </c>
      <c r="AG1373" s="28"/>
      <c r="AH1373" s="28">
        <v>77</v>
      </c>
      <c r="AI1373" s="28"/>
      <c r="AJ1373" s="28">
        <v>38</v>
      </c>
      <c r="AK1373" s="28"/>
      <c r="AL1373" s="28">
        <v>38</v>
      </c>
      <c r="AM1373" s="28">
        <v>20</v>
      </c>
      <c r="AN1373" s="28">
        <v>39</v>
      </c>
      <c r="AO1373" s="28">
        <v>24</v>
      </c>
      <c r="AP1373" s="28">
        <v>4005</v>
      </c>
    </row>
    <row r="1374" hidden="1" spans="1:42">
      <c r="A1374" s="28">
        <v>101340</v>
      </c>
      <c r="B1374" s="28" t="s">
        <v>3517</v>
      </c>
      <c r="C1374" s="28" t="s">
        <v>1674</v>
      </c>
      <c r="D1374" s="28" t="s">
        <v>375</v>
      </c>
      <c r="E1374" s="28" t="s">
        <v>45</v>
      </c>
      <c r="F1374" s="28">
        <v>1</v>
      </c>
      <c r="G1374" s="28" t="s">
        <v>46</v>
      </c>
      <c r="H1374" s="28">
        <v>115</v>
      </c>
      <c r="I1374" s="28" t="s">
        <v>99</v>
      </c>
      <c r="J1374" s="28">
        <v>11501</v>
      </c>
      <c r="K1374" s="28" t="s">
        <v>100</v>
      </c>
      <c r="L1374" s="36">
        <v>3</v>
      </c>
      <c r="M1374" s="28" t="e">
        <f>VLOOKUP(A:A,[1]查询当前所有门店保管帐库存!$A:$E,5,FALSE)</f>
        <v>#N/A</v>
      </c>
      <c r="N1374" s="28">
        <v>33.6</v>
      </c>
      <c r="O1374" s="28">
        <v>48</v>
      </c>
      <c r="P1374" s="28">
        <v>48</v>
      </c>
      <c r="Q1374" s="28"/>
      <c r="R1374" s="30">
        <v>0.3</v>
      </c>
      <c r="S1374" s="28" t="s">
        <v>49</v>
      </c>
      <c r="T1374" s="28" t="s">
        <v>67</v>
      </c>
      <c r="U1374" s="28" t="s">
        <v>77</v>
      </c>
      <c r="V1374" s="28" t="s">
        <v>52</v>
      </c>
      <c r="W1374" s="28" t="s">
        <v>53</v>
      </c>
      <c r="X1374" s="28" t="s">
        <v>54</v>
      </c>
      <c r="Y1374" s="28" t="s">
        <v>55</v>
      </c>
      <c r="Z1374" s="28" t="s">
        <v>56</v>
      </c>
      <c r="AA1374" s="28" t="s">
        <v>148</v>
      </c>
      <c r="AB1374" s="28" t="s">
        <v>82</v>
      </c>
      <c r="AC1374" s="28" t="s">
        <v>59</v>
      </c>
      <c r="AD1374" s="28" t="s">
        <v>60</v>
      </c>
      <c r="AE1374" s="28">
        <v>1316</v>
      </c>
      <c r="AF1374" s="28" t="s">
        <v>308</v>
      </c>
      <c r="AG1374" s="28"/>
      <c r="AH1374" s="28">
        <v>125</v>
      </c>
      <c r="AI1374" s="28"/>
      <c r="AJ1374" s="28">
        <v>47</v>
      </c>
      <c r="AK1374" s="28">
        <v>30</v>
      </c>
      <c r="AL1374" s="28">
        <v>17</v>
      </c>
      <c r="AM1374" s="28">
        <v>2</v>
      </c>
      <c r="AN1374" s="28">
        <v>105</v>
      </c>
      <c r="AO1374" s="28">
        <v>1</v>
      </c>
      <c r="AP1374" s="28">
        <v>4008</v>
      </c>
    </row>
    <row r="1375" hidden="1" spans="1:42">
      <c r="A1375" s="28">
        <v>131190</v>
      </c>
      <c r="B1375" s="28" t="s">
        <v>3518</v>
      </c>
      <c r="C1375" s="28" t="s">
        <v>3519</v>
      </c>
      <c r="D1375" s="28" t="s">
        <v>2301</v>
      </c>
      <c r="E1375" s="28" t="s">
        <v>91</v>
      </c>
      <c r="F1375" s="28">
        <v>1</v>
      </c>
      <c r="G1375" s="28" t="s">
        <v>46</v>
      </c>
      <c r="H1375" s="28">
        <v>105</v>
      </c>
      <c r="I1375" s="28" t="s">
        <v>74</v>
      </c>
      <c r="J1375" s="28">
        <v>10504</v>
      </c>
      <c r="K1375" s="28" t="s">
        <v>975</v>
      </c>
      <c r="L1375" s="36">
        <v>3</v>
      </c>
      <c r="M1375" s="28" t="e">
        <f>VLOOKUP(A:A,[1]查询当前所有门店保管帐库存!$A:$E,5,FALSE)</f>
        <v>#N/A</v>
      </c>
      <c r="N1375" s="28">
        <v>13</v>
      </c>
      <c r="O1375" s="28">
        <v>32.8</v>
      </c>
      <c r="P1375" s="28">
        <v>32.8</v>
      </c>
      <c r="Q1375" s="28">
        <v>28.8</v>
      </c>
      <c r="R1375" s="30">
        <v>0.603658536585366</v>
      </c>
      <c r="S1375" s="28" t="s">
        <v>49</v>
      </c>
      <c r="T1375" s="28" t="s">
        <v>67</v>
      </c>
      <c r="U1375" s="28" t="s">
        <v>111</v>
      </c>
      <c r="V1375" s="28" t="s">
        <v>87</v>
      </c>
      <c r="W1375" s="28" t="s">
        <v>608</v>
      </c>
      <c r="X1375" s="28" t="s">
        <v>154</v>
      </c>
      <c r="Y1375" s="28" t="s">
        <v>55</v>
      </c>
      <c r="Z1375" s="28" t="s">
        <v>127</v>
      </c>
      <c r="AA1375" s="28" t="s">
        <v>2302</v>
      </c>
      <c r="AB1375" s="28" t="s">
        <v>82</v>
      </c>
      <c r="AC1375" s="28" t="s">
        <v>59</v>
      </c>
      <c r="AD1375" s="28" t="s">
        <v>60</v>
      </c>
      <c r="AE1375" s="28">
        <v>1182</v>
      </c>
      <c r="AF1375" s="28" t="s">
        <v>2303</v>
      </c>
      <c r="AG1375" s="28"/>
      <c r="AH1375" s="28">
        <v>77</v>
      </c>
      <c r="AI1375" s="28"/>
      <c r="AJ1375" s="28">
        <v>236</v>
      </c>
      <c r="AK1375" s="28"/>
      <c r="AL1375" s="28">
        <v>236</v>
      </c>
      <c r="AM1375" s="28">
        <v>48</v>
      </c>
      <c r="AN1375" s="28">
        <v>1465</v>
      </c>
      <c r="AO1375" s="28">
        <v>69</v>
      </c>
      <c r="AP1375" s="28">
        <v>4008</v>
      </c>
    </row>
    <row r="1376" hidden="1" spans="1:42">
      <c r="A1376" s="28">
        <v>122750</v>
      </c>
      <c r="B1376" s="28" t="s">
        <v>3520</v>
      </c>
      <c r="C1376" s="28" t="s">
        <v>3521</v>
      </c>
      <c r="D1376" s="28" t="s">
        <v>1755</v>
      </c>
      <c r="E1376" s="28" t="s">
        <v>91</v>
      </c>
      <c r="F1376" s="28">
        <v>1</v>
      </c>
      <c r="G1376" s="28" t="s">
        <v>46</v>
      </c>
      <c r="H1376" s="28">
        <v>102</v>
      </c>
      <c r="I1376" s="28" t="s">
        <v>366</v>
      </c>
      <c r="J1376" s="28">
        <v>10202</v>
      </c>
      <c r="K1376" s="28" t="s">
        <v>715</v>
      </c>
      <c r="L1376" s="36">
        <v>3</v>
      </c>
      <c r="M1376" s="28" t="e">
        <f>VLOOKUP(A:A,[1]查询当前所有门店保管帐库存!$A:$E,5,FALSE)</f>
        <v>#N/A</v>
      </c>
      <c r="N1376" s="28">
        <v>10.4</v>
      </c>
      <c r="O1376" s="28">
        <v>12</v>
      </c>
      <c r="P1376" s="28">
        <v>12</v>
      </c>
      <c r="Q1376" s="28"/>
      <c r="R1376" s="30">
        <v>0.133333333333333</v>
      </c>
      <c r="S1376" s="28" t="s">
        <v>76</v>
      </c>
      <c r="T1376" s="28" t="s">
        <v>67</v>
      </c>
      <c r="U1376" s="28" t="s">
        <v>51</v>
      </c>
      <c r="V1376" s="28" t="s">
        <v>78</v>
      </c>
      <c r="W1376" s="28" t="s">
        <v>53</v>
      </c>
      <c r="X1376" s="28" t="s">
        <v>54</v>
      </c>
      <c r="Y1376" s="28" t="s">
        <v>80</v>
      </c>
      <c r="Z1376" s="28" t="s">
        <v>68</v>
      </c>
      <c r="AA1376" s="28" t="s">
        <v>69</v>
      </c>
      <c r="AB1376" s="28" t="s">
        <v>82</v>
      </c>
      <c r="AC1376" s="28" t="s">
        <v>59</v>
      </c>
      <c r="AD1376" s="28" t="s">
        <v>60</v>
      </c>
      <c r="AE1376" s="28">
        <v>5</v>
      </c>
      <c r="AF1376" s="28" t="s">
        <v>70</v>
      </c>
      <c r="AG1376" s="28"/>
      <c r="AH1376" s="28">
        <v>98</v>
      </c>
      <c r="AI1376" s="28"/>
      <c r="AJ1376" s="28">
        <v>8</v>
      </c>
      <c r="AK1376" s="28"/>
      <c r="AL1376" s="28">
        <v>8</v>
      </c>
      <c r="AM1376" s="28">
        <v>3</v>
      </c>
      <c r="AN1376" s="28">
        <v>10</v>
      </c>
      <c r="AO1376" s="28">
        <v>3</v>
      </c>
      <c r="AP1376" s="28">
        <v>4008</v>
      </c>
    </row>
    <row r="1377" spans="1:42">
      <c r="A1377" s="28">
        <v>48956</v>
      </c>
      <c r="B1377" s="28" t="s">
        <v>3522</v>
      </c>
      <c r="C1377" s="28" t="s">
        <v>3523</v>
      </c>
      <c r="D1377" s="28" t="s">
        <v>3524</v>
      </c>
      <c r="E1377" s="28" t="s">
        <v>91</v>
      </c>
      <c r="F1377" s="28">
        <v>1</v>
      </c>
      <c r="G1377" s="28" t="s">
        <v>46</v>
      </c>
      <c r="H1377" s="28">
        <v>107</v>
      </c>
      <c r="I1377" s="28" t="s">
        <v>47</v>
      </c>
      <c r="J1377" s="28">
        <v>10703</v>
      </c>
      <c r="K1377" s="28" t="s">
        <v>812</v>
      </c>
      <c r="L1377" s="36"/>
      <c r="M1377" s="28" t="e">
        <f>VLOOKUP(A:A,[1]查询当前所有门店保管帐库存!$A:$E,5,FALSE)</f>
        <v>#N/A</v>
      </c>
      <c r="N1377" s="28">
        <v>25</v>
      </c>
      <c r="O1377" s="28">
        <v>38.5</v>
      </c>
      <c r="P1377" s="28">
        <v>38.5</v>
      </c>
      <c r="Q1377" s="28"/>
      <c r="R1377" s="30">
        <v>0.350649350649351</v>
      </c>
      <c r="S1377" s="28" t="s">
        <v>49</v>
      </c>
      <c r="T1377" s="28" t="s">
        <v>50</v>
      </c>
      <c r="U1377" s="28" t="s">
        <v>51</v>
      </c>
      <c r="V1377" s="28" t="s">
        <v>52</v>
      </c>
      <c r="W1377" s="28" t="s">
        <v>53</v>
      </c>
      <c r="X1377" s="28" t="s">
        <v>54</v>
      </c>
      <c r="Y1377" s="28" t="s">
        <v>55</v>
      </c>
      <c r="Z1377" s="28" t="s">
        <v>56</v>
      </c>
      <c r="AA1377" s="28" t="s">
        <v>155</v>
      </c>
      <c r="AB1377" s="28" t="s">
        <v>82</v>
      </c>
      <c r="AC1377" s="28" t="s">
        <v>59</v>
      </c>
      <c r="AD1377" s="28" t="s">
        <v>60</v>
      </c>
      <c r="AE1377" s="28">
        <v>21552</v>
      </c>
      <c r="AF1377" s="28" t="s">
        <v>1173</v>
      </c>
      <c r="AG1377" s="28"/>
      <c r="AH1377" s="28">
        <v>126</v>
      </c>
      <c r="AI1377" s="28"/>
      <c r="AJ1377" s="28">
        <v>0</v>
      </c>
      <c r="AK1377" s="28"/>
      <c r="AL1377" s="28"/>
      <c r="AM1377" s="28"/>
      <c r="AN1377" s="28"/>
      <c r="AO1377" s="28"/>
      <c r="AP1377" s="28">
        <v>4008</v>
      </c>
    </row>
    <row r="1378" hidden="1" spans="1:42">
      <c r="A1378" s="28">
        <v>9863</v>
      </c>
      <c r="B1378" s="28" t="s">
        <v>3525</v>
      </c>
      <c r="C1378" s="28" t="s">
        <v>3526</v>
      </c>
      <c r="D1378" s="28" t="s">
        <v>2692</v>
      </c>
      <c r="E1378" s="28" t="s">
        <v>91</v>
      </c>
      <c r="F1378" s="28">
        <v>1</v>
      </c>
      <c r="G1378" s="28" t="s">
        <v>46</v>
      </c>
      <c r="H1378" s="28">
        <v>123</v>
      </c>
      <c r="I1378" s="28" t="s">
        <v>253</v>
      </c>
      <c r="J1378" s="28">
        <v>12301</v>
      </c>
      <c r="K1378" s="28" t="s">
        <v>1169</v>
      </c>
      <c r="L1378" s="36">
        <v>3</v>
      </c>
      <c r="M1378" s="28" t="e">
        <f>VLOOKUP(A:A,[1]查询当前所有门店保管帐库存!$A:$E,5,FALSE)</f>
        <v>#N/A</v>
      </c>
      <c r="N1378" s="28">
        <v>4.5</v>
      </c>
      <c r="O1378" s="28">
        <v>10.6</v>
      </c>
      <c r="P1378" s="28">
        <v>10.6</v>
      </c>
      <c r="Q1378" s="28"/>
      <c r="R1378" s="30">
        <v>0.575471698113208</v>
      </c>
      <c r="S1378" s="28" t="s">
        <v>49</v>
      </c>
      <c r="T1378" s="28" t="s">
        <v>67</v>
      </c>
      <c r="U1378" s="28" t="s">
        <v>77</v>
      </c>
      <c r="V1378" s="28" t="s">
        <v>87</v>
      </c>
      <c r="W1378" s="28" t="s">
        <v>53</v>
      </c>
      <c r="X1378" s="28" t="s">
        <v>54</v>
      </c>
      <c r="Y1378" s="28" t="s">
        <v>55</v>
      </c>
      <c r="Z1378" s="28" t="s">
        <v>56</v>
      </c>
      <c r="AA1378" s="28" t="s">
        <v>81</v>
      </c>
      <c r="AB1378" s="28" t="s">
        <v>82</v>
      </c>
      <c r="AC1378" s="28" t="s">
        <v>59</v>
      </c>
      <c r="AD1378" s="28" t="s">
        <v>60</v>
      </c>
      <c r="AE1378" s="28">
        <v>5629</v>
      </c>
      <c r="AF1378" s="28" t="s">
        <v>149</v>
      </c>
      <c r="AG1378" s="28"/>
      <c r="AH1378" s="28">
        <v>2</v>
      </c>
      <c r="AI1378" s="28"/>
      <c r="AJ1378" s="28">
        <v>49</v>
      </c>
      <c r="AK1378" s="28"/>
      <c r="AL1378" s="28">
        <v>49</v>
      </c>
      <c r="AM1378" s="28">
        <v>29</v>
      </c>
      <c r="AN1378" s="28">
        <v>14</v>
      </c>
      <c r="AO1378" s="28">
        <v>8</v>
      </c>
      <c r="AP1378" s="28">
        <v>4008</v>
      </c>
    </row>
    <row r="1379" spans="1:42">
      <c r="A1379" s="28">
        <v>93730</v>
      </c>
      <c r="B1379" s="28" t="s">
        <v>3527</v>
      </c>
      <c r="C1379" s="28" t="s">
        <v>3528</v>
      </c>
      <c r="D1379" s="28" t="s">
        <v>1410</v>
      </c>
      <c r="E1379" s="28" t="s">
        <v>736</v>
      </c>
      <c r="F1379" s="28">
        <v>2</v>
      </c>
      <c r="G1379" s="28" t="s">
        <v>208</v>
      </c>
      <c r="H1379" s="28">
        <v>205</v>
      </c>
      <c r="I1379" s="28" t="s">
        <v>209</v>
      </c>
      <c r="J1379" s="28">
        <v>20505</v>
      </c>
      <c r="K1379" s="28" t="s">
        <v>924</v>
      </c>
      <c r="L1379" s="36"/>
      <c r="M1379" s="28" t="e">
        <f>VLOOKUP(A:A,[1]查询当前所有门店保管帐库存!$A:$E,5,FALSE)</f>
        <v>#N/A</v>
      </c>
      <c r="N1379" s="28">
        <v>52.5</v>
      </c>
      <c r="O1379" s="28">
        <v>118</v>
      </c>
      <c r="P1379" s="28">
        <v>118</v>
      </c>
      <c r="Q1379" s="28"/>
      <c r="R1379" s="30">
        <v>0.555084745762712</v>
      </c>
      <c r="S1379" s="28" t="s">
        <v>49</v>
      </c>
      <c r="T1379" s="28" t="s">
        <v>54</v>
      </c>
      <c r="U1379" s="28" t="s">
        <v>111</v>
      </c>
      <c r="V1379" s="28" t="s">
        <v>87</v>
      </c>
      <c r="W1379" s="28" t="s">
        <v>79</v>
      </c>
      <c r="X1379" s="28" t="s">
        <v>54</v>
      </c>
      <c r="Y1379" s="28" t="s">
        <v>80</v>
      </c>
      <c r="Z1379" s="28" t="s">
        <v>56</v>
      </c>
      <c r="AA1379" s="28" t="s">
        <v>69</v>
      </c>
      <c r="AB1379" s="28" t="s">
        <v>211</v>
      </c>
      <c r="AC1379" s="28" t="s">
        <v>59</v>
      </c>
      <c r="AD1379" s="28" t="s">
        <v>60</v>
      </c>
      <c r="AE1379" s="28">
        <v>5</v>
      </c>
      <c r="AF1379" s="28" t="s">
        <v>70</v>
      </c>
      <c r="AG1379" s="28"/>
      <c r="AH1379" s="28"/>
      <c r="AI1379" s="28"/>
      <c r="AJ1379" s="28">
        <v>4.9499</v>
      </c>
      <c r="AK1379" s="28"/>
      <c r="AL1379" s="28">
        <v>4.9499</v>
      </c>
      <c r="AM1379" s="28">
        <v>4</v>
      </c>
      <c r="AN1379" s="28">
        <v>2.5698</v>
      </c>
      <c r="AO1379" s="28">
        <v>4</v>
      </c>
      <c r="AP1379" s="28">
        <v>4256</v>
      </c>
    </row>
    <row r="1380" spans="1:42">
      <c r="A1380" s="28">
        <v>135138</v>
      </c>
      <c r="B1380" s="28" t="s">
        <v>3529</v>
      </c>
      <c r="C1380" s="28" t="s">
        <v>3530</v>
      </c>
      <c r="D1380" s="28" t="s">
        <v>3531</v>
      </c>
      <c r="E1380" s="28" t="s">
        <v>91</v>
      </c>
      <c r="F1380" s="28">
        <v>4</v>
      </c>
      <c r="G1380" s="28" t="s">
        <v>108</v>
      </c>
      <c r="H1380" s="28">
        <v>404</v>
      </c>
      <c r="I1380" s="28" t="s">
        <v>219</v>
      </c>
      <c r="J1380" s="28">
        <v>40411</v>
      </c>
      <c r="K1380" s="28" t="s">
        <v>220</v>
      </c>
      <c r="L1380" s="36"/>
      <c r="M1380" s="28" t="e">
        <f>VLOOKUP(A:A,[1]查询当前所有门店保管帐库存!$A:$E,5,FALSE)</f>
        <v>#N/A</v>
      </c>
      <c r="N1380" s="28"/>
      <c r="O1380" s="28">
        <v>268</v>
      </c>
      <c r="P1380" s="28">
        <v>268</v>
      </c>
      <c r="Q1380" s="28"/>
      <c r="R1380" s="30">
        <v>1</v>
      </c>
      <c r="S1380" s="28" t="s">
        <v>76</v>
      </c>
      <c r="T1380" s="28" t="s">
        <v>54</v>
      </c>
      <c r="U1380" s="28" t="s">
        <v>111</v>
      </c>
      <c r="V1380" s="28" t="s">
        <v>87</v>
      </c>
      <c r="W1380" s="28" t="s">
        <v>53</v>
      </c>
      <c r="X1380" s="28" t="s">
        <v>54</v>
      </c>
      <c r="Y1380" s="28" t="s">
        <v>55</v>
      </c>
      <c r="Z1380" s="28" t="s">
        <v>56</v>
      </c>
      <c r="AA1380" s="28" t="s">
        <v>3376</v>
      </c>
      <c r="AB1380" s="28" t="s">
        <v>113</v>
      </c>
      <c r="AC1380" s="28" t="s">
        <v>59</v>
      </c>
      <c r="AD1380" s="28" t="s">
        <v>60</v>
      </c>
      <c r="AE1380" s="28"/>
      <c r="AF1380" s="28" t="s">
        <v>54</v>
      </c>
      <c r="AG1380" s="28"/>
      <c r="AH1380" s="28">
        <v>126</v>
      </c>
      <c r="AI1380" s="28"/>
      <c r="AJ1380" s="28">
        <v>0</v>
      </c>
      <c r="AK1380" s="28"/>
      <c r="AL1380" s="28"/>
      <c r="AM1380" s="28"/>
      <c r="AN1380" s="28"/>
      <c r="AO1380" s="28"/>
      <c r="AP1380" s="28">
        <v>6305</v>
      </c>
    </row>
    <row r="1381" hidden="1" spans="1:42">
      <c r="A1381" s="28">
        <v>49734</v>
      </c>
      <c r="B1381" s="28" t="s">
        <v>3532</v>
      </c>
      <c r="C1381" s="28" t="s">
        <v>3533</v>
      </c>
      <c r="D1381" s="28" t="s">
        <v>3534</v>
      </c>
      <c r="E1381" s="28" t="s">
        <v>91</v>
      </c>
      <c r="F1381" s="28">
        <v>1</v>
      </c>
      <c r="G1381" s="28" t="s">
        <v>46</v>
      </c>
      <c r="H1381" s="28">
        <v>108</v>
      </c>
      <c r="I1381" s="28" t="s">
        <v>417</v>
      </c>
      <c r="J1381" s="28">
        <v>10802</v>
      </c>
      <c r="K1381" s="28" t="s">
        <v>579</v>
      </c>
      <c r="L1381" s="36">
        <v>3</v>
      </c>
      <c r="M1381" s="28" t="e">
        <f>VLOOKUP(A:A,[1]查询当前所有门店保管帐库存!$A:$E,5,FALSE)</f>
        <v>#N/A</v>
      </c>
      <c r="N1381" s="28">
        <v>2.45</v>
      </c>
      <c r="O1381" s="28">
        <v>8</v>
      </c>
      <c r="P1381" s="28">
        <v>8</v>
      </c>
      <c r="Q1381" s="28"/>
      <c r="R1381" s="30">
        <v>0.69375</v>
      </c>
      <c r="S1381" s="28" t="s">
        <v>49</v>
      </c>
      <c r="T1381" s="28" t="s">
        <v>67</v>
      </c>
      <c r="U1381" s="28" t="s">
        <v>77</v>
      </c>
      <c r="V1381" s="28" t="s">
        <v>87</v>
      </c>
      <c r="W1381" s="28" t="s">
        <v>79</v>
      </c>
      <c r="X1381" s="28" t="s">
        <v>54</v>
      </c>
      <c r="Y1381" s="28" t="s">
        <v>55</v>
      </c>
      <c r="Z1381" s="28" t="s">
        <v>56</v>
      </c>
      <c r="AA1381" s="28" t="s">
        <v>81</v>
      </c>
      <c r="AB1381" s="28" t="s">
        <v>82</v>
      </c>
      <c r="AC1381" s="28" t="s">
        <v>59</v>
      </c>
      <c r="AD1381" s="28" t="s">
        <v>60</v>
      </c>
      <c r="AE1381" s="28">
        <v>5629</v>
      </c>
      <c r="AF1381" s="28" t="s">
        <v>149</v>
      </c>
      <c r="AG1381" s="28"/>
      <c r="AH1381" s="28">
        <v>2</v>
      </c>
      <c r="AI1381" s="28"/>
      <c r="AJ1381" s="28">
        <v>3</v>
      </c>
      <c r="AK1381" s="28"/>
      <c r="AL1381" s="28">
        <v>3</v>
      </c>
      <c r="AM1381" s="28">
        <v>2</v>
      </c>
      <c r="AN1381" s="28">
        <v>22</v>
      </c>
      <c r="AO1381" s="28">
        <v>4</v>
      </c>
      <c r="AP1381" s="28">
        <v>4008</v>
      </c>
    </row>
    <row r="1382" hidden="1" spans="1:42">
      <c r="A1382" s="28">
        <v>21770</v>
      </c>
      <c r="B1382" s="28" t="s">
        <v>3535</v>
      </c>
      <c r="C1382" s="28" t="s">
        <v>3536</v>
      </c>
      <c r="D1382" s="28" t="s">
        <v>3537</v>
      </c>
      <c r="E1382" s="28" t="s">
        <v>45</v>
      </c>
      <c r="F1382" s="28">
        <v>1</v>
      </c>
      <c r="G1382" s="28" t="s">
        <v>46</v>
      </c>
      <c r="H1382" s="28">
        <v>112</v>
      </c>
      <c r="I1382" s="28" t="s">
        <v>386</v>
      </c>
      <c r="J1382" s="28">
        <v>11201</v>
      </c>
      <c r="K1382" s="28" t="s">
        <v>1373</v>
      </c>
      <c r="L1382" s="36">
        <v>3</v>
      </c>
      <c r="M1382" s="28" t="e">
        <f>VLOOKUP(A:A,[1]查询当前所有门店保管帐库存!$A:$E,5,FALSE)</f>
        <v>#N/A</v>
      </c>
      <c r="N1382" s="28">
        <v>9.65</v>
      </c>
      <c r="O1382" s="28">
        <v>14</v>
      </c>
      <c r="P1382" s="28">
        <v>14</v>
      </c>
      <c r="Q1382" s="28"/>
      <c r="R1382" s="30">
        <v>0.310714285714286</v>
      </c>
      <c r="S1382" s="28" t="s">
        <v>49</v>
      </c>
      <c r="T1382" s="28" t="s">
        <v>67</v>
      </c>
      <c r="U1382" s="28" t="s">
        <v>111</v>
      </c>
      <c r="V1382" s="28" t="s">
        <v>52</v>
      </c>
      <c r="W1382" s="28" t="s">
        <v>53</v>
      </c>
      <c r="X1382" s="28" t="s">
        <v>54</v>
      </c>
      <c r="Y1382" s="28" t="s">
        <v>55</v>
      </c>
      <c r="Z1382" s="28" t="s">
        <v>56</v>
      </c>
      <c r="AA1382" s="28" t="s">
        <v>54</v>
      </c>
      <c r="AB1382" s="28" t="s">
        <v>82</v>
      </c>
      <c r="AC1382" s="28" t="s">
        <v>59</v>
      </c>
      <c r="AD1382" s="28" t="s">
        <v>60</v>
      </c>
      <c r="AE1382" s="28">
        <v>1534</v>
      </c>
      <c r="AF1382" s="28" t="s">
        <v>121</v>
      </c>
      <c r="AG1382" s="28"/>
      <c r="AH1382" s="28">
        <v>3</v>
      </c>
      <c r="AI1382" s="28"/>
      <c r="AJ1382" s="28">
        <v>23</v>
      </c>
      <c r="AK1382" s="28">
        <v>8</v>
      </c>
      <c r="AL1382" s="28">
        <v>15</v>
      </c>
      <c r="AM1382" s="28">
        <v>2</v>
      </c>
      <c r="AN1382" s="28"/>
      <c r="AO1382" s="28"/>
      <c r="AP1382" s="28">
        <v>4008</v>
      </c>
    </row>
    <row r="1383" hidden="1" spans="1:42">
      <c r="A1383" s="28">
        <v>12090</v>
      </c>
      <c r="B1383" s="28" t="s">
        <v>3538</v>
      </c>
      <c r="C1383" s="28" t="s">
        <v>1807</v>
      </c>
      <c r="D1383" s="28" t="s">
        <v>1755</v>
      </c>
      <c r="E1383" s="28" t="s">
        <v>91</v>
      </c>
      <c r="F1383" s="28">
        <v>1</v>
      </c>
      <c r="G1383" s="28" t="s">
        <v>46</v>
      </c>
      <c r="H1383" s="28">
        <v>105</v>
      </c>
      <c r="I1383" s="28" t="s">
        <v>74</v>
      </c>
      <c r="J1383" s="28">
        <v>10509</v>
      </c>
      <c r="K1383" s="28" t="s">
        <v>3539</v>
      </c>
      <c r="L1383" s="36">
        <v>3</v>
      </c>
      <c r="M1383" s="28" t="e">
        <f>VLOOKUP(A:A,[1]查询当前所有门店保管帐库存!$A:$E,5,FALSE)</f>
        <v>#N/A</v>
      </c>
      <c r="N1383" s="28">
        <v>3.2</v>
      </c>
      <c r="O1383" s="28">
        <v>5</v>
      </c>
      <c r="P1383" s="28">
        <v>5</v>
      </c>
      <c r="Q1383" s="28"/>
      <c r="R1383" s="30">
        <v>0.36</v>
      </c>
      <c r="S1383" s="28" t="s">
        <v>49</v>
      </c>
      <c r="T1383" s="28" t="s">
        <v>67</v>
      </c>
      <c r="U1383" s="28" t="s">
        <v>77</v>
      </c>
      <c r="V1383" s="28" t="s">
        <v>52</v>
      </c>
      <c r="W1383" s="28" t="s">
        <v>53</v>
      </c>
      <c r="X1383" s="28" t="s">
        <v>54</v>
      </c>
      <c r="Y1383" s="28" t="s">
        <v>55</v>
      </c>
      <c r="Z1383" s="28" t="s">
        <v>68</v>
      </c>
      <c r="AA1383" s="28" t="s">
        <v>69</v>
      </c>
      <c r="AB1383" s="28" t="s">
        <v>82</v>
      </c>
      <c r="AC1383" s="28" t="s">
        <v>59</v>
      </c>
      <c r="AD1383" s="28" t="s">
        <v>60</v>
      </c>
      <c r="AE1383" s="28">
        <v>5</v>
      </c>
      <c r="AF1383" s="28" t="s">
        <v>70</v>
      </c>
      <c r="AG1383" s="28"/>
      <c r="AH1383" s="28">
        <v>1</v>
      </c>
      <c r="AI1383" s="28"/>
      <c r="AJ1383" s="28">
        <v>65</v>
      </c>
      <c r="AK1383" s="28"/>
      <c r="AL1383" s="28">
        <v>65</v>
      </c>
      <c r="AM1383" s="28">
        <v>26</v>
      </c>
      <c r="AN1383" s="28">
        <v>92</v>
      </c>
      <c r="AO1383" s="28">
        <v>23</v>
      </c>
      <c r="AP1383" s="28">
        <v>4008</v>
      </c>
    </row>
    <row r="1384" hidden="1" spans="1:42">
      <c r="A1384" s="28">
        <v>10800</v>
      </c>
      <c r="B1384" s="28" t="s">
        <v>3540</v>
      </c>
      <c r="C1384" s="28" t="s">
        <v>717</v>
      </c>
      <c r="D1384" s="28" t="s">
        <v>3541</v>
      </c>
      <c r="E1384" s="28" t="s">
        <v>91</v>
      </c>
      <c r="F1384" s="28">
        <v>1</v>
      </c>
      <c r="G1384" s="28" t="s">
        <v>46</v>
      </c>
      <c r="H1384" s="28">
        <v>112</v>
      </c>
      <c r="I1384" s="28" t="s">
        <v>386</v>
      </c>
      <c r="J1384" s="28">
        <v>11202</v>
      </c>
      <c r="K1384" s="28" t="s">
        <v>451</v>
      </c>
      <c r="L1384" s="36">
        <v>3</v>
      </c>
      <c r="M1384" s="28" t="e">
        <f>VLOOKUP(A:A,[1]查询当前所有门店保管帐库存!$A:$E,5,FALSE)</f>
        <v>#N/A</v>
      </c>
      <c r="N1384" s="28">
        <v>5.2</v>
      </c>
      <c r="O1384" s="28">
        <v>20</v>
      </c>
      <c r="P1384" s="28">
        <v>20</v>
      </c>
      <c r="Q1384" s="28"/>
      <c r="R1384" s="30">
        <v>0.74</v>
      </c>
      <c r="S1384" s="28" t="s">
        <v>49</v>
      </c>
      <c r="T1384" s="28" t="s">
        <v>67</v>
      </c>
      <c r="U1384" s="28" t="s">
        <v>51</v>
      </c>
      <c r="V1384" s="28" t="s">
        <v>87</v>
      </c>
      <c r="W1384" s="28" t="s">
        <v>53</v>
      </c>
      <c r="X1384" s="28" t="s">
        <v>54</v>
      </c>
      <c r="Y1384" s="28" t="s">
        <v>55</v>
      </c>
      <c r="Z1384" s="28" t="s">
        <v>56</v>
      </c>
      <c r="AA1384" s="28" t="s">
        <v>1281</v>
      </c>
      <c r="AB1384" s="28" t="s">
        <v>82</v>
      </c>
      <c r="AC1384" s="28" t="s">
        <v>59</v>
      </c>
      <c r="AD1384" s="28" t="s">
        <v>60</v>
      </c>
      <c r="AE1384" s="28">
        <v>8115</v>
      </c>
      <c r="AF1384" s="28" t="s">
        <v>1282</v>
      </c>
      <c r="AG1384" s="28"/>
      <c r="AH1384" s="28">
        <v>77</v>
      </c>
      <c r="AI1384" s="28"/>
      <c r="AJ1384" s="28">
        <v>103</v>
      </c>
      <c r="AK1384" s="28"/>
      <c r="AL1384" s="28">
        <v>103</v>
      </c>
      <c r="AM1384" s="28">
        <v>48</v>
      </c>
      <c r="AN1384" s="28">
        <v>59</v>
      </c>
      <c r="AO1384" s="28">
        <v>28</v>
      </c>
      <c r="AP1384" s="28">
        <v>4008</v>
      </c>
    </row>
    <row r="1385" hidden="1" spans="1:42">
      <c r="A1385" s="28">
        <v>47122</v>
      </c>
      <c r="B1385" s="28" t="s">
        <v>3542</v>
      </c>
      <c r="C1385" s="28" t="s">
        <v>103</v>
      </c>
      <c r="D1385" s="28" t="s">
        <v>3543</v>
      </c>
      <c r="E1385" s="28" t="s">
        <v>45</v>
      </c>
      <c r="F1385" s="28">
        <v>1</v>
      </c>
      <c r="G1385" s="28" t="s">
        <v>46</v>
      </c>
      <c r="H1385" s="28">
        <v>106</v>
      </c>
      <c r="I1385" s="28" t="s">
        <v>65</v>
      </c>
      <c r="J1385" s="28">
        <v>10602</v>
      </c>
      <c r="K1385" s="28" t="s">
        <v>66</v>
      </c>
      <c r="L1385" s="36">
        <v>3</v>
      </c>
      <c r="M1385" s="28" t="e">
        <f>VLOOKUP(A:A,[1]查询当前所有门店保管帐库存!$A:$E,5,FALSE)</f>
        <v>#N/A</v>
      </c>
      <c r="N1385" s="28">
        <v>9.5</v>
      </c>
      <c r="O1385" s="28">
        <v>19</v>
      </c>
      <c r="P1385" s="28">
        <v>19</v>
      </c>
      <c r="Q1385" s="28"/>
      <c r="R1385" s="30">
        <v>0.5</v>
      </c>
      <c r="S1385" s="28" t="s">
        <v>49</v>
      </c>
      <c r="T1385" s="28" t="s">
        <v>67</v>
      </c>
      <c r="U1385" s="28" t="s">
        <v>51</v>
      </c>
      <c r="V1385" s="28" t="s">
        <v>87</v>
      </c>
      <c r="W1385" s="28" t="s">
        <v>53</v>
      </c>
      <c r="X1385" s="28" t="s">
        <v>54</v>
      </c>
      <c r="Y1385" s="28" t="s">
        <v>55</v>
      </c>
      <c r="Z1385" s="28" t="s">
        <v>56</v>
      </c>
      <c r="AA1385" s="28" t="s">
        <v>69</v>
      </c>
      <c r="AB1385" s="28" t="s">
        <v>82</v>
      </c>
      <c r="AC1385" s="28" t="s">
        <v>59</v>
      </c>
      <c r="AD1385" s="28" t="s">
        <v>60</v>
      </c>
      <c r="AE1385" s="28">
        <v>5629</v>
      </c>
      <c r="AF1385" s="28" t="s">
        <v>149</v>
      </c>
      <c r="AG1385" s="28"/>
      <c r="AH1385" s="28">
        <v>47</v>
      </c>
      <c r="AI1385" s="28"/>
      <c r="AJ1385" s="28">
        <v>150</v>
      </c>
      <c r="AK1385" s="28">
        <v>38</v>
      </c>
      <c r="AL1385" s="28">
        <v>112</v>
      </c>
      <c r="AM1385" s="28">
        <v>28</v>
      </c>
      <c r="AN1385" s="28">
        <v>158</v>
      </c>
      <c r="AO1385" s="28">
        <v>22</v>
      </c>
      <c r="AP1385" s="28">
        <v>4008</v>
      </c>
    </row>
    <row r="1386" spans="1:42">
      <c r="A1386" s="28">
        <v>135084</v>
      </c>
      <c r="B1386" s="28" t="s">
        <v>3544</v>
      </c>
      <c r="C1386" s="28" t="s">
        <v>3545</v>
      </c>
      <c r="D1386" s="28" t="s">
        <v>3546</v>
      </c>
      <c r="E1386" s="28" t="s">
        <v>91</v>
      </c>
      <c r="F1386" s="28">
        <v>1</v>
      </c>
      <c r="G1386" s="28" t="s">
        <v>46</v>
      </c>
      <c r="H1386" s="28">
        <v>114</v>
      </c>
      <c r="I1386" s="28" t="s">
        <v>118</v>
      </c>
      <c r="J1386" s="28">
        <v>11402</v>
      </c>
      <c r="K1386" s="28" t="s">
        <v>179</v>
      </c>
      <c r="L1386" s="36"/>
      <c r="M1386" s="28" t="e">
        <f>VLOOKUP(A:A,[1]查询当前所有门店保管帐库存!$A:$E,5,FALSE)</f>
        <v>#N/A</v>
      </c>
      <c r="N1386" s="28">
        <v>8.16</v>
      </c>
      <c r="O1386" s="28">
        <v>13</v>
      </c>
      <c r="P1386" s="28">
        <v>13</v>
      </c>
      <c r="Q1386" s="28"/>
      <c r="R1386" s="30">
        <v>0.372307692307692</v>
      </c>
      <c r="S1386" s="28" t="s">
        <v>49</v>
      </c>
      <c r="T1386" s="28" t="s">
        <v>50</v>
      </c>
      <c r="U1386" s="28" t="s">
        <v>77</v>
      </c>
      <c r="V1386" s="28" t="s">
        <v>52</v>
      </c>
      <c r="W1386" s="28" t="s">
        <v>53</v>
      </c>
      <c r="X1386" s="28" t="s">
        <v>54</v>
      </c>
      <c r="Y1386" s="28" t="s">
        <v>55</v>
      </c>
      <c r="Z1386" s="28" t="s">
        <v>56</v>
      </c>
      <c r="AA1386" s="28" t="s">
        <v>81</v>
      </c>
      <c r="AB1386" s="28" t="s">
        <v>113</v>
      </c>
      <c r="AC1386" s="28" t="s">
        <v>59</v>
      </c>
      <c r="AD1386" s="28" t="s">
        <v>60</v>
      </c>
      <c r="AE1386" s="28">
        <v>14547</v>
      </c>
      <c r="AF1386" s="28" t="s">
        <v>617</v>
      </c>
      <c r="AG1386" s="28"/>
      <c r="AH1386" s="28">
        <v>77</v>
      </c>
      <c r="AI1386" s="28"/>
      <c r="AJ1386" s="28">
        <v>8</v>
      </c>
      <c r="AK1386" s="28"/>
      <c r="AL1386" s="28">
        <v>8</v>
      </c>
      <c r="AM1386" s="28">
        <v>6</v>
      </c>
      <c r="AN1386" s="28">
        <v>8</v>
      </c>
      <c r="AO1386" s="28">
        <v>6</v>
      </c>
      <c r="AP1386" s="28">
        <v>6305</v>
      </c>
    </row>
    <row r="1387" spans="1:42">
      <c r="A1387" s="28">
        <v>134840</v>
      </c>
      <c r="B1387" s="28" t="s">
        <v>3547</v>
      </c>
      <c r="C1387" s="28" t="s">
        <v>3548</v>
      </c>
      <c r="D1387" s="28" t="s">
        <v>2628</v>
      </c>
      <c r="E1387" s="28" t="s">
        <v>252</v>
      </c>
      <c r="F1387" s="28">
        <v>4</v>
      </c>
      <c r="G1387" s="28" t="s">
        <v>108</v>
      </c>
      <c r="H1387" s="28">
        <v>402</v>
      </c>
      <c r="I1387" s="28" t="s">
        <v>285</v>
      </c>
      <c r="J1387" s="28">
        <v>40201</v>
      </c>
      <c r="K1387" s="28" t="s">
        <v>1060</v>
      </c>
      <c r="L1387" s="36"/>
      <c r="M1387" s="28" t="e">
        <f>VLOOKUP(A:A,[1]查询当前所有门店保管帐库存!$A:$E,5,FALSE)</f>
        <v>#N/A</v>
      </c>
      <c r="N1387" s="28">
        <v>7.34</v>
      </c>
      <c r="O1387" s="28">
        <v>18</v>
      </c>
      <c r="P1387" s="28">
        <v>18</v>
      </c>
      <c r="Q1387" s="28">
        <v>15.8</v>
      </c>
      <c r="R1387" s="30">
        <v>0.592222222222222</v>
      </c>
      <c r="S1387" s="28" t="s">
        <v>76</v>
      </c>
      <c r="T1387" s="28" t="s">
        <v>54</v>
      </c>
      <c r="U1387" s="28" t="s">
        <v>51</v>
      </c>
      <c r="V1387" s="28" t="s">
        <v>87</v>
      </c>
      <c r="W1387" s="28" t="s">
        <v>79</v>
      </c>
      <c r="X1387" s="28" t="s">
        <v>154</v>
      </c>
      <c r="Y1387" s="28" t="s">
        <v>101</v>
      </c>
      <c r="Z1387" s="28" t="s">
        <v>56</v>
      </c>
      <c r="AA1387" s="28" t="s">
        <v>81</v>
      </c>
      <c r="AB1387" s="28" t="s">
        <v>113</v>
      </c>
      <c r="AC1387" s="28" t="s">
        <v>59</v>
      </c>
      <c r="AD1387" s="28" t="s">
        <v>60</v>
      </c>
      <c r="AE1387" s="28">
        <v>14547</v>
      </c>
      <c r="AF1387" s="28" t="s">
        <v>617</v>
      </c>
      <c r="AG1387" s="28"/>
      <c r="AH1387" s="28"/>
      <c r="AI1387" s="28"/>
      <c r="AJ1387" s="28">
        <v>482</v>
      </c>
      <c r="AK1387" s="28">
        <v>318</v>
      </c>
      <c r="AL1387" s="28">
        <v>164</v>
      </c>
      <c r="AM1387" s="28">
        <v>56</v>
      </c>
      <c r="AN1387" s="28">
        <v>115</v>
      </c>
      <c r="AO1387" s="28">
        <v>44</v>
      </c>
      <c r="AP1387" s="28">
        <v>6305</v>
      </c>
    </row>
    <row r="1388" hidden="1" spans="1:42">
      <c r="A1388" s="28">
        <v>48020</v>
      </c>
      <c r="B1388" s="28" t="s">
        <v>3549</v>
      </c>
      <c r="C1388" s="28" t="s">
        <v>3550</v>
      </c>
      <c r="D1388" s="28" t="s">
        <v>3551</v>
      </c>
      <c r="E1388" s="28" t="s">
        <v>91</v>
      </c>
      <c r="F1388" s="28">
        <v>1</v>
      </c>
      <c r="G1388" s="28" t="s">
        <v>46</v>
      </c>
      <c r="H1388" s="28">
        <v>125</v>
      </c>
      <c r="I1388" s="28" t="s">
        <v>86</v>
      </c>
      <c r="J1388" s="28">
        <v>12501</v>
      </c>
      <c r="K1388" s="28" t="s">
        <v>86</v>
      </c>
      <c r="L1388" s="36">
        <v>3</v>
      </c>
      <c r="M1388" s="28" t="e">
        <f>VLOOKUP(A:A,[1]查询当前所有门店保管帐库存!$A:$E,5,FALSE)</f>
        <v>#N/A</v>
      </c>
      <c r="N1388" s="28">
        <v>4.8</v>
      </c>
      <c r="O1388" s="28">
        <v>16.5</v>
      </c>
      <c r="P1388" s="28">
        <v>16.5</v>
      </c>
      <c r="Q1388" s="28"/>
      <c r="R1388" s="30">
        <v>0.709090909090909</v>
      </c>
      <c r="S1388" s="28" t="s">
        <v>49</v>
      </c>
      <c r="T1388" s="28" t="s">
        <v>67</v>
      </c>
      <c r="U1388" s="28" t="s">
        <v>51</v>
      </c>
      <c r="V1388" s="28" t="s">
        <v>87</v>
      </c>
      <c r="W1388" s="28" t="s">
        <v>53</v>
      </c>
      <c r="X1388" s="28" t="s">
        <v>54</v>
      </c>
      <c r="Y1388" s="28" t="s">
        <v>55</v>
      </c>
      <c r="Z1388" s="28" t="s">
        <v>56</v>
      </c>
      <c r="AA1388" s="28" t="s">
        <v>221</v>
      </c>
      <c r="AB1388" s="28" t="s">
        <v>82</v>
      </c>
      <c r="AC1388" s="28" t="s">
        <v>59</v>
      </c>
      <c r="AD1388" s="28" t="s">
        <v>60</v>
      </c>
      <c r="AE1388" s="28">
        <v>21552</v>
      </c>
      <c r="AF1388" s="28" t="s">
        <v>1173</v>
      </c>
      <c r="AG1388" s="28"/>
      <c r="AH1388" s="28">
        <v>1</v>
      </c>
      <c r="AI1388" s="28"/>
      <c r="AJ1388" s="28">
        <v>58</v>
      </c>
      <c r="AK1388" s="28"/>
      <c r="AL1388" s="28">
        <v>58</v>
      </c>
      <c r="AM1388" s="28">
        <v>24</v>
      </c>
      <c r="AN1388" s="28">
        <v>33</v>
      </c>
      <c r="AO1388" s="28">
        <v>16</v>
      </c>
      <c r="AP1388" s="28">
        <v>4008</v>
      </c>
    </row>
    <row r="1389" spans="1:42">
      <c r="A1389" s="28">
        <v>93660</v>
      </c>
      <c r="B1389" s="28" t="s">
        <v>3527</v>
      </c>
      <c r="C1389" s="28" t="s">
        <v>3552</v>
      </c>
      <c r="D1389" s="28" t="s">
        <v>1410</v>
      </c>
      <c r="E1389" s="28" t="s">
        <v>736</v>
      </c>
      <c r="F1389" s="28">
        <v>2</v>
      </c>
      <c r="G1389" s="28" t="s">
        <v>208</v>
      </c>
      <c r="H1389" s="28">
        <v>205</v>
      </c>
      <c r="I1389" s="28" t="s">
        <v>209</v>
      </c>
      <c r="J1389" s="28">
        <v>20505</v>
      </c>
      <c r="K1389" s="28" t="s">
        <v>924</v>
      </c>
      <c r="L1389" s="36"/>
      <c r="M1389" s="28" t="e">
        <f>VLOOKUP(A:A,[1]查询当前所有门店保管帐库存!$A:$E,5,FALSE)</f>
        <v>#N/A</v>
      </c>
      <c r="N1389" s="28">
        <v>75</v>
      </c>
      <c r="O1389" s="28">
        <v>150</v>
      </c>
      <c r="P1389" s="28">
        <v>150</v>
      </c>
      <c r="Q1389" s="28"/>
      <c r="R1389" s="30">
        <v>0.5</v>
      </c>
      <c r="S1389" s="28" t="s">
        <v>49</v>
      </c>
      <c r="T1389" s="28" t="s">
        <v>54</v>
      </c>
      <c r="U1389" s="28" t="s">
        <v>111</v>
      </c>
      <c r="V1389" s="28" t="s">
        <v>87</v>
      </c>
      <c r="W1389" s="28" t="s">
        <v>53</v>
      </c>
      <c r="X1389" s="28" t="s">
        <v>54</v>
      </c>
      <c r="Y1389" s="28" t="s">
        <v>80</v>
      </c>
      <c r="Z1389" s="28" t="s">
        <v>56</v>
      </c>
      <c r="AA1389" s="28" t="s">
        <v>512</v>
      </c>
      <c r="AB1389" s="28" t="s">
        <v>211</v>
      </c>
      <c r="AC1389" s="28" t="s">
        <v>59</v>
      </c>
      <c r="AD1389" s="28" t="s">
        <v>60</v>
      </c>
      <c r="AE1389" s="28">
        <v>15624</v>
      </c>
      <c r="AF1389" s="28" t="s">
        <v>1221</v>
      </c>
      <c r="AG1389" s="28"/>
      <c r="AH1389" s="28"/>
      <c r="AI1389" s="28"/>
      <c r="AJ1389" s="28">
        <v>0</v>
      </c>
      <c r="AK1389" s="28"/>
      <c r="AL1389" s="28"/>
      <c r="AM1389" s="28"/>
      <c r="AN1389" s="28"/>
      <c r="AO1389" s="28"/>
      <c r="AP1389" s="28">
        <v>4256</v>
      </c>
    </row>
    <row r="1390" spans="1:42">
      <c r="A1390" s="28">
        <v>31192</v>
      </c>
      <c r="B1390" s="28" t="s">
        <v>3553</v>
      </c>
      <c r="C1390" s="28" t="s">
        <v>3554</v>
      </c>
      <c r="D1390" s="28" t="s">
        <v>2362</v>
      </c>
      <c r="E1390" s="28" t="s">
        <v>45</v>
      </c>
      <c r="F1390" s="28">
        <v>3</v>
      </c>
      <c r="G1390" s="28" t="s">
        <v>394</v>
      </c>
      <c r="H1390" s="28">
        <v>302</v>
      </c>
      <c r="I1390" s="28" t="s">
        <v>401</v>
      </c>
      <c r="J1390" s="28">
        <v>30205</v>
      </c>
      <c r="K1390" s="28" t="s">
        <v>2066</v>
      </c>
      <c r="L1390" s="36"/>
      <c r="M1390" s="28" t="e">
        <f>VLOOKUP(A:A,[1]查询当前所有门店保管帐库存!$A:$E,5,FALSE)</f>
        <v>#N/A</v>
      </c>
      <c r="N1390" s="28">
        <v>82.84</v>
      </c>
      <c r="O1390" s="28">
        <v>218</v>
      </c>
      <c r="P1390" s="28">
        <v>218</v>
      </c>
      <c r="Q1390" s="28"/>
      <c r="R1390" s="30">
        <v>0.62</v>
      </c>
      <c r="S1390" s="28" t="s">
        <v>54</v>
      </c>
      <c r="T1390" s="28" t="s">
        <v>54</v>
      </c>
      <c r="U1390" s="28" t="s">
        <v>111</v>
      </c>
      <c r="V1390" s="28" t="s">
        <v>87</v>
      </c>
      <c r="W1390" s="28" t="s">
        <v>54</v>
      </c>
      <c r="X1390" s="28" t="s">
        <v>54</v>
      </c>
      <c r="Y1390" s="28" t="s">
        <v>54</v>
      </c>
      <c r="Z1390" s="28" t="s">
        <v>54</v>
      </c>
      <c r="AA1390" s="28" t="s">
        <v>54</v>
      </c>
      <c r="AB1390" s="28" t="s">
        <v>54</v>
      </c>
      <c r="AC1390" s="28" t="s">
        <v>54</v>
      </c>
      <c r="AD1390" s="28" t="s">
        <v>54</v>
      </c>
      <c r="AE1390" s="28">
        <v>21891</v>
      </c>
      <c r="AF1390" s="28" t="s">
        <v>594</v>
      </c>
      <c r="AG1390" s="28"/>
      <c r="AH1390" s="28">
        <v>28</v>
      </c>
      <c r="AI1390" s="28"/>
      <c r="AJ1390" s="28">
        <v>163</v>
      </c>
      <c r="AK1390" s="28">
        <v>64</v>
      </c>
      <c r="AL1390" s="28">
        <v>99</v>
      </c>
      <c r="AM1390" s="28">
        <v>30</v>
      </c>
      <c r="AN1390" s="28">
        <v>269</v>
      </c>
      <c r="AO1390" s="28">
        <v>30</v>
      </c>
      <c r="AP1390" s="28"/>
    </row>
    <row r="1391" spans="1:42">
      <c r="A1391" s="28">
        <v>39496</v>
      </c>
      <c r="B1391" s="28" t="s">
        <v>3555</v>
      </c>
      <c r="C1391" s="28" t="s">
        <v>3556</v>
      </c>
      <c r="D1391" s="28" t="s">
        <v>225</v>
      </c>
      <c r="E1391" s="28" t="s">
        <v>270</v>
      </c>
      <c r="F1391" s="28">
        <v>4</v>
      </c>
      <c r="G1391" s="28" t="s">
        <v>108</v>
      </c>
      <c r="H1391" s="28">
        <v>401</v>
      </c>
      <c r="I1391" s="28" t="s">
        <v>226</v>
      </c>
      <c r="J1391" s="28">
        <v>40113</v>
      </c>
      <c r="K1391" s="28" t="s">
        <v>227</v>
      </c>
      <c r="L1391" s="36"/>
      <c r="M1391" s="28" t="e">
        <f>VLOOKUP(A:A,[1]查询当前所有门店保管帐库存!$A:$E,5,FALSE)</f>
        <v>#N/A</v>
      </c>
      <c r="N1391" s="28">
        <v>9.3</v>
      </c>
      <c r="O1391" s="28">
        <v>16</v>
      </c>
      <c r="P1391" s="28">
        <v>16</v>
      </c>
      <c r="Q1391" s="28"/>
      <c r="R1391" s="30">
        <v>0.41875</v>
      </c>
      <c r="S1391" s="28" t="s">
        <v>76</v>
      </c>
      <c r="T1391" s="28" t="s">
        <v>54</v>
      </c>
      <c r="U1391" s="28" t="s">
        <v>77</v>
      </c>
      <c r="V1391" s="28" t="s">
        <v>87</v>
      </c>
      <c r="W1391" s="28" t="s">
        <v>53</v>
      </c>
      <c r="X1391" s="28" t="s">
        <v>54</v>
      </c>
      <c r="Y1391" s="28" t="s">
        <v>55</v>
      </c>
      <c r="Z1391" s="28" t="s">
        <v>56</v>
      </c>
      <c r="AA1391" s="28" t="s">
        <v>228</v>
      </c>
      <c r="AB1391" s="28" t="s">
        <v>113</v>
      </c>
      <c r="AC1391" s="28" t="s">
        <v>59</v>
      </c>
      <c r="AD1391" s="28" t="s">
        <v>60</v>
      </c>
      <c r="AE1391" s="28">
        <v>15144</v>
      </c>
      <c r="AF1391" s="28" t="s">
        <v>229</v>
      </c>
      <c r="AG1391" s="28"/>
      <c r="AH1391" s="28">
        <v>2</v>
      </c>
      <c r="AI1391" s="28"/>
      <c r="AJ1391" s="28">
        <v>23</v>
      </c>
      <c r="AK1391" s="28">
        <v>8</v>
      </c>
      <c r="AL1391" s="28">
        <v>15</v>
      </c>
      <c r="AM1391" s="28">
        <v>7</v>
      </c>
      <c r="AN1391" s="28">
        <v>23</v>
      </c>
      <c r="AO1391" s="28">
        <v>3</v>
      </c>
      <c r="AP1391" s="28">
        <v>6305</v>
      </c>
    </row>
    <row r="1392" spans="1:42">
      <c r="A1392" s="28">
        <v>53680</v>
      </c>
      <c r="B1392" s="28" t="s">
        <v>1259</v>
      </c>
      <c r="C1392" s="28" t="s">
        <v>3557</v>
      </c>
      <c r="D1392" s="28" t="s">
        <v>858</v>
      </c>
      <c r="E1392" s="28" t="s">
        <v>962</v>
      </c>
      <c r="F1392" s="28">
        <v>4</v>
      </c>
      <c r="G1392" s="28" t="s">
        <v>108</v>
      </c>
      <c r="H1392" s="28">
        <v>401</v>
      </c>
      <c r="I1392" s="28" t="s">
        <v>226</v>
      </c>
      <c r="J1392" s="28">
        <v>40105</v>
      </c>
      <c r="K1392" s="28" t="s">
        <v>963</v>
      </c>
      <c r="L1392" s="36"/>
      <c r="M1392" s="28" t="e">
        <f>VLOOKUP(A:A,[1]查询当前所有门店保管帐库存!$A:$E,5,FALSE)</f>
        <v>#N/A</v>
      </c>
      <c r="N1392" s="28">
        <v>667.8</v>
      </c>
      <c r="O1392" s="28">
        <v>960</v>
      </c>
      <c r="P1392" s="28">
        <v>960</v>
      </c>
      <c r="Q1392" s="28"/>
      <c r="R1392" s="30">
        <v>0.304375</v>
      </c>
      <c r="S1392" s="28" t="s">
        <v>76</v>
      </c>
      <c r="T1392" s="28" t="s">
        <v>54</v>
      </c>
      <c r="U1392" s="28" t="s">
        <v>111</v>
      </c>
      <c r="V1392" s="28" t="s">
        <v>52</v>
      </c>
      <c r="W1392" s="28" t="s">
        <v>53</v>
      </c>
      <c r="X1392" s="28" t="s">
        <v>54</v>
      </c>
      <c r="Y1392" s="28" t="s">
        <v>55</v>
      </c>
      <c r="Z1392" s="28" t="s">
        <v>127</v>
      </c>
      <c r="AA1392" s="28" t="s">
        <v>155</v>
      </c>
      <c r="AB1392" s="28" t="s">
        <v>113</v>
      </c>
      <c r="AC1392" s="28" t="s">
        <v>59</v>
      </c>
      <c r="AD1392" s="28" t="s">
        <v>60</v>
      </c>
      <c r="AE1392" s="28">
        <v>13700</v>
      </c>
      <c r="AF1392" s="28" t="s">
        <v>222</v>
      </c>
      <c r="AG1392" s="28"/>
      <c r="AH1392" s="28"/>
      <c r="AI1392" s="28"/>
      <c r="AJ1392" s="28">
        <v>15</v>
      </c>
      <c r="AK1392" s="28">
        <v>5</v>
      </c>
      <c r="AL1392" s="28">
        <v>10</v>
      </c>
      <c r="AM1392" s="28">
        <v>7</v>
      </c>
      <c r="AN1392" s="28">
        <v>7</v>
      </c>
      <c r="AO1392" s="28">
        <v>3</v>
      </c>
      <c r="AP1392" s="28">
        <v>6305</v>
      </c>
    </row>
    <row r="1393" spans="1:42">
      <c r="A1393" s="28">
        <v>55265</v>
      </c>
      <c r="B1393" s="28" t="s">
        <v>3558</v>
      </c>
      <c r="C1393" s="28" t="s">
        <v>482</v>
      </c>
      <c r="D1393" s="28" t="s">
        <v>1042</v>
      </c>
      <c r="E1393" s="28" t="s">
        <v>45</v>
      </c>
      <c r="F1393" s="28">
        <v>1</v>
      </c>
      <c r="G1393" s="28" t="s">
        <v>46</v>
      </c>
      <c r="H1393" s="28">
        <v>101</v>
      </c>
      <c r="I1393" s="28" t="s">
        <v>125</v>
      </c>
      <c r="J1393" s="28">
        <v>10117</v>
      </c>
      <c r="K1393" s="28" t="s">
        <v>3559</v>
      </c>
      <c r="L1393" s="36"/>
      <c r="M1393" s="28" t="e">
        <f>VLOOKUP(A:A,[1]查询当前所有门店保管帐库存!$A:$E,5,FALSE)</f>
        <v>#N/A</v>
      </c>
      <c r="N1393" s="28">
        <v>4.2</v>
      </c>
      <c r="O1393" s="28">
        <v>4.5</v>
      </c>
      <c r="P1393" s="28">
        <v>4.5</v>
      </c>
      <c r="Q1393" s="28"/>
      <c r="R1393" s="30">
        <v>0.0666666666666666</v>
      </c>
      <c r="S1393" s="28" t="s">
        <v>49</v>
      </c>
      <c r="T1393" s="28" t="s">
        <v>50</v>
      </c>
      <c r="U1393" s="28" t="s">
        <v>51</v>
      </c>
      <c r="V1393" s="28" t="s">
        <v>78</v>
      </c>
      <c r="W1393" s="28" t="s">
        <v>53</v>
      </c>
      <c r="X1393" s="28" t="s">
        <v>54</v>
      </c>
      <c r="Y1393" s="28" t="s">
        <v>55</v>
      </c>
      <c r="Z1393" s="28" t="s">
        <v>56</v>
      </c>
      <c r="AA1393" s="28" t="s">
        <v>81</v>
      </c>
      <c r="AB1393" s="28" t="s">
        <v>82</v>
      </c>
      <c r="AC1393" s="28" t="s">
        <v>59</v>
      </c>
      <c r="AD1393" s="28" t="s">
        <v>60</v>
      </c>
      <c r="AE1393" s="28">
        <v>5629</v>
      </c>
      <c r="AF1393" s="28" t="s">
        <v>149</v>
      </c>
      <c r="AG1393" s="28"/>
      <c r="AH1393" s="28">
        <v>2</v>
      </c>
      <c r="AI1393" s="28"/>
      <c r="AJ1393" s="28">
        <v>11</v>
      </c>
      <c r="AK1393" s="28">
        <v>4</v>
      </c>
      <c r="AL1393" s="28">
        <v>7</v>
      </c>
      <c r="AM1393" s="28">
        <v>2</v>
      </c>
      <c r="AN1393" s="28">
        <v>33</v>
      </c>
      <c r="AO1393" s="28">
        <v>2</v>
      </c>
      <c r="AP1393" s="28">
        <v>4008</v>
      </c>
    </row>
    <row r="1394" spans="1:42">
      <c r="A1394" s="28">
        <v>39275</v>
      </c>
      <c r="B1394" s="28" t="s">
        <v>3560</v>
      </c>
      <c r="C1394" s="28" t="s">
        <v>1164</v>
      </c>
      <c r="D1394" s="28" t="s">
        <v>3561</v>
      </c>
      <c r="E1394" s="28" t="s">
        <v>91</v>
      </c>
      <c r="F1394" s="28">
        <v>1</v>
      </c>
      <c r="G1394" s="28" t="s">
        <v>46</v>
      </c>
      <c r="H1394" s="28">
        <v>123</v>
      </c>
      <c r="I1394" s="28" t="s">
        <v>253</v>
      </c>
      <c r="J1394" s="28">
        <v>12303</v>
      </c>
      <c r="K1394" s="28" t="s">
        <v>640</v>
      </c>
      <c r="L1394" s="36"/>
      <c r="M1394" s="28" t="e">
        <f>VLOOKUP(A:A,[1]查询当前所有门店保管帐库存!$A:$E,5,FALSE)</f>
        <v>#N/A</v>
      </c>
      <c r="N1394" s="28">
        <v>38.5</v>
      </c>
      <c r="O1394" s="28">
        <v>46.3</v>
      </c>
      <c r="P1394" s="28">
        <v>46.3</v>
      </c>
      <c r="Q1394" s="28"/>
      <c r="R1394" s="30">
        <v>0.168466522678186</v>
      </c>
      <c r="S1394" s="28" t="s">
        <v>49</v>
      </c>
      <c r="T1394" s="28" t="s">
        <v>50</v>
      </c>
      <c r="U1394" s="28" t="s">
        <v>51</v>
      </c>
      <c r="V1394" s="28" t="s">
        <v>78</v>
      </c>
      <c r="W1394" s="28" t="s">
        <v>53</v>
      </c>
      <c r="X1394" s="28" t="s">
        <v>54</v>
      </c>
      <c r="Y1394" s="28" t="s">
        <v>55</v>
      </c>
      <c r="Z1394" s="28" t="s">
        <v>56</v>
      </c>
      <c r="AA1394" s="28" t="s">
        <v>148</v>
      </c>
      <c r="AB1394" s="28" t="s">
        <v>58</v>
      </c>
      <c r="AC1394" s="28" t="s">
        <v>182</v>
      </c>
      <c r="AD1394" s="28" t="s">
        <v>60</v>
      </c>
      <c r="AE1394" s="28">
        <v>21880</v>
      </c>
      <c r="AF1394" s="28" t="s">
        <v>302</v>
      </c>
      <c r="AG1394" s="28"/>
      <c r="AH1394" s="28">
        <v>49</v>
      </c>
      <c r="AI1394" s="28"/>
      <c r="AJ1394" s="28">
        <v>0</v>
      </c>
      <c r="AK1394" s="28"/>
      <c r="AL1394" s="28"/>
      <c r="AM1394" s="28"/>
      <c r="AN1394" s="28">
        <v>2</v>
      </c>
      <c r="AO1394" s="28">
        <v>1</v>
      </c>
      <c r="AP1394" s="28">
        <v>4005</v>
      </c>
    </row>
    <row r="1395" hidden="1" spans="1:42">
      <c r="A1395" s="28">
        <v>3075</v>
      </c>
      <c r="B1395" s="28" t="s">
        <v>3562</v>
      </c>
      <c r="C1395" s="28" t="s">
        <v>3563</v>
      </c>
      <c r="D1395" s="28" t="s">
        <v>3564</v>
      </c>
      <c r="E1395" s="28" t="s">
        <v>160</v>
      </c>
      <c r="F1395" s="28">
        <v>1</v>
      </c>
      <c r="G1395" s="28" t="s">
        <v>46</v>
      </c>
      <c r="H1395" s="28">
        <v>121</v>
      </c>
      <c r="I1395" s="28" t="s">
        <v>146</v>
      </c>
      <c r="J1395" s="28">
        <v>12108</v>
      </c>
      <c r="K1395" s="28" t="s">
        <v>1311</v>
      </c>
      <c r="L1395" s="36">
        <v>3</v>
      </c>
      <c r="M1395" s="28" t="e">
        <f>VLOOKUP(A:A,[1]查询当前所有门店保管帐库存!$A:$E,5,FALSE)</f>
        <v>#N/A</v>
      </c>
      <c r="N1395" s="28">
        <v>1.89</v>
      </c>
      <c r="O1395" s="28">
        <v>2.4</v>
      </c>
      <c r="P1395" s="28">
        <v>2.4</v>
      </c>
      <c r="Q1395" s="28"/>
      <c r="R1395" s="30">
        <v>0.2125</v>
      </c>
      <c r="S1395" s="28" t="s">
        <v>76</v>
      </c>
      <c r="T1395" s="28" t="s">
        <v>67</v>
      </c>
      <c r="U1395" s="28" t="s">
        <v>77</v>
      </c>
      <c r="V1395" s="28" t="s">
        <v>52</v>
      </c>
      <c r="W1395" s="28" t="s">
        <v>53</v>
      </c>
      <c r="X1395" s="28" t="s">
        <v>54</v>
      </c>
      <c r="Y1395" s="28" t="s">
        <v>55</v>
      </c>
      <c r="Z1395" s="28" t="s">
        <v>68</v>
      </c>
      <c r="AA1395" s="28" t="s">
        <v>69</v>
      </c>
      <c r="AB1395" s="28" t="s">
        <v>82</v>
      </c>
      <c r="AC1395" s="28" t="s">
        <v>59</v>
      </c>
      <c r="AD1395" s="28" t="s">
        <v>60</v>
      </c>
      <c r="AE1395" s="28">
        <v>5</v>
      </c>
      <c r="AF1395" s="28" t="s">
        <v>70</v>
      </c>
      <c r="AG1395" s="28"/>
      <c r="AH1395" s="28">
        <v>2</v>
      </c>
      <c r="AI1395" s="28"/>
      <c r="AJ1395" s="28">
        <v>124</v>
      </c>
      <c r="AK1395" s="28"/>
      <c r="AL1395" s="28">
        <v>124</v>
      </c>
      <c r="AM1395" s="28">
        <v>32</v>
      </c>
      <c r="AN1395" s="28">
        <v>103</v>
      </c>
      <c r="AO1395" s="28">
        <v>23</v>
      </c>
      <c r="AP1395" s="28">
        <v>4008</v>
      </c>
    </row>
    <row r="1396" spans="1:42">
      <c r="A1396" s="28">
        <v>23862</v>
      </c>
      <c r="B1396" s="28" t="s">
        <v>1873</v>
      </c>
      <c r="C1396" s="28" t="s">
        <v>3565</v>
      </c>
      <c r="D1396" s="28" t="s">
        <v>1875</v>
      </c>
      <c r="E1396" s="28" t="s">
        <v>91</v>
      </c>
      <c r="F1396" s="28">
        <v>4</v>
      </c>
      <c r="G1396" s="28" t="s">
        <v>108</v>
      </c>
      <c r="H1396" s="28">
        <v>403</v>
      </c>
      <c r="I1396" s="28" t="s">
        <v>109</v>
      </c>
      <c r="J1396" s="28">
        <v>40301</v>
      </c>
      <c r="K1396" s="28" t="s">
        <v>110</v>
      </c>
      <c r="L1396" s="36"/>
      <c r="M1396" s="28">
        <f>VLOOKUP(A:A,[1]查询当前所有门店保管帐库存!$A:$E,5,FALSE)</f>
        <v>2</v>
      </c>
      <c r="N1396" s="28">
        <v>17</v>
      </c>
      <c r="O1396" s="28">
        <v>20</v>
      </c>
      <c r="P1396" s="28">
        <v>20</v>
      </c>
      <c r="Q1396" s="28"/>
      <c r="R1396" s="30">
        <v>0.15</v>
      </c>
      <c r="S1396" s="28" t="s">
        <v>76</v>
      </c>
      <c r="T1396" s="28" t="s">
        <v>54</v>
      </c>
      <c r="U1396" s="28" t="s">
        <v>77</v>
      </c>
      <c r="V1396" s="28" t="s">
        <v>78</v>
      </c>
      <c r="W1396" s="28" t="s">
        <v>79</v>
      </c>
      <c r="X1396" s="28" t="s">
        <v>54</v>
      </c>
      <c r="Y1396" s="28" t="s">
        <v>55</v>
      </c>
      <c r="Z1396" s="28" t="s">
        <v>180</v>
      </c>
      <c r="AA1396" s="28" t="s">
        <v>621</v>
      </c>
      <c r="AB1396" s="28" t="s">
        <v>113</v>
      </c>
      <c r="AC1396" s="28" t="s">
        <v>59</v>
      </c>
      <c r="AD1396" s="28" t="s">
        <v>60</v>
      </c>
      <c r="AE1396" s="28">
        <v>19893</v>
      </c>
      <c r="AF1396" s="28" t="s">
        <v>622</v>
      </c>
      <c r="AG1396" s="28"/>
      <c r="AH1396" s="28"/>
      <c r="AI1396" s="28"/>
      <c r="AJ1396" s="28">
        <v>237</v>
      </c>
      <c r="AK1396" s="28">
        <v>112</v>
      </c>
      <c r="AL1396" s="28">
        <v>125</v>
      </c>
      <c r="AM1396" s="28">
        <v>50</v>
      </c>
      <c r="AN1396" s="28">
        <v>144</v>
      </c>
      <c r="AO1396" s="28">
        <v>47</v>
      </c>
      <c r="AP1396" s="28">
        <v>6305</v>
      </c>
    </row>
    <row r="1397" spans="1:42">
      <c r="A1397" s="28">
        <v>130135</v>
      </c>
      <c r="B1397" s="28" t="s">
        <v>3566</v>
      </c>
      <c r="C1397" s="28" t="s">
        <v>3567</v>
      </c>
      <c r="D1397" s="28" t="s">
        <v>2401</v>
      </c>
      <c r="E1397" s="28" t="s">
        <v>45</v>
      </c>
      <c r="F1397" s="28">
        <v>3</v>
      </c>
      <c r="G1397" s="28" t="s">
        <v>394</v>
      </c>
      <c r="H1397" s="28">
        <v>304</v>
      </c>
      <c r="I1397" s="28" t="s">
        <v>395</v>
      </c>
      <c r="J1397" s="28">
        <v>30403</v>
      </c>
      <c r="K1397" s="28" t="s">
        <v>1631</v>
      </c>
      <c r="L1397" s="36"/>
      <c r="M1397" s="28" t="e">
        <f>VLOOKUP(A:A,[1]查询当前所有门店保管帐库存!$A:$E,5,FALSE)</f>
        <v>#N/A</v>
      </c>
      <c r="N1397" s="28">
        <v>35.15</v>
      </c>
      <c r="O1397" s="28">
        <v>148</v>
      </c>
      <c r="P1397" s="28">
        <v>148</v>
      </c>
      <c r="Q1397" s="28"/>
      <c r="R1397" s="30">
        <v>0.7625</v>
      </c>
      <c r="S1397" s="28" t="s">
        <v>49</v>
      </c>
      <c r="T1397" s="28" t="s">
        <v>54</v>
      </c>
      <c r="U1397" s="28" t="s">
        <v>77</v>
      </c>
      <c r="V1397" s="28" t="s">
        <v>87</v>
      </c>
      <c r="W1397" s="28" t="s">
        <v>53</v>
      </c>
      <c r="X1397" s="28" t="s">
        <v>54</v>
      </c>
      <c r="Y1397" s="28" t="s">
        <v>55</v>
      </c>
      <c r="Z1397" s="28" t="s">
        <v>56</v>
      </c>
      <c r="AA1397" s="28" t="s">
        <v>54</v>
      </c>
      <c r="AB1397" s="28" t="s">
        <v>593</v>
      </c>
      <c r="AC1397" s="28" t="s">
        <v>59</v>
      </c>
      <c r="AD1397" s="28" t="s">
        <v>60</v>
      </c>
      <c r="AE1397" s="28">
        <v>25668</v>
      </c>
      <c r="AF1397" s="28" t="s">
        <v>1141</v>
      </c>
      <c r="AG1397" s="28"/>
      <c r="AH1397" s="28">
        <v>126</v>
      </c>
      <c r="AI1397" s="28"/>
      <c r="AJ1397" s="28">
        <v>11</v>
      </c>
      <c r="AK1397" s="28"/>
      <c r="AL1397" s="28">
        <v>11</v>
      </c>
      <c r="AM1397" s="28">
        <v>6</v>
      </c>
      <c r="AN1397" s="28">
        <v>4</v>
      </c>
      <c r="AO1397" s="28">
        <v>1</v>
      </c>
      <c r="AP1397" s="28">
        <v>4004</v>
      </c>
    </row>
    <row r="1398" spans="1:42">
      <c r="A1398" s="28">
        <v>133310</v>
      </c>
      <c r="B1398" s="28" t="s">
        <v>3568</v>
      </c>
      <c r="C1398" s="28" t="s">
        <v>144</v>
      </c>
      <c r="D1398" s="28" t="s">
        <v>3406</v>
      </c>
      <c r="E1398" s="28" t="s">
        <v>45</v>
      </c>
      <c r="F1398" s="28">
        <v>7</v>
      </c>
      <c r="G1398" s="28" t="s">
        <v>198</v>
      </c>
      <c r="H1398" s="28">
        <v>707</v>
      </c>
      <c r="I1398" s="28" t="s">
        <v>1102</v>
      </c>
      <c r="J1398" s="28">
        <v>70704</v>
      </c>
      <c r="K1398" s="28" t="s">
        <v>3410</v>
      </c>
      <c r="L1398" s="36"/>
      <c r="M1398" s="28" t="e">
        <f>VLOOKUP(A:A,[1]查询当前所有门店保管帐库存!$A:$E,5,FALSE)</f>
        <v>#N/A</v>
      </c>
      <c r="N1398" s="28">
        <v>33.05</v>
      </c>
      <c r="O1398" s="28">
        <v>36</v>
      </c>
      <c r="P1398" s="28">
        <v>36</v>
      </c>
      <c r="Q1398" s="28"/>
      <c r="R1398" s="30">
        <v>0.0819444444444445</v>
      </c>
      <c r="S1398" s="28" t="s">
        <v>76</v>
      </c>
      <c r="T1398" s="28" t="s">
        <v>54</v>
      </c>
      <c r="U1398" s="28" t="s">
        <v>111</v>
      </c>
      <c r="V1398" s="28" t="s">
        <v>78</v>
      </c>
      <c r="W1398" s="28" t="s">
        <v>53</v>
      </c>
      <c r="X1398" s="28" t="s">
        <v>54</v>
      </c>
      <c r="Y1398" s="28" t="s">
        <v>80</v>
      </c>
      <c r="Z1398" s="28" t="s">
        <v>56</v>
      </c>
      <c r="AA1398" s="28" t="s">
        <v>81</v>
      </c>
      <c r="AB1398" s="28" t="s">
        <v>113</v>
      </c>
      <c r="AC1398" s="28" t="s">
        <v>59</v>
      </c>
      <c r="AD1398" s="28" t="s">
        <v>60</v>
      </c>
      <c r="AE1398" s="28">
        <v>14547</v>
      </c>
      <c r="AF1398" s="28" t="s">
        <v>617</v>
      </c>
      <c r="AG1398" s="28"/>
      <c r="AH1398" s="28">
        <v>77</v>
      </c>
      <c r="AI1398" s="28"/>
      <c r="AJ1398" s="28">
        <v>0</v>
      </c>
      <c r="AK1398" s="28"/>
      <c r="AL1398" s="28"/>
      <c r="AM1398" s="28"/>
      <c r="AN1398" s="28"/>
      <c r="AO1398" s="28"/>
      <c r="AP1398" s="28">
        <v>6305</v>
      </c>
    </row>
    <row r="1399" hidden="1" spans="1:42">
      <c r="A1399" s="28">
        <v>27700</v>
      </c>
      <c r="B1399" s="28" t="s">
        <v>3569</v>
      </c>
      <c r="C1399" s="28" t="s">
        <v>3570</v>
      </c>
      <c r="D1399" s="28" t="s">
        <v>3571</v>
      </c>
      <c r="E1399" s="28" t="s">
        <v>91</v>
      </c>
      <c r="F1399" s="28">
        <v>1</v>
      </c>
      <c r="G1399" s="28" t="s">
        <v>46</v>
      </c>
      <c r="H1399" s="28">
        <v>103</v>
      </c>
      <c r="I1399" s="28" t="s">
        <v>129</v>
      </c>
      <c r="J1399" s="28">
        <v>10307</v>
      </c>
      <c r="K1399" s="28" t="s">
        <v>1445</v>
      </c>
      <c r="L1399" s="36">
        <v>3</v>
      </c>
      <c r="M1399" s="28" t="e">
        <f>VLOOKUP(A:A,[1]查询当前所有门店保管帐库存!$A:$E,5,FALSE)</f>
        <v>#N/A</v>
      </c>
      <c r="N1399" s="28">
        <v>3.15</v>
      </c>
      <c r="O1399" s="28">
        <v>8</v>
      </c>
      <c r="P1399" s="28">
        <v>8</v>
      </c>
      <c r="Q1399" s="28"/>
      <c r="R1399" s="30">
        <v>0.60625</v>
      </c>
      <c r="S1399" s="28" t="s">
        <v>49</v>
      </c>
      <c r="T1399" s="28" t="s">
        <v>67</v>
      </c>
      <c r="U1399" s="28" t="s">
        <v>77</v>
      </c>
      <c r="V1399" s="28" t="s">
        <v>87</v>
      </c>
      <c r="W1399" s="28" t="s">
        <v>53</v>
      </c>
      <c r="X1399" s="28" t="s">
        <v>54</v>
      </c>
      <c r="Y1399" s="28" t="s">
        <v>55</v>
      </c>
      <c r="Z1399" s="28" t="s">
        <v>56</v>
      </c>
      <c r="AA1399" s="28" t="s">
        <v>120</v>
      </c>
      <c r="AB1399" s="28" t="s">
        <v>82</v>
      </c>
      <c r="AC1399" s="28" t="s">
        <v>59</v>
      </c>
      <c r="AD1399" s="28" t="s">
        <v>60</v>
      </c>
      <c r="AE1399" s="28">
        <v>1534</v>
      </c>
      <c r="AF1399" s="28" t="s">
        <v>121</v>
      </c>
      <c r="AG1399" s="28"/>
      <c r="AH1399" s="28">
        <v>2</v>
      </c>
      <c r="AI1399" s="28"/>
      <c r="AJ1399" s="28">
        <v>0</v>
      </c>
      <c r="AK1399" s="28"/>
      <c r="AL1399" s="28"/>
      <c r="AM1399" s="28"/>
      <c r="AN1399" s="28">
        <v>4</v>
      </c>
      <c r="AO1399" s="28">
        <v>2</v>
      </c>
      <c r="AP1399" s="28">
        <v>4008</v>
      </c>
    </row>
    <row r="1400" spans="1:42">
      <c r="A1400" s="28">
        <v>131921</v>
      </c>
      <c r="B1400" s="28" t="s">
        <v>3572</v>
      </c>
      <c r="C1400" s="28" t="s">
        <v>3573</v>
      </c>
      <c r="D1400" s="28" t="s">
        <v>2550</v>
      </c>
      <c r="E1400" s="28" t="s">
        <v>45</v>
      </c>
      <c r="F1400" s="28">
        <v>3</v>
      </c>
      <c r="G1400" s="28" t="s">
        <v>394</v>
      </c>
      <c r="H1400" s="28">
        <v>304</v>
      </c>
      <c r="I1400" s="28" t="s">
        <v>395</v>
      </c>
      <c r="J1400" s="28">
        <v>30403</v>
      </c>
      <c r="K1400" s="28" t="s">
        <v>1631</v>
      </c>
      <c r="L1400" s="36"/>
      <c r="M1400" s="28" t="e">
        <f>VLOOKUP(A:A,[1]查询当前所有门店保管帐库存!$A:$E,5,FALSE)</f>
        <v>#N/A</v>
      </c>
      <c r="N1400" s="28">
        <v>155.61</v>
      </c>
      <c r="O1400" s="28">
        <v>468</v>
      </c>
      <c r="P1400" s="28">
        <v>468</v>
      </c>
      <c r="Q1400" s="28"/>
      <c r="R1400" s="30">
        <v>0.6675</v>
      </c>
      <c r="S1400" s="28" t="s">
        <v>49</v>
      </c>
      <c r="T1400" s="28" t="s">
        <v>54</v>
      </c>
      <c r="U1400" s="28" t="s">
        <v>111</v>
      </c>
      <c r="V1400" s="28" t="s">
        <v>87</v>
      </c>
      <c r="W1400" s="28" t="s">
        <v>53</v>
      </c>
      <c r="X1400" s="28" t="s">
        <v>54</v>
      </c>
      <c r="Y1400" s="28" t="s">
        <v>55</v>
      </c>
      <c r="Z1400" s="28" t="s">
        <v>397</v>
      </c>
      <c r="AA1400" s="28" t="s">
        <v>340</v>
      </c>
      <c r="AB1400" s="28" t="s">
        <v>593</v>
      </c>
      <c r="AC1400" s="28" t="s">
        <v>59</v>
      </c>
      <c r="AD1400" s="28" t="s">
        <v>60</v>
      </c>
      <c r="AE1400" s="28">
        <v>444</v>
      </c>
      <c r="AF1400" s="28" t="s">
        <v>341</v>
      </c>
      <c r="AG1400" s="28"/>
      <c r="AH1400" s="28"/>
      <c r="AI1400" s="28"/>
      <c r="AJ1400" s="28">
        <v>72</v>
      </c>
      <c r="AK1400" s="28">
        <v>10</v>
      </c>
      <c r="AL1400" s="28">
        <v>62</v>
      </c>
      <c r="AM1400" s="28">
        <v>24</v>
      </c>
      <c r="AN1400" s="28">
        <v>78</v>
      </c>
      <c r="AO1400" s="28">
        <v>20</v>
      </c>
      <c r="AP1400" s="28">
        <v>4004</v>
      </c>
    </row>
    <row r="1401" spans="1:42">
      <c r="A1401" s="28">
        <v>124894</v>
      </c>
      <c r="B1401" s="28" t="s">
        <v>3574</v>
      </c>
      <c r="C1401" s="28" t="s">
        <v>1909</v>
      </c>
      <c r="D1401" s="28" t="s">
        <v>3575</v>
      </c>
      <c r="E1401" s="28" t="s">
        <v>91</v>
      </c>
      <c r="F1401" s="28">
        <v>1</v>
      </c>
      <c r="G1401" s="28" t="s">
        <v>46</v>
      </c>
      <c r="H1401" s="28">
        <v>107</v>
      </c>
      <c r="I1401" s="28" t="s">
        <v>47</v>
      </c>
      <c r="J1401" s="28">
        <v>10703</v>
      </c>
      <c r="K1401" s="28" t="s">
        <v>812</v>
      </c>
      <c r="L1401" s="36"/>
      <c r="M1401" s="28" t="e">
        <f>VLOOKUP(A:A,[1]查询当前所有门店保管帐库存!$A:$E,5,FALSE)</f>
        <v>#N/A</v>
      </c>
      <c r="N1401" s="28">
        <v>59.3</v>
      </c>
      <c r="O1401" s="28">
        <v>69.7</v>
      </c>
      <c r="P1401" s="28">
        <v>69.7</v>
      </c>
      <c r="Q1401" s="28"/>
      <c r="R1401" s="30">
        <v>0.149210903873745</v>
      </c>
      <c r="S1401" s="28" t="s">
        <v>54</v>
      </c>
      <c r="T1401" s="28" t="s">
        <v>54</v>
      </c>
      <c r="U1401" s="28" t="s">
        <v>111</v>
      </c>
      <c r="V1401" s="28" t="s">
        <v>78</v>
      </c>
      <c r="W1401" s="28" t="s">
        <v>54</v>
      </c>
      <c r="X1401" s="28" t="s">
        <v>54</v>
      </c>
      <c r="Y1401" s="28" t="s">
        <v>54</v>
      </c>
      <c r="Z1401" s="28" t="s">
        <v>54</v>
      </c>
      <c r="AA1401" s="28" t="s">
        <v>54</v>
      </c>
      <c r="AB1401" s="28" t="s">
        <v>54</v>
      </c>
      <c r="AC1401" s="28" t="s">
        <v>54</v>
      </c>
      <c r="AD1401" s="28" t="s">
        <v>54</v>
      </c>
      <c r="AE1401" s="28">
        <v>9978</v>
      </c>
      <c r="AF1401" s="28" t="s">
        <v>190</v>
      </c>
      <c r="AG1401" s="28"/>
      <c r="AH1401" s="28">
        <v>28</v>
      </c>
      <c r="AI1401" s="28"/>
      <c r="AJ1401" s="28">
        <v>0</v>
      </c>
      <c r="AK1401" s="28"/>
      <c r="AL1401" s="28"/>
      <c r="AM1401" s="28"/>
      <c r="AN1401" s="28">
        <v>2</v>
      </c>
      <c r="AO1401" s="28">
        <v>1</v>
      </c>
      <c r="AP1401" s="28"/>
    </row>
    <row r="1402" hidden="1" spans="1:42">
      <c r="A1402" s="28">
        <v>135277</v>
      </c>
      <c r="B1402" s="28" t="s">
        <v>3576</v>
      </c>
      <c r="C1402" s="28" t="s">
        <v>3577</v>
      </c>
      <c r="D1402" s="28" t="s">
        <v>443</v>
      </c>
      <c r="E1402" s="28" t="s">
        <v>91</v>
      </c>
      <c r="F1402" s="28">
        <v>1</v>
      </c>
      <c r="G1402" s="28" t="s">
        <v>46</v>
      </c>
      <c r="H1402" s="28">
        <v>104</v>
      </c>
      <c r="I1402" s="28" t="s">
        <v>265</v>
      </c>
      <c r="J1402" s="28">
        <v>10404</v>
      </c>
      <c r="K1402" s="28" t="s">
        <v>3578</v>
      </c>
      <c r="L1402" s="36">
        <v>3</v>
      </c>
      <c r="M1402" s="28" t="e">
        <f>VLOOKUP(A:A,[1]查询当前所有门店保管帐库存!$A:$E,5,FALSE)</f>
        <v>#N/A</v>
      </c>
      <c r="N1402" s="28">
        <v>8</v>
      </c>
      <c r="O1402" s="28">
        <v>21</v>
      </c>
      <c r="P1402" s="28">
        <v>21</v>
      </c>
      <c r="Q1402" s="28">
        <v>20</v>
      </c>
      <c r="R1402" s="30">
        <v>0.619047619047619</v>
      </c>
      <c r="S1402" s="28" t="s">
        <v>49</v>
      </c>
      <c r="T1402" s="28" t="s">
        <v>67</v>
      </c>
      <c r="U1402" s="28" t="s">
        <v>51</v>
      </c>
      <c r="V1402" s="28" t="s">
        <v>87</v>
      </c>
      <c r="W1402" s="28" t="s">
        <v>53</v>
      </c>
      <c r="X1402" s="28" t="s">
        <v>54</v>
      </c>
      <c r="Y1402" s="28" t="s">
        <v>55</v>
      </c>
      <c r="Z1402" s="28" t="s">
        <v>56</v>
      </c>
      <c r="AA1402" s="28" t="s">
        <v>57</v>
      </c>
      <c r="AB1402" s="28" t="s">
        <v>58</v>
      </c>
      <c r="AC1402" s="28" t="s">
        <v>59</v>
      </c>
      <c r="AD1402" s="28" t="s">
        <v>60</v>
      </c>
      <c r="AE1402" s="28">
        <v>70543</v>
      </c>
      <c r="AF1402" s="28" t="s">
        <v>168</v>
      </c>
      <c r="AG1402" s="28"/>
      <c r="AH1402" s="28"/>
      <c r="AI1402" s="28"/>
      <c r="AJ1402" s="28">
        <v>219.3335</v>
      </c>
      <c r="AK1402" s="28">
        <v>29</v>
      </c>
      <c r="AL1402" s="28">
        <v>190.3335</v>
      </c>
      <c r="AM1402" s="28">
        <v>64</v>
      </c>
      <c r="AN1402" s="28">
        <v>111.155</v>
      </c>
      <c r="AO1402" s="28">
        <v>40</v>
      </c>
      <c r="AP1402" s="28">
        <v>4005</v>
      </c>
    </row>
    <row r="1403" spans="1:42">
      <c r="A1403" s="28">
        <v>109597</v>
      </c>
      <c r="B1403" s="28" t="s">
        <v>3579</v>
      </c>
      <c r="C1403" s="28" t="s">
        <v>3580</v>
      </c>
      <c r="D1403" s="28" t="s">
        <v>3581</v>
      </c>
      <c r="E1403" s="28" t="s">
        <v>91</v>
      </c>
      <c r="F1403" s="28">
        <v>1</v>
      </c>
      <c r="G1403" s="28" t="s">
        <v>46</v>
      </c>
      <c r="H1403" s="28">
        <v>108</v>
      </c>
      <c r="I1403" s="28" t="s">
        <v>417</v>
      </c>
      <c r="J1403" s="28">
        <v>10803</v>
      </c>
      <c r="K1403" s="28" t="s">
        <v>418</v>
      </c>
      <c r="L1403" s="36"/>
      <c r="M1403" s="28" t="e">
        <f>VLOOKUP(A:A,[1]查询当前所有门店保管帐库存!$A:$E,5,FALSE)</f>
        <v>#N/A</v>
      </c>
      <c r="N1403" s="28">
        <v>288.5</v>
      </c>
      <c r="O1403" s="28">
        <v>358</v>
      </c>
      <c r="P1403" s="28">
        <v>358</v>
      </c>
      <c r="Q1403" s="28"/>
      <c r="R1403" s="30">
        <v>0.194134078212291</v>
      </c>
      <c r="S1403" s="28" t="s">
        <v>49</v>
      </c>
      <c r="T1403" s="28" t="s">
        <v>50</v>
      </c>
      <c r="U1403" s="28" t="s">
        <v>111</v>
      </c>
      <c r="V1403" s="28" t="s">
        <v>78</v>
      </c>
      <c r="W1403" s="28" t="s">
        <v>53</v>
      </c>
      <c r="X1403" s="28" t="s">
        <v>54</v>
      </c>
      <c r="Y1403" s="28" t="s">
        <v>55</v>
      </c>
      <c r="Z1403" s="28" t="s">
        <v>180</v>
      </c>
      <c r="AA1403" s="28" t="s">
        <v>81</v>
      </c>
      <c r="AB1403" s="28" t="s">
        <v>58</v>
      </c>
      <c r="AC1403" s="28" t="s">
        <v>59</v>
      </c>
      <c r="AD1403" s="28" t="s">
        <v>60</v>
      </c>
      <c r="AE1403" s="28">
        <v>24407</v>
      </c>
      <c r="AF1403" s="28" t="s">
        <v>1398</v>
      </c>
      <c r="AG1403" s="28"/>
      <c r="AH1403" s="28"/>
      <c r="AI1403" s="28"/>
      <c r="AJ1403" s="28">
        <v>125</v>
      </c>
      <c r="AK1403" s="28">
        <v>45</v>
      </c>
      <c r="AL1403" s="28">
        <v>80</v>
      </c>
      <c r="AM1403" s="28">
        <v>27</v>
      </c>
      <c r="AN1403" s="28">
        <v>51</v>
      </c>
      <c r="AO1403" s="28">
        <v>10</v>
      </c>
      <c r="AP1403" s="28">
        <v>4005</v>
      </c>
    </row>
    <row r="1404" spans="1:42">
      <c r="A1404" s="28">
        <v>140703</v>
      </c>
      <c r="B1404" s="28" t="s">
        <v>3527</v>
      </c>
      <c r="C1404" s="28" t="s">
        <v>177</v>
      </c>
      <c r="D1404" s="28" t="s">
        <v>206</v>
      </c>
      <c r="E1404" s="28" t="s">
        <v>270</v>
      </c>
      <c r="F1404" s="28">
        <v>2</v>
      </c>
      <c r="G1404" s="28" t="s">
        <v>208</v>
      </c>
      <c r="H1404" s="28">
        <v>208</v>
      </c>
      <c r="I1404" s="28" t="s">
        <v>260</v>
      </c>
      <c r="J1404" s="28">
        <v>20827</v>
      </c>
      <c r="K1404" s="28" t="s">
        <v>924</v>
      </c>
      <c r="L1404" s="36"/>
      <c r="M1404" s="28" t="e">
        <f>VLOOKUP(A:A,[1]查询当前所有门店保管帐库存!$A:$E,5,FALSE)</f>
        <v>#N/A</v>
      </c>
      <c r="N1404" s="28">
        <v>11.3</v>
      </c>
      <c r="O1404" s="28">
        <v>30</v>
      </c>
      <c r="P1404" s="28">
        <v>30</v>
      </c>
      <c r="Q1404" s="28"/>
      <c r="R1404" s="30">
        <v>0.623333333333333</v>
      </c>
      <c r="S1404" s="28" t="s">
        <v>49</v>
      </c>
      <c r="T1404" s="28" t="s">
        <v>54</v>
      </c>
      <c r="U1404" s="28" t="s">
        <v>51</v>
      </c>
      <c r="V1404" s="28" t="s">
        <v>87</v>
      </c>
      <c r="W1404" s="28" t="s">
        <v>53</v>
      </c>
      <c r="X1404" s="28" t="s">
        <v>54</v>
      </c>
      <c r="Y1404" s="28" t="s">
        <v>80</v>
      </c>
      <c r="Z1404" s="28" t="s">
        <v>56</v>
      </c>
      <c r="AA1404" s="28" t="s">
        <v>69</v>
      </c>
      <c r="AB1404" s="28" t="s">
        <v>211</v>
      </c>
      <c r="AC1404" s="28" t="s">
        <v>59</v>
      </c>
      <c r="AD1404" s="28" t="s">
        <v>60</v>
      </c>
      <c r="AE1404" s="28">
        <v>5</v>
      </c>
      <c r="AF1404" s="28" t="s">
        <v>70</v>
      </c>
      <c r="AG1404" s="28"/>
      <c r="AH1404" s="28"/>
      <c r="AI1404" s="28"/>
      <c r="AJ1404" s="28">
        <v>0</v>
      </c>
      <c r="AK1404" s="28"/>
      <c r="AL1404" s="28"/>
      <c r="AM1404" s="28"/>
      <c r="AN1404" s="28">
        <v>1</v>
      </c>
      <c r="AO1404" s="28">
        <v>1</v>
      </c>
      <c r="AP1404" s="28">
        <v>4256</v>
      </c>
    </row>
    <row r="1405" spans="1:42">
      <c r="A1405" s="28">
        <v>124545</v>
      </c>
      <c r="B1405" s="28" t="s">
        <v>3582</v>
      </c>
      <c r="C1405" s="28" t="s">
        <v>3318</v>
      </c>
      <c r="D1405" s="28" t="s">
        <v>3583</v>
      </c>
      <c r="E1405" s="28" t="s">
        <v>91</v>
      </c>
      <c r="F1405" s="28">
        <v>1</v>
      </c>
      <c r="G1405" s="28" t="s">
        <v>46</v>
      </c>
      <c r="H1405" s="28">
        <v>105</v>
      </c>
      <c r="I1405" s="28" t="s">
        <v>74</v>
      </c>
      <c r="J1405" s="28">
        <v>10510</v>
      </c>
      <c r="K1405" s="28" t="s">
        <v>3584</v>
      </c>
      <c r="L1405" s="36"/>
      <c r="M1405" s="28" t="e">
        <f>VLOOKUP(A:A,[1]查询当前所有门店保管帐库存!$A:$E,5,FALSE)</f>
        <v>#N/A</v>
      </c>
      <c r="N1405" s="28">
        <v>8.93</v>
      </c>
      <c r="O1405" s="28">
        <v>15.8</v>
      </c>
      <c r="P1405" s="28">
        <v>15.8</v>
      </c>
      <c r="Q1405" s="28"/>
      <c r="R1405" s="30">
        <v>0.434810126582279</v>
      </c>
      <c r="S1405" s="28" t="s">
        <v>49</v>
      </c>
      <c r="T1405" s="28" t="s">
        <v>67</v>
      </c>
      <c r="U1405" s="28" t="s">
        <v>51</v>
      </c>
      <c r="V1405" s="28" t="s">
        <v>87</v>
      </c>
      <c r="W1405" s="28" t="s">
        <v>53</v>
      </c>
      <c r="X1405" s="28" t="s">
        <v>54</v>
      </c>
      <c r="Y1405" s="28" t="s">
        <v>55</v>
      </c>
      <c r="Z1405" s="28" t="s">
        <v>56</v>
      </c>
      <c r="AA1405" s="28" t="s">
        <v>120</v>
      </c>
      <c r="AB1405" s="28" t="s">
        <v>82</v>
      </c>
      <c r="AC1405" s="28" t="s">
        <v>182</v>
      </c>
      <c r="AD1405" s="28" t="s">
        <v>60</v>
      </c>
      <c r="AE1405" s="28">
        <v>5</v>
      </c>
      <c r="AF1405" s="28" t="s">
        <v>70</v>
      </c>
      <c r="AG1405" s="28"/>
      <c r="AH1405" s="28"/>
      <c r="AI1405" s="28"/>
      <c r="AJ1405" s="28">
        <v>145</v>
      </c>
      <c r="AK1405" s="28"/>
      <c r="AL1405" s="28">
        <v>145</v>
      </c>
      <c r="AM1405" s="28">
        <v>54</v>
      </c>
      <c r="AN1405" s="28">
        <v>110</v>
      </c>
      <c r="AO1405" s="28">
        <v>34</v>
      </c>
      <c r="AP1405" s="28">
        <v>4008</v>
      </c>
    </row>
    <row r="1406" spans="1:42">
      <c r="A1406" s="28">
        <v>74391</v>
      </c>
      <c r="B1406" s="28" t="s">
        <v>3585</v>
      </c>
      <c r="C1406" s="28" t="s">
        <v>529</v>
      </c>
      <c r="D1406" s="28" t="s">
        <v>2721</v>
      </c>
      <c r="E1406" s="28" t="s">
        <v>45</v>
      </c>
      <c r="F1406" s="28">
        <v>7</v>
      </c>
      <c r="G1406" s="28" t="s">
        <v>198</v>
      </c>
      <c r="H1406" s="28">
        <v>707</v>
      </c>
      <c r="I1406" s="28" t="s">
        <v>1102</v>
      </c>
      <c r="J1406" s="28">
        <v>70702</v>
      </c>
      <c r="K1406" s="28" t="s">
        <v>2724</v>
      </c>
      <c r="L1406" s="36"/>
      <c r="M1406" s="28" t="e">
        <f>VLOOKUP(A:A,[1]查询当前所有门店保管帐库存!$A:$E,5,FALSE)</f>
        <v>#N/A</v>
      </c>
      <c r="N1406" s="28">
        <v>98</v>
      </c>
      <c r="O1406" s="28">
        <v>196</v>
      </c>
      <c r="P1406" s="28">
        <v>196</v>
      </c>
      <c r="Q1406" s="28"/>
      <c r="R1406" s="30">
        <v>0.5</v>
      </c>
      <c r="S1406" s="28" t="s">
        <v>54</v>
      </c>
      <c r="T1406" s="28" t="s">
        <v>54</v>
      </c>
      <c r="U1406" s="28" t="s">
        <v>111</v>
      </c>
      <c r="V1406" s="28" t="s">
        <v>87</v>
      </c>
      <c r="W1406" s="28" t="s">
        <v>54</v>
      </c>
      <c r="X1406" s="28" t="s">
        <v>54</v>
      </c>
      <c r="Y1406" s="28" t="s">
        <v>54</v>
      </c>
      <c r="Z1406" s="28" t="s">
        <v>54</v>
      </c>
      <c r="AA1406" s="28" t="s">
        <v>54</v>
      </c>
      <c r="AB1406" s="28" t="s">
        <v>54</v>
      </c>
      <c r="AC1406" s="28" t="s">
        <v>54</v>
      </c>
      <c r="AD1406" s="28" t="s">
        <v>54</v>
      </c>
      <c r="AE1406" s="28">
        <v>1534</v>
      </c>
      <c r="AF1406" s="28" t="s">
        <v>121</v>
      </c>
      <c r="AG1406" s="28"/>
      <c r="AH1406" s="28">
        <v>28</v>
      </c>
      <c r="AI1406" s="28"/>
      <c r="AJ1406" s="28">
        <v>4</v>
      </c>
      <c r="AK1406" s="28"/>
      <c r="AL1406" s="28">
        <v>4</v>
      </c>
      <c r="AM1406" s="28">
        <v>2</v>
      </c>
      <c r="AN1406" s="28">
        <v>1</v>
      </c>
      <c r="AO1406" s="28">
        <v>1</v>
      </c>
      <c r="AP1406" s="28"/>
    </row>
    <row r="1407" spans="1:42">
      <c r="A1407" s="28">
        <v>103562</v>
      </c>
      <c r="B1407" s="28" t="s">
        <v>1201</v>
      </c>
      <c r="C1407" s="28" t="s">
        <v>3586</v>
      </c>
      <c r="D1407" s="28" t="s">
        <v>1203</v>
      </c>
      <c r="E1407" s="28" t="s">
        <v>572</v>
      </c>
      <c r="F1407" s="28">
        <v>4</v>
      </c>
      <c r="G1407" s="28" t="s">
        <v>108</v>
      </c>
      <c r="H1407" s="28">
        <v>404</v>
      </c>
      <c r="I1407" s="28" t="s">
        <v>219</v>
      </c>
      <c r="J1407" s="28">
        <v>40402</v>
      </c>
      <c r="K1407" s="28" t="s">
        <v>1162</v>
      </c>
      <c r="L1407" s="36"/>
      <c r="M1407" s="28" t="e">
        <f>VLOOKUP(A:A,[1]查询当前所有门店保管帐库存!$A:$E,5,FALSE)</f>
        <v>#N/A</v>
      </c>
      <c r="N1407" s="28">
        <v>216</v>
      </c>
      <c r="O1407" s="28">
        <v>398</v>
      </c>
      <c r="P1407" s="28">
        <v>398</v>
      </c>
      <c r="Q1407" s="28"/>
      <c r="R1407" s="30">
        <v>0.457286432160804</v>
      </c>
      <c r="S1407" s="28" t="s">
        <v>76</v>
      </c>
      <c r="T1407" s="28" t="s">
        <v>54</v>
      </c>
      <c r="U1407" s="28" t="s">
        <v>51</v>
      </c>
      <c r="V1407" s="28" t="s">
        <v>87</v>
      </c>
      <c r="W1407" s="28" t="s">
        <v>53</v>
      </c>
      <c r="X1407" s="28" t="s">
        <v>54</v>
      </c>
      <c r="Y1407" s="28" t="s">
        <v>55</v>
      </c>
      <c r="Z1407" s="28" t="s">
        <v>56</v>
      </c>
      <c r="AA1407" s="28" t="s">
        <v>221</v>
      </c>
      <c r="AB1407" s="28" t="s">
        <v>113</v>
      </c>
      <c r="AC1407" s="28" t="s">
        <v>59</v>
      </c>
      <c r="AD1407" s="28" t="s">
        <v>60</v>
      </c>
      <c r="AE1407" s="28">
        <v>15211</v>
      </c>
      <c r="AF1407" s="28" t="s">
        <v>1204</v>
      </c>
      <c r="AG1407" s="28"/>
      <c r="AH1407" s="28"/>
      <c r="AI1407" s="28"/>
      <c r="AJ1407" s="28">
        <v>88</v>
      </c>
      <c r="AK1407" s="28">
        <v>1</v>
      </c>
      <c r="AL1407" s="28">
        <v>87</v>
      </c>
      <c r="AM1407" s="28">
        <v>55</v>
      </c>
      <c r="AN1407" s="28">
        <v>30</v>
      </c>
      <c r="AO1407" s="28">
        <v>22</v>
      </c>
      <c r="AP1407" s="28">
        <v>6305</v>
      </c>
    </row>
    <row r="1408" spans="1:42">
      <c r="A1408" s="28">
        <v>103132</v>
      </c>
      <c r="B1408" s="28" t="s">
        <v>3587</v>
      </c>
      <c r="C1408" s="28" t="s">
        <v>3588</v>
      </c>
      <c r="D1408" s="28" t="s">
        <v>820</v>
      </c>
      <c r="E1408" s="28" t="s">
        <v>91</v>
      </c>
      <c r="F1408" s="28">
        <v>2</v>
      </c>
      <c r="G1408" s="28" t="s">
        <v>208</v>
      </c>
      <c r="H1408" s="28">
        <v>207</v>
      </c>
      <c r="I1408" s="28" t="s">
        <v>292</v>
      </c>
      <c r="J1408" s="28">
        <v>20703</v>
      </c>
      <c r="K1408" s="28" t="s">
        <v>821</v>
      </c>
      <c r="L1408" s="36"/>
      <c r="M1408" s="28" t="e">
        <f>VLOOKUP(A:A,[1]查询当前所有门店保管帐库存!$A:$E,5,FALSE)</f>
        <v>#N/A</v>
      </c>
      <c r="N1408" s="28">
        <v>1270.5</v>
      </c>
      <c r="O1408" s="28">
        <v>2310</v>
      </c>
      <c r="P1408" s="28">
        <v>2310</v>
      </c>
      <c r="Q1408" s="28"/>
      <c r="R1408" s="30">
        <v>0.45</v>
      </c>
      <c r="S1408" s="28" t="s">
        <v>49</v>
      </c>
      <c r="T1408" s="28" t="s">
        <v>54</v>
      </c>
      <c r="U1408" s="28" t="s">
        <v>111</v>
      </c>
      <c r="V1408" s="28" t="s">
        <v>87</v>
      </c>
      <c r="W1408" s="28" t="s">
        <v>53</v>
      </c>
      <c r="X1408" s="28" t="s">
        <v>54</v>
      </c>
      <c r="Y1408" s="28" t="s">
        <v>55</v>
      </c>
      <c r="Z1408" s="28" t="s">
        <v>56</v>
      </c>
      <c r="AA1408" s="28" t="s">
        <v>801</v>
      </c>
      <c r="AB1408" s="28" t="s">
        <v>211</v>
      </c>
      <c r="AC1408" s="28" t="s">
        <v>59</v>
      </c>
      <c r="AD1408" s="28" t="s">
        <v>60</v>
      </c>
      <c r="AE1408" s="28">
        <v>9132</v>
      </c>
      <c r="AF1408" s="28" t="s">
        <v>802</v>
      </c>
      <c r="AG1408" s="28"/>
      <c r="AH1408" s="28"/>
      <c r="AI1408" s="28"/>
      <c r="AJ1408" s="28">
        <v>0</v>
      </c>
      <c r="AK1408" s="28"/>
      <c r="AL1408" s="28"/>
      <c r="AM1408" s="28"/>
      <c r="AN1408" s="28"/>
      <c r="AO1408" s="28"/>
      <c r="AP1408" s="28">
        <v>4256</v>
      </c>
    </row>
    <row r="1409" spans="1:42">
      <c r="A1409" s="28">
        <v>82743</v>
      </c>
      <c r="B1409" s="28" t="s">
        <v>3589</v>
      </c>
      <c r="C1409" s="28" t="s">
        <v>205</v>
      </c>
      <c r="D1409" s="28" t="s">
        <v>269</v>
      </c>
      <c r="E1409" s="28" t="s">
        <v>207</v>
      </c>
      <c r="F1409" s="28">
        <v>2</v>
      </c>
      <c r="G1409" s="28" t="s">
        <v>208</v>
      </c>
      <c r="H1409" s="28">
        <v>205</v>
      </c>
      <c r="I1409" s="28" t="s">
        <v>209</v>
      </c>
      <c r="J1409" s="28">
        <v>20505</v>
      </c>
      <c r="K1409" s="28" t="s">
        <v>924</v>
      </c>
      <c r="L1409" s="36"/>
      <c r="M1409" s="28" t="e">
        <f>VLOOKUP(A:A,[1]查询当前所有门店保管帐库存!$A:$E,5,FALSE)</f>
        <v>#N/A</v>
      </c>
      <c r="N1409" s="28">
        <v>0.8111</v>
      </c>
      <c r="O1409" s="28">
        <v>1.6</v>
      </c>
      <c r="P1409" s="28">
        <v>1.6</v>
      </c>
      <c r="Q1409" s="28"/>
      <c r="R1409" s="30">
        <v>0.4930625</v>
      </c>
      <c r="S1409" s="28" t="s">
        <v>49</v>
      </c>
      <c r="T1409" s="28" t="s">
        <v>54</v>
      </c>
      <c r="U1409" s="28" t="s">
        <v>77</v>
      </c>
      <c r="V1409" s="28" t="s">
        <v>87</v>
      </c>
      <c r="W1409" s="28" t="s">
        <v>79</v>
      </c>
      <c r="X1409" s="28" t="s">
        <v>54</v>
      </c>
      <c r="Y1409" s="28" t="s">
        <v>80</v>
      </c>
      <c r="Z1409" s="28" t="s">
        <v>56</v>
      </c>
      <c r="AA1409" s="28" t="s">
        <v>69</v>
      </c>
      <c r="AB1409" s="28" t="s">
        <v>211</v>
      </c>
      <c r="AC1409" s="28" t="s">
        <v>59</v>
      </c>
      <c r="AD1409" s="28" t="s">
        <v>60</v>
      </c>
      <c r="AE1409" s="28">
        <v>5</v>
      </c>
      <c r="AF1409" s="28" t="s">
        <v>70</v>
      </c>
      <c r="AG1409" s="28"/>
      <c r="AH1409" s="28"/>
      <c r="AI1409" s="28"/>
      <c r="AJ1409" s="28">
        <v>262.19</v>
      </c>
      <c r="AK1409" s="28"/>
      <c r="AL1409" s="28">
        <v>262.19</v>
      </c>
      <c r="AM1409" s="28">
        <v>6</v>
      </c>
      <c r="AN1409" s="28">
        <v>129.94</v>
      </c>
      <c r="AO1409" s="28">
        <v>3</v>
      </c>
      <c r="AP1409" s="28">
        <v>4256</v>
      </c>
    </row>
    <row r="1410" spans="1:42">
      <c r="A1410" s="28">
        <v>94152</v>
      </c>
      <c r="B1410" s="28" t="s">
        <v>3590</v>
      </c>
      <c r="C1410" s="28" t="s">
        <v>3591</v>
      </c>
      <c r="D1410" s="28" t="s">
        <v>269</v>
      </c>
      <c r="E1410" s="28" t="s">
        <v>270</v>
      </c>
      <c r="F1410" s="28">
        <v>2</v>
      </c>
      <c r="G1410" s="28" t="s">
        <v>208</v>
      </c>
      <c r="H1410" s="28">
        <v>209</v>
      </c>
      <c r="I1410" s="28" t="s">
        <v>3592</v>
      </c>
      <c r="J1410" s="28">
        <v>20901</v>
      </c>
      <c r="K1410" s="28" t="s">
        <v>3592</v>
      </c>
      <c r="L1410" s="36"/>
      <c r="M1410" s="28" t="e">
        <f>VLOOKUP(A:A,[1]查询当前所有门店保管帐库存!$A:$E,5,FALSE)</f>
        <v>#N/A</v>
      </c>
      <c r="N1410" s="28">
        <v>16.5</v>
      </c>
      <c r="O1410" s="28">
        <v>33</v>
      </c>
      <c r="P1410" s="28">
        <v>33</v>
      </c>
      <c r="Q1410" s="28"/>
      <c r="R1410" s="30">
        <v>0.5</v>
      </c>
      <c r="S1410" s="28" t="s">
        <v>49</v>
      </c>
      <c r="T1410" s="28" t="s">
        <v>54</v>
      </c>
      <c r="U1410" s="28" t="s">
        <v>51</v>
      </c>
      <c r="V1410" s="28" t="s">
        <v>87</v>
      </c>
      <c r="W1410" s="28" t="s">
        <v>79</v>
      </c>
      <c r="X1410" s="28" t="s">
        <v>54</v>
      </c>
      <c r="Y1410" s="28" t="s">
        <v>55</v>
      </c>
      <c r="Z1410" s="28" t="s">
        <v>56</v>
      </c>
      <c r="AA1410" s="28" t="s">
        <v>69</v>
      </c>
      <c r="AB1410" s="28" t="s">
        <v>211</v>
      </c>
      <c r="AC1410" s="28" t="s">
        <v>59</v>
      </c>
      <c r="AD1410" s="28" t="s">
        <v>60</v>
      </c>
      <c r="AE1410" s="28">
        <v>5</v>
      </c>
      <c r="AF1410" s="28" t="s">
        <v>70</v>
      </c>
      <c r="AG1410" s="28"/>
      <c r="AH1410" s="28">
        <v>78</v>
      </c>
      <c r="AI1410" s="28"/>
      <c r="AJ1410" s="28">
        <v>95</v>
      </c>
      <c r="AK1410" s="28"/>
      <c r="AL1410" s="28">
        <v>95</v>
      </c>
      <c r="AM1410" s="28">
        <v>45</v>
      </c>
      <c r="AN1410" s="28">
        <v>131</v>
      </c>
      <c r="AO1410" s="28">
        <v>32</v>
      </c>
      <c r="AP1410" s="28">
        <v>4256</v>
      </c>
    </row>
    <row r="1411" spans="1:42">
      <c r="A1411" s="28">
        <v>131282</v>
      </c>
      <c r="B1411" s="28" t="s">
        <v>3593</v>
      </c>
      <c r="C1411" s="28" t="s">
        <v>3049</v>
      </c>
      <c r="D1411" s="28" t="s">
        <v>1034</v>
      </c>
      <c r="E1411" s="28" t="s">
        <v>91</v>
      </c>
      <c r="F1411" s="28">
        <v>1</v>
      </c>
      <c r="G1411" s="28" t="s">
        <v>46</v>
      </c>
      <c r="H1411" s="28">
        <v>108</v>
      </c>
      <c r="I1411" s="28" t="s">
        <v>417</v>
      </c>
      <c r="J1411" s="28">
        <v>10808</v>
      </c>
      <c r="K1411" s="28" t="s">
        <v>3594</v>
      </c>
      <c r="L1411" s="36"/>
      <c r="M1411" s="28" t="e">
        <f>VLOOKUP(A:A,[1]查询当前所有门店保管帐库存!$A:$E,5,FALSE)</f>
        <v>#N/A</v>
      </c>
      <c r="N1411" s="28">
        <v>312</v>
      </c>
      <c r="O1411" s="28">
        <v>480</v>
      </c>
      <c r="P1411" s="28">
        <v>480</v>
      </c>
      <c r="Q1411" s="28"/>
      <c r="R1411" s="30">
        <v>0.35</v>
      </c>
      <c r="S1411" s="28" t="s">
        <v>49</v>
      </c>
      <c r="T1411" s="28" t="s">
        <v>50</v>
      </c>
      <c r="U1411" s="28" t="s">
        <v>51</v>
      </c>
      <c r="V1411" s="28" t="s">
        <v>52</v>
      </c>
      <c r="W1411" s="28" t="s">
        <v>53</v>
      </c>
      <c r="X1411" s="28" t="s">
        <v>54</v>
      </c>
      <c r="Y1411" s="28" t="s">
        <v>55</v>
      </c>
      <c r="Z1411" s="28" t="s">
        <v>56</v>
      </c>
      <c r="AA1411" s="28" t="s">
        <v>1036</v>
      </c>
      <c r="AB1411" s="28" t="s">
        <v>82</v>
      </c>
      <c r="AC1411" s="28" t="s">
        <v>59</v>
      </c>
      <c r="AD1411" s="28" t="s">
        <v>60</v>
      </c>
      <c r="AE1411" s="28">
        <v>1556</v>
      </c>
      <c r="AF1411" s="28" t="s">
        <v>1037</v>
      </c>
      <c r="AG1411" s="28"/>
      <c r="AH1411" s="28">
        <v>49</v>
      </c>
      <c r="AI1411" s="28"/>
      <c r="AJ1411" s="28">
        <v>256</v>
      </c>
      <c r="AK1411" s="28">
        <v>247</v>
      </c>
      <c r="AL1411" s="28">
        <v>9</v>
      </c>
      <c r="AM1411" s="28">
        <v>6</v>
      </c>
      <c r="AN1411" s="28">
        <v>4</v>
      </c>
      <c r="AO1411" s="28">
        <v>3</v>
      </c>
      <c r="AP1411" s="28">
        <v>4008</v>
      </c>
    </row>
    <row r="1412" spans="1:42">
      <c r="A1412" s="28">
        <v>9942</v>
      </c>
      <c r="B1412" s="28" t="s">
        <v>3595</v>
      </c>
      <c r="C1412" s="28" t="s">
        <v>1164</v>
      </c>
      <c r="D1412" s="28" t="s">
        <v>3596</v>
      </c>
      <c r="E1412" s="28" t="s">
        <v>91</v>
      </c>
      <c r="F1412" s="28">
        <v>1</v>
      </c>
      <c r="G1412" s="28" t="s">
        <v>46</v>
      </c>
      <c r="H1412" s="28">
        <v>107</v>
      </c>
      <c r="I1412" s="28" t="s">
        <v>47</v>
      </c>
      <c r="J1412" s="28">
        <v>10704</v>
      </c>
      <c r="K1412" s="28" t="s">
        <v>686</v>
      </c>
      <c r="L1412" s="36"/>
      <c r="M1412" s="28" t="e">
        <f>VLOOKUP(A:A,[1]查询当前所有门店保管帐库存!$A:$E,5,FALSE)</f>
        <v>#N/A</v>
      </c>
      <c r="N1412" s="28">
        <v>8.8</v>
      </c>
      <c r="O1412" s="28">
        <v>16</v>
      </c>
      <c r="P1412" s="28">
        <v>16</v>
      </c>
      <c r="Q1412" s="28"/>
      <c r="R1412" s="30">
        <v>0.45</v>
      </c>
      <c r="S1412" s="28" t="s">
        <v>49</v>
      </c>
      <c r="T1412" s="28" t="s">
        <v>50</v>
      </c>
      <c r="U1412" s="28" t="s">
        <v>77</v>
      </c>
      <c r="V1412" s="28" t="s">
        <v>87</v>
      </c>
      <c r="W1412" s="28" t="s">
        <v>79</v>
      </c>
      <c r="X1412" s="28" t="s">
        <v>54</v>
      </c>
      <c r="Y1412" s="28" t="s">
        <v>55</v>
      </c>
      <c r="Z1412" s="28" t="s">
        <v>68</v>
      </c>
      <c r="AA1412" s="28" t="s">
        <v>81</v>
      </c>
      <c r="AB1412" s="28" t="s">
        <v>113</v>
      </c>
      <c r="AC1412" s="28" t="s">
        <v>59</v>
      </c>
      <c r="AD1412" s="28" t="s">
        <v>60</v>
      </c>
      <c r="AE1412" s="28">
        <v>21603</v>
      </c>
      <c r="AF1412" s="28" t="s">
        <v>719</v>
      </c>
      <c r="AG1412" s="28"/>
      <c r="AH1412" s="28"/>
      <c r="AI1412" s="28"/>
      <c r="AJ1412" s="28">
        <v>69</v>
      </c>
      <c r="AK1412" s="28"/>
      <c r="AL1412" s="28">
        <v>69</v>
      </c>
      <c r="AM1412" s="28">
        <v>20</v>
      </c>
      <c r="AN1412" s="28">
        <v>94</v>
      </c>
      <c r="AO1412" s="28">
        <v>16</v>
      </c>
      <c r="AP1412" s="28">
        <v>6305</v>
      </c>
    </row>
    <row r="1413" hidden="1" spans="1:42">
      <c r="A1413" s="28">
        <v>1990</v>
      </c>
      <c r="B1413" s="28" t="s">
        <v>3597</v>
      </c>
      <c r="C1413" s="28" t="s">
        <v>3598</v>
      </c>
      <c r="D1413" s="28" t="s">
        <v>2858</v>
      </c>
      <c r="E1413" s="28" t="s">
        <v>91</v>
      </c>
      <c r="F1413" s="28">
        <v>1</v>
      </c>
      <c r="G1413" s="28" t="s">
        <v>46</v>
      </c>
      <c r="H1413" s="28">
        <v>123</v>
      </c>
      <c r="I1413" s="28" t="s">
        <v>253</v>
      </c>
      <c r="J1413" s="28">
        <v>12306</v>
      </c>
      <c r="K1413" s="28" t="s">
        <v>2545</v>
      </c>
      <c r="L1413" s="36">
        <v>3</v>
      </c>
      <c r="M1413" s="28" t="e">
        <f>VLOOKUP(A:A,[1]查询当前所有门店保管帐库存!$A:$E,5,FALSE)</f>
        <v>#N/A</v>
      </c>
      <c r="N1413" s="28">
        <v>2.77</v>
      </c>
      <c r="O1413" s="28">
        <v>2</v>
      </c>
      <c r="P1413" s="28">
        <v>2</v>
      </c>
      <c r="Q1413" s="28"/>
      <c r="R1413" s="30">
        <v>-0.385</v>
      </c>
      <c r="S1413" s="28" t="s">
        <v>76</v>
      </c>
      <c r="T1413" s="28" t="s">
        <v>67</v>
      </c>
      <c r="U1413" s="28" t="s">
        <v>77</v>
      </c>
      <c r="V1413" s="28" t="s">
        <v>78</v>
      </c>
      <c r="W1413" s="28" t="s">
        <v>53</v>
      </c>
      <c r="X1413" s="28" t="s">
        <v>54</v>
      </c>
      <c r="Y1413" s="28" t="s">
        <v>101</v>
      </c>
      <c r="Z1413" s="28" t="s">
        <v>68</v>
      </c>
      <c r="AA1413" s="28" t="s">
        <v>81</v>
      </c>
      <c r="AB1413" s="28" t="s">
        <v>82</v>
      </c>
      <c r="AC1413" s="28" t="s">
        <v>59</v>
      </c>
      <c r="AD1413" s="28" t="s">
        <v>60</v>
      </c>
      <c r="AE1413" s="28">
        <v>5</v>
      </c>
      <c r="AF1413" s="28" t="s">
        <v>70</v>
      </c>
      <c r="AG1413" s="28"/>
      <c r="AH1413" s="28">
        <v>104</v>
      </c>
      <c r="AI1413" s="28"/>
      <c r="AJ1413" s="28">
        <v>5</v>
      </c>
      <c r="AK1413" s="28"/>
      <c r="AL1413" s="28">
        <v>5</v>
      </c>
      <c r="AM1413" s="28">
        <v>1</v>
      </c>
      <c r="AN1413" s="28"/>
      <c r="AO1413" s="28"/>
      <c r="AP1413" s="28">
        <v>4008</v>
      </c>
    </row>
    <row r="1414" spans="1:42">
      <c r="A1414" s="28">
        <v>58827</v>
      </c>
      <c r="B1414" s="28" t="s">
        <v>3599</v>
      </c>
      <c r="C1414" s="28" t="s">
        <v>3600</v>
      </c>
      <c r="D1414" s="28" t="s">
        <v>429</v>
      </c>
      <c r="E1414" s="28" t="s">
        <v>91</v>
      </c>
      <c r="F1414" s="28">
        <v>1</v>
      </c>
      <c r="G1414" s="28" t="s">
        <v>46</v>
      </c>
      <c r="H1414" s="28">
        <v>101</v>
      </c>
      <c r="I1414" s="28" t="s">
        <v>125</v>
      </c>
      <c r="J1414" s="28">
        <v>10101</v>
      </c>
      <c r="K1414" s="28" t="s">
        <v>1248</v>
      </c>
      <c r="L1414" s="36"/>
      <c r="M1414" s="28" t="e">
        <f>VLOOKUP(A:A,[1]查询当前所有门店保管帐库存!$A:$E,5,FALSE)</f>
        <v>#N/A</v>
      </c>
      <c r="N1414" s="28">
        <v>2.45</v>
      </c>
      <c r="O1414" s="28">
        <v>4.8</v>
      </c>
      <c r="P1414" s="28">
        <v>4.8</v>
      </c>
      <c r="Q1414" s="28"/>
      <c r="R1414" s="30">
        <v>0.489583333333333</v>
      </c>
      <c r="S1414" s="28" t="s">
        <v>49</v>
      </c>
      <c r="T1414" s="28" t="s">
        <v>50</v>
      </c>
      <c r="U1414" s="28" t="s">
        <v>77</v>
      </c>
      <c r="V1414" s="28" t="s">
        <v>87</v>
      </c>
      <c r="W1414" s="28" t="s">
        <v>53</v>
      </c>
      <c r="X1414" s="28" t="s">
        <v>54</v>
      </c>
      <c r="Y1414" s="28" t="s">
        <v>55</v>
      </c>
      <c r="Z1414" s="28" t="s">
        <v>68</v>
      </c>
      <c r="AA1414" s="28" t="s">
        <v>148</v>
      </c>
      <c r="AB1414" s="28" t="s">
        <v>113</v>
      </c>
      <c r="AC1414" s="28" t="s">
        <v>59</v>
      </c>
      <c r="AD1414" s="28" t="s">
        <v>60</v>
      </c>
      <c r="AE1414" s="28">
        <v>2</v>
      </c>
      <c r="AF1414" s="28" t="s">
        <v>238</v>
      </c>
      <c r="AG1414" s="28"/>
      <c r="AH1414" s="28"/>
      <c r="AI1414" s="28"/>
      <c r="AJ1414" s="28">
        <v>10</v>
      </c>
      <c r="AK1414" s="28"/>
      <c r="AL1414" s="28">
        <v>10</v>
      </c>
      <c r="AM1414" s="28">
        <v>4</v>
      </c>
      <c r="AN1414" s="28">
        <v>70</v>
      </c>
      <c r="AO1414" s="28">
        <v>40</v>
      </c>
      <c r="AP1414" s="28">
        <v>6305</v>
      </c>
    </row>
    <row r="1415" spans="1:42">
      <c r="A1415" s="28">
        <v>70002</v>
      </c>
      <c r="B1415" s="28" t="s">
        <v>2417</v>
      </c>
      <c r="C1415" s="28" t="s">
        <v>3601</v>
      </c>
      <c r="D1415" s="28" t="s">
        <v>3602</v>
      </c>
      <c r="E1415" s="28" t="s">
        <v>270</v>
      </c>
      <c r="F1415" s="28">
        <v>8</v>
      </c>
      <c r="G1415" s="28" t="s">
        <v>349</v>
      </c>
      <c r="H1415" s="28">
        <v>803</v>
      </c>
      <c r="I1415" s="28" t="s">
        <v>2420</v>
      </c>
      <c r="J1415" s="28">
        <v>80301</v>
      </c>
      <c r="K1415" s="28" t="s">
        <v>2420</v>
      </c>
      <c r="L1415" s="36"/>
      <c r="M1415" s="28" t="e">
        <f>VLOOKUP(A:A,[1]查询当前所有门店保管帐库存!$A:$E,5,FALSE)</f>
        <v>#N/A</v>
      </c>
      <c r="N1415" s="28">
        <v>33.5</v>
      </c>
      <c r="O1415" s="28">
        <v>65</v>
      </c>
      <c r="P1415" s="28">
        <v>65</v>
      </c>
      <c r="Q1415" s="28"/>
      <c r="R1415" s="30">
        <v>0.484615384615385</v>
      </c>
      <c r="S1415" s="28" t="s">
        <v>49</v>
      </c>
      <c r="T1415" s="28" t="s">
        <v>54</v>
      </c>
      <c r="U1415" s="28" t="s">
        <v>111</v>
      </c>
      <c r="V1415" s="28" t="s">
        <v>87</v>
      </c>
      <c r="W1415" s="28" t="s">
        <v>79</v>
      </c>
      <c r="X1415" s="28" t="s">
        <v>54</v>
      </c>
      <c r="Y1415" s="28" t="s">
        <v>101</v>
      </c>
      <c r="Z1415" s="28" t="s">
        <v>56</v>
      </c>
      <c r="AA1415" s="28" t="s">
        <v>2421</v>
      </c>
      <c r="AB1415" s="28" t="s">
        <v>211</v>
      </c>
      <c r="AC1415" s="28" t="s">
        <v>59</v>
      </c>
      <c r="AD1415" s="28" t="s">
        <v>60</v>
      </c>
      <c r="AE1415" s="28">
        <v>69478</v>
      </c>
      <c r="AF1415" s="28" t="s">
        <v>2422</v>
      </c>
      <c r="AG1415" s="28"/>
      <c r="AH1415" s="28">
        <v>11</v>
      </c>
      <c r="AI1415" s="28"/>
      <c r="AJ1415" s="28">
        <v>42.46</v>
      </c>
      <c r="AK1415" s="28"/>
      <c r="AL1415" s="28">
        <v>42.46</v>
      </c>
      <c r="AM1415" s="28">
        <v>16</v>
      </c>
      <c r="AN1415" s="28">
        <v>46.525</v>
      </c>
      <c r="AO1415" s="28">
        <v>14</v>
      </c>
      <c r="AP1415" s="28">
        <v>4256</v>
      </c>
    </row>
    <row r="1416" spans="1:42">
      <c r="A1416" s="28">
        <v>126945</v>
      </c>
      <c r="B1416" s="28" t="s">
        <v>3603</v>
      </c>
      <c r="C1416" s="28" t="s">
        <v>3604</v>
      </c>
      <c r="D1416" s="28" t="s">
        <v>2871</v>
      </c>
      <c r="E1416" s="28" t="s">
        <v>1236</v>
      </c>
      <c r="F1416" s="28">
        <v>8</v>
      </c>
      <c r="G1416" s="28" t="s">
        <v>349</v>
      </c>
      <c r="H1416" s="28">
        <v>804</v>
      </c>
      <c r="I1416" s="28" t="s">
        <v>1473</v>
      </c>
      <c r="J1416" s="28">
        <v>80401</v>
      </c>
      <c r="K1416" s="28" t="s">
        <v>1474</v>
      </c>
      <c r="L1416" s="36"/>
      <c r="M1416" s="28" t="e">
        <f>VLOOKUP(A:A,[1]查询当前所有门店保管帐库存!$A:$E,5,FALSE)</f>
        <v>#N/A</v>
      </c>
      <c r="N1416" s="28">
        <v>242</v>
      </c>
      <c r="O1416" s="28">
        <v>272</v>
      </c>
      <c r="P1416" s="28">
        <v>272</v>
      </c>
      <c r="Q1416" s="28"/>
      <c r="R1416" s="30">
        <v>0.110294117647059</v>
      </c>
      <c r="S1416" s="28" t="s">
        <v>49</v>
      </c>
      <c r="T1416" s="28" t="s">
        <v>54</v>
      </c>
      <c r="U1416" s="28" t="s">
        <v>51</v>
      </c>
      <c r="V1416" s="28" t="s">
        <v>78</v>
      </c>
      <c r="W1416" s="28" t="s">
        <v>53</v>
      </c>
      <c r="X1416" s="28" t="s">
        <v>54</v>
      </c>
      <c r="Y1416" s="28" t="s">
        <v>55</v>
      </c>
      <c r="Z1416" s="28" t="s">
        <v>180</v>
      </c>
      <c r="AA1416" s="28" t="s">
        <v>148</v>
      </c>
      <c r="AB1416" s="28" t="s">
        <v>113</v>
      </c>
      <c r="AC1416" s="28" t="s">
        <v>59</v>
      </c>
      <c r="AD1416" s="28" t="s">
        <v>60</v>
      </c>
      <c r="AE1416" s="28">
        <v>79571</v>
      </c>
      <c r="AF1416" s="28" t="s">
        <v>2872</v>
      </c>
      <c r="AG1416" s="28"/>
      <c r="AH1416" s="28"/>
      <c r="AI1416" s="28"/>
      <c r="AJ1416" s="28">
        <v>10</v>
      </c>
      <c r="AK1416" s="28">
        <v>2</v>
      </c>
      <c r="AL1416" s="28">
        <v>8</v>
      </c>
      <c r="AM1416" s="28">
        <v>5</v>
      </c>
      <c r="AN1416" s="28">
        <v>4</v>
      </c>
      <c r="AO1416" s="28">
        <v>1</v>
      </c>
      <c r="AP1416" s="28">
        <v>6305</v>
      </c>
    </row>
    <row r="1417" hidden="1" spans="1:42">
      <c r="A1417" s="28">
        <v>114628</v>
      </c>
      <c r="B1417" s="28" t="s">
        <v>3605</v>
      </c>
      <c r="C1417" s="28" t="s">
        <v>3606</v>
      </c>
      <c r="D1417" s="28" t="s">
        <v>3607</v>
      </c>
      <c r="E1417" s="28" t="s">
        <v>91</v>
      </c>
      <c r="F1417" s="28">
        <v>1</v>
      </c>
      <c r="G1417" s="28" t="s">
        <v>46</v>
      </c>
      <c r="H1417" s="28">
        <v>103</v>
      </c>
      <c r="I1417" s="28" t="s">
        <v>129</v>
      </c>
      <c r="J1417" s="28">
        <v>10307</v>
      </c>
      <c r="K1417" s="28" t="s">
        <v>1445</v>
      </c>
      <c r="L1417" s="36">
        <v>3</v>
      </c>
      <c r="M1417" s="28" t="e">
        <f>VLOOKUP(A:A,[1]查询当前所有门店保管帐库存!$A:$E,5,FALSE)</f>
        <v>#N/A</v>
      </c>
      <c r="N1417" s="28">
        <v>8.8</v>
      </c>
      <c r="O1417" s="28">
        <v>26.6</v>
      </c>
      <c r="P1417" s="28">
        <v>26.6</v>
      </c>
      <c r="Q1417" s="28"/>
      <c r="R1417" s="30">
        <v>0.669172932330827</v>
      </c>
      <c r="S1417" s="28" t="s">
        <v>49</v>
      </c>
      <c r="T1417" s="28" t="s">
        <v>67</v>
      </c>
      <c r="U1417" s="28" t="s">
        <v>111</v>
      </c>
      <c r="V1417" s="28" t="s">
        <v>87</v>
      </c>
      <c r="W1417" s="28" t="s">
        <v>79</v>
      </c>
      <c r="X1417" s="28" t="s">
        <v>54</v>
      </c>
      <c r="Y1417" s="28" t="s">
        <v>55</v>
      </c>
      <c r="Z1417" s="28" t="s">
        <v>56</v>
      </c>
      <c r="AA1417" s="28" t="s">
        <v>54</v>
      </c>
      <c r="AB1417" s="28" t="s">
        <v>82</v>
      </c>
      <c r="AC1417" s="28" t="s">
        <v>59</v>
      </c>
      <c r="AD1417" s="28" t="s">
        <v>60</v>
      </c>
      <c r="AE1417" s="28">
        <v>78130</v>
      </c>
      <c r="AF1417" s="28" t="s">
        <v>3608</v>
      </c>
      <c r="AG1417" s="28"/>
      <c r="AH1417" s="28">
        <v>126</v>
      </c>
      <c r="AI1417" s="28"/>
      <c r="AJ1417" s="28">
        <v>36</v>
      </c>
      <c r="AK1417" s="28"/>
      <c r="AL1417" s="28">
        <v>36</v>
      </c>
      <c r="AM1417" s="28">
        <v>18</v>
      </c>
      <c r="AN1417" s="28">
        <v>24</v>
      </c>
      <c r="AO1417" s="28">
        <v>18</v>
      </c>
      <c r="AP1417" s="28">
        <v>4008</v>
      </c>
    </row>
    <row r="1418" spans="1:42">
      <c r="A1418" s="28">
        <v>1515</v>
      </c>
      <c r="B1418" s="28" t="s">
        <v>3609</v>
      </c>
      <c r="C1418" s="28" t="s">
        <v>3610</v>
      </c>
      <c r="D1418" s="28" t="s">
        <v>3611</v>
      </c>
      <c r="E1418" s="28" t="s">
        <v>91</v>
      </c>
      <c r="F1418" s="28">
        <v>1</v>
      </c>
      <c r="G1418" s="28" t="s">
        <v>46</v>
      </c>
      <c r="H1418" s="28">
        <v>116</v>
      </c>
      <c r="I1418" s="28" t="s">
        <v>92</v>
      </c>
      <c r="J1418" s="28">
        <v>11602</v>
      </c>
      <c r="K1418" s="28" t="s">
        <v>444</v>
      </c>
      <c r="L1418" s="36"/>
      <c r="M1418" s="28" t="e">
        <f>VLOOKUP(A:A,[1]查询当前所有门店保管帐库存!$A:$E,5,FALSE)</f>
        <v>#N/A</v>
      </c>
      <c r="N1418" s="28">
        <v>18</v>
      </c>
      <c r="O1418" s="28">
        <v>21.5</v>
      </c>
      <c r="P1418" s="28">
        <v>21.5</v>
      </c>
      <c r="Q1418" s="28"/>
      <c r="R1418" s="30">
        <v>0.162790697674419</v>
      </c>
      <c r="S1418" s="28" t="s">
        <v>49</v>
      </c>
      <c r="T1418" s="28" t="s">
        <v>50</v>
      </c>
      <c r="U1418" s="28" t="s">
        <v>51</v>
      </c>
      <c r="V1418" s="28" t="s">
        <v>78</v>
      </c>
      <c r="W1418" s="28" t="s">
        <v>53</v>
      </c>
      <c r="X1418" s="28" t="s">
        <v>54</v>
      </c>
      <c r="Y1418" s="28" t="s">
        <v>55</v>
      </c>
      <c r="Z1418" s="28" t="s">
        <v>56</v>
      </c>
      <c r="AA1418" s="28" t="s">
        <v>148</v>
      </c>
      <c r="AB1418" s="28" t="s">
        <v>113</v>
      </c>
      <c r="AC1418" s="28" t="s">
        <v>59</v>
      </c>
      <c r="AD1418" s="28" t="s">
        <v>60</v>
      </c>
      <c r="AE1418" s="28">
        <v>2</v>
      </c>
      <c r="AF1418" s="28" t="s">
        <v>238</v>
      </c>
      <c r="AG1418" s="28"/>
      <c r="AH1418" s="28"/>
      <c r="AI1418" s="28"/>
      <c r="AJ1418" s="28">
        <v>49</v>
      </c>
      <c r="AK1418" s="28"/>
      <c r="AL1418" s="28">
        <v>49</v>
      </c>
      <c r="AM1418" s="28">
        <v>5</v>
      </c>
      <c r="AN1418" s="28">
        <v>42</v>
      </c>
      <c r="AO1418" s="28">
        <v>2</v>
      </c>
      <c r="AP1418" s="28">
        <v>6305</v>
      </c>
    </row>
    <row r="1419" spans="1:42">
      <c r="A1419" s="28">
        <v>156</v>
      </c>
      <c r="B1419" s="28" t="s">
        <v>3612</v>
      </c>
      <c r="C1419" s="28" t="s">
        <v>1150</v>
      </c>
      <c r="D1419" s="28" t="s">
        <v>3613</v>
      </c>
      <c r="E1419" s="28" t="s">
        <v>45</v>
      </c>
      <c r="F1419" s="28">
        <v>1</v>
      </c>
      <c r="G1419" s="28" t="s">
        <v>46</v>
      </c>
      <c r="H1419" s="28">
        <v>104</v>
      </c>
      <c r="I1419" s="28" t="s">
        <v>265</v>
      </c>
      <c r="J1419" s="28">
        <v>10407</v>
      </c>
      <c r="K1419" s="28" t="s">
        <v>376</v>
      </c>
      <c r="L1419" s="36"/>
      <c r="M1419" s="28" t="e">
        <f>VLOOKUP(A:A,[1]查询当前所有门店保管帐库存!$A:$E,5,FALSE)</f>
        <v>#N/A</v>
      </c>
      <c r="N1419" s="28">
        <v>9.2</v>
      </c>
      <c r="O1419" s="28">
        <v>9.9</v>
      </c>
      <c r="P1419" s="28">
        <v>9.9</v>
      </c>
      <c r="Q1419" s="28"/>
      <c r="R1419" s="30">
        <v>0.0707070707070708</v>
      </c>
      <c r="S1419" s="28" t="s">
        <v>49</v>
      </c>
      <c r="T1419" s="28" t="s">
        <v>50</v>
      </c>
      <c r="U1419" s="28" t="s">
        <v>77</v>
      </c>
      <c r="V1419" s="28" t="s">
        <v>78</v>
      </c>
      <c r="W1419" s="28" t="s">
        <v>53</v>
      </c>
      <c r="X1419" s="28" t="s">
        <v>54</v>
      </c>
      <c r="Y1419" s="28" t="s">
        <v>55</v>
      </c>
      <c r="Z1419" s="28" t="s">
        <v>56</v>
      </c>
      <c r="AA1419" s="28" t="s">
        <v>148</v>
      </c>
      <c r="AB1419" s="28" t="s">
        <v>113</v>
      </c>
      <c r="AC1419" s="28" t="s">
        <v>59</v>
      </c>
      <c r="AD1419" s="28" t="s">
        <v>60</v>
      </c>
      <c r="AE1419" s="28">
        <v>2</v>
      </c>
      <c r="AF1419" s="28" t="s">
        <v>238</v>
      </c>
      <c r="AG1419" s="28"/>
      <c r="AH1419" s="28">
        <v>2</v>
      </c>
      <c r="AI1419" s="28"/>
      <c r="AJ1419" s="28">
        <v>24</v>
      </c>
      <c r="AK1419" s="28"/>
      <c r="AL1419" s="28">
        <v>24</v>
      </c>
      <c r="AM1419" s="28">
        <v>14</v>
      </c>
      <c r="AN1419" s="28">
        <v>16</v>
      </c>
      <c r="AO1419" s="28">
        <v>5</v>
      </c>
      <c r="AP1419" s="28">
        <v>6305</v>
      </c>
    </row>
    <row r="1420" spans="1:42">
      <c r="A1420" s="28">
        <v>51325</v>
      </c>
      <c r="B1420" s="28" t="s">
        <v>2270</v>
      </c>
      <c r="C1420" s="28" t="s">
        <v>3614</v>
      </c>
      <c r="D1420" s="28" t="s">
        <v>1491</v>
      </c>
      <c r="E1420" s="28" t="s">
        <v>45</v>
      </c>
      <c r="F1420" s="28">
        <v>5</v>
      </c>
      <c r="G1420" s="28" t="s">
        <v>1085</v>
      </c>
      <c r="H1420" s="28">
        <v>501</v>
      </c>
      <c r="I1420" s="28" t="s">
        <v>1086</v>
      </c>
      <c r="J1420" s="28">
        <v>50101</v>
      </c>
      <c r="K1420" s="28" t="s">
        <v>1540</v>
      </c>
      <c r="L1420" s="36"/>
      <c r="M1420" s="28" t="e">
        <f>VLOOKUP(A:A,[1]查询当前所有门店保管帐库存!$A:$E,5,FALSE)</f>
        <v>#N/A</v>
      </c>
      <c r="N1420" s="28">
        <v>28</v>
      </c>
      <c r="O1420" s="28">
        <v>34.8</v>
      </c>
      <c r="P1420" s="28">
        <v>34.8</v>
      </c>
      <c r="Q1420" s="28"/>
      <c r="R1420" s="30">
        <v>0.195402298850575</v>
      </c>
      <c r="S1420" s="28" t="s">
        <v>76</v>
      </c>
      <c r="T1420" s="28" t="s">
        <v>54</v>
      </c>
      <c r="U1420" s="28" t="s">
        <v>51</v>
      </c>
      <c r="V1420" s="28" t="s">
        <v>78</v>
      </c>
      <c r="W1420" s="28" t="s">
        <v>53</v>
      </c>
      <c r="X1420" s="28" t="s">
        <v>54</v>
      </c>
      <c r="Y1420" s="28" t="s">
        <v>248</v>
      </c>
      <c r="Z1420" s="28" t="s">
        <v>56</v>
      </c>
      <c r="AA1420" s="28" t="s">
        <v>148</v>
      </c>
      <c r="AB1420" s="28" t="s">
        <v>113</v>
      </c>
      <c r="AC1420" s="28" t="s">
        <v>59</v>
      </c>
      <c r="AD1420" s="28" t="s">
        <v>60</v>
      </c>
      <c r="AE1420" s="28">
        <v>1573</v>
      </c>
      <c r="AF1420" s="28" t="s">
        <v>535</v>
      </c>
      <c r="AG1420" s="28"/>
      <c r="AH1420" s="28">
        <v>104</v>
      </c>
      <c r="AI1420" s="28"/>
      <c r="AJ1420" s="28">
        <v>0</v>
      </c>
      <c r="AK1420" s="28"/>
      <c r="AL1420" s="28"/>
      <c r="AM1420" s="28"/>
      <c r="AN1420" s="28"/>
      <c r="AO1420" s="28"/>
      <c r="AP1420" s="28">
        <v>6305</v>
      </c>
    </row>
    <row r="1421" spans="1:42">
      <c r="A1421" s="28">
        <v>124799</v>
      </c>
      <c r="B1421" s="28" t="s">
        <v>3615</v>
      </c>
      <c r="C1421" s="28" t="s">
        <v>3616</v>
      </c>
      <c r="D1421" s="28" t="s">
        <v>3617</v>
      </c>
      <c r="E1421" s="28" t="s">
        <v>962</v>
      </c>
      <c r="F1421" s="28">
        <v>4</v>
      </c>
      <c r="G1421" s="28" t="s">
        <v>108</v>
      </c>
      <c r="H1421" s="28">
        <v>401</v>
      </c>
      <c r="I1421" s="28" t="s">
        <v>226</v>
      </c>
      <c r="J1421" s="28">
        <v>40111</v>
      </c>
      <c r="K1421" s="28" t="s">
        <v>3144</v>
      </c>
      <c r="L1421" s="36"/>
      <c r="M1421" s="28" t="e">
        <f>VLOOKUP(A:A,[1]查询当前所有门店保管帐库存!$A:$E,5,FALSE)</f>
        <v>#N/A</v>
      </c>
      <c r="N1421" s="28">
        <v>485.52</v>
      </c>
      <c r="O1421" s="28">
        <v>680</v>
      </c>
      <c r="P1421" s="28">
        <v>680</v>
      </c>
      <c r="Q1421" s="28"/>
      <c r="R1421" s="30">
        <v>0.286</v>
      </c>
      <c r="S1421" s="28" t="s">
        <v>76</v>
      </c>
      <c r="T1421" s="28" t="s">
        <v>54</v>
      </c>
      <c r="U1421" s="28" t="s">
        <v>51</v>
      </c>
      <c r="V1421" s="28" t="s">
        <v>52</v>
      </c>
      <c r="W1421" s="28" t="s">
        <v>53</v>
      </c>
      <c r="X1421" s="28" t="s">
        <v>54</v>
      </c>
      <c r="Y1421" s="28" t="s">
        <v>55</v>
      </c>
      <c r="Z1421" s="28" t="s">
        <v>56</v>
      </c>
      <c r="AA1421" s="28" t="s">
        <v>81</v>
      </c>
      <c r="AB1421" s="28" t="s">
        <v>113</v>
      </c>
      <c r="AC1421" s="28" t="s">
        <v>59</v>
      </c>
      <c r="AD1421" s="28" t="s">
        <v>60</v>
      </c>
      <c r="AE1421" s="28">
        <v>14547</v>
      </c>
      <c r="AF1421" s="28" t="s">
        <v>617</v>
      </c>
      <c r="AG1421" s="28"/>
      <c r="AH1421" s="28"/>
      <c r="AI1421" s="28"/>
      <c r="AJ1421" s="28">
        <v>4</v>
      </c>
      <c r="AK1421" s="28"/>
      <c r="AL1421" s="28">
        <v>4</v>
      </c>
      <c r="AM1421" s="28">
        <v>3</v>
      </c>
      <c r="AN1421" s="28">
        <v>1</v>
      </c>
      <c r="AO1421" s="28">
        <v>1</v>
      </c>
      <c r="AP1421" s="28">
        <v>6305</v>
      </c>
    </row>
    <row r="1422" spans="1:42">
      <c r="A1422" s="28">
        <v>126289</v>
      </c>
      <c r="B1422" s="28" t="s">
        <v>3618</v>
      </c>
      <c r="C1422" s="28" t="s">
        <v>704</v>
      </c>
      <c r="D1422" s="28" t="s">
        <v>3619</v>
      </c>
      <c r="E1422" s="28" t="s">
        <v>91</v>
      </c>
      <c r="F1422" s="28">
        <v>5</v>
      </c>
      <c r="G1422" s="28" t="s">
        <v>1085</v>
      </c>
      <c r="H1422" s="28">
        <v>501</v>
      </c>
      <c r="I1422" s="28" t="s">
        <v>1086</v>
      </c>
      <c r="J1422" s="28">
        <v>50107</v>
      </c>
      <c r="K1422" s="28" t="s">
        <v>1087</v>
      </c>
      <c r="L1422" s="36"/>
      <c r="M1422" s="28" t="e">
        <f>VLOOKUP(A:A,[1]查询当前所有门店保管帐库存!$A:$E,5,FALSE)</f>
        <v>#N/A</v>
      </c>
      <c r="N1422" s="28">
        <v>34.73</v>
      </c>
      <c r="O1422" s="28">
        <v>47</v>
      </c>
      <c r="P1422" s="28">
        <v>47</v>
      </c>
      <c r="Q1422" s="28"/>
      <c r="R1422" s="30">
        <v>0.261063829787234</v>
      </c>
      <c r="S1422" s="28" t="s">
        <v>76</v>
      </c>
      <c r="T1422" s="28" t="s">
        <v>54</v>
      </c>
      <c r="U1422" s="28" t="s">
        <v>111</v>
      </c>
      <c r="V1422" s="28" t="s">
        <v>52</v>
      </c>
      <c r="W1422" s="28" t="s">
        <v>53</v>
      </c>
      <c r="X1422" s="28" t="s">
        <v>54</v>
      </c>
      <c r="Y1422" s="28" t="s">
        <v>248</v>
      </c>
      <c r="Z1422" s="28" t="s">
        <v>180</v>
      </c>
      <c r="AA1422" s="28" t="s">
        <v>81</v>
      </c>
      <c r="AB1422" s="28" t="s">
        <v>58</v>
      </c>
      <c r="AC1422" s="28" t="s">
        <v>59</v>
      </c>
      <c r="AD1422" s="28" t="s">
        <v>60</v>
      </c>
      <c r="AE1422" s="28">
        <v>18036</v>
      </c>
      <c r="AF1422" s="28" t="s">
        <v>871</v>
      </c>
      <c r="AG1422" s="28"/>
      <c r="AH1422" s="28">
        <v>1</v>
      </c>
      <c r="AI1422" s="28"/>
      <c r="AJ1422" s="28">
        <v>0</v>
      </c>
      <c r="AK1422" s="28"/>
      <c r="AL1422" s="28"/>
      <c r="AM1422" s="28"/>
      <c r="AN1422" s="28">
        <v>1</v>
      </c>
      <c r="AO1422" s="28">
        <v>1</v>
      </c>
      <c r="AP1422" s="28">
        <v>4005</v>
      </c>
    </row>
    <row r="1423" spans="1:42">
      <c r="A1423" s="28">
        <v>126920</v>
      </c>
      <c r="B1423" s="28" t="s">
        <v>3620</v>
      </c>
      <c r="C1423" s="28" t="s">
        <v>3621</v>
      </c>
      <c r="D1423" s="28" t="s">
        <v>3622</v>
      </c>
      <c r="E1423" s="28" t="s">
        <v>1236</v>
      </c>
      <c r="F1423" s="28">
        <v>8</v>
      </c>
      <c r="G1423" s="28" t="s">
        <v>349</v>
      </c>
      <c r="H1423" s="28">
        <v>804</v>
      </c>
      <c r="I1423" s="28" t="s">
        <v>1473</v>
      </c>
      <c r="J1423" s="28">
        <v>80401</v>
      </c>
      <c r="K1423" s="28" t="s">
        <v>1474</v>
      </c>
      <c r="L1423" s="36"/>
      <c r="M1423" s="28" t="e">
        <f>VLOOKUP(A:A,[1]查询当前所有门店保管帐库存!$A:$E,5,FALSE)</f>
        <v>#N/A</v>
      </c>
      <c r="N1423" s="28">
        <v>324.06</v>
      </c>
      <c r="O1423" s="28">
        <v>388</v>
      </c>
      <c r="P1423" s="28">
        <v>388</v>
      </c>
      <c r="Q1423" s="28"/>
      <c r="R1423" s="30">
        <v>0.16479381443299</v>
      </c>
      <c r="S1423" s="28" t="s">
        <v>49</v>
      </c>
      <c r="T1423" s="28" t="s">
        <v>54</v>
      </c>
      <c r="U1423" s="28" t="s">
        <v>111</v>
      </c>
      <c r="V1423" s="28" t="s">
        <v>78</v>
      </c>
      <c r="W1423" s="28" t="s">
        <v>53</v>
      </c>
      <c r="X1423" s="28" t="s">
        <v>54</v>
      </c>
      <c r="Y1423" s="28" t="s">
        <v>55</v>
      </c>
      <c r="Z1423" s="28" t="s">
        <v>180</v>
      </c>
      <c r="AA1423" s="28" t="s">
        <v>148</v>
      </c>
      <c r="AB1423" s="28" t="s">
        <v>113</v>
      </c>
      <c r="AC1423" s="28" t="s">
        <v>59</v>
      </c>
      <c r="AD1423" s="28" t="s">
        <v>60</v>
      </c>
      <c r="AE1423" s="28">
        <v>83303</v>
      </c>
      <c r="AF1423" s="28" t="s">
        <v>3352</v>
      </c>
      <c r="AG1423" s="28"/>
      <c r="AH1423" s="28">
        <v>3</v>
      </c>
      <c r="AI1423" s="28"/>
      <c r="AJ1423" s="28">
        <v>14</v>
      </c>
      <c r="AK1423" s="28">
        <v>3</v>
      </c>
      <c r="AL1423" s="28">
        <v>11</v>
      </c>
      <c r="AM1423" s="28">
        <v>6</v>
      </c>
      <c r="AN1423" s="28">
        <v>5</v>
      </c>
      <c r="AO1423" s="28">
        <v>1</v>
      </c>
      <c r="AP1423" s="28">
        <v>6305</v>
      </c>
    </row>
    <row r="1424" spans="1:42">
      <c r="A1424" s="28">
        <v>127684</v>
      </c>
      <c r="B1424" s="28" t="s">
        <v>3623</v>
      </c>
      <c r="C1424" s="28" t="s">
        <v>3624</v>
      </c>
      <c r="D1424" s="28" t="s">
        <v>3625</v>
      </c>
      <c r="E1424" s="28" t="s">
        <v>91</v>
      </c>
      <c r="F1424" s="28">
        <v>4</v>
      </c>
      <c r="G1424" s="28" t="s">
        <v>108</v>
      </c>
      <c r="H1424" s="28">
        <v>404</v>
      </c>
      <c r="I1424" s="28" t="s">
        <v>219</v>
      </c>
      <c r="J1424" s="28">
        <v>40404</v>
      </c>
      <c r="K1424" s="28" t="s">
        <v>1544</v>
      </c>
      <c r="L1424" s="36"/>
      <c r="M1424" s="28" t="e">
        <f>VLOOKUP(A:A,[1]查询当前所有门店保管帐库存!$A:$E,5,FALSE)</f>
        <v>#N/A</v>
      </c>
      <c r="N1424" s="28"/>
      <c r="O1424" s="28">
        <v>598</v>
      </c>
      <c r="P1424" s="28">
        <v>598</v>
      </c>
      <c r="Q1424" s="28"/>
      <c r="R1424" s="30">
        <v>1</v>
      </c>
      <c r="S1424" s="28" t="s">
        <v>76</v>
      </c>
      <c r="T1424" s="28" t="s">
        <v>54</v>
      </c>
      <c r="U1424" s="28" t="s">
        <v>51</v>
      </c>
      <c r="V1424" s="28" t="s">
        <v>87</v>
      </c>
      <c r="W1424" s="28" t="s">
        <v>53</v>
      </c>
      <c r="X1424" s="28" t="s">
        <v>54</v>
      </c>
      <c r="Y1424" s="28" t="s">
        <v>55</v>
      </c>
      <c r="Z1424" s="28" t="s">
        <v>180</v>
      </c>
      <c r="AA1424" s="28" t="s">
        <v>54</v>
      </c>
      <c r="AB1424" s="28" t="s">
        <v>113</v>
      </c>
      <c r="AC1424" s="28" t="s">
        <v>59</v>
      </c>
      <c r="AD1424" s="28" t="s">
        <v>60</v>
      </c>
      <c r="AE1424" s="28"/>
      <c r="AF1424" s="28" t="s">
        <v>54</v>
      </c>
      <c r="AG1424" s="28"/>
      <c r="AH1424" s="28"/>
      <c r="AI1424" s="28"/>
      <c r="AJ1424" s="28">
        <v>0</v>
      </c>
      <c r="AK1424" s="28"/>
      <c r="AL1424" s="28"/>
      <c r="AM1424" s="28"/>
      <c r="AN1424" s="28"/>
      <c r="AO1424" s="28"/>
      <c r="AP1424" s="28">
        <v>6305</v>
      </c>
    </row>
    <row r="1425" spans="1:42">
      <c r="A1425" s="28">
        <v>127790</v>
      </c>
      <c r="B1425" s="28" t="s">
        <v>3626</v>
      </c>
      <c r="C1425" s="28" t="s">
        <v>3627</v>
      </c>
      <c r="D1425" s="28" t="s">
        <v>3628</v>
      </c>
      <c r="E1425" s="28" t="s">
        <v>270</v>
      </c>
      <c r="F1425" s="28">
        <v>8</v>
      </c>
      <c r="G1425" s="28" t="s">
        <v>349</v>
      </c>
      <c r="H1425" s="28">
        <v>806</v>
      </c>
      <c r="I1425" s="28" t="s">
        <v>3334</v>
      </c>
      <c r="J1425" s="28">
        <v>80603</v>
      </c>
      <c r="K1425" s="28" t="s">
        <v>3335</v>
      </c>
      <c r="L1425" s="36"/>
      <c r="M1425" s="28" t="e">
        <f>VLOOKUP(A:A,[1]查询当前所有门店保管帐库存!$A:$E,5,FALSE)</f>
        <v>#N/A</v>
      </c>
      <c r="N1425" s="28">
        <v>20.38</v>
      </c>
      <c r="O1425" s="28">
        <v>46</v>
      </c>
      <c r="P1425" s="28">
        <v>46</v>
      </c>
      <c r="Q1425" s="28"/>
      <c r="R1425" s="30">
        <v>0.55695652173913</v>
      </c>
      <c r="S1425" s="28" t="s">
        <v>49</v>
      </c>
      <c r="T1425" s="28" t="s">
        <v>54</v>
      </c>
      <c r="U1425" s="28" t="s">
        <v>51</v>
      </c>
      <c r="V1425" s="28" t="s">
        <v>87</v>
      </c>
      <c r="W1425" s="28" t="s">
        <v>53</v>
      </c>
      <c r="X1425" s="28" t="s">
        <v>54</v>
      </c>
      <c r="Y1425" s="28" t="s">
        <v>248</v>
      </c>
      <c r="Z1425" s="28" t="s">
        <v>56</v>
      </c>
      <c r="AA1425" s="28" t="s">
        <v>148</v>
      </c>
      <c r="AB1425" s="28" t="s">
        <v>211</v>
      </c>
      <c r="AC1425" s="28" t="s">
        <v>59</v>
      </c>
      <c r="AD1425" s="28" t="s">
        <v>60</v>
      </c>
      <c r="AE1425" s="28">
        <v>80246</v>
      </c>
      <c r="AF1425" s="28" t="s">
        <v>3336</v>
      </c>
      <c r="AG1425" s="28"/>
      <c r="AH1425" s="28">
        <v>1</v>
      </c>
      <c r="AI1425" s="28"/>
      <c r="AJ1425" s="28">
        <v>0</v>
      </c>
      <c r="AK1425" s="28"/>
      <c r="AL1425" s="28"/>
      <c r="AM1425" s="28"/>
      <c r="AN1425" s="28"/>
      <c r="AO1425" s="28"/>
      <c r="AP1425" s="28">
        <v>4256</v>
      </c>
    </row>
    <row r="1426" hidden="1" spans="1:42">
      <c r="A1426" s="28">
        <v>22990</v>
      </c>
      <c r="B1426" s="28" t="s">
        <v>3629</v>
      </c>
      <c r="C1426" s="28" t="s">
        <v>3630</v>
      </c>
      <c r="D1426" s="28" t="s">
        <v>3631</v>
      </c>
      <c r="E1426" s="28" t="s">
        <v>91</v>
      </c>
      <c r="F1426" s="28">
        <v>1</v>
      </c>
      <c r="G1426" s="28" t="s">
        <v>46</v>
      </c>
      <c r="H1426" s="28">
        <v>126</v>
      </c>
      <c r="I1426" s="28" t="s">
        <v>318</v>
      </c>
      <c r="J1426" s="28">
        <v>12605</v>
      </c>
      <c r="K1426" s="28" t="s">
        <v>319</v>
      </c>
      <c r="L1426" s="36">
        <v>3</v>
      </c>
      <c r="M1426" s="28" t="e">
        <f>VLOOKUP(A:A,[1]查询当前所有门店保管帐库存!$A:$E,5,FALSE)</f>
        <v>#N/A</v>
      </c>
      <c r="N1426" s="28"/>
      <c r="O1426" s="28">
        <v>0.98</v>
      </c>
      <c r="P1426" s="28">
        <v>1.5</v>
      </c>
      <c r="Q1426" s="28"/>
      <c r="R1426" s="30">
        <v>1</v>
      </c>
      <c r="S1426" s="28" t="s">
        <v>49</v>
      </c>
      <c r="T1426" s="28" t="s">
        <v>67</v>
      </c>
      <c r="U1426" s="28" t="s">
        <v>77</v>
      </c>
      <c r="V1426" s="28" t="s">
        <v>87</v>
      </c>
      <c r="W1426" s="28" t="s">
        <v>53</v>
      </c>
      <c r="X1426" s="28" t="s">
        <v>54</v>
      </c>
      <c r="Y1426" s="28" t="s">
        <v>55</v>
      </c>
      <c r="Z1426" s="28" t="s">
        <v>56</v>
      </c>
      <c r="AA1426" s="28" t="s">
        <v>54</v>
      </c>
      <c r="AB1426" s="28" t="s">
        <v>82</v>
      </c>
      <c r="AC1426" s="28" t="s">
        <v>59</v>
      </c>
      <c r="AD1426" s="28" t="s">
        <v>60</v>
      </c>
      <c r="AE1426" s="28"/>
      <c r="AF1426" s="28" t="s">
        <v>54</v>
      </c>
      <c r="AG1426" s="28"/>
      <c r="AH1426" s="28">
        <v>104</v>
      </c>
      <c r="AI1426" s="28"/>
      <c r="AJ1426" s="28">
        <v>0</v>
      </c>
      <c r="AK1426" s="28"/>
      <c r="AL1426" s="28"/>
      <c r="AM1426" s="28"/>
      <c r="AN1426" s="28"/>
      <c r="AO1426" s="28"/>
      <c r="AP1426" s="28">
        <v>4008</v>
      </c>
    </row>
    <row r="1427" spans="1:42">
      <c r="A1427" s="28">
        <v>117446</v>
      </c>
      <c r="B1427" s="28" t="s">
        <v>3632</v>
      </c>
      <c r="C1427" s="28" t="s">
        <v>2033</v>
      </c>
      <c r="D1427" s="28" t="s">
        <v>3633</v>
      </c>
      <c r="E1427" s="28" t="s">
        <v>91</v>
      </c>
      <c r="F1427" s="28">
        <v>1</v>
      </c>
      <c r="G1427" s="28" t="s">
        <v>46</v>
      </c>
      <c r="H1427" s="28">
        <v>119</v>
      </c>
      <c r="I1427" s="28" t="s">
        <v>422</v>
      </c>
      <c r="J1427" s="28">
        <v>11905</v>
      </c>
      <c r="K1427" s="28" t="s">
        <v>1271</v>
      </c>
      <c r="L1427" s="36"/>
      <c r="M1427" s="28" t="e">
        <f>VLOOKUP(A:A,[1]查询当前所有门店保管帐库存!$A:$E,5,FALSE)</f>
        <v>#N/A</v>
      </c>
      <c r="N1427" s="28">
        <v>73.5</v>
      </c>
      <c r="O1427" s="28">
        <v>88.5</v>
      </c>
      <c r="P1427" s="28">
        <v>88.5</v>
      </c>
      <c r="Q1427" s="28"/>
      <c r="R1427" s="30">
        <v>0.169491525423729</v>
      </c>
      <c r="S1427" s="28" t="s">
        <v>49</v>
      </c>
      <c r="T1427" s="28" t="s">
        <v>50</v>
      </c>
      <c r="U1427" s="28" t="s">
        <v>77</v>
      </c>
      <c r="V1427" s="28" t="s">
        <v>78</v>
      </c>
      <c r="W1427" s="28" t="s">
        <v>79</v>
      </c>
      <c r="X1427" s="28" t="s">
        <v>54</v>
      </c>
      <c r="Y1427" s="28" t="s">
        <v>55</v>
      </c>
      <c r="Z1427" s="28" t="s">
        <v>56</v>
      </c>
      <c r="AA1427" s="28" t="s">
        <v>81</v>
      </c>
      <c r="AB1427" s="28" t="s">
        <v>58</v>
      </c>
      <c r="AC1427" s="28" t="s">
        <v>59</v>
      </c>
      <c r="AD1427" s="28" t="s">
        <v>60</v>
      </c>
      <c r="AE1427" s="28">
        <v>18036</v>
      </c>
      <c r="AF1427" s="28" t="s">
        <v>163</v>
      </c>
      <c r="AG1427" s="28"/>
      <c r="AH1427" s="28">
        <v>4</v>
      </c>
      <c r="AI1427" s="28"/>
      <c r="AJ1427" s="28">
        <v>186</v>
      </c>
      <c r="AK1427" s="28">
        <v>27</v>
      </c>
      <c r="AL1427" s="28">
        <v>159</v>
      </c>
      <c r="AM1427" s="28">
        <v>34</v>
      </c>
      <c r="AN1427" s="28">
        <v>184</v>
      </c>
      <c r="AO1427" s="28">
        <v>20</v>
      </c>
      <c r="AP1427" s="28">
        <v>4005</v>
      </c>
    </row>
    <row r="1428" spans="1:42">
      <c r="A1428" s="28">
        <v>118435</v>
      </c>
      <c r="B1428" s="28" t="s">
        <v>3634</v>
      </c>
      <c r="C1428" s="28" t="s">
        <v>3635</v>
      </c>
      <c r="D1428" s="28" t="s">
        <v>3636</v>
      </c>
      <c r="E1428" s="28" t="s">
        <v>91</v>
      </c>
      <c r="F1428" s="28">
        <v>3</v>
      </c>
      <c r="G1428" s="28" t="s">
        <v>394</v>
      </c>
      <c r="H1428" s="28">
        <v>306</v>
      </c>
      <c r="I1428" s="28" t="s">
        <v>542</v>
      </c>
      <c r="J1428" s="28">
        <v>30602</v>
      </c>
      <c r="K1428" s="28" t="s">
        <v>543</v>
      </c>
      <c r="L1428" s="36"/>
      <c r="M1428" s="28" t="e">
        <f>VLOOKUP(A:A,[1]查询当前所有门店保管帐库存!$A:$E,5,FALSE)</f>
        <v>#N/A</v>
      </c>
      <c r="N1428" s="28">
        <v>71.4</v>
      </c>
      <c r="O1428" s="28">
        <v>238</v>
      </c>
      <c r="P1428" s="28">
        <v>238</v>
      </c>
      <c r="Q1428" s="28"/>
      <c r="R1428" s="30">
        <v>0.7</v>
      </c>
      <c r="S1428" s="28" t="s">
        <v>49</v>
      </c>
      <c r="T1428" s="28" t="s">
        <v>54</v>
      </c>
      <c r="U1428" s="28" t="s">
        <v>111</v>
      </c>
      <c r="V1428" s="28" t="s">
        <v>87</v>
      </c>
      <c r="W1428" s="28" t="s">
        <v>53</v>
      </c>
      <c r="X1428" s="28" t="s">
        <v>54</v>
      </c>
      <c r="Y1428" s="28" t="s">
        <v>55</v>
      </c>
      <c r="Z1428" s="28" t="s">
        <v>56</v>
      </c>
      <c r="AA1428" s="28" t="s">
        <v>651</v>
      </c>
      <c r="AB1428" s="28" t="s">
        <v>113</v>
      </c>
      <c r="AC1428" s="28" t="s">
        <v>59</v>
      </c>
      <c r="AD1428" s="28" t="s">
        <v>60</v>
      </c>
      <c r="AE1428" s="28">
        <v>25080</v>
      </c>
      <c r="AF1428" s="28" t="s">
        <v>652</v>
      </c>
      <c r="AG1428" s="28"/>
      <c r="AH1428" s="28"/>
      <c r="AI1428" s="28"/>
      <c r="AJ1428" s="28">
        <v>46</v>
      </c>
      <c r="AK1428" s="28">
        <v>26</v>
      </c>
      <c r="AL1428" s="28">
        <v>20</v>
      </c>
      <c r="AM1428" s="28">
        <v>7</v>
      </c>
      <c r="AN1428" s="28">
        <v>13</v>
      </c>
      <c r="AO1428" s="28">
        <v>5</v>
      </c>
      <c r="AP1428" s="28">
        <v>6305</v>
      </c>
    </row>
    <row r="1429" spans="1:42">
      <c r="A1429" s="28">
        <v>126811</v>
      </c>
      <c r="B1429" s="28" t="s">
        <v>3637</v>
      </c>
      <c r="C1429" s="28" t="s">
        <v>3638</v>
      </c>
      <c r="D1429" s="28" t="s">
        <v>2401</v>
      </c>
      <c r="E1429" s="28" t="s">
        <v>45</v>
      </c>
      <c r="F1429" s="28">
        <v>3</v>
      </c>
      <c r="G1429" s="28" t="s">
        <v>394</v>
      </c>
      <c r="H1429" s="28">
        <v>304</v>
      </c>
      <c r="I1429" s="28" t="s">
        <v>395</v>
      </c>
      <c r="J1429" s="28">
        <v>30401</v>
      </c>
      <c r="K1429" s="28" t="s">
        <v>1839</v>
      </c>
      <c r="L1429" s="36"/>
      <c r="M1429" s="28" t="e">
        <f>VLOOKUP(A:A,[1]查询当前所有门店保管帐库存!$A:$E,5,FALSE)</f>
        <v>#N/A</v>
      </c>
      <c r="N1429" s="28">
        <v>44.65</v>
      </c>
      <c r="O1429" s="28">
        <v>188</v>
      </c>
      <c r="P1429" s="28">
        <v>188</v>
      </c>
      <c r="Q1429" s="28"/>
      <c r="R1429" s="30">
        <v>0.7625</v>
      </c>
      <c r="S1429" s="28" t="s">
        <v>49</v>
      </c>
      <c r="T1429" s="28" t="s">
        <v>54</v>
      </c>
      <c r="U1429" s="28" t="s">
        <v>51</v>
      </c>
      <c r="V1429" s="28" t="s">
        <v>87</v>
      </c>
      <c r="W1429" s="28" t="s">
        <v>53</v>
      </c>
      <c r="X1429" s="28" t="s">
        <v>54</v>
      </c>
      <c r="Y1429" s="28" t="s">
        <v>55</v>
      </c>
      <c r="Z1429" s="28" t="s">
        <v>56</v>
      </c>
      <c r="AA1429" s="28" t="s">
        <v>54</v>
      </c>
      <c r="AB1429" s="28" t="s">
        <v>593</v>
      </c>
      <c r="AC1429" s="28" t="s">
        <v>59</v>
      </c>
      <c r="AD1429" s="28" t="s">
        <v>60</v>
      </c>
      <c r="AE1429" s="28">
        <v>25668</v>
      </c>
      <c r="AF1429" s="28" t="s">
        <v>1141</v>
      </c>
      <c r="AG1429" s="28"/>
      <c r="AH1429" s="28">
        <v>126</v>
      </c>
      <c r="AI1429" s="28"/>
      <c r="AJ1429" s="28">
        <v>22</v>
      </c>
      <c r="AK1429" s="28"/>
      <c r="AL1429" s="28">
        <v>22</v>
      </c>
      <c r="AM1429" s="28">
        <v>13</v>
      </c>
      <c r="AN1429" s="28">
        <v>7</v>
      </c>
      <c r="AO1429" s="28">
        <v>7</v>
      </c>
      <c r="AP1429" s="28">
        <v>4004</v>
      </c>
    </row>
    <row r="1430" spans="1:42">
      <c r="A1430" s="28">
        <v>126311</v>
      </c>
      <c r="B1430" s="28" t="s">
        <v>1449</v>
      </c>
      <c r="C1430" s="28" t="s">
        <v>3639</v>
      </c>
      <c r="D1430" s="28" t="s">
        <v>858</v>
      </c>
      <c r="E1430" s="28" t="s">
        <v>962</v>
      </c>
      <c r="F1430" s="28">
        <v>4</v>
      </c>
      <c r="G1430" s="28" t="s">
        <v>108</v>
      </c>
      <c r="H1430" s="28">
        <v>401</v>
      </c>
      <c r="I1430" s="28" t="s">
        <v>226</v>
      </c>
      <c r="J1430" s="28">
        <v>40112</v>
      </c>
      <c r="K1430" s="28" t="s">
        <v>1451</v>
      </c>
      <c r="L1430" s="36"/>
      <c r="M1430" s="28" t="e">
        <f>VLOOKUP(A:A,[1]查询当前所有门店保管帐库存!$A:$E,5,FALSE)</f>
        <v>#N/A</v>
      </c>
      <c r="N1430" s="28">
        <v>2398.5</v>
      </c>
      <c r="O1430" s="28">
        <v>3690</v>
      </c>
      <c r="P1430" s="28">
        <v>3690</v>
      </c>
      <c r="Q1430" s="28"/>
      <c r="R1430" s="30">
        <v>0.35</v>
      </c>
      <c r="S1430" s="28" t="s">
        <v>76</v>
      </c>
      <c r="T1430" s="28" t="s">
        <v>54</v>
      </c>
      <c r="U1430" s="28" t="s">
        <v>111</v>
      </c>
      <c r="V1430" s="28" t="s">
        <v>52</v>
      </c>
      <c r="W1430" s="28" t="s">
        <v>53</v>
      </c>
      <c r="X1430" s="28" t="s">
        <v>54</v>
      </c>
      <c r="Y1430" s="28" t="s">
        <v>55</v>
      </c>
      <c r="Z1430" s="28" t="s">
        <v>127</v>
      </c>
      <c r="AA1430" s="28" t="s">
        <v>221</v>
      </c>
      <c r="AB1430" s="28" t="s">
        <v>113</v>
      </c>
      <c r="AC1430" s="28" t="s">
        <v>59</v>
      </c>
      <c r="AD1430" s="28" t="s">
        <v>60</v>
      </c>
      <c r="AE1430" s="28">
        <v>13700</v>
      </c>
      <c r="AF1430" s="28" t="s">
        <v>222</v>
      </c>
      <c r="AG1430" s="28"/>
      <c r="AH1430" s="28"/>
      <c r="AI1430" s="28"/>
      <c r="AJ1430" s="28">
        <v>1</v>
      </c>
      <c r="AK1430" s="28"/>
      <c r="AL1430" s="28">
        <v>1</v>
      </c>
      <c r="AM1430" s="28">
        <v>1</v>
      </c>
      <c r="AN1430" s="28">
        <v>2</v>
      </c>
      <c r="AO1430" s="28">
        <v>2</v>
      </c>
      <c r="AP1430" s="28">
        <v>6305</v>
      </c>
    </row>
    <row r="1431" spans="1:42">
      <c r="A1431" s="28">
        <v>127793</v>
      </c>
      <c r="B1431" s="28" t="s">
        <v>3640</v>
      </c>
      <c r="C1431" s="28" t="s">
        <v>3641</v>
      </c>
      <c r="D1431" s="28" t="s">
        <v>3642</v>
      </c>
      <c r="E1431" s="28" t="s">
        <v>360</v>
      </c>
      <c r="F1431" s="28">
        <v>8</v>
      </c>
      <c r="G1431" s="28" t="s">
        <v>349</v>
      </c>
      <c r="H1431" s="28">
        <v>805</v>
      </c>
      <c r="I1431" s="28" t="s">
        <v>533</v>
      </c>
      <c r="J1431" s="28">
        <v>80502</v>
      </c>
      <c r="K1431" s="28" t="s">
        <v>3643</v>
      </c>
      <c r="L1431" s="36"/>
      <c r="M1431" s="28" t="e">
        <f>VLOOKUP(A:A,[1]查询当前所有门店保管帐库存!$A:$E,5,FALSE)</f>
        <v>#N/A</v>
      </c>
      <c r="N1431" s="28">
        <v>18.75</v>
      </c>
      <c r="O1431" s="28">
        <v>39</v>
      </c>
      <c r="P1431" s="28">
        <v>39</v>
      </c>
      <c r="Q1431" s="28"/>
      <c r="R1431" s="30">
        <v>0.519230769230769</v>
      </c>
      <c r="S1431" s="28" t="s">
        <v>49</v>
      </c>
      <c r="T1431" s="28" t="s">
        <v>54</v>
      </c>
      <c r="U1431" s="28" t="s">
        <v>111</v>
      </c>
      <c r="V1431" s="28" t="s">
        <v>87</v>
      </c>
      <c r="W1431" s="28" t="s">
        <v>53</v>
      </c>
      <c r="X1431" s="28" t="s">
        <v>54</v>
      </c>
      <c r="Y1431" s="28" t="s">
        <v>55</v>
      </c>
      <c r="Z1431" s="28" t="s">
        <v>56</v>
      </c>
      <c r="AA1431" s="28" t="s">
        <v>148</v>
      </c>
      <c r="AB1431" s="28" t="s">
        <v>211</v>
      </c>
      <c r="AC1431" s="28" t="s">
        <v>59</v>
      </c>
      <c r="AD1431" s="28" t="s">
        <v>60</v>
      </c>
      <c r="AE1431" s="28">
        <v>80246</v>
      </c>
      <c r="AF1431" s="28" t="s">
        <v>3336</v>
      </c>
      <c r="AG1431" s="28"/>
      <c r="AH1431" s="28">
        <v>1</v>
      </c>
      <c r="AI1431" s="28"/>
      <c r="AJ1431" s="28">
        <v>0</v>
      </c>
      <c r="AK1431" s="28"/>
      <c r="AL1431" s="28"/>
      <c r="AM1431" s="28"/>
      <c r="AN1431" s="28"/>
      <c r="AO1431" s="28"/>
      <c r="AP1431" s="28">
        <v>4256</v>
      </c>
    </row>
    <row r="1432" spans="1:42">
      <c r="A1432" s="28">
        <v>127788</v>
      </c>
      <c r="B1432" s="28" t="s">
        <v>3644</v>
      </c>
      <c r="C1432" s="28" t="s">
        <v>3645</v>
      </c>
      <c r="D1432" s="28" t="s">
        <v>3642</v>
      </c>
      <c r="E1432" s="28" t="s">
        <v>270</v>
      </c>
      <c r="F1432" s="28">
        <v>8</v>
      </c>
      <c r="G1432" s="28" t="s">
        <v>349</v>
      </c>
      <c r="H1432" s="28">
        <v>805</v>
      </c>
      <c r="I1432" s="28" t="s">
        <v>533</v>
      </c>
      <c r="J1432" s="28">
        <v>80502</v>
      </c>
      <c r="K1432" s="28" t="s">
        <v>3643</v>
      </c>
      <c r="L1432" s="36"/>
      <c r="M1432" s="28" t="e">
        <f>VLOOKUP(A:A,[1]查询当前所有门店保管帐库存!$A:$E,5,FALSE)</f>
        <v>#N/A</v>
      </c>
      <c r="N1432" s="28">
        <v>12.38</v>
      </c>
      <c r="O1432" s="28">
        <v>28</v>
      </c>
      <c r="P1432" s="28">
        <v>28</v>
      </c>
      <c r="Q1432" s="28"/>
      <c r="R1432" s="30">
        <v>0.557857142857143</v>
      </c>
      <c r="S1432" s="28" t="s">
        <v>49</v>
      </c>
      <c r="T1432" s="28" t="s">
        <v>54</v>
      </c>
      <c r="U1432" s="28" t="s">
        <v>51</v>
      </c>
      <c r="V1432" s="28" t="s">
        <v>87</v>
      </c>
      <c r="W1432" s="28" t="s">
        <v>53</v>
      </c>
      <c r="X1432" s="28" t="s">
        <v>54</v>
      </c>
      <c r="Y1432" s="28" t="s">
        <v>248</v>
      </c>
      <c r="Z1432" s="28" t="s">
        <v>56</v>
      </c>
      <c r="AA1432" s="28" t="s">
        <v>148</v>
      </c>
      <c r="AB1432" s="28" t="s">
        <v>211</v>
      </c>
      <c r="AC1432" s="28" t="s">
        <v>59</v>
      </c>
      <c r="AD1432" s="28" t="s">
        <v>60</v>
      </c>
      <c r="AE1432" s="28">
        <v>80246</v>
      </c>
      <c r="AF1432" s="28" t="s">
        <v>3336</v>
      </c>
      <c r="AG1432" s="28"/>
      <c r="AH1432" s="28">
        <v>1</v>
      </c>
      <c r="AI1432" s="28"/>
      <c r="AJ1432" s="28">
        <v>0</v>
      </c>
      <c r="AK1432" s="28"/>
      <c r="AL1432" s="28"/>
      <c r="AM1432" s="28"/>
      <c r="AN1432" s="28"/>
      <c r="AO1432" s="28"/>
      <c r="AP1432" s="28">
        <v>4256</v>
      </c>
    </row>
    <row r="1433" spans="1:42">
      <c r="A1433" s="28">
        <v>130029</v>
      </c>
      <c r="B1433" s="28" t="s">
        <v>3646</v>
      </c>
      <c r="C1433" s="28" t="s">
        <v>3647</v>
      </c>
      <c r="D1433" s="28" t="s">
        <v>3628</v>
      </c>
      <c r="E1433" s="28" t="s">
        <v>270</v>
      </c>
      <c r="F1433" s="28">
        <v>8</v>
      </c>
      <c r="G1433" s="28" t="s">
        <v>349</v>
      </c>
      <c r="H1433" s="28">
        <v>806</v>
      </c>
      <c r="I1433" s="28" t="s">
        <v>3334</v>
      </c>
      <c r="J1433" s="28">
        <v>80603</v>
      </c>
      <c r="K1433" s="28" t="s">
        <v>3335</v>
      </c>
      <c r="L1433" s="36"/>
      <c r="M1433" s="28" t="e">
        <f>VLOOKUP(A:A,[1]查询当前所有门店保管帐库存!$A:$E,5,FALSE)</f>
        <v>#N/A</v>
      </c>
      <c r="N1433" s="28">
        <v>26.88</v>
      </c>
      <c r="O1433" s="28">
        <v>52</v>
      </c>
      <c r="P1433" s="28">
        <v>52</v>
      </c>
      <c r="Q1433" s="28"/>
      <c r="R1433" s="30">
        <v>0.483076923076923</v>
      </c>
      <c r="S1433" s="28" t="s">
        <v>49</v>
      </c>
      <c r="T1433" s="28" t="s">
        <v>54</v>
      </c>
      <c r="U1433" s="28" t="s">
        <v>111</v>
      </c>
      <c r="V1433" s="28" t="s">
        <v>87</v>
      </c>
      <c r="W1433" s="28" t="s">
        <v>53</v>
      </c>
      <c r="X1433" s="28" t="s">
        <v>54</v>
      </c>
      <c r="Y1433" s="28" t="s">
        <v>55</v>
      </c>
      <c r="Z1433" s="28" t="s">
        <v>56</v>
      </c>
      <c r="AA1433" s="28" t="s">
        <v>148</v>
      </c>
      <c r="AB1433" s="28" t="s">
        <v>211</v>
      </c>
      <c r="AC1433" s="28" t="s">
        <v>59</v>
      </c>
      <c r="AD1433" s="28" t="s">
        <v>60</v>
      </c>
      <c r="AE1433" s="28">
        <v>80246</v>
      </c>
      <c r="AF1433" s="28" t="s">
        <v>3336</v>
      </c>
      <c r="AG1433" s="28"/>
      <c r="AH1433" s="28">
        <v>1</v>
      </c>
      <c r="AI1433" s="28"/>
      <c r="AJ1433" s="28">
        <v>0</v>
      </c>
      <c r="AK1433" s="28"/>
      <c r="AL1433" s="28"/>
      <c r="AM1433" s="28"/>
      <c r="AN1433" s="28"/>
      <c r="AO1433" s="28"/>
      <c r="AP1433" s="28">
        <v>4256</v>
      </c>
    </row>
    <row r="1434" hidden="1" spans="1:42">
      <c r="A1434" s="28">
        <v>99312</v>
      </c>
      <c r="B1434" s="28" t="s">
        <v>3648</v>
      </c>
      <c r="C1434" s="28" t="s">
        <v>3649</v>
      </c>
      <c r="D1434" s="28" t="s">
        <v>937</v>
      </c>
      <c r="E1434" s="28" t="s">
        <v>45</v>
      </c>
      <c r="F1434" s="28"/>
      <c r="G1434" s="28" t="s">
        <v>54</v>
      </c>
      <c r="H1434" s="28"/>
      <c r="I1434" s="28" t="s">
        <v>54</v>
      </c>
      <c r="J1434" s="28"/>
      <c r="K1434" s="28" t="s">
        <v>54</v>
      </c>
      <c r="L1434" s="36">
        <v>3</v>
      </c>
      <c r="M1434" s="28" t="e">
        <f>VLOOKUP(A:A,[1]查询当前所有门店保管帐库存!$A:$E,5,FALSE)</f>
        <v>#N/A</v>
      </c>
      <c r="N1434" s="28">
        <v>10</v>
      </c>
      <c r="O1434" s="28">
        <v>25</v>
      </c>
      <c r="P1434" s="28">
        <v>25</v>
      </c>
      <c r="Q1434" s="28"/>
      <c r="R1434" s="30">
        <v>0.6</v>
      </c>
      <c r="S1434" s="28" t="s">
        <v>54</v>
      </c>
      <c r="T1434" s="28" t="s">
        <v>54</v>
      </c>
      <c r="U1434" s="28" t="s">
        <v>54</v>
      </c>
      <c r="V1434" s="28" t="s">
        <v>87</v>
      </c>
      <c r="W1434" s="28" t="s">
        <v>54</v>
      </c>
      <c r="X1434" s="28" t="s">
        <v>54</v>
      </c>
      <c r="Y1434" s="28" t="s">
        <v>54</v>
      </c>
      <c r="Z1434" s="28" t="s">
        <v>54</v>
      </c>
      <c r="AA1434" s="28" t="s">
        <v>54</v>
      </c>
      <c r="AB1434" s="28" t="s">
        <v>54</v>
      </c>
      <c r="AC1434" s="28" t="s">
        <v>54</v>
      </c>
      <c r="AD1434" s="28" t="s">
        <v>54</v>
      </c>
      <c r="AE1434" s="28">
        <v>5</v>
      </c>
      <c r="AF1434" s="28" t="s">
        <v>70</v>
      </c>
      <c r="AG1434" s="28"/>
      <c r="AH1434" s="28">
        <v>104</v>
      </c>
      <c r="AI1434" s="28"/>
      <c r="AJ1434" s="28">
        <v>30</v>
      </c>
      <c r="AK1434" s="28"/>
      <c r="AL1434" s="28">
        <v>30</v>
      </c>
      <c r="AM1434" s="28">
        <v>3</v>
      </c>
      <c r="AN1434" s="28"/>
      <c r="AO1434" s="28"/>
      <c r="AP1434" s="28"/>
    </row>
    <row r="1435" spans="1:42">
      <c r="A1435" s="28">
        <v>5882</v>
      </c>
      <c r="B1435" s="28" t="s">
        <v>3650</v>
      </c>
      <c r="C1435" s="28" t="s">
        <v>3651</v>
      </c>
      <c r="D1435" s="28" t="s">
        <v>565</v>
      </c>
      <c r="E1435" s="28" t="s">
        <v>91</v>
      </c>
      <c r="F1435" s="28">
        <v>1</v>
      </c>
      <c r="G1435" s="28" t="s">
        <v>46</v>
      </c>
      <c r="H1435" s="28">
        <v>104</v>
      </c>
      <c r="I1435" s="28" t="s">
        <v>265</v>
      </c>
      <c r="J1435" s="28">
        <v>10410</v>
      </c>
      <c r="K1435" s="28" t="s">
        <v>3652</v>
      </c>
      <c r="L1435" s="36"/>
      <c r="M1435" s="28" t="e">
        <f>VLOOKUP(A:A,[1]查询当前所有门店保管帐库存!$A:$E,5,FALSE)</f>
        <v>#N/A</v>
      </c>
      <c r="N1435" s="28">
        <v>1.82</v>
      </c>
      <c r="O1435" s="28">
        <v>2.1</v>
      </c>
      <c r="P1435" s="28">
        <v>2.1</v>
      </c>
      <c r="Q1435" s="28"/>
      <c r="R1435" s="30">
        <v>0.133333333333333</v>
      </c>
      <c r="S1435" s="28" t="s">
        <v>49</v>
      </c>
      <c r="T1435" s="28" t="s">
        <v>50</v>
      </c>
      <c r="U1435" s="28" t="s">
        <v>77</v>
      </c>
      <c r="V1435" s="28" t="s">
        <v>78</v>
      </c>
      <c r="W1435" s="28" t="s">
        <v>53</v>
      </c>
      <c r="X1435" s="28" t="s">
        <v>54</v>
      </c>
      <c r="Y1435" s="28" t="s">
        <v>55</v>
      </c>
      <c r="Z1435" s="28" t="s">
        <v>56</v>
      </c>
      <c r="AA1435" s="28" t="s">
        <v>81</v>
      </c>
      <c r="AB1435" s="28" t="s">
        <v>58</v>
      </c>
      <c r="AC1435" s="28" t="s">
        <v>59</v>
      </c>
      <c r="AD1435" s="28" t="s">
        <v>60</v>
      </c>
      <c r="AE1435" s="28">
        <v>18036</v>
      </c>
      <c r="AF1435" s="28" t="s">
        <v>871</v>
      </c>
      <c r="AG1435" s="28"/>
      <c r="AH1435" s="28">
        <v>3</v>
      </c>
      <c r="AI1435" s="28"/>
      <c r="AJ1435" s="28">
        <v>21</v>
      </c>
      <c r="AK1435" s="28">
        <v>11</v>
      </c>
      <c r="AL1435" s="28">
        <v>10</v>
      </c>
      <c r="AM1435" s="28">
        <v>4</v>
      </c>
      <c r="AN1435" s="28">
        <v>3</v>
      </c>
      <c r="AO1435" s="28">
        <v>2</v>
      </c>
      <c r="AP1435" s="28">
        <v>4005</v>
      </c>
    </row>
    <row r="1436" spans="1:42">
      <c r="A1436" s="28">
        <v>100719</v>
      </c>
      <c r="B1436" s="28" t="s">
        <v>3653</v>
      </c>
      <c r="C1436" s="28" t="s">
        <v>3654</v>
      </c>
      <c r="D1436" s="28" t="s">
        <v>1391</v>
      </c>
      <c r="E1436" s="28" t="s">
        <v>91</v>
      </c>
      <c r="F1436" s="28">
        <v>1</v>
      </c>
      <c r="G1436" s="28" t="s">
        <v>46</v>
      </c>
      <c r="H1436" s="28">
        <v>104</v>
      </c>
      <c r="I1436" s="28" t="s">
        <v>265</v>
      </c>
      <c r="J1436" s="28">
        <v>10405</v>
      </c>
      <c r="K1436" s="28" t="s">
        <v>676</v>
      </c>
      <c r="L1436" s="36"/>
      <c r="M1436" s="28" t="e">
        <f>VLOOKUP(A:A,[1]查询当前所有门店保管帐库存!$A:$E,5,FALSE)</f>
        <v>#N/A</v>
      </c>
      <c r="N1436" s="28">
        <v>13.55</v>
      </c>
      <c r="O1436" s="28">
        <v>18</v>
      </c>
      <c r="P1436" s="28">
        <v>18</v>
      </c>
      <c r="Q1436" s="28"/>
      <c r="R1436" s="30">
        <v>0.247222222222222</v>
      </c>
      <c r="S1436" s="28" t="s">
        <v>49</v>
      </c>
      <c r="T1436" s="28" t="s">
        <v>50</v>
      </c>
      <c r="U1436" s="28" t="s">
        <v>51</v>
      </c>
      <c r="V1436" s="28" t="s">
        <v>52</v>
      </c>
      <c r="W1436" s="28" t="s">
        <v>53</v>
      </c>
      <c r="X1436" s="28" t="s">
        <v>54</v>
      </c>
      <c r="Y1436" s="28" t="s">
        <v>55</v>
      </c>
      <c r="Z1436" s="28" t="s">
        <v>56</v>
      </c>
      <c r="AA1436" s="28" t="s">
        <v>81</v>
      </c>
      <c r="AB1436" s="28" t="s">
        <v>82</v>
      </c>
      <c r="AC1436" s="28" t="s">
        <v>182</v>
      </c>
      <c r="AD1436" s="28" t="s">
        <v>60</v>
      </c>
      <c r="AE1436" s="28">
        <v>5629</v>
      </c>
      <c r="AF1436" s="28" t="s">
        <v>149</v>
      </c>
      <c r="AG1436" s="28"/>
      <c r="AH1436" s="28">
        <v>25</v>
      </c>
      <c r="AI1436" s="28"/>
      <c r="AJ1436" s="28">
        <v>23</v>
      </c>
      <c r="AK1436" s="28"/>
      <c r="AL1436" s="28">
        <v>23</v>
      </c>
      <c r="AM1436" s="28">
        <v>9</v>
      </c>
      <c r="AN1436" s="28">
        <v>24</v>
      </c>
      <c r="AO1436" s="28">
        <v>3</v>
      </c>
      <c r="AP1436" s="28">
        <v>4008</v>
      </c>
    </row>
    <row r="1437" spans="1:42">
      <c r="A1437" s="28">
        <v>124179</v>
      </c>
      <c r="B1437" s="28" t="s">
        <v>3655</v>
      </c>
      <c r="C1437" s="28" t="s">
        <v>158</v>
      </c>
      <c r="D1437" s="28" t="s">
        <v>2084</v>
      </c>
      <c r="E1437" s="28" t="s">
        <v>160</v>
      </c>
      <c r="F1437" s="28">
        <v>7</v>
      </c>
      <c r="G1437" s="28" t="s">
        <v>198</v>
      </c>
      <c r="H1437" s="28">
        <v>705</v>
      </c>
      <c r="I1437" s="28" t="s">
        <v>199</v>
      </c>
      <c r="J1437" s="28">
        <v>70501</v>
      </c>
      <c r="K1437" s="28" t="s">
        <v>200</v>
      </c>
      <c r="L1437" s="36"/>
      <c r="M1437" s="28" t="e">
        <f>VLOOKUP(A:A,[1]查询当前所有门店保管帐库存!$A:$E,5,FALSE)</f>
        <v>#N/A</v>
      </c>
      <c r="N1437" s="28">
        <v>108</v>
      </c>
      <c r="O1437" s="28">
        <v>135</v>
      </c>
      <c r="P1437" s="28">
        <v>135</v>
      </c>
      <c r="Q1437" s="28"/>
      <c r="R1437" s="30">
        <v>0.2</v>
      </c>
      <c r="S1437" s="28" t="s">
        <v>76</v>
      </c>
      <c r="T1437" s="28" t="s">
        <v>54</v>
      </c>
      <c r="U1437" s="28" t="s">
        <v>77</v>
      </c>
      <c r="V1437" s="28" t="s">
        <v>78</v>
      </c>
      <c r="W1437" s="28" t="s">
        <v>53</v>
      </c>
      <c r="X1437" s="28" t="s">
        <v>54</v>
      </c>
      <c r="Y1437" s="28" t="s">
        <v>55</v>
      </c>
      <c r="Z1437" s="28" t="s">
        <v>127</v>
      </c>
      <c r="AA1437" s="28" t="s">
        <v>840</v>
      </c>
      <c r="AB1437" s="28" t="s">
        <v>113</v>
      </c>
      <c r="AC1437" s="28" t="s">
        <v>59</v>
      </c>
      <c r="AD1437" s="28" t="s">
        <v>60</v>
      </c>
      <c r="AE1437" s="28">
        <v>14454</v>
      </c>
      <c r="AF1437" s="28" t="s">
        <v>841</v>
      </c>
      <c r="AG1437" s="28"/>
      <c r="AH1437" s="28">
        <v>126</v>
      </c>
      <c r="AI1437" s="28"/>
      <c r="AJ1437" s="28">
        <v>5</v>
      </c>
      <c r="AK1437" s="28"/>
      <c r="AL1437" s="28">
        <v>5</v>
      </c>
      <c r="AM1437" s="28">
        <v>4</v>
      </c>
      <c r="AN1437" s="28">
        <v>1</v>
      </c>
      <c r="AO1437" s="28">
        <v>1</v>
      </c>
      <c r="AP1437" s="28">
        <v>6305</v>
      </c>
    </row>
    <row r="1438" spans="1:42">
      <c r="A1438" s="28">
        <v>128341</v>
      </c>
      <c r="B1438" s="28" t="s">
        <v>3656</v>
      </c>
      <c r="C1438" s="28" t="s">
        <v>3657</v>
      </c>
      <c r="D1438" s="28" t="s">
        <v>2055</v>
      </c>
      <c r="E1438" s="28" t="s">
        <v>91</v>
      </c>
      <c r="F1438" s="28">
        <v>1</v>
      </c>
      <c r="G1438" s="28" t="s">
        <v>46</v>
      </c>
      <c r="H1438" s="28">
        <v>114</v>
      </c>
      <c r="I1438" s="28" t="s">
        <v>118</v>
      </c>
      <c r="J1438" s="28">
        <v>11402</v>
      </c>
      <c r="K1438" s="28" t="s">
        <v>179</v>
      </c>
      <c r="L1438" s="36"/>
      <c r="M1438" s="28" t="e">
        <f>VLOOKUP(A:A,[1]查询当前所有门店保管帐库存!$A:$E,5,FALSE)</f>
        <v>#N/A</v>
      </c>
      <c r="N1438" s="28">
        <v>9.1</v>
      </c>
      <c r="O1438" s="28">
        <v>27.7</v>
      </c>
      <c r="P1438" s="28">
        <v>27.7</v>
      </c>
      <c r="Q1438" s="28"/>
      <c r="R1438" s="30">
        <v>0.671480144404332</v>
      </c>
      <c r="S1438" s="28" t="s">
        <v>49</v>
      </c>
      <c r="T1438" s="28" t="s">
        <v>50</v>
      </c>
      <c r="U1438" s="28" t="s">
        <v>51</v>
      </c>
      <c r="V1438" s="28" t="s">
        <v>87</v>
      </c>
      <c r="W1438" s="28" t="s">
        <v>53</v>
      </c>
      <c r="X1438" s="28" t="s">
        <v>54</v>
      </c>
      <c r="Y1438" s="28" t="s">
        <v>55</v>
      </c>
      <c r="Z1438" s="28" t="s">
        <v>56</v>
      </c>
      <c r="AA1438" s="28" t="s">
        <v>81</v>
      </c>
      <c r="AB1438" s="28" t="s">
        <v>82</v>
      </c>
      <c r="AC1438" s="28" t="s">
        <v>59</v>
      </c>
      <c r="AD1438" s="28" t="s">
        <v>60</v>
      </c>
      <c r="AE1438" s="28">
        <v>5629</v>
      </c>
      <c r="AF1438" s="28" t="s">
        <v>149</v>
      </c>
      <c r="AG1438" s="28"/>
      <c r="AH1438" s="28">
        <v>126</v>
      </c>
      <c r="AI1438" s="28"/>
      <c r="AJ1438" s="28">
        <v>0</v>
      </c>
      <c r="AK1438" s="28"/>
      <c r="AL1438" s="28"/>
      <c r="AM1438" s="28"/>
      <c r="AN1438" s="28"/>
      <c r="AO1438" s="28"/>
      <c r="AP1438" s="28">
        <v>4008</v>
      </c>
    </row>
    <row r="1439" spans="1:42">
      <c r="A1439" s="28">
        <v>93710</v>
      </c>
      <c r="B1439" s="28" t="s">
        <v>3658</v>
      </c>
      <c r="C1439" s="28" t="s">
        <v>2010</v>
      </c>
      <c r="D1439" s="28" t="s">
        <v>3659</v>
      </c>
      <c r="E1439" s="28" t="s">
        <v>736</v>
      </c>
      <c r="F1439" s="28">
        <v>2</v>
      </c>
      <c r="G1439" s="28" t="s">
        <v>208</v>
      </c>
      <c r="H1439" s="28">
        <v>205</v>
      </c>
      <c r="I1439" s="28" t="s">
        <v>209</v>
      </c>
      <c r="J1439" s="28">
        <v>20514</v>
      </c>
      <c r="K1439" s="28" t="s">
        <v>390</v>
      </c>
      <c r="L1439" s="36"/>
      <c r="M1439" s="28" t="e">
        <f>VLOOKUP(A:A,[1]查询当前所有门店保管帐库存!$A:$E,5,FALSE)</f>
        <v>#N/A</v>
      </c>
      <c r="N1439" s="28">
        <v>28</v>
      </c>
      <c r="O1439" s="28">
        <v>85</v>
      </c>
      <c r="P1439" s="28">
        <v>85</v>
      </c>
      <c r="Q1439" s="28"/>
      <c r="R1439" s="30">
        <v>0.670588235294118</v>
      </c>
      <c r="S1439" s="28" t="s">
        <v>49</v>
      </c>
      <c r="T1439" s="28" t="s">
        <v>54</v>
      </c>
      <c r="U1439" s="28" t="s">
        <v>111</v>
      </c>
      <c r="V1439" s="28" t="s">
        <v>87</v>
      </c>
      <c r="W1439" s="28" t="s">
        <v>79</v>
      </c>
      <c r="X1439" s="28" t="s">
        <v>54</v>
      </c>
      <c r="Y1439" s="28" t="s">
        <v>80</v>
      </c>
      <c r="Z1439" s="28" t="s">
        <v>68</v>
      </c>
      <c r="AA1439" s="28" t="s">
        <v>512</v>
      </c>
      <c r="AB1439" s="28" t="s">
        <v>211</v>
      </c>
      <c r="AC1439" s="28" t="s">
        <v>59</v>
      </c>
      <c r="AD1439" s="28" t="s">
        <v>60</v>
      </c>
      <c r="AE1439" s="28">
        <v>78227</v>
      </c>
      <c r="AF1439" s="28" t="s">
        <v>513</v>
      </c>
      <c r="AG1439" s="28"/>
      <c r="AH1439" s="28"/>
      <c r="AI1439" s="28"/>
      <c r="AJ1439" s="28">
        <v>0.3993</v>
      </c>
      <c r="AK1439" s="28"/>
      <c r="AL1439" s="28">
        <v>0.3993</v>
      </c>
      <c r="AM1439" s="28">
        <v>2</v>
      </c>
      <c r="AN1439" s="28">
        <v>1.4265</v>
      </c>
      <c r="AO1439" s="28">
        <v>3</v>
      </c>
      <c r="AP1439" s="28">
        <v>4256</v>
      </c>
    </row>
    <row r="1440" spans="1:42">
      <c r="A1440" s="28">
        <v>54401</v>
      </c>
      <c r="B1440" s="28" t="s">
        <v>3660</v>
      </c>
      <c r="C1440" s="28" t="s">
        <v>3661</v>
      </c>
      <c r="D1440" s="28" t="s">
        <v>269</v>
      </c>
      <c r="E1440" s="28" t="s">
        <v>160</v>
      </c>
      <c r="F1440" s="28">
        <v>2</v>
      </c>
      <c r="G1440" s="28" t="s">
        <v>208</v>
      </c>
      <c r="H1440" s="28">
        <v>208</v>
      </c>
      <c r="I1440" s="28" t="s">
        <v>260</v>
      </c>
      <c r="J1440" s="28">
        <v>20823</v>
      </c>
      <c r="K1440" s="28" t="s">
        <v>3155</v>
      </c>
      <c r="L1440" s="36"/>
      <c r="M1440" s="28" t="e">
        <f>VLOOKUP(A:A,[1]查询当前所有门店保管帐库存!$A:$E,5,FALSE)</f>
        <v>#N/A</v>
      </c>
      <c r="N1440" s="28">
        <v>136.8</v>
      </c>
      <c r="O1440" s="28">
        <v>190</v>
      </c>
      <c r="P1440" s="28">
        <v>190</v>
      </c>
      <c r="Q1440" s="28"/>
      <c r="R1440" s="30">
        <v>0.28</v>
      </c>
      <c r="S1440" s="28" t="s">
        <v>49</v>
      </c>
      <c r="T1440" s="28" t="s">
        <v>54</v>
      </c>
      <c r="U1440" s="28" t="s">
        <v>51</v>
      </c>
      <c r="V1440" s="28" t="s">
        <v>52</v>
      </c>
      <c r="W1440" s="28" t="s">
        <v>53</v>
      </c>
      <c r="X1440" s="28" t="s">
        <v>54</v>
      </c>
      <c r="Y1440" s="28" t="s">
        <v>55</v>
      </c>
      <c r="Z1440" s="28" t="s">
        <v>56</v>
      </c>
      <c r="AA1440" s="28" t="s">
        <v>69</v>
      </c>
      <c r="AB1440" s="28" t="s">
        <v>211</v>
      </c>
      <c r="AC1440" s="28" t="s">
        <v>59</v>
      </c>
      <c r="AD1440" s="28" t="s">
        <v>60</v>
      </c>
      <c r="AE1440" s="28">
        <v>5</v>
      </c>
      <c r="AF1440" s="28" t="s">
        <v>70</v>
      </c>
      <c r="AG1440" s="28"/>
      <c r="AH1440" s="28"/>
      <c r="AI1440" s="28"/>
      <c r="AJ1440" s="28">
        <v>5</v>
      </c>
      <c r="AK1440" s="28"/>
      <c r="AL1440" s="28">
        <v>5</v>
      </c>
      <c r="AM1440" s="28">
        <v>2</v>
      </c>
      <c r="AN1440" s="28"/>
      <c r="AO1440" s="28"/>
      <c r="AP1440" s="28">
        <v>4256</v>
      </c>
    </row>
    <row r="1441" spans="1:42">
      <c r="A1441" s="28">
        <v>130030</v>
      </c>
      <c r="B1441" s="28" t="s">
        <v>3662</v>
      </c>
      <c r="C1441" s="28" t="s">
        <v>3647</v>
      </c>
      <c r="D1441" s="28" t="s">
        <v>3628</v>
      </c>
      <c r="E1441" s="28" t="s">
        <v>270</v>
      </c>
      <c r="F1441" s="28">
        <v>8</v>
      </c>
      <c r="G1441" s="28" t="s">
        <v>349</v>
      </c>
      <c r="H1441" s="28">
        <v>806</v>
      </c>
      <c r="I1441" s="28" t="s">
        <v>3334</v>
      </c>
      <c r="J1441" s="28">
        <v>80603</v>
      </c>
      <c r="K1441" s="28" t="s">
        <v>3335</v>
      </c>
      <c r="L1441" s="36"/>
      <c r="M1441" s="28" t="e">
        <f>VLOOKUP(A:A,[1]查询当前所有门店保管帐库存!$A:$E,5,FALSE)</f>
        <v>#N/A</v>
      </c>
      <c r="N1441" s="28">
        <v>26.88</v>
      </c>
      <c r="O1441" s="28">
        <v>52</v>
      </c>
      <c r="P1441" s="28">
        <v>52</v>
      </c>
      <c r="Q1441" s="28"/>
      <c r="R1441" s="30">
        <v>0.483076923076923</v>
      </c>
      <c r="S1441" s="28" t="s">
        <v>49</v>
      </c>
      <c r="T1441" s="28" t="s">
        <v>54</v>
      </c>
      <c r="U1441" s="28" t="s">
        <v>111</v>
      </c>
      <c r="V1441" s="28" t="s">
        <v>87</v>
      </c>
      <c r="W1441" s="28" t="s">
        <v>53</v>
      </c>
      <c r="X1441" s="28" t="s">
        <v>54</v>
      </c>
      <c r="Y1441" s="28" t="s">
        <v>55</v>
      </c>
      <c r="Z1441" s="28" t="s">
        <v>56</v>
      </c>
      <c r="AA1441" s="28" t="s">
        <v>148</v>
      </c>
      <c r="AB1441" s="28" t="s">
        <v>211</v>
      </c>
      <c r="AC1441" s="28" t="s">
        <v>59</v>
      </c>
      <c r="AD1441" s="28" t="s">
        <v>60</v>
      </c>
      <c r="AE1441" s="28">
        <v>80246</v>
      </c>
      <c r="AF1441" s="28" t="s">
        <v>3336</v>
      </c>
      <c r="AG1441" s="28"/>
      <c r="AH1441" s="28">
        <v>1</v>
      </c>
      <c r="AI1441" s="28"/>
      <c r="AJ1441" s="28">
        <v>0</v>
      </c>
      <c r="AK1441" s="28"/>
      <c r="AL1441" s="28"/>
      <c r="AM1441" s="28"/>
      <c r="AN1441" s="28"/>
      <c r="AO1441" s="28"/>
      <c r="AP1441" s="28">
        <v>4256</v>
      </c>
    </row>
    <row r="1442" spans="1:42">
      <c r="A1442" s="28">
        <v>128515</v>
      </c>
      <c r="B1442" s="28" t="s">
        <v>3663</v>
      </c>
      <c r="C1442" s="28" t="s">
        <v>1569</v>
      </c>
      <c r="D1442" s="28" t="s">
        <v>3664</v>
      </c>
      <c r="E1442" s="28" t="s">
        <v>270</v>
      </c>
      <c r="F1442" s="28">
        <v>8</v>
      </c>
      <c r="G1442" s="28" t="s">
        <v>349</v>
      </c>
      <c r="H1442" s="28">
        <v>808</v>
      </c>
      <c r="I1442" s="28" t="s">
        <v>550</v>
      </c>
      <c r="J1442" s="28">
        <v>80806</v>
      </c>
      <c r="K1442" s="28" t="s">
        <v>551</v>
      </c>
      <c r="L1442" s="36"/>
      <c r="M1442" s="28" t="e">
        <f>VLOOKUP(A:A,[1]查询当前所有门店保管帐库存!$A:$E,5,FALSE)</f>
        <v>#N/A</v>
      </c>
      <c r="N1442" s="28">
        <v>16.22</v>
      </c>
      <c r="O1442" s="28">
        <v>26.9</v>
      </c>
      <c r="P1442" s="28">
        <v>26.9</v>
      </c>
      <c r="Q1442" s="28"/>
      <c r="R1442" s="30">
        <v>0.397026022304833</v>
      </c>
      <c r="S1442" s="28" t="s">
        <v>49</v>
      </c>
      <c r="T1442" s="28" t="s">
        <v>54</v>
      </c>
      <c r="U1442" s="28" t="s">
        <v>77</v>
      </c>
      <c r="V1442" s="28" t="s">
        <v>52</v>
      </c>
      <c r="W1442" s="28" t="s">
        <v>53</v>
      </c>
      <c r="X1442" s="28" t="s">
        <v>54</v>
      </c>
      <c r="Y1442" s="28" t="s">
        <v>55</v>
      </c>
      <c r="Z1442" s="28" t="s">
        <v>56</v>
      </c>
      <c r="AA1442" s="28" t="s">
        <v>81</v>
      </c>
      <c r="AB1442" s="28" t="s">
        <v>113</v>
      </c>
      <c r="AC1442" s="28" t="s">
        <v>59</v>
      </c>
      <c r="AD1442" s="28" t="s">
        <v>60</v>
      </c>
      <c r="AE1442" s="28">
        <v>14547</v>
      </c>
      <c r="AF1442" s="28" t="s">
        <v>617</v>
      </c>
      <c r="AG1442" s="28"/>
      <c r="AH1442" s="28">
        <v>126</v>
      </c>
      <c r="AI1442" s="28"/>
      <c r="AJ1442" s="28">
        <v>0</v>
      </c>
      <c r="AK1442" s="28"/>
      <c r="AL1442" s="28"/>
      <c r="AM1442" s="28"/>
      <c r="AN1442" s="28"/>
      <c r="AO1442" s="28"/>
      <c r="AP1442" s="28">
        <v>6305</v>
      </c>
    </row>
    <row r="1443" spans="1:42">
      <c r="A1443" s="28">
        <v>98027</v>
      </c>
      <c r="B1443" s="28" t="s">
        <v>3665</v>
      </c>
      <c r="C1443" s="28" t="s">
        <v>2762</v>
      </c>
      <c r="D1443" s="28" t="s">
        <v>206</v>
      </c>
      <c r="E1443" s="28" t="s">
        <v>207</v>
      </c>
      <c r="F1443" s="28">
        <v>2</v>
      </c>
      <c r="G1443" s="28" t="s">
        <v>208</v>
      </c>
      <c r="H1443" s="28">
        <v>205</v>
      </c>
      <c r="I1443" s="28" t="s">
        <v>209</v>
      </c>
      <c r="J1443" s="28">
        <v>20504</v>
      </c>
      <c r="K1443" s="28" t="s">
        <v>1001</v>
      </c>
      <c r="L1443" s="36"/>
      <c r="M1443" s="28" t="e">
        <f>VLOOKUP(A:A,[1]查询当前所有门店保管帐库存!$A:$E,5,FALSE)</f>
        <v>#N/A</v>
      </c>
      <c r="N1443" s="28">
        <v>1</v>
      </c>
      <c r="O1443" s="28">
        <v>2.5</v>
      </c>
      <c r="P1443" s="28">
        <v>2.5</v>
      </c>
      <c r="Q1443" s="28"/>
      <c r="R1443" s="30">
        <v>0.6</v>
      </c>
      <c r="S1443" s="28" t="s">
        <v>49</v>
      </c>
      <c r="T1443" s="28" t="s">
        <v>54</v>
      </c>
      <c r="U1443" s="28" t="s">
        <v>51</v>
      </c>
      <c r="V1443" s="28" t="s">
        <v>87</v>
      </c>
      <c r="W1443" s="28" t="s">
        <v>79</v>
      </c>
      <c r="X1443" s="28" t="s">
        <v>54</v>
      </c>
      <c r="Y1443" s="28" t="s">
        <v>80</v>
      </c>
      <c r="Z1443" s="28" t="s">
        <v>56</v>
      </c>
      <c r="AA1443" s="28" t="s">
        <v>512</v>
      </c>
      <c r="AB1443" s="28" t="s">
        <v>211</v>
      </c>
      <c r="AC1443" s="28" t="s">
        <v>59</v>
      </c>
      <c r="AD1443" s="28" t="s">
        <v>60</v>
      </c>
      <c r="AE1443" s="28">
        <v>78227</v>
      </c>
      <c r="AF1443" s="28" t="s">
        <v>513</v>
      </c>
      <c r="AG1443" s="28"/>
      <c r="AH1443" s="28"/>
      <c r="AI1443" s="28"/>
      <c r="AJ1443" s="28">
        <v>102.2</v>
      </c>
      <c r="AK1443" s="28"/>
      <c r="AL1443" s="28">
        <v>102.2</v>
      </c>
      <c r="AM1443" s="28">
        <v>2</v>
      </c>
      <c r="AN1443" s="28">
        <v>16.7</v>
      </c>
      <c r="AO1443" s="28">
        <v>2</v>
      </c>
      <c r="AP1443" s="28">
        <v>4256</v>
      </c>
    </row>
    <row r="1444" spans="1:42">
      <c r="A1444" s="28">
        <v>120278</v>
      </c>
      <c r="B1444" s="28" t="s">
        <v>3666</v>
      </c>
      <c r="C1444" s="28" t="s">
        <v>3667</v>
      </c>
      <c r="D1444" s="28" t="s">
        <v>3668</v>
      </c>
      <c r="E1444" s="28" t="s">
        <v>45</v>
      </c>
      <c r="F1444" s="28">
        <v>4</v>
      </c>
      <c r="G1444" s="28" t="s">
        <v>108</v>
      </c>
      <c r="H1444" s="28">
        <v>404</v>
      </c>
      <c r="I1444" s="28" t="s">
        <v>219</v>
      </c>
      <c r="J1444" s="28">
        <v>40411</v>
      </c>
      <c r="K1444" s="28" t="s">
        <v>220</v>
      </c>
      <c r="L1444" s="36"/>
      <c r="M1444" s="28" t="e">
        <f>VLOOKUP(A:A,[1]查询当前所有门店保管帐库存!$A:$E,5,FALSE)</f>
        <v>#N/A</v>
      </c>
      <c r="N1444" s="28">
        <v>61.2</v>
      </c>
      <c r="O1444" s="28">
        <v>140</v>
      </c>
      <c r="P1444" s="28">
        <v>140</v>
      </c>
      <c r="Q1444" s="28"/>
      <c r="R1444" s="30">
        <v>0.562857142857143</v>
      </c>
      <c r="S1444" s="28" t="s">
        <v>76</v>
      </c>
      <c r="T1444" s="28" t="s">
        <v>54</v>
      </c>
      <c r="U1444" s="28" t="s">
        <v>51</v>
      </c>
      <c r="V1444" s="28" t="s">
        <v>87</v>
      </c>
      <c r="W1444" s="28" t="s">
        <v>53</v>
      </c>
      <c r="X1444" s="28" t="s">
        <v>54</v>
      </c>
      <c r="Y1444" s="28" t="s">
        <v>55</v>
      </c>
      <c r="Z1444" s="28" t="s">
        <v>127</v>
      </c>
      <c r="AA1444" s="28" t="s">
        <v>155</v>
      </c>
      <c r="AB1444" s="28" t="s">
        <v>113</v>
      </c>
      <c r="AC1444" s="28" t="s">
        <v>59</v>
      </c>
      <c r="AD1444" s="28" t="s">
        <v>60</v>
      </c>
      <c r="AE1444" s="28">
        <v>13700</v>
      </c>
      <c r="AF1444" s="28" t="s">
        <v>222</v>
      </c>
      <c r="AG1444" s="28"/>
      <c r="AH1444" s="28"/>
      <c r="AI1444" s="28"/>
      <c r="AJ1444" s="28">
        <v>82</v>
      </c>
      <c r="AK1444" s="28">
        <v>14</v>
      </c>
      <c r="AL1444" s="28">
        <v>68</v>
      </c>
      <c r="AM1444" s="28">
        <v>30</v>
      </c>
      <c r="AN1444" s="28">
        <v>54</v>
      </c>
      <c r="AO1444" s="28">
        <v>23</v>
      </c>
      <c r="AP1444" s="28">
        <v>6305</v>
      </c>
    </row>
    <row r="1445" hidden="1" spans="1:42">
      <c r="A1445" s="28">
        <v>132393</v>
      </c>
      <c r="B1445" s="28" t="s">
        <v>3669</v>
      </c>
      <c r="C1445" s="28" t="s">
        <v>3670</v>
      </c>
      <c r="D1445" s="28" t="s">
        <v>3671</v>
      </c>
      <c r="E1445" s="28" t="s">
        <v>91</v>
      </c>
      <c r="F1445" s="28">
        <v>1</v>
      </c>
      <c r="G1445" s="28" t="s">
        <v>46</v>
      </c>
      <c r="H1445" s="28">
        <v>126</v>
      </c>
      <c r="I1445" s="28" t="s">
        <v>318</v>
      </c>
      <c r="J1445" s="28">
        <v>12605</v>
      </c>
      <c r="K1445" s="28" t="s">
        <v>319</v>
      </c>
      <c r="L1445" s="36">
        <v>3</v>
      </c>
      <c r="M1445" s="28" t="e">
        <f>VLOOKUP(A:A,[1]查询当前所有门店保管帐库存!$A:$E,5,FALSE)</f>
        <v>#N/A</v>
      </c>
      <c r="N1445" s="28">
        <v>8.2</v>
      </c>
      <c r="O1445" s="28">
        <v>12</v>
      </c>
      <c r="P1445" s="28">
        <v>12</v>
      </c>
      <c r="Q1445" s="28"/>
      <c r="R1445" s="30">
        <v>0.316666666666667</v>
      </c>
      <c r="S1445" s="28" t="s">
        <v>49</v>
      </c>
      <c r="T1445" s="28" t="s">
        <v>67</v>
      </c>
      <c r="U1445" s="28" t="s">
        <v>77</v>
      </c>
      <c r="V1445" s="28" t="s">
        <v>52</v>
      </c>
      <c r="W1445" s="28" t="s">
        <v>53</v>
      </c>
      <c r="X1445" s="28" t="s">
        <v>54</v>
      </c>
      <c r="Y1445" s="28" t="s">
        <v>55</v>
      </c>
      <c r="Z1445" s="28" t="s">
        <v>68</v>
      </c>
      <c r="AA1445" s="28" t="s">
        <v>120</v>
      </c>
      <c r="AB1445" s="28" t="s">
        <v>82</v>
      </c>
      <c r="AC1445" s="28" t="s">
        <v>59</v>
      </c>
      <c r="AD1445" s="28" t="s">
        <v>60</v>
      </c>
      <c r="AE1445" s="28">
        <v>78485</v>
      </c>
      <c r="AF1445" s="28" t="s">
        <v>61</v>
      </c>
      <c r="AG1445" s="28"/>
      <c r="AH1445" s="28">
        <v>47</v>
      </c>
      <c r="AI1445" s="28"/>
      <c r="AJ1445" s="28">
        <v>85</v>
      </c>
      <c r="AK1445" s="28"/>
      <c r="AL1445" s="28">
        <v>85</v>
      </c>
      <c r="AM1445" s="28">
        <v>34</v>
      </c>
      <c r="AN1445" s="28">
        <v>58</v>
      </c>
      <c r="AO1445" s="28">
        <v>28</v>
      </c>
      <c r="AP1445" s="28">
        <v>4008</v>
      </c>
    </row>
    <row r="1446" hidden="1" spans="1:42">
      <c r="A1446" s="28">
        <v>941</v>
      </c>
      <c r="B1446" s="28" t="s">
        <v>449</v>
      </c>
      <c r="C1446" s="28" t="s">
        <v>848</v>
      </c>
      <c r="D1446" s="28" t="s">
        <v>166</v>
      </c>
      <c r="E1446" s="28" t="s">
        <v>160</v>
      </c>
      <c r="F1446" s="28">
        <v>1</v>
      </c>
      <c r="G1446" s="28" t="s">
        <v>46</v>
      </c>
      <c r="H1446" s="28">
        <v>112</v>
      </c>
      <c r="I1446" s="28" t="s">
        <v>386</v>
      </c>
      <c r="J1446" s="28">
        <v>11202</v>
      </c>
      <c r="K1446" s="28" t="s">
        <v>451</v>
      </c>
      <c r="L1446" s="36">
        <v>3</v>
      </c>
      <c r="M1446" s="28" t="e">
        <f>VLOOKUP(A:A,[1]查询当前所有门店保管帐库存!$A:$E,5,FALSE)</f>
        <v>#N/A</v>
      </c>
      <c r="N1446" s="28">
        <v>2.3</v>
      </c>
      <c r="O1446" s="28">
        <v>2.9</v>
      </c>
      <c r="P1446" s="28">
        <v>2.9</v>
      </c>
      <c r="Q1446" s="28"/>
      <c r="R1446" s="30">
        <v>0.206896551724138</v>
      </c>
      <c r="S1446" s="28" t="s">
        <v>76</v>
      </c>
      <c r="T1446" s="28" t="s">
        <v>67</v>
      </c>
      <c r="U1446" s="28" t="s">
        <v>77</v>
      </c>
      <c r="V1446" s="28" t="s">
        <v>52</v>
      </c>
      <c r="W1446" s="28" t="s">
        <v>79</v>
      </c>
      <c r="X1446" s="28" t="s">
        <v>54</v>
      </c>
      <c r="Y1446" s="28" t="s">
        <v>55</v>
      </c>
      <c r="Z1446" s="28" t="s">
        <v>68</v>
      </c>
      <c r="AA1446" s="28" t="s">
        <v>57</v>
      </c>
      <c r="AB1446" s="28" t="s">
        <v>58</v>
      </c>
      <c r="AC1446" s="28" t="s">
        <v>59</v>
      </c>
      <c r="AD1446" s="28" t="s">
        <v>60</v>
      </c>
      <c r="AE1446" s="28">
        <v>70543</v>
      </c>
      <c r="AF1446" s="28" t="s">
        <v>168</v>
      </c>
      <c r="AG1446" s="28"/>
      <c r="AH1446" s="28">
        <v>77</v>
      </c>
      <c r="AI1446" s="28"/>
      <c r="AJ1446" s="28">
        <v>24</v>
      </c>
      <c r="AK1446" s="28"/>
      <c r="AL1446" s="28">
        <v>24</v>
      </c>
      <c r="AM1446" s="28">
        <v>9</v>
      </c>
      <c r="AN1446" s="28">
        <v>104</v>
      </c>
      <c r="AO1446" s="28">
        <v>31</v>
      </c>
      <c r="AP1446" s="28">
        <v>4005</v>
      </c>
    </row>
    <row r="1447" hidden="1" spans="1:42">
      <c r="A1447" s="28">
        <v>135089</v>
      </c>
      <c r="B1447" s="28" t="s">
        <v>3672</v>
      </c>
      <c r="C1447" s="28" t="s">
        <v>170</v>
      </c>
      <c r="D1447" s="28" t="s">
        <v>3673</v>
      </c>
      <c r="E1447" s="28" t="s">
        <v>45</v>
      </c>
      <c r="F1447" s="28">
        <v>1</v>
      </c>
      <c r="G1447" s="28" t="s">
        <v>46</v>
      </c>
      <c r="H1447" s="28">
        <v>112</v>
      </c>
      <c r="I1447" s="28" t="s">
        <v>386</v>
      </c>
      <c r="J1447" s="28">
        <v>11205</v>
      </c>
      <c r="K1447" s="28" t="s">
        <v>2170</v>
      </c>
      <c r="L1447" s="36">
        <v>3</v>
      </c>
      <c r="M1447" s="28" t="e">
        <f>VLOOKUP(A:A,[1]查询当前所有门店保管帐库存!$A:$E,5,FALSE)</f>
        <v>#N/A</v>
      </c>
      <c r="N1447" s="28">
        <v>12</v>
      </c>
      <c r="O1447" s="28">
        <v>26</v>
      </c>
      <c r="P1447" s="28">
        <v>26</v>
      </c>
      <c r="Q1447" s="28"/>
      <c r="R1447" s="30">
        <v>0.538461538461538</v>
      </c>
      <c r="S1447" s="28" t="s">
        <v>76</v>
      </c>
      <c r="T1447" s="28" t="s">
        <v>67</v>
      </c>
      <c r="U1447" s="28" t="s">
        <v>51</v>
      </c>
      <c r="V1447" s="28" t="s">
        <v>87</v>
      </c>
      <c r="W1447" s="28" t="s">
        <v>79</v>
      </c>
      <c r="X1447" s="28" t="s">
        <v>54</v>
      </c>
      <c r="Y1447" s="28" t="s">
        <v>55</v>
      </c>
      <c r="Z1447" s="28" t="s">
        <v>56</v>
      </c>
      <c r="AA1447" s="28" t="s">
        <v>81</v>
      </c>
      <c r="AB1447" s="28" t="s">
        <v>113</v>
      </c>
      <c r="AC1447" s="28" t="s">
        <v>59</v>
      </c>
      <c r="AD1447" s="28" t="s">
        <v>60</v>
      </c>
      <c r="AE1447" s="28">
        <v>14547</v>
      </c>
      <c r="AF1447" s="28" t="s">
        <v>617</v>
      </c>
      <c r="AG1447" s="28"/>
      <c r="AH1447" s="28">
        <v>22</v>
      </c>
      <c r="AI1447" s="28"/>
      <c r="AJ1447" s="28">
        <v>11</v>
      </c>
      <c r="AK1447" s="28"/>
      <c r="AL1447" s="28">
        <v>11</v>
      </c>
      <c r="AM1447" s="28">
        <v>5</v>
      </c>
      <c r="AN1447" s="28">
        <v>47</v>
      </c>
      <c r="AO1447" s="28">
        <v>14</v>
      </c>
      <c r="AP1447" s="28">
        <v>6305</v>
      </c>
    </row>
    <row r="1448" spans="1:42">
      <c r="A1448" s="28">
        <v>135037</v>
      </c>
      <c r="B1448" s="28" t="s">
        <v>3674</v>
      </c>
      <c r="C1448" s="28" t="s">
        <v>3675</v>
      </c>
      <c r="D1448" s="28" t="s">
        <v>3676</v>
      </c>
      <c r="E1448" s="28" t="s">
        <v>91</v>
      </c>
      <c r="F1448" s="28">
        <v>1</v>
      </c>
      <c r="G1448" s="28" t="s">
        <v>46</v>
      </c>
      <c r="H1448" s="28">
        <v>107</v>
      </c>
      <c r="I1448" s="28" t="s">
        <v>47</v>
      </c>
      <c r="J1448" s="28">
        <v>10703</v>
      </c>
      <c r="K1448" s="28" t="s">
        <v>812</v>
      </c>
      <c r="L1448" s="36"/>
      <c r="M1448" s="28" t="e">
        <f>VLOOKUP(A:A,[1]查询当前所有门店保管帐库存!$A:$E,5,FALSE)</f>
        <v>#N/A</v>
      </c>
      <c r="N1448" s="28">
        <v>8.67</v>
      </c>
      <c r="O1448" s="28">
        <v>28.7</v>
      </c>
      <c r="P1448" s="28">
        <v>28.7</v>
      </c>
      <c r="Q1448" s="28"/>
      <c r="R1448" s="30">
        <v>0.697909407665505</v>
      </c>
      <c r="S1448" s="28" t="s">
        <v>49</v>
      </c>
      <c r="T1448" s="28" t="s">
        <v>50</v>
      </c>
      <c r="U1448" s="28" t="s">
        <v>51</v>
      </c>
      <c r="V1448" s="28" t="s">
        <v>87</v>
      </c>
      <c r="W1448" s="28" t="s">
        <v>79</v>
      </c>
      <c r="X1448" s="28" t="s">
        <v>54</v>
      </c>
      <c r="Y1448" s="28" t="s">
        <v>55</v>
      </c>
      <c r="Z1448" s="28" t="s">
        <v>56</v>
      </c>
      <c r="AA1448" s="28" t="s">
        <v>81</v>
      </c>
      <c r="AB1448" s="28" t="s">
        <v>113</v>
      </c>
      <c r="AC1448" s="28" t="s">
        <v>59</v>
      </c>
      <c r="AD1448" s="28" t="s">
        <v>60</v>
      </c>
      <c r="AE1448" s="28">
        <v>14547</v>
      </c>
      <c r="AF1448" s="28" t="s">
        <v>617</v>
      </c>
      <c r="AG1448" s="28"/>
      <c r="AH1448" s="28"/>
      <c r="AI1448" s="28"/>
      <c r="AJ1448" s="28">
        <v>53</v>
      </c>
      <c r="AK1448" s="28"/>
      <c r="AL1448" s="28">
        <v>53</v>
      </c>
      <c r="AM1448" s="28">
        <v>28</v>
      </c>
      <c r="AN1448" s="28">
        <v>107</v>
      </c>
      <c r="AO1448" s="28">
        <v>31</v>
      </c>
      <c r="AP1448" s="28">
        <v>6305</v>
      </c>
    </row>
    <row r="1449" spans="1:42">
      <c r="A1449" s="28">
        <v>120971</v>
      </c>
      <c r="B1449" s="28" t="s">
        <v>3677</v>
      </c>
      <c r="C1449" s="28" t="s">
        <v>3678</v>
      </c>
      <c r="D1449" s="28" t="s">
        <v>3679</v>
      </c>
      <c r="E1449" s="28" t="s">
        <v>270</v>
      </c>
      <c r="F1449" s="28">
        <v>8</v>
      </c>
      <c r="G1449" s="28" t="s">
        <v>349</v>
      </c>
      <c r="H1449" s="28">
        <v>808</v>
      </c>
      <c r="I1449" s="28" t="s">
        <v>550</v>
      </c>
      <c r="J1449" s="28">
        <v>80806</v>
      </c>
      <c r="K1449" s="28" t="s">
        <v>551</v>
      </c>
      <c r="L1449" s="36"/>
      <c r="M1449" s="28" t="e">
        <f>VLOOKUP(A:A,[1]查询当前所有门店保管帐库存!$A:$E,5,FALSE)</f>
        <v>#N/A</v>
      </c>
      <c r="N1449" s="28">
        <v>8.36</v>
      </c>
      <c r="O1449" s="28">
        <v>15.5</v>
      </c>
      <c r="P1449" s="28">
        <v>15.5</v>
      </c>
      <c r="Q1449" s="28"/>
      <c r="R1449" s="30">
        <v>0.460645161290323</v>
      </c>
      <c r="S1449" s="28" t="s">
        <v>49</v>
      </c>
      <c r="T1449" s="28" t="s">
        <v>54</v>
      </c>
      <c r="U1449" s="28" t="s">
        <v>77</v>
      </c>
      <c r="V1449" s="28" t="s">
        <v>87</v>
      </c>
      <c r="W1449" s="28" t="s">
        <v>53</v>
      </c>
      <c r="X1449" s="28" t="s">
        <v>54</v>
      </c>
      <c r="Y1449" s="28" t="s">
        <v>80</v>
      </c>
      <c r="Z1449" s="28" t="s">
        <v>56</v>
      </c>
      <c r="AA1449" s="28" t="s">
        <v>81</v>
      </c>
      <c r="AB1449" s="28" t="s">
        <v>113</v>
      </c>
      <c r="AC1449" s="28" t="s">
        <v>59</v>
      </c>
      <c r="AD1449" s="28" t="s">
        <v>60</v>
      </c>
      <c r="AE1449" s="28">
        <v>14547</v>
      </c>
      <c r="AF1449" s="28" t="s">
        <v>617</v>
      </c>
      <c r="AG1449" s="28"/>
      <c r="AH1449" s="28">
        <v>101</v>
      </c>
      <c r="AI1449" s="28"/>
      <c r="AJ1449" s="28">
        <v>0</v>
      </c>
      <c r="AK1449" s="28"/>
      <c r="AL1449" s="28"/>
      <c r="AM1449" s="28"/>
      <c r="AN1449" s="28"/>
      <c r="AO1449" s="28"/>
      <c r="AP1449" s="28">
        <v>6305</v>
      </c>
    </row>
    <row r="1450" spans="1:42">
      <c r="A1450" s="28">
        <v>119980</v>
      </c>
      <c r="B1450" s="28" t="s">
        <v>3680</v>
      </c>
      <c r="C1450" s="28" t="s">
        <v>3681</v>
      </c>
      <c r="D1450" s="28" t="s">
        <v>1391</v>
      </c>
      <c r="E1450" s="28" t="s">
        <v>91</v>
      </c>
      <c r="F1450" s="28">
        <v>1</v>
      </c>
      <c r="G1450" s="28" t="s">
        <v>46</v>
      </c>
      <c r="H1450" s="28">
        <v>109</v>
      </c>
      <c r="I1450" s="28" t="s">
        <v>187</v>
      </c>
      <c r="J1450" s="28">
        <v>10902</v>
      </c>
      <c r="K1450" s="28" t="s">
        <v>555</v>
      </c>
      <c r="L1450" s="36"/>
      <c r="M1450" s="28" t="e">
        <f>VLOOKUP(A:A,[1]查询当前所有门店保管帐库存!$A:$E,5,FALSE)</f>
        <v>#N/A</v>
      </c>
      <c r="N1450" s="28">
        <v>11</v>
      </c>
      <c r="O1450" s="28">
        <v>38.4</v>
      </c>
      <c r="P1450" s="28">
        <v>38.4</v>
      </c>
      <c r="Q1450" s="28"/>
      <c r="R1450" s="30">
        <v>0.713541666666667</v>
      </c>
      <c r="S1450" s="28" t="s">
        <v>49</v>
      </c>
      <c r="T1450" s="28" t="s">
        <v>50</v>
      </c>
      <c r="U1450" s="28" t="s">
        <v>51</v>
      </c>
      <c r="V1450" s="28" t="s">
        <v>87</v>
      </c>
      <c r="W1450" s="28" t="s">
        <v>53</v>
      </c>
      <c r="X1450" s="28" t="s">
        <v>54</v>
      </c>
      <c r="Y1450" s="28" t="s">
        <v>55</v>
      </c>
      <c r="Z1450" s="28" t="s">
        <v>56</v>
      </c>
      <c r="AA1450" s="28" t="s">
        <v>2135</v>
      </c>
      <c r="AB1450" s="28" t="s">
        <v>58</v>
      </c>
      <c r="AC1450" s="28" t="s">
        <v>59</v>
      </c>
      <c r="AD1450" s="28" t="s">
        <v>60</v>
      </c>
      <c r="AE1450" s="28">
        <v>20984</v>
      </c>
      <c r="AF1450" s="28" t="s">
        <v>2136</v>
      </c>
      <c r="AG1450" s="28"/>
      <c r="AH1450" s="28">
        <v>79</v>
      </c>
      <c r="AI1450" s="28"/>
      <c r="AJ1450" s="28">
        <v>22</v>
      </c>
      <c r="AK1450" s="28"/>
      <c r="AL1450" s="28">
        <v>22</v>
      </c>
      <c r="AM1450" s="28">
        <v>10</v>
      </c>
      <c r="AN1450" s="28">
        <v>1</v>
      </c>
      <c r="AO1450" s="28">
        <v>1</v>
      </c>
      <c r="AP1450" s="28">
        <v>4005</v>
      </c>
    </row>
    <row r="1451" spans="1:42">
      <c r="A1451" s="28">
        <v>120946</v>
      </c>
      <c r="B1451" s="28" t="s">
        <v>3677</v>
      </c>
      <c r="C1451" s="28" t="s">
        <v>3682</v>
      </c>
      <c r="D1451" s="28" t="s">
        <v>3679</v>
      </c>
      <c r="E1451" s="28" t="s">
        <v>270</v>
      </c>
      <c r="F1451" s="28">
        <v>8</v>
      </c>
      <c r="G1451" s="28" t="s">
        <v>349</v>
      </c>
      <c r="H1451" s="28">
        <v>808</v>
      </c>
      <c r="I1451" s="28" t="s">
        <v>550</v>
      </c>
      <c r="J1451" s="28">
        <v>80806</v>
      </c>
      <c r="K1451" s="28" t="s">
        <v>551</v>
      </c>
      <c r="L1451" s="36"/>
      <c r="M1451" s="28" t="e">
        <f>VLOOKUP(A:A,[1]查询当前所有门店保管帐库存!$A:$E,5,FALSE)</f>
        <v>#N/A</v>
      </c>
      <c r="N1451" s="28">
        <v>45.9</v>
      </c>
      <c r="O1451" s="28">
        <v>80</v>
      </c>
      <c r="P1451" s="28">
        <v>80</v>
      </c>
      <c r="Q1451" s="28"/>
      <c r="R1451" s="30">
        <v>0.42625</v>
      </c>
      <c r="S1451" s="28" t="s">
        <v>49</v>
      </c>
      <c r="T1451" s="28" t="s">
        <v>54</v>
      </c>
      <c r="U1451" s="28" t="s">
        <v>111</v>
      </c>
      <c r="V1451" s="28" t="s">
        <v>87</v>
      </c>
      <c r="W1451" s="28" t="s">
        <v>53</v>
      </c>
      <c r="X1451" s="28" t="s">
        <v>54</v>
      </c>
      <c r="Y1451" s="28" t="s">
        <v>80</v>
      </c>
      <c r="Z1451" s="28" t="s">
        <v>56</v>
      </c>
      <c r="AA1451" s="28" t="s">
        <v>81</v>
      </c>
      <c r="AB1451" s="28" t="s">
        <v>113</v>
      </c>
      <c r="AC1451" s="28" t="s">
        <v>59</v>
      </c>
      <c r="AD1451" s="28" t="s">
        <v>60</v>
      </c>
      <c r="AE1451" s="28">
        <v>14547</v>
      </c>
      <c r="AF1451" s="28" t="s">
        <v>617</v>
      </c>
      <c r="AG1451" s="28"/>
      <c r="AH1451" s="28">
        <v>101</v>
      </c>
      <c r="AI1451" s="28"/>
      <c r="AJ1451" s="28">
        <v>0</v>
      </c>
      <c r="AK1451" s="28"/>
      <c r="AL1451" s="28"/>
      <c r="AM1451" s="28"/>
      <c r="AN1451" s="28"/>
      <c r="AO1451" s="28"/>
      <c r="AP1451" s="28">
        <v>6305</v>
      </c>
    </row>
    <row r="1452" spans="1:42">
      <c r="A1452" s="28">
        <v>120948</v>
      </c>
      <c r="B1452" s="28" t="s">
        <v>3677</v>
      </c>
      <c r="C1452" s="28" t="s">
        <v>3683</v>
      </c>
      <c r="D1452" s="28" t="s">
        <v>3679</v>
      </c>
      <c r="E1452" s="28" t="s">
        <v>270</v>
      </c>
      <c r="F1452" s="28">
        <v>8</v>
      </c>
      <c r="G1452" s="28" t="s">
        <v>349</v>
      </c>
      <c r="H1452" s="28">
        <v>808</v>
      </c>
      <c r="I1452" s="28" t="s">
        <v>550</v>
      </c>
      <c r="J1452" s="28">
        <v>80806</v>
      </c>
      <c r="K1452" s="28" t="s">
        <v>551</v>
      </c>
      <c r="L1452" s="36"/>
      <c r="M1452" s="28" t="e">
        <f>VLOOKUP(A:A,[1]查询当前所有门店保管帐库存!$A:$E,5,FALSE)</f>
        <v>#N/A</v>
      </c>
      <c r="N1452" s="28">
        <v>127.5</v>
      </c>
      <c r="O1452" s="28">
        <v>197</v>
      </c>
      <c r="P1452" s="28">
        <v>197</v>
      </c>
      <c r="Q1452" s="28"/>
      <c r="R1452" s="30">
        <v>0.352791878172589</v>
      </c>
      <c r="S1452" s="28" t="s">
        <v>49</v>
      </c>
      <c r="T1452" s="28" t="s">
        <v>54</v>
      </c>
      <c r="U1452" s="28" t="s">
        <v>111</v>
      </c>
      <c r="V1452" s="28" t="s">
        <v>52</v>
      </c>
      <c r="W1452" s="28" t="s">
        <v>53</v>
      </c>
      <c r="X1452" s="28" t="s">
        <v>54</v>
      </c>
      <c r="Y1452" s="28" t="s">
        <v>80</v>
      </c>
      <c r="Z1452" s="28" t="s">
        <v>56</v>
      </c>
      <c r="AA1452" s="28" t="s">
        <v>81</v>
      </c>
      <c r="AB1452" s="28" t="s">
        <v>113</v>
      </c>
      <c r="AC1452" s="28" t="s">
        <v>59</v>
      </c>
      <c r="AD1452" s="28" t="s">
        <v>60</v>
      </c>
      <c r="AE1452" s="28">
        <v>14547</v>
      </c>
      <c r="AF1452" s="28" t="s">
        <v>617</v>
      </c>
      <c r="AG1452" s="28"/>
      <c r="AH1452" s="28">
        <v>101</v>
      </c>
      <c r="AI1452" s="28"/>
      <c r="AJ1452" s="28">
        <v>0</v>
      </c>
      <c r="AK1452" s="28"/>
      <c r="AL1452" s="28"/>
      <c r="AM1452" s="28"/>
      <c r="AN1452" s="28"/>
      <c r="AO1452" s="28"/>
      <c r="AP1452" s="28">
        <v>6305</v>
      </c>
    </row>
    <row r="1453" spans="1:42">
      <c r="A1453" s="28">
        <v>120949</v>
      </c>
      <c r="B1453" s="28" t="s">
        <v>3684</v>
      </c>
      <c r="C1453" s="28" t="s">
        <v>3685</v>
      </c>
      <c r="D1453" s="28" t="s">
        <v>3679</v>
      </c>
      <c r="E1453" s="28" t="s">
        <v>270</v>
      </c>
      <c r="F1453" s="28">
        <v>8</v>
      </c>
      <c r="G1453" s="28" t="s">
        <v>349</v>
      </c>
      <c r="H1453" s="28">
        <v>808</v>
      </c>
      <c r="I1453" s="28" t="s">
        <v>550</v>
      </c>
      <c r="J1453" s="28">
        <v>80806</v>
      </c>
      <c r="K1453" s="28" t="s">
        <v>551</v>
      </c>
      <c r="L1453" s="36"/>
      <c r="M1453" s="28" t="e">
        <f>VLOOKUP(A:A,[1]查询当前所有门店保管帐库存!$A:$E,5,FALSE)</f>
        <v>#N/A</v>
      </c>
      <c r="N1453" s="28">
        <v>16.32</v>
      </c>
      <c r="O1453" s="28">
        <v>28.5</v>
      </c>
      <c r="P1453" s="28">
        <v>28.5</v>
      </c>
      <c r="Q1453" s="28"/>
      <c r="R1453" s="30">
        <v>0.427368421052632</v>
      </c>
      <c r="S1453" s="28" t="s">
        <v>49</v>
      </c>
      <c r="T1453" s="28" t="s">
        <v>54</v>
      </c>
      <c r="U1453" s="28" t="s">
        <v>77</v>
      </c>
      <c r="V1453" s="28" t="s">
        <v>87</v>
      </c>
      <c r="W1453" s="28" t="s">
        <v>53</v>
      </c>
      <c r="X1453" s="28" t="s">
        <v>54</v>
      </c>
      <c r="Y1453" s="28" t="s">
        <v>55</v>
      </c>
      <c r="Z1453" s="28" t="s">
        <v>56</v>
      </c>
      <c r="AA1453" s="28" t="s">
        <v>81</v>
      </c>
      <c r="AB1453" s="28" t="s">
        <v>113</v>
      </c>
      <c r="AC1453" s="28" t="s">
        <v>59</v>
      </c>
      <c r="AD1453" s="28" t="s">
        <v>60</v>
      </c>
      <c r="AE1453" s="28">
        <v>14547</v>
      </c>
      <c r="AF1453" s="28" t="s">
        <v>617</v>
      </c>
      <c r="AG1453" s="28"/>
      <c r="AH1453" s="28">
        <v>100</v>
      </c>
      <c r="AI1453" s="28"/>
      <c r="AJ1453" s="28">
        <v>0</v>
      </c>
      <c r="AK1453" s="28"/>
      <c r="AL1453" s="28"/>
      <c r="AM1453" s="28"/>
      <c r="AN1453" s="28"/>
      <c r="AO1453" s="28"/>
      <c r="AP1453" s="28">
        <v>6305</v>
      </c>
    </row>
    <row r="1454" spans="1:42">
      <c r="A1454" s="28">
        <v>120945</v>
      </c>
      <c r="B1454" s="28" t="s">
        <v>3684</v>
      </c>
      <c r="C1454" s="28" t="s">
        <v>3683</v>
      </c>
      <c r="D1454" s="28" t="s">
        <v>3679</v>
      </c>
      <c r="E1454" s="28" t="s">
        <v>270</v>
      </c>
      <c r="F1454" s="28">
        <v>8</v>
      </c>
      <c r="G1454" s="28" t="s">
        <v>349</v>
      </c>
      <c r="H1454" s="28">
        <v>808</v>
      </c>
      <c r="I1454" s="28" t="s">
        <v>550</v>
      </c>
      <c r="J1454" s="28">
        <v>80806</v>
      </c>
      <c r="K1454" s="28" t="s">
        <v>551</v>
      </c>
      <c r="L1454" s="36"/>
      <c r="M1454" s="28" t="e">
        <f>VLOOKUP(A:A,[1]查询当前所有门店保管帐库存!$A:$E,5,FALSE)</f>
        <v>#N/A</v>
      </c>
      <c r="N1454" s="28">
        <v>25.5</v>
      </c>
      <c r="O1454" s="28">
        <v>44.5</v>
      </c>
      <c r="P1454" s="28">
        <v>44.5</v>
      </c>
      <c r="Q1454" s="28"/>
      <c r="R1454" s="30">
        <v>0.426966292134831</v>
      </c>
      <c r="S1454" s="28" t="s">
        <v>49</v>
      </c>
      <c r="T1454" s="28" t="s">
        <v>54</v>
      </c>
      <c r="U1454" s="28" t="s">
        <v>51</v>
      </c>
      <c r="V1454" s="28" t="s">
        <v>87</v>
      </c>
      <c r="W1454" s="28" t="s">
        <v>53</v>
      </c>
      <c r="X1454" s="28" t="s">
        <v>54</v>
      </c>
      <c r="Y1454" s="28" t="s">
        <v>55</v>
      </c>
      <c r="Z1454" s="28" t="s">
        <v>56</v>
      </c>
      <c r="AA1454" s="28" t="s">
        <v>81</v>
      </c>
      <c r="AB1454" s="28" t="s">
        <v>113</v>
      </c>
      <c r="AC1454" s="28" t="s">
        <v>59</v>
      </c>
      <c r="AD1454" s="28" t="s">
        <v>60</v>
      </c>
      <c r="AE1454" s="28">
        <v>14547</v>
      </c>
      <c r="AF1454" s="28" t="s">
        <v>617</v>
      </c>
      <c r="AG1454" s="28"/>
      <c r="AH1454" s="28">
        <v>100</v>
      </c>
      <c r="AI1454" s="28"/>
      <c r="AJ1454" s="28">
        <v>0</v>
      </c>
      <c r="AK1454" s="28"/>
      <c r="AL1454" s="28"/>
      <c r="AM1454" s="28"/>
      <c r="AN1454" s="28"/>
      <c r="AO1454" s="28"/>
      <c r="AP1454" s="28">
        <v>6305</v>
      </c>
    </row>
    <row r="1455" spans="1:42">
      <c r="A1455" s="28">
        <v>120947</v>
      </c>
      <c r="B1455" s="28" t="s">
        <v>3677</v>
      </c>
      <c r="C1455" s="28" t="s">
        <v>3686</v>
      </c>
      <c r="D1455" s="28" t="s">
        <v>3679</v>
      </c>
      <c r="E1455" s="28" t="s">
        <v>270</v>
      </c>
      <c r="F1455" s="28">
        <v>8</v>
      </c>
      <c r="G1455" s="28" t="s">
        <v>349</v>
      </c>
      <c r="H1455" s="28">
        <v>808</v>
      </c>
      <c r="I1455" s="28" t="s">
        <v>550</v>
      </c>
      <c r="J1455" s="28">
        <v>80806</v>
      </c>
      <c r="K1455" s="28" t="s">
        <v>551</v>
      </c>
      <c r="L1455" s="36"/>
      <c r="M1455" s="28" t="e">
        <f>VLOOKUP(A:A,[1]查询当前所有门店保管帐库存!$A:$E,5,FALSE)</f>
        <v>#N/A</v>
      </c>
      <c r="N1455" s="28">
        <v>13.46</v>
      </c>
      <c r="O1455" s="28">
        <v>24.9</v>
      </c>
      <c r="P1455" s="28">
        <v>24.9</v>
      </c>
      <c r="Q1455" s="28"/>
      <c r="R1455" s="30">
        <v>0.459437751004016</v>
      </c>
      <c r="S1455" s="28" t="s">
        <v>49</v>
      </c>
      <c r="T1455" s="28" t="s">
        <v>54</v>
      </c>
      <c r="U1455" s="28" t="s">
        <v>77</v>
      </c>
      <c r="V1455" s="28" t="s">
        <v>87</v>
      </c>
      <c r="W1455" s="28" t="s">
        <v>53</v>
      </c>
      <c r="X1455" s="28" t="s">
        <v>54</v>
      </c>
      <c r="Y1455" s="28" t="s">
        <v>80</v>
      </c>
      <c r="Z1455" s="28" t="s">
        <v>56</v>
      </c>
      <c r="AA1455" s="28" t="s">
        <v>81</v>
      </c>
      <c r="AB1455" s="28" t="s">
        <v>113</v>
      </c>
      <c r="AC1455" s="28" t="s">
        <v>59</v>
      </c>
      <c r="AD1455" s="28" t="s">
        <v>60</v>
      </c>
      <c r="AE1455" s="28">
        <v>14547</v>
      </c>
      <c r="AF1455" s="28" t="s">
        <v>617</v>
      </c>
      <c r="AG1455" s="28"/>
      <c r="AH1455" s="28">
        <v>101</v>
      </c>
      <c r="AI1455" s="28"/>
      <c r="AJ1455" s="28">
        <v>0</v>
      </c>
      <c r="AK1455" s="28"/>
      <c r="AL1455" s="28"/>
      <c r="AM1455" s="28"/>
      <c r="AN1455" s="28"/>
      <c r="AO1455" s="28"/>
      <c r="AP1455" s="28">
        <v>6305</v>
      </c>
    </row>
    <row r="1456" spans="1:42">
      <c r="A1456" s="28">
        <v>122952</v>
      </c>
      <c r="B1456" s="28" t="s">
        <v>3687</v>
      </c>
      <c r="C1456" s="28" t="s">
        <v>3688</v>
      </c>
      <c r="D1456" s="28" t="s">
        <v>3143</v>
      </c>
      <c r="E1456" s="28" t="s">
        <v>962</v>
      </c>
      <c r="F1456" s="28">
        <v>4</v>
      </c>
      <c r="G1456" s="28" t="s">
        <v>108</v>
      </c>
      <c r="H1456" s="28">
        <v>401</v>
      </c>
      <c r="I1456" s="28" t="s">
        <v>226</v>
      </c>
      <c r="J1456" s="28">
        <v>40112</v>
      </c>
      <c r="K1456" s="28" t="s">
        <v>1451</v>
      </c>
      <c r="L1456" s="36"/>
      <c r="M1456" s="28" t="e">
        <f>VLOOKUP(A:A,[1]查询当前所有门店保管帐库存!$A:$E,5,FALSE)</f>
        <v>#N/A</v>
      </c>
      <c r="N1456" s="28">
        <v>2268.5</v>
      </c>
      <c r="O1456" s="28">
        <v>3490</v>
      </c>
      <c r="P1456" s="28">
        <v>3490</v>
      </c>
      <c r="Q1456" s="28"/>
      <c r="R1456" s="30">
        <v>0.35</v>
      </c>
      <c r="S1456" s="28" t="s">
        <v>76</v>
      </c>
      <c r="T1456" s="28" t="s">
        <v>54</v>
      </c>
      <c r="U1456" s="28" t="s">
        <v>111</v>
      </c>
      <c r="V1456" s="28" t="s">
        <v>52</v>
      </c>
      <c r="W1456" s="28" t="s">
        <v>53</v>
      </c>
      <c r="X1456" s="28" t="s">
        <v>54</v>
      </c>
      <c r="Y1456" s="28" t="s">
        <v>55</v>
      </c>
      <c r="Z1456" s="28" t="s">
        <v>127</v>
      </c>
      <c r="AA1456" s="28" t="s">
        <v>155</v>
      </c>
      <c r="AB1456" s="28" t="s">
        <v>113</v>
      </c>
      <c r="AC1456" s="28" t="s">
        <v>59</v>
      </c>
      <c r="AD1456" s="28" t="s">
        <v>60</v>
      </c>
      <c r="AE1456" s="28">
        <v>13700</v>
      </c>
      <c r="AF1456" s="28" t="s">
        <v>222</v>
      </c>
      <c r="AG1456" s="28"/>
      <c r="AH1456" s="28"/>
      <c r="AI1456" s="28"/>
      <c r="AJ1456" s="28">
        <v>2</v>
      </c>
      <c r="AK1456" s="28">
        <v>1</v>
      </c>
      <c r="AL1456" s="28">
        <v>1</v>
      </c>
      <c r="AM1456" s="28">
        <v>1</v>
      </c>
      <c r="AN1456" s="28"/>
      <c r="AO1456" s="28"/>
      <c r="AP1456" s="28">
        <v>6305</v>
      </c>
    </row>
    <row r="1457" spans="1:42">
      <c r="A1457" s="28">
        <v>12260</v>
      </c>
      <c r="B1457" s="28" t="s">
        <v>3689</v>
      </c>
      <c r="C1457" s="28" t="s">
        <v>3690</v>
      </c>
      <c r="D1457" s="28" t="s">
        <v>3691</v>
      </c>
      <c r="E1457" s="28" t="s">
        <v>45</v>
      </c>
      <c r="F1457" s="28">
        <v>1</v>
      </c>
      <c r="G1457" s="28" t="s">
        <v>46</v>
      </c>
      <c r="H1457" s="28">
        <v>115</v>
      </c>
      <c r="I1457" s="28" t="s">
        <v>99</v>
      </c>
      <c r="J1457" s="28">
        <v>11505</v>
      </c>
      <c r="K1457" s="28" t="s">
        <v>817</v>
      </c>
      <c r="L1457" s="36"/>
      <c r="M1457" s="28" t="e">
        <f>VLOOKUP(A:A,[1]查询当前所有门店保管帐库存!$A:$E,5,FALSE)</f>
        <v>#N/A</v>
      </c>
      <c r="N1457" s="28">
        <v>21.2</v>
      </c>
      <c r="O1457" s="28">
        <v>25</v>
      </c>
      <c r="P1457" s="28">
        <v>25</v>
      </c>
      <c r="Q1457" s="28"/>
      <c r="R1457" s="30">
        <v>0.152</v>
      </c>
      <c r="S1457" s="28" t="s">
        <v>49</v>
      </c>
      <c r="T1457" s="28" t="s">
        <v>50</v>
      </c>
      <c r="U1457" s="28" t="s">
        <v>111</v>
      </c>
      <c r="V1457" s="28" t="s">
        <v>78</v>
      </c>
      <c r="W1457" s="28" t="s">
        <v>53</v>
      </c>
      <c r="X1457" s="28" t="s">
        <v>54</v>
      </c>
      <c r="Y1457" s="28" t="s">
        <v>55</v>
      </c>
      <c r="Z1457" s="28" t="s">
        <v>180</v>
      </c>
      <c r="AA1457" s="28" t="s">
        <v>81</v>
      </c>
      <c r="AB1457" s="28" t="s">
        <v>58</v>
      </c>
      <c r="AC1457" s="28" t="s">
        <v>59</v>
      </c>
      <c r="AD1457" s="28" t="s">
        <v>60</v>
      </c>
      <c r="AE1457" s="28">
        <v>9978</v>
      </c>
      <c r="AF1457" s="28" t="s">
        <v>190</v>
      </c>
      <c r="AG1457" s="28"/>
      <c r="AH1457" s="28">
        <v>2</v>
      </c>
      <c r="AI1457" s="28"/>
      <c r="AJ1457" s="28">
        <v>110</v>
      </c>
      <c r="AK1457" s="28">
        <v>16</v>
      </c>
      <c r="AL1457" s="28">
        <v>94</v>
      </c>
      <c r="AM1457" s="28">
        <v>33</v>
      </c>
      <c r="AN1457" s="28">
        <v>42</v>
      </c>
      <c r="AO1457" s="28">
        <v>12</v>
      </c>
      <c r="AP1457" s="28">
        <v>4005</v>
      </c>
    </row>
    <row r="1458" spans="1:42">
      <c r="A1458" s="28">
        <v>13508</v>
      </c>
      <c r="B1458" s="28" t="s">
        <v>3692</v>
      </c>
      <c r="C1458" s="28" t="s">
        <v>3693</v>
      </c>
      <c r="D1458" s="28" t="s">
        <v>3694</v>
      </c>
      <c r="E1458" s="28" t="s">
        <v>45</v>
      </c>
      <c r="F1458" s="28">
        <v>1</v>
      </c>
      <c r="G1458" s="28" t="s">
        <v>46</v>
      </c>
      <c r="H1458" s="28">
        <v>114</v>
      </c>
      <c r="I1458" s="28" t="s">
        <v>118</v>
      </c>
      <c r="J1458" s="28">
        <v>11404</v>
      </c>
      <c r="K1458" s="28" t="s">
        <v>2255</v>
      </c>
      <c r="L1458" s="36"/>
      <c r="M1458" s="28" t="e">
        <f>VLOOKUP(A:A,[1]查询当前所有门店保管帐库存!$A:$E,5,FALSE)</f>
        <v>#N/A</v>
      </c>
      <c r="N1458" s="28">
        <v>1.85</v>
      </c>
      <c r="O1458" s="28">
        <v>2.9</v>
      </c>
      <c r="P1458" s="28">
        <v>2.9</v>
      </c>
      <c r="Q1458" s="28"/>
      <c r="R1458" s="30">
        <v>0.362068965517241</v>
      </c>
      <c r="S1458" s="28" t="s">
        <v>49</v>
      </c>
      <c r="T1458" s="28" t="s">
        <v>50</v>
      </c>
      <c r="U1458" s="28" t="s">
        <v>77</v>
      </c>
      <c r="V1458" s="28" t="s">
        <v>52</v>
      </c>
      <c r="W1458" s="28" t="s">
        <v>53</v>
      </c>
      <c r="X1458" s="28" t="s">
        <v>54</v>
      </c>
      <c r="Y1458" s="28" t="s">
        <v>55</v>
      </c>
      <c r="Z1458" s="28" t="s">
        <v>56</v>
      </c>
      <c r="AA1458" s="28" t="s">
        <v>81</v>
      </c>
      <c r="AB1458" s="28" t="s">
        <v>82</v>
      </c>
      <c r="AC1458" s="28" t="s">
        <v>59</v>
      </c>
      <c r="AD1458" s="28" t="s">
        <v>60</v>
      </c>
      <c r="AE1458" s="28">
        <v>1580</v>
      </c>
      <c r="AF1458" s="28" t="s">
        <v>83</v>
      </c>
      <c r="AG1458" s="28"/>
      <c r="AH1458" s="28">
        <v>2</v>
      </c>
      <c r="AI1458" s="28"/>
      <c r="AJ1458" s="28">
        <v>28</v>
      </c>
      <c r="AK1458" s="28">
        <v>5</v>
      </c>
      <c r="AL1458" s="28">
        <v>23</v>
      </c>
      <c r="AM1458" s="28">
        <v>7</v>
      </c>
      <c r="AN1458" s="28">
        <v>10</v>
      </c>
      <c r="AO1458" s="28">
        <v>3</v>
      </c>
      <c r="AP1458" s="28">
        <v>4008</v>
      </c>
    </row>
    <row r="1459" spans="1:42">
      <c r="A1459" s="28">
        <v>121568</v>
      </c>
      <c r="B1459" s="28" t="s">
        <v>3677</v>
      </c>
      <c r="C1459" s="28" t="s">
        <v>3695</v>
      </c>
      <c r="D1459" s="28" t="s">
        <v>3679</v>
      </c>
      <c r="E1459" s="28" t="s">
        <v>91</v>
      </c>
      <c r="F1459" s="28">
        <v>8</v>
      </c>
      <c r="G1459" s="28" t="s">
        <v>349</v>
      </c>
      <c r="H1459" s="28">
        <v>808</v>
      </c>
      <c r="I1459" s="28" t="s">
        <v>550</v>
      </c>
      <c r="J1459" s="28">
        <v>80806</v>
      </c>
      <c r="K1459" s="28" t="s">
        <v>551</v>
      </c>
      <c r="L1459" s="36"/>
      <c r="M1459" s="28" t="e">
        <f>VLOOKUP(A:A,[1]查询当前所有门店保管帐库存!$A:$E,5,FALSE)</f>
        <v>#N/A</v>
      </c>
      <c r="N1459" s="28">
        <v>123.93</v>
      </c>
      <c r="O1459" s="28">
        <v>229</v>
      </c>
      <c r="P1459" s="28">
        <v>229</v>
      </c>
      <c r="Q1459" s="28"/>
      <c r="R1459" s="30">
        <v>0.45882096069869</v>
      </c>
      <c r="S1459" s="28" t="s">
        <v>49</v>
      </c>
      <c r="T1459" s="28" t="s">
        <v>54</v>
      </c>
      <c r="U1459" s="28" t="s">
        <v>111</v>
      </c>
      <c r="V1459" s="28" t="s">
        <v>87</v>
      </c>
      <c r="W1459" s="28" t="s">
        <v>53</v>
      </c>
      <c r="X1459" s="28" t="s">
        <v>54</v>
      </c>
      <c r="Y1459" s="28" t="s">
        <v>80</v>
      </c>
      <c r="Z1459" s="28" t="s">
        <v>56</v>
      </c>
      <c r="AA1459" s="28" t="s">
        <v>81</v>
      </c>
      <c r="AB1459" s="28" t="s">
        <v>113</v>
      </c>
      <c r="AC1459" s="28" t="s">
        <v>59</v>
      </c>
      <c r="AD1459" s="28" t="s">
        <v>60</v>
      </c>
      <c r="AE1459" s="28">
        <v>14547</v>
      </c>
      <c r="AF1459" s="28" t="s">
        <v>617</v>
      </c>
      <c r="AG1459" s="28"/>
      <c r="AH1459" s="28">
        <v>101</v>
      </c>
      <c r="AI1459" s="28"/>
      <c r="AJ1459" s="28">
        <v>0</v>
      </c>
      <c r="AK1459" s="28"/>
      <c r="AL1459" s="28"/>
      <c r="AM1459" s="28"/>
      <c r="AN1459" s="28"/>
      <c r="AO1459" s="28"/>
      <c r="AP1459" s="28">
        <v>6305</v>
      </c>
    </row>
    <row r="1460" spans="1:42">
      <c r="A1460" s="28">
        <v>122218</v>
      </c>
      <c r="B1460" s="28" t="s">
        <v>3696</v>
      </c>
      <c r="C1460" s="28" t="s">
        <v>3697</v>
      </c>
      <c r="D1460" s="28" t="s">
        <v>3698</v>
      </c>
      <c r="E1460" s="28" t="s">
        <v>91</v>
      </c>
      <c r="F1460" s="28">
        <v>7</v>
      </c>
      <c r="G1460" s="28" t="s">
        <v>198</v>
      </c>
      <c r="H1460" s="28">
        <v>701</v>
      </c>
      <c r="I1460" s="28" t="s">
        <v>1824</v>
      </c>
      <c r="J1460" s="28">
        <v>70104</v>
      </c>
      <c r="K1460" s="28" t="s">
        <v>1825</v>
      </c>
      <c r="L1460" s="36"/>
      <c r="M1460" s="28" t="e">
        <f>VLOOKUP(A:A,[1]查询当前所有门店保管帐库存!$A:$E,5,FALSE)</f>
        <v>#N/A</v>
      </c>
      <c r="N1460" s="28">
        <v>84.15</v>
      </c>
      <c r="O1460" s="28">
        <v>99</v>
      </c>
      <c r="P1460" s="28">
        <v>99</v>
      </c>
      <c r="Q1460" s="28"/>
      <c r="R1460" s="30">
        <v>0.15</v>
      </c>
      <c r="S1460" s="28" t="s">
        <v>76</v>
      </c>
      <c r="T1460" s="28" t="s">
        <v>54</v>
      </c>
      <c r="U1460" s="28" t="s">
        <v>51</v>
      </c>
      <c r="V1460" s="28" t="s">
        <v>78</v>
      </c>
      <c r="W1460" s="28" t="s">
        <v>53</v>
      </c>
      <c r="X1460" s="28" t="s">
        <v>54</v>
      </c>
      <c r="Y1460" s="28" t="s">
        <v>55</v>
      </c>
      <c r="Z1460" s="28" t="s">
        <v>56</v>
      </c>
      <c r="AA1460" s="28" t="s">
        <v>148</v>
      </c>
      <c r="AB1460" s="28" t="s">
        <v>113</v>
      </c>
      <c r="AC1460" s="28" t="s">
        <v>59</v>
      </c>
      <c r="AD1460" s="28" t="s">
        <v>60</v>
      </c>
      <c r="AE1460" s="28">
        <v>2</v>
      </c>
      <c r="AF1460" s="28" t="s">
        <v>238</v>
      </c>
      <c r="AG1460" s="28"/>
      <c r="AH1460" s="28"/>
      <c r="AI1460" s="28"/>
      <c r="AJ1460" s="28">
        <v>41</v>
      </c>
      <c r="AK1460" s="28">
        <v>9</v>
      </c>
      <c r="AL1460" s="28">
        <v>32</v>
      </c>
      <c r="AM1460" s="28">
        <v>24</v>
      </c>
      <c r="AN1460" s="28">
        <v>5</v>
      </c>
      <c r="AO1460" s="28">
        <v>4</v>
      </c>
      <c r="AP1460" s="28">
        <v>6305</v>
      </c>
    </row>
    <row r="1461" spans="1:42">
      <c r="A1461" s="28">
        <v>54421</v>
      </c>
      <c r="B1461" s="28" t="s">
        <v>3665</v>
      </c>
      <c r="C1461" s="28" t="s">
        <v>3699</v>
      </c>
      <c r="D1461" s="28" t="s">
        <v>206</v>
      </c>
      <c r="E1461" s="28" t="s">
        <v>270</v>
      </c>
      <c r="F1461" s="28">
        <v>2</v>
      </c>
      <c r="G1461" s="28" t="s">
        <v>208</v>
      </c>
      <c r="H1461" s="28">
        <v>208</v>
      </c>
      <c r="I1461" s="28" t="s">
        <v>260</v>
      </c>
      <c r="J1461" s="28">
        <v>20803</v>
      </c>
      <c r="K1461" s="28" t="s">
        <v>1001</v>
      </c>
      <c r="L1461" s="36"/>
      <c r="M1461" s="28" t="e">
        <f>VLOOKUP(A:A,[1]查询当前所有门店保管帐库存!$A:$E,5,FALSE)</f>
        <v>#N/A</v>
      </c>
      <c r="N1461" s="28">
        <v>19.6</v>
      </c>
      <c r="O1461" s="28">
        <v>39.2</v>
      </c>
      <c r="P1461" s="28">
        <v>39.2</v>
      </c>
      <c r="Q1461" s="28"/>
      <c r="R1461" s="30">
        <v>0.5</v>
      </c>
      <c r="S1461" s="28" t="s">
        <v>49</v>
      </c>
      <c r="T1461" s="28" t="s">
        <v>54</v>
      </c>
      <c r="U1461" s="28" t="s">
        <v>51</v>
      </c>
      <c r="V1461" s="28" t="s">
        <v>87</v>
      </c>
      <c r="W1461" s="28" t="s">
        <v>79</v>
      </c>
      <c r="X1461" s="28" t="s">
        <v>154</v>
      </c>
      <c r="Y1461" s="28" t="s">
        <v>80</v>
      </c>
      <c r="Z1461" s="28" t="s">
        <v>56</v>
      </c>
      <c r="AA1461" s="28" t="s">
        <v>155</v>
      </c>
      <c r="AB1461" s="28" t="s">
        <v>211</v>
      </c>
      <c r="AC1461" s="28" t="s">
        <v>59</v>
      </c>
      <c r="AD1461" s="28" t="s">
        <v>60</v>
      </c>
      <c r="AE1461" s="28">
        <v>11235</v>
      </c>
      <c r="AF1461" s="28" t="s">
        <v>273</v>
      </c>
      <c r="AG1461" s="28"/>
      <c r="AH1461" s="28">
        <v>77</v>
      </c>
      <c r="AI1461" s="28"/>
      <c r="AJ1461" s="28">
        <v>119.44</v>
      </c>
      <c r="AK1461" s="28"/>
      <c r="AL1461" s="28">
        <v>119.44</v>
      </c>
      <c r="AM1461" s="28">
        <v>43</v>
      </c>
      <c r="AN1461" s="28">
        <v>560.21</v>
      </c>
      <c r="AO1461" s="28">
        <v>65</v>
      </c>
      <c r="AP1461" s="28">
        <v>4256</v>
      </c>
    </row>
    <row r="1462" spans="1:42">
      <c r="A1462" s="28">
        <v>122221</v>
      </c>
      <c r="B1462" s="28" t="s">
        <v>3700</v>
      </c>
      <c r="C1462" s="28" t="s">
        <v>3701</v>
      </c>
      <c r="D1462" s="28" t="s">
        <v>3702</v>
      </c>
      <c r="E1462" s="28" t="s">
        <v>91</v>
      </c>
      <c r="F1462" s="28">
        <v>1</v>
      </c>
      <c r="G1462" s="28" t="s">
        <v>46</v>
      </c>
      <c r="H1462" s="28">
        <v>116</v>
      </c>
      <c r="I1462" s="28" t="s">
        <v>92</v>
      </c>
      <c r="J1462" s="28">
        <v>11601</v>
      </c>
      <c r="K1462" s="28" t="s">
        <v>93</v>
      </c>
      <c r="L1462" s="36"/>
      <c r="M1462" s="28" t="e">
        <f>VLOOKUP(A:A,[1]查询当前所有门店保管帐库存!$A:$E,5,FALSE)</f>
        <v>#N/A</v>
      </c>
      <c r="N1462" s="28">
        <v>108</v>
      </c>
      <c r="O1462" s="28">
        <v>136</v>
      </c>
      <c r="P1462" s="28">
        <v>136</v>
      </c>
      <c r="Q1462" s="28"/>
      <c r="R1462" s="30">
        <v>0.205882352941176</v>
      </c>
      <c r="S1462" s="28" t="s">
        <v>49</v>
      </c>
      <c r="T1462" s="28" t="s">
        <v>50</v>
      </c>
      <c r="U1462" s="28" t="s">
        <v>111</v>
      </c>
      <c r="V1462" s="28" t="s">
        <v>52</v>
      </c>
      <c r="W1462" s="28" t="s">
        <v>53</v>
      </c>
      <c r="X1462" s="28" t="s">
        <v>54</v>
      </c>
      <c r="Y1462" s="28" t="s">
        <v>55</v>
      </c>
      <c r="Z1462" s="28" t="s">
        <v>56</v>
      </c>
      <c r="AA1462" s="28" t="s">
        <v>81</v>
      </c>
      <c r="AB1462" s="28" t="s">
        <v>82</v>
      </c>
      <c r="AC1462" s="28" t="s">
        <v>59</v>
      </c>
      <c r="AD1462" s="28" t="s">
        <v>60</v>
      </c>
      <c r="AE1462" s="28">
        <v>5629</v>
      </c>
      <c r="AF1462" s="28" t="s">
        <v>149</v>
      </c>
      <c r="AG1462" s="28"/>
      <c r="AH1462" s="28">
        <v>126</v>
      </c>
      <c r="AI1462" s="28"/>
      <c r="AJ1462" s="28">
        <v>0</v>
      </c>
      <c r="AK1462" s="28"/>
      <c r="AL1462" s="28"/>
      <c r="AM1462" s="28"/>
      <c r="AN1462" s="28"/>
      <c r="AO1462" s="28"/>
      <c r="AP1462" s="28">
        <v>4008</v>
      </c>
    </row>
    <row r="1463" spans="1:42">
      <c r="A1463" s="28">
        <v>16499</v>
      </c>
      <c r="B1463" s="28" t="s">
        <v>3703</v>
      </c>
      <c r="C1463" s="28" t="s">
        <v>3704</v>
      </c>
      <c r="D1463" s="28" t="s">
        <v>3705</v>
      </c>
      <c r="E1463" s="28" t="s">
        <v>3706</v>
      </c>
      <c r="F1463" s="28">
        <v>3</v>
      </c>
      <c r="G1463" s="28" t="s">
        <v>394</v>
      </c>
      <c r="H1463" s="28">
        <v>313</v>
      </c>
      <c r="I1463" s="28" t="s">
        <v>1199</v>
      </c>
      <c r="J1463" s="28">
        <v>31304</v>
      </c>
      <c r="K1463" s="28" t="s">
        <v>1200</v>
      </c>
      <c r="L1463" s="36"/>
      <c r="M1463" s="28" t="e">
        <f>VLOOKUP(A:A,[1]查询当前所有门店保管帐库存!$A:$E,5,FALSE)</f>
        <v>#N/A</v>
      </c>
      <c r="N1463" s="28">
        <v>125.06</v>
      </c>
      <c r="O1463" s="28">
        <v>169</v>
      </c>
      <c r="P1463" s="28">
        <v>169</v>
      </c>
      <c r="Q1463" s="28"/>
      <c r="R1463" s="30">
        <v>0.26</v>
      </c>
      <c r="S1463" s="28" t="s">
        <v>49</v>
      </c>
      <c r="T1463" s="28" t="s">
        <v>54</v>
      </c>
      <c r="U1463" s="28" t="s">
        <v>51</v>
      </c>
      <c r="V1463" s="28" t="s">
        <v>52</v>
      </c>
      <c r="W1463" s="28" t="s">
        <v>53</v>
      </c>
      <c r="X1463" s="28" t="s">
        <v>54</v>
      </c>
      <c r="Y1463" s="28" t="s">
        <v>55</v>
      </c>
      <c r="Z1463" s="28" t="s">
        <v>397</v>
      </c>
      <c r="AA1463" s="28" t="s">
        <v>148</v>
      </c>
      <c r="AB1463" s="28" t="s">
        <v>113</v>
      </c>
      <c r="AC1463" s="28" t="s">
        <v>182</v>
      </c>
      <c r="AD1463" s="28" t="s">
        <v>60</v>
      </c>
      <c r="AE1463" s="28">
        <v>13597</v>
      </c>
      <c r="AF1463" s="28" t="s">
        <v>183</v>
      </c>
      <c r="AG1463" s="28"/>
      <c r="AH1463" s="28"/>
      <c r="AI1463" s="28"/>
      <c r="AJ1463" s="28">
        <v>38</v>
      </c>
      <c r="AK1463" s="28">
        <v>5</v>
      </c>
      <c r="AL1463" s="28">
        <v>33</v>
      </c>
      <c r="AM1463" s="28">
        <v>19</v>
      </c>
      <c r="AN1463" s="28">
        <v>17</v>
      </c>
      <c r="AO1463" s="28">
        <v>7</v>
      </c>
      <c r="AP1463" s="28">
        <v>6305</v>
      </c>
    </row>
    <row r="1464" hidden="1" spans="1:42">
      <c r="A1464" s="28">
        <v>134681</v>
      </c>
      <c r="B1464" s="28" t="s">
        <v>2999</v>
      </c>
      <c r="C1464" s="28" t="s">
        <v>3707</v>
      </c>
      <c r="D1464" s="28" t="s">
        <v>1084</v>
      </c>
      <c r="E1464" s="28" t="s">
        <v>91</v>
      </c>
      <c r="F1464" s="28">
        <v>1</v>
      </c>
      <c r="G1464" s="28" t="s">
        <v>46</v>
      </c>
      <c r="H1464" s="28">
        <v>123</v>
      </c>
      <c r="I1464" s="28" t="s">
        <v>253</v>
      </c>
      <c r="J1464" s="28">
        <v>12306</v>
      </c>
      <c r="K1464" s="28" t="s">
        <v>2545</v>
      </c>
      <c r="L1464" s="36">
        <v>3</v>
      </c>
      <c r="M1464" s="28" t="e">
        <f>VLOOKUP(A:A,[1]查询当前所有门店保管帐库存!$A:$E,5,FALSE)</f>
        <v>#N/A</v>
      </c>
      <c r="N1464" s="28">
        <v>9.09</v>
      </c>
      <c r="O1464" s="28">
        <v>28.8</v>
      </c>
      <c r="P1464" s="28">
        <v>28.8</v>
      </c>
      <c r="Q1464" s="28"/>
      <c r="R1464" s="30">
        <v>0.684375</v>
      </c>
      <c r="S1464" s="28" t="s">
        <v>76</v>
      </c>
      <c r="T1464" s="28" t="s">
        <v>67</v>
      </c>
      <c r="U1464" s="28" t="s">
        <v>111</v>
      </c>
      <c r="V1464" s="28" t="s">
        <v>87</v>
      </c>
      <c r="W1464" s="28" t="s">
        <v>53</v>
      </c>
      <c r="X1464" s="28" t="s">
        <v>54</v>
      </c>
      <c r="Y1464" s="28" t="s">
        <v>55</v>
      </c>
      <c r="Z1464" s="28" t="s">
        <v>68</v>
      </c>
      <c r="AA1464" s="28" t="s">
        <v>81</v>
      </c>
      <c r="AB1464" s="28" t="s">
        <v>113</v>
      </c>
      <c r="AC1464" s="28" t="s">
        <v>59</v>
      </c>
      <c r="AD1464" s="28" t="s">
        <v>60</v>
      </c>
      <c r="AE1464" s="28">
        <v>14547</v>
      </c>
      <c r="AF1464" s="28" t="s">
        <v>617</v>
      </c>
      <c r="AG1464" s="28"/>
      <c r="AH1464" s="28">
        <v>126</v>
      </c>
      <c r="AI1464" s="28"/>
      <c r="AJ1464" s="28">
        <v>0</v>
      </c>
      <c r="AK1464" s="28"/>
      <c r="AL1464" s="28"/>
      <c r="AM1464" s="28"/>
      <c r="AN1464" s="28">
        <v>1</v>
      </c>
      <c r="AO1464" s="28">
        <v>1</v>
      </c>
      <c r="AP1464" s="28">
        <v>6305</v>
      </c>
    </row>
    <row r="1465" hidden="1" spans="1:42">
      <c r="A1465" s="28">
        <v>17401</v>
      </c>
      <c r="B1465" s="28" t="s">
        <v>3708</v>
      </c>
      <c r="C1465" s="28" t="s">
        <v>203</v>
      </c>
      <c r="D1465" s="28" t="s">
        <v>3709</v>
      </c>
      <c r="E1465" s="28" t="s">
        <v>45</v>
      </c>
      <c r="F1465" s="28">
        <v>1</v>
      </c>
      <c r="G1465" s="28" t="s">
        <v>46</v>
      </c>
      <c r="H1465" s="28">
        <v>121</v>
      </c>
      <c r="I1465" s="28" t="s">
        <v>146</v>
      </c>
      <c r="J1465" s="28">
        <v>12117</v>
      </c>
      <c r="K1465" s="28" t="s">
        <v>3177</v>
      </c>
      <c r="L1465" s="36">
        <v>3</v>
      </c>
      <c r="M1465" s="28" t="e">
        <f>VLOOKUP(A:A,[1]查询当前所有门店保管帐库存!$A:$E,5,FALSE)</f>
        <v>#N/A</v>
      </c>
      <c r="N1465" s="28">
        <v>15.3</v>
      </c>
      <c r="O1465" s="28">
        <v>35</v>
      </c>
      <c r="P1465" s="28">
        <v>35</v>
      </c>
      <c r="Q1465" s="28"/>
      <c r="R1465" s="30">
        <v>0.562857142857143</v>
      </c>
      <c r="S1465" s="28" t="s">
        <v>76</v>
      </c>
      <c r="T1465" s="28" t="s">
        <v>67</v>
      </c>
      <c r="U1465" s="28" t="s">
        <v>111</v>
      </c>
      <c r="V1465" s="28" t="s">
        <v>87</v>
      </c>
      <c r="W1465" s="28" t="s">
        <v>53</v>
      </c>
      <c r="X1465" s="28" t="s">
        <v>54</v>
      </c>
      <c r="Y1465" s="28" t="s">
        <v>55</v>
      </c>
      <c r="Z1465" s="28" t="s">
        <v>56</v>
      </c>
      <c r="AA1465" s="28" t="s">
        <v>340</v>
      </c>
      <c r="AB1465" s="28" t="s">
        <v>82</v>
      </c>
      <c r="AC1465" s="28" t="s">
        <v>59</v>
      </c>
      <c r="AD1465" s="28" t="s">
        <v>60</v>
      </c>
      <c r="AE1465" s="28">
        <v>77771</v>
      </c>
      <c r="AF1465" s="28" t="s">
        <v>341</v>
      </c>
      <c r="AG1465" s="28"/>
      <c r="AH1465" s="28">
        <v>126</v>
      </c>
      <c r="AI1465" s="28"/>
      <c r="AJ1465" s="28">
        <v>35</v>
      </c>
      <c r="AK1465" s="28"/>
      <c r="AL1465" s="28">
        <v>35</v>
      </c>
      <c r="AM1465" s="28">
        <v>22</v>
      </c>
      <c r="AN1465" s="28">
        <v>21</v>
      </c>
      <c r="AO1465" s="28">
        <v>16</v>
      </c>
      <c r="AP1465" s="28">
        <v>4008</v>
      </c>
    </row>
    <row r="1466" spans="1:42">
      <c r="A1466" s="28">
        <v>132485</v>
      </c>
      <c r="B1466" s="28" t="s">
        <v>3710</v>
      </c>
      <c r="C1466" s="28" t="s">
        <v>3711</v>
      </c>
      <c r="D1466" s="28" t="s">
        <v>3712</v>
      </c>
      <c r="E1466" s="28" t="s">
        <v>270</v>
      </c>
      <c r="F1466" s="28">
        <v>8</v>
      </c>
      <c r="G1466" s="28" t="s">
        <v>349</v>
      </c>
      <c r="H1466" s="28">
        <v>801</v>
      </c>
      <c r="I1466" s="28" t="s">
        <v>3401</v>
      </c>
      <c r="J1466" s="28">
        <v>80102</v>
      </c>
      <c r="K1466" s="28" t="s">
        <v>3713</v>
      </c>
      <c r="L1466" s="36"/>
      <c r="M1466" s="28" t="e">
        <f>VLOOKUP(A:A,[1]查询当前所有门店保管帐库存!$A:$E,5,FALSE)</f>
        <v>#N/A</v>
      </c>
      <c r="N1466" s="28">
        <v>14.13</v>
      </c>
      <c r="O1466" s="28">
        <v>24</v>
      </c>
      <c r="P1466" s="28">
        <v>24</v>
      </c>
      <c r="Q1466" s="28"/>
      <c r="R1466" s="30">
        <v>0.41125</v>
      </c>
      <c r="S1466" s="28" t="s">
        <v>49</v>
      </c>
      <c r="T1466" s="28" t="s">
        <v>54</v>
      </c>
      <c r="U1466" s="28" t="s">
        <v>77</v>
      </c>
      <c r="V1466" s="28" t="s">
        <v>87</v>
      </c>
      <c r="W1466" s="28" t="s">
        <v>53</v>
      </c>
      <c r="X1466" s="28" t="s">
        <v>54</v>
      </c>
      <c r="Y1466" s="28" t="s">
        <v>248</v>
      </c>
      <c r="Z1466" s="28" t="s">
        <v>56</v>
      </c>
      <c r="AA1466" s="28" t="s">
        <v>148</v>
      </c>
      <c r="AB1466" s="28" t="s">
        <v>113</v>
      </c>
      <c r="AC1466" s="28" t="s">
        <v>59</v>
      </c>
      <c r="AD1466" s="28" t="s">
        <v>60</v>
      </c>
      <c r="AE1466" s="28">
        <v>80246</v>
      </c>
      <c r="AF1466" s="28" t="s">
        <v>3336</v>
      </c>
      <c r="AG1466" s="28"/>
      <c r="AH1466" s="28">
        <v>1</v>
      </c>
      <c r="AI1466" s="28"/>
      <c r="AJ1466" s="28">
        <v>0</v>
      </c>
      <c r="AK1466" s="28"/>
      <c r="AL1466" s="28"/>
      <c r="AM1466" s="28"/>
      <c r="AN1466" s="28"/>
      <c r="AO1466" s="28"/>
      <c r="AP1466" s="28">
        <v>6305</v>
      </c>
    </row>
    <row r="1467" spans="1:42">
      <c r="A1467" s="28">
        <v>132489</v>
      </c>
      <c r="B1467" s="28" t="s">
        <v>3714</v>
      </c>
      <c r="C1467" s="28" t="s">
        <v>3715</v>
      </c>
      <c r="D1467" s="28" t="s">
        <v>3712</v>
      </c>
      <c r="E1467" s="28" t="s">
        <v>270</v>
      </c>
      <c r="F1467" s="28">
        <v>8</v>
      </c>
      <c r="G1467" s="28" t="s">
        <v>349</v>
      </c>
      <c r="H1467" s="28">
        <v>801</v>
      </c>
      <c r="I1467" s="28" t="s">
        <v>3401</v>
      </c>
      <c r="J1467" s="28">
        <v>80102</v>
      </c>
      <c r="K1467" s="28" t="s">
        <v>3713</v>
      </c>
      <c r="L1467" s="36"/>
      <c r="M1467" s="28" t="e">
        <f>VLOOKUP(A:A,[1]查询当前所有门店保管帐库存!$A:$E,5,FALSE)</f>
        <v>#N/A</v>
      </c>
      <c r="N1467" s="28">
        <v>40.75</v>
      </c>
      <c r="O1467" s="28">
        <v>78.8</v>
      </c>
      <c r="P1467" s="28">
        <v>78.8</v>
      </c>
      <c r="Q1467" s="28"/>
      <c r="R1467" s="30">
        <v>0.482868020304568</v>
      </c>
      <c r="S1467" s="28" t="s">
        <v>49</v>
      </c>
      <c r="T1467" s="28" t="s">
        <v>54</v>
      </c>
      <c r="U1467" s="28" t="s">
        <v>51</v>
      </c>
      <c r="V1467" s="28" t="s">
        <v>87</v>
      </c>
      <c r="W1467" s="28" t="s">
        <v>53</v>
      </c>
      <c r="X1467" s="28" t="s">
        <v>54</v>
      </c>
      <c r="Y1467" s="28" t="s">
        <v>248</v>
      </c>
      <c r="Z1467" s="28" t="s">
        <v>56</v>
      </c>
      <c r="AA1467" s="28" t="s">
        <v>148</v>
      </c>
      <c r="AB1467" s="28" t="s">
        <v>113</v>
      </c>
      <c r="AC1467" s="28" t="s">
        <v>59</v>
      </c>
      <c r="AD1467" s="28" t="s">
        <v>60</v>
      </c>
      <c r="AE1467" s="28">
        <v>80246</v>
      </c>
      <c r="AF1467" s="28" t="s">
        <v>3336</v>
      </c>
      <c r="AG1467" s="28"/>
      <c r="AH1467" s="28">
        <v>1</v>
      </c>
      <c r="AI1467" s="28"/>
      <c r="AJ1467" s="28">
        <v>0</v>
      </c>
      <c r="AK1467" s="28"/>
      <c r="AL1467" s="28"/>
      <c r="AM1467" s="28"/>
      <c r="AN1467" s="28"/>
      <c r="AO1467" s="28"/>
      <c r="AP1467" s="28">
        <v>6305</v>
      </c>
    </row>
    <row r="1468" spans="1:42">
      <c r="A1468" s="28">
        <v>132501</v>
      </c>
      <c r="B1468" s="28" t="s">
        <v>3716</v>
      </c>
      <c r="C1468" s="28" t="s">
        <v>3711</v>
      </c>
      <c r="D1468" s="28" t="s">
        <v>3712</v>
      </c>
      <c r="E1468" s="28" t="s">
        <v>270</v>
      </c>
      <c r="F1468" s="28">
        <v>8</v>
      </c>
      <c r="G1468" s="28" t="s">
        <v>349</v>
      </c>
      <c r="H1468" s="28">
        <v>801</v>
      </c>
      <c r="I1468" s="28" t="s">
        <v>3401</v>
      </c>
      <c r="J1468" s="28">
        <v>80104</v>
      </c>
      <c r="K1468" s="28" t="s">
        <v>3717</v>
      </c>
      <c r="L1468" s="36"/>
      <c r="M1468" s="28" t="e">
        <f>VLOOKUP(A:A,[1]查询当前所有门店保管帐库存!$A:$E,5,FALSE)</f>
        <v>#N/A</v>
      </c>
      <c r="N1468" s="28">
        <v>14.13</v>
      </c>
      <c r="O1468" s="28">
        <v>25.9</v>
      </c>
      <c r="P1468" s="28">
        <v>25.9</v>
      </c>
      <c r="Q1468" s="28"/>
      <c r="R1468" s="30">
        <v>0.454440154440154</v>
      </c>
      <c r="S1468" s="28" t="s">
        <v>49</v>
      </c>
      <c r="T1468" s="28" t="s">
        <v>54</v>
      </c>
      <c r="U1468" s="28" t="s">
        <v>51</v>
      </c>
      <c r="V1468" s="28" t="s">
        <v>87</v>
      </c>
      <c r="W1468" s="28" t="s">
        <v>53</v>
      </c>
      <c r="X1468" s="28" t="s">
        <v>54</v>
      </c>
      <c r="Y1468" s="28" t="s">
        <v>248</v>
      </c>
      <c r="Z1468" s="28" t="s">
        <v>56</v>
      </c>
      <c r="AA1468" s="28" t="s">
        <v>148</v>
      </c>
      <c r="AB1468" s="28" t="s">
        <v>113</v>
      </c>
      <c r="AC1468" s="28" t="s">
        <v>59</v>
      </c>
      <c r="AD1468" s="28" t="s">
        <v>60</v>
      </c>
      <c r="AE1468" s="28">
        <v>80246</v>
      </c>
      <c r="AF1468" s="28" t="s">
        <v>3336</v>
      </c>
      <c r="AG1468" s="28"/>
      <c r="AH1468" s="28">
        <v>1</v>
      </c>
      <c r="AI1468" s="28"/>
      <c r="AJ1468" s="28">
        <v>0</v>
      </c>
      <c r="AK1468" s="28"/>
      <c r="AL1468" s="28"/>
      <c r="AM1468" s="28"/>
      <c r="AN1468" s="28"/>
      <c r="AO1468" s="28"/>
      <c r="AP1468" s="28">
        <v>6305</v>
      </c>
    </row>
    <row r="1469" spans="1:42">
      <c r="A1469" s="28">
        <v>134307</v>
      </c>
      <c r="B1469" s="28" t="s">
        <v>3718</v>
      </c>
      <c r="C1469" s="28" t="s">
        <v>3719</v>
      </c>
      <c r="D1469" s="28" t="s">
        <v>3720</v>
      </c>
      <c r="E1469" s="28" t="s">
        <v>270</v>
      </c>
      <c r="F1469" s="28">
        <v>8</v>
      </c>
      <c r="G1469" s="28" t="s">
        <v>349</v>
      </c>
      <c r="H1469" s="28">
        <v>806</v>
      </c>
      <c r="I1469" s="28" t="s">
        <v>3334</v>
      </c>
      <c r="J1469" s="28">
        <v>80603</v>
      </c>
      <c r="K1469" s="28" t="s">
        <v>3335</v>
      </c>
      <c r="L1469" s="36"/>
      <c r="M1469" s="28" t="e">
        <f>VLOOKUP(A:A,[1]查询当前所有门店保管帐库存!$A:$E,5,FALSE)</f>
        <v>#N/A</v>
      </c>
      <c r="N1469" s="28">
        <v>3.2</v>
      </c>
      <c r="O1469" s="28">
        <v>5.5</v>
      </c>
      <c r="P1469" s="28">
        <v>5.5</v>
      </c>
      <c r="Q1469" s="28"/>
      <c r="R1469" s="30">
        <v>0.418181818181818</v>
      </c>
      <c r="S1469" s="28" t="s">
        <v>49</v>
      </c>
      <c r="T1469" s="28" t="s">
        <v>54</v>
      </c>
      <c r="U1469" s="28" t="s">
        <v>77</v>
      </c>
      <c r="V1469" s="28" t="s">
        <v>87</v>
      </c>
      <c r="W1469" s="28" t="s">
        <v>53</v>
      </c>
      <c r="X1469" s="28" t="s">
        <v>54</v>
      </c>
      <c r="Y1469" s="28" t="s">
        <v>55</v>
      </c>
      <c r="Z1469" s="28" t="s">
        <v>56</v>
      </c>
      <c r="AA1469" s="28" t="s">
        <v>81</v>
      </c>
      <c r="AB1469" s="28" t="s">
        <v>113</v>
      </c>
      <c r="AC1469" s="28" t="s">
        <v>59</v>
      </c>
      <c r="AD1469" s="28" t="s">
        <v>60</v>
      </c>
      <c r="AE1469" s="28">
        <v>14547</v>
      </c>
      <c r="AF1469" s="28" t="s">
        <v>617</v>
      </c>
      <c r="AG1469" s="28"/>
      <c r="AH1469" s="28"/>
      <c r="AI1469" s="28"/>
      <c r="AJ1469" s="28">
        <v>0</v>
      </c>
      <c r="AK1469" s="28"/>
      <c r="AL1469" s="28"/>
      <c r="AM1469" s="28"/>
      <c r="AN1469" s="28"/>
      <c r="AO1469" s="28"/>
      <c r="AP1469" s="28">
        <v>6305</v>
      </c>
    </row>
    <row r="1470" spans="1:42">
      <c r="A1470" s="28">
        <v>109415</v>
      </c>
      <c r="B1470" s="28" t="s">
        <v>3721</v>
      </c>
      <c r="C1470" s="28" t="s">
        <v>3722</v>
      </c>
      <c r="D1470" s="28" t="s">
        <v>2628</v>
      </c>
      <c r="E1470" s="28" t="s">
        <v>270</v>
      </c>
      <c r="F1470" s="28">
        <v>4</v>
      </c>
      <c r="G1470" s="28" t="s">
        <v>108</v>
      </c>
      <c r="H1470" s="28">
        <v>402</v>
      </c>
      <c r="I1470" s="28" t="s">
        <v>285</v>
      </c>
      <c r="J1470" s="28">
        <v>40203</v>
      </c>
      <c r="K1470" s="28" t="s">
        <v>2991</v>
      </c>
      <c r="L1470" s="36"/>
      <c r="M1470" s="28" t="e">
        <f>VLOOKUP(A:A,[1]查询当前所有门店保管帐库存!$A:$E,5,FALSE)</f>
        <v>#N/A</v>
      </c>
      <c r="N1470" s="28">
        <v>3.07</v>
      </c>
      <c r="O1470" s="28">
        <v>6</v>
      </c>
      <c r="P1470" s="28">
        <v>6</v>
      </c>
      <c r="Q1470" s="28"/>
      <c r="R1470" s="30">
        <v>0.488333333333333</v>
      </c>
      <c r="S1470" s="28" t="s">
        <v>76</v>
      </c>
      <c r="T1470" s="28" t="s">
        <v>54</v>
      </c>
      <c r="U1470" s="28" t="s">
        <v>77</v>
      </c>
      <c r="V1470" s="28" t="s">
        <v>87</v>
      </c>
      <c r="W1470" s="28" t="s">
        <v>53</v>
      </c>
      <c r="X1470" s="28" t="s">
        <v>54</v>
      </c>
      <c r="Y1470" s="28" t="s">
        <v>248</v>
      </c>
      <c r="Z1470" s="28" t="s">
        <v>56</v>
      </c>
      <c r="AA1470" s="28" t="s">
        <v>81</v>
      </c>
      <c r="AB1470" s="28" t="s">
        <v>113</v>
      </c>
      <c r="AC1470" s="28" t="s">
        <v>59</v>
      </c>
      <c r="AD1470" s="28" t="s">
        <v>60</v>
      </c>
      <c r="AE1470" s="28">
        <v>14547</v>
      </c>
      <c r="AF1470" s="28" t="s">
        <v>617</v>
      </c>
      <c r="AG1470" s="28"/>
      <c r="AH1470" s="28"/>
      <c r="AI1470" s="28"/>
      <c r="AJ1470" s="28">
        <v>24</v>
      </c>
      <c r="AK1470" s="28"/>
      <c r="AL1470" s="28">
        <v>24</v>
      </c>
      <c r="AM1470" s="28">
        <v>6</v>
      </c>
      <c r="AN1470" s="28"/>
      <c r="AO1470" s="28"/>
      <c r="AP1470" s="28">
        <v>6305</v>
      </c>
    </row>
    <row r="1471" spans="1:42">
      <c r="A1471" s="28">
        <v>119032</v>
      </c>
      <c r="B1471" s="28" t="s">
        <v>1693</v>
      </c>
      <c r="C1471" s="28" t="s">
        <v>3723</v>
      </c>
      <c r="D1471" s="28" t="s">
        <v>3724</v>
      </c>
      <c r="E1471" s="28" t="s">
        <v>270</v>
      </c>
      <c r="F1471" s="28">
        <v>4</v>
      </c>
      <c r="G1471" s="28" t="s">
        <v>108</v>
      </c>
      <c r="H1471" s="28">
        <v>408</v>
      </c>
      <c r="I1471" s="28" t="s">
        <v>1696</v>
      </c>
      <c r="J1471" s="28">
        <v>40801</v>
      </c>
      <c r="K1471" s="28" t="s">
        <v>1696</v>
      </c>
      <c r="L1471" s="36"/>
      <c r="M1471" s="28" t="e">
        <f>VLOOKUP(A:A,[1]查询当前所有门店保管帐库存!$A:$E,5,FALSE)</f>
        <v>#N/A</v>
      </c>
      <c r="N1471" s="28">
        <v>5.02</v>
      </c>
      <c r="O1471" s="28">
        <v>8.5</v>
      </c>
      <c r="P1471" s="28">
        <v>8.5</v>
      </c>
      <c r="Q1471" s="28"/>
      <c r="R1471" s="30">
        <v>0.409411764705882</v>
      </c>
      <c r="S1471" s="28" t="s">
        <v>76</v>
      </c>
      <c r="T1471" s="28" t="s">
        <v>54</v>
      </c>
      <c r="U1471" s="28" t="s">
        <v>51</v>
      </c>
      <c r="V1471" s="28" t="s">
        <v>87</v>
      </c>
      <c r="W1471" s="28" t="s">
        <v>79</v>
      </c>
      <c r="X1471" s="28" t="s">
        <v>54</v>
      </c>
      <c r="Y1471" s="28" t="s">
        <v>55</v>
      </c>
      <c r="Z1471" s="28" t="s">
        <v>56</v>
      </c>
      <c r="AA1471" s="28" t="s">
        <v>148</v>
      </c>
      <c r="AB1471" s="28" t="s">
        <v>113</v>
      </c>
      <c r="AC1471" s="28" t="s">
        <v>59</v>
      </c>
      <c r="AD1471" s="28" t="s">
        <v>60</v>
      </c>
      <c r="AE1471" s="28">
        <v>13251</v>
      </c>
      <c r="AF1471" s="28" t="s">
        <v>2113</v>
      </c>
      <c r="AG1471" s="28"/>
      <c r="AH1471" s="28"/>
      <c r="AI1471" s="28"/>
      <c r="AJ1471" s="28">
        <v>20</v>
      </c>
      <c r="AK1471" s="28">
        <v>1</v>
      </c>
      <c r="AL1471" s="28">
        <v>19</v>
      </c>
      <c r="AM1471" s="28">
        <v>7</v>
      </c>
      <c r="AN1471" s="28">
        <v>24</v>
      </c>
      <c r="AO1471" s="28">
        <v>6</v>
      </c>
      <c r="AP1471" s="28">
        <v>6305</v>
      </c>
    </row>
    <row r="1472" spans="1:42">
      <c r="A1472" s="28">
        <v>119033</v>
      </c>
      <c r="B1472" s="28" t="s">
        <v>1693</v>
      </c>
      <c r="C1472" s="28" t="s">
        <v>3725</v>
      </c>
      <c r="D1472" s="28" t="s">
        <v>3724</v>
      </c>
      <c r="E1472" s="28" t="s">
        <v>270</v>
      </c>
      <c r="F1472" s="28">
        <v>4</v>
      </c>
      <c r="G1472" s="28" t="s">
        <v>108</v>
      </c>
      <c r="H1472" s="28">
        <v>408</v>
      </c>
      <c r="I1472" s="28" t="s">
        <v>1696</v>
      </c>
      <c r="J1472" s="28">
        <v>40801</v>
      </c>
      <c r="K1472" s="28" t="s">
        <v>1696</v>
      </c>
      <c r="L1472" s="36"/>
      <c r="M1472" s="28" t="e">
        <f>VLOOKUP(A:A,[1]查询当前所有门店保管帐库存!$A:$E,5,FALSE)</f>
        <v>#N/A</v>
      </c>
      <c r="N1472" s="28">
        <v>5.02</v>
      </c>
      <c r="O1472" s="28">
        <v>8.5</v>
      </c>
      <c r="P1472" s="28">
        <v>8.5</v>
      </c>
      <c r="Q1472" s="28"/>
      <c r="R1472" s="30">
        <v>0.409411764705882</v>
      </c>
      <c r="S1472" s="28" t="s">
        <v>76</v>
      </c>
      <c r="T1472" s="28" t="s">
        <v>54</v>
      </c>
      <c r="U1472" s="28" t="s">
        <v>51</v>
      </c>
      <c r="V1472" s="28" t="s">
        <v>87</v>
      </c>
      <c r="W1472" s="28" t="s">
        <v>53</v>
      </c>
      <c r="X1472" s="28" t="s">
        <v>54</v>
      </c>
      <c r="Y1472" s="28" t="s">
        <v>55</v>
      </c>
      <c r="Z1472" s="28" t="s">
        <v>56</v>
      </c>
      <c r="AA1472" s="28" t="s">
        <v>148</v>
      </c>
      <c r="AB1472" s="28" t="s">
        <v>113</v>
      </c>
      <c r="AC1472" s="28" t="s">
        <v>59</v>
      </c>
      <c r="AD1472" s="28" t="s">
        <v>60</v>
      </c>
      <c r="AE1472" s="28">
        <v>13251</v>
      </c>
      <c r="AF1472" s="28" t="s">
        <v>2113</v>
      </c>
      <c r="AG1472" s="28"/>
      <c r="AH1472" s="28"/>
      <c r="AI1472" s="28"/>
      <c r="AJ1472" s="28">
        <v>28</v>
      </c>
      <c r="AK1472" s="28">
        <v>6</v>
      </c>
      <c r="AL1472" s="28">
        <v>22</v>
      </c>
      <c r="AM1472" s="28">
        <v>14</v>
      </c>
      <c r="AN1472" s="28">
        <v>20</v>
      </c>
      <c r="AO1472" s="28">
        <v>10</v>
      </c>
      <c r="AP1472" s="28">
        <v>6305</v>
      </c>
    </row>
    <row r="1473" spans="1:42">
      <c r="A1473" s="28">
        <v>119038</v>
      </c>
      <c r="B1473" s="28" t="s">
        <v>2139</v>
      </c>
      <c r="C1473" s="28" t="s">
        <v>3726</v>
      </c>
      <c r="D1473" s="28" t="s">
        <v>3724</v>
      </c>
      <c r="E1473" s="28" t="s">
        <v>270</v>
      </c>
      <c r="F1473" s="28">
        <v>4</v>
      </c>
      <c r="G1473" s="28" t="s">
        <v>108</v>
      </c>
      <c r="H1473" s="28">
        <v>408</v>
      </c>
      <c r="I1473" s="28" t="s">
        <v>1696</v>
      </c>
      <c r="J1473" s="28">
        <v>40801</v>
      </c>
      <c r="K1473" s="28" t="s">
        <v>1696</v>
      </c>
      <c r="L1473" s="36"/>
      <c r="M1473" s="28" t="e">
        <f>VLOOKUP(A:A,[1]查询当前所有门店保管帐库存!$A:$E,5,FALSE)</f>
        <v>#N/A</v>
      </c>
      <c r="N1473" s="28">
        <v>9.39</v>
      </c>
      <c r="O1473" s="28">
        <v>20</v>
      </c>
      <c r="P1473" s="28">
        <v>20</v>
      </c>
      <c r="Q1473" s="28"/>
      <c r="R1473" s="30">
        <v>0.5305</v>
      </c>
      <c r="S1473" s="28" t="s">
        <v>76</v>
      </c>
      <c r="T1473" s="28" t="s">
        <v>54</v>
      </c>
      <c r="U1473" s="28" t="s">
        <v>111</v>
      </c>
      <c r="V1473" s="28" t="s">
        <v>87</v>
      </c>
      <c r="W1473" s="28" t="s">
        <v>53</v>
      </c>
      <c r="X1473" s="28" t="s">
        <v>54</v>
      </c>
      <c r="Y1473" s="28" t="s">
        <v>55</v>
      </c>
      <c r="Z1473" s="28" t="s">
        <v>56</v>
      </c>
      <c r="AA1473" s="28" t="s">
        <v>148</v>
      </c>
      <c r="AB1473" s="28" t="s">
        <v>113</v>
      </c>
      <c r="AC1473" s="28" t="s">
        <v>59</v>
      </c>
      <c r="AD1473" s="28" t="s">
        <v>60</v>
      </c>
      <c r="AE1473" s="28">
        <v>13251</v>
      </c>
      <c r="AF1473" s="28" t="s">
        <v>2113</v>
      </c>
      <c r="AG1473" s="28"/>
      <c r="AH1473" s="28"/>
      <c r="AI1473" s="28"/>
      <c r="AJ1473" s="28">
        <v>20</v>
      </c>
      <c r="AK1473" s="28">
        <v>6</v>
      </c>
      <c r="AL1473" s="28">
        <v>14</v>
      </c>
      <c r="AM1473" s="28">
        <v>5</v>
      </c>
      <c r="AN1473" s="28">
        <v>11</v>
      </c>
      <c r="AO1473" s="28">
        <v>4</v>
      </c>
      <c r="AP1473" s="28">
        <v>6305</v>
      </c>
    </row>
    <row r="1474" spans="1:42">
      <c r="A1474" s="28">
        <v>50221</v>
      </c>
      <c r="B1474" s="28" t="s">
        <v>223</v>
      </c>
      <c r="C1474" s="28" t="s">
        <v>3727</v>
      </c>
      <c r="D1474" s="28" t="s">
        <v>225</v>
      </c>
      <c r="E1474" s="28" t="s">
        <v>91</v>
      </c>
      <c r="F1474" s="28">
        <v>4</v>
      </c>
      <c r="G1474" s="28" t="s">
        <v>108</v>
      </c>
      <c r="H1474" s="28">
        <v>401</v>
      </c>
      <c r="I1474" s="28" t="s">
        <v>226</v>
      </c>
      <c r="J1474" s="28">
        <v>40113</v>
      </c>
      <c r="K1474" s="28" t="s">
        <v>227</v>
      </c>
      <c r="L1474" s="36"/>
      <c r="M1474" s="28" t="e">
        <f>VLOOKUP(A:A,[1]查询当前所有门店保管帐库存!$A:$E,5,FALSE)</f>
        <v>#N/A</v>
      </c>
      <c r="N1474" s="28">
        <v>63</v>
      </c>
      <c r="O1474" s="28">
        <v>108</v>
      </c>
      <c r="P1474" s="28">
        <v>108</v>
      </c>
      <c r="Q1474" s="28"/>
      <c r="R1474" s="30">
        <v>0.416666666666667</v>
      </c>
      <c r="S1474" s="28" t="s">
        <v>76</v>
      </c>
      <c r="T1474" s="28" t="s">
        <v>54</v>
      </c>
      <c r="U1474" s="28" t="s">
        <v>51</v>
      </c>
      <c r="V1474" s="28" t="s">
        <v>87</v>
      </c>
      <c r="W1474" s="28" t="s">
        <v>53</v>
      </c>
      <c r="X1474" s="28" t="s">
        <v>54</v>
      </c>
      <c r="Y1474" s="28" t="s">
        <v>55</v>
      </c>
      <c r="Z1474" s="28" t="s">
        <v>56</v>
      </c>
      <c r="AA1474" s="28" t="s">
        <v>155</v>
      </c>
      <c r="AB1474" s="28" t="s">
        <v>113</v>
      </c>
      <c r="AC1474" s="28" t="s">
        <v>59</v>
      </c>
      <c r="AD1474" s="28" t="s">
        <v>60</v>
      </c>
      <c r="AE1474" s="28">
        <v>15144</v>
      </c>
      <c r="AF1474" s="28" t="s">
        <v>229</v>
      </c>
      <c r="AG1474" s="28"/>
      <c r="AH1474" s="28"/>
      <c r="AI1474" s="28"/>
      <c r="AJ1474" s="28">
        <v>11</v>
      </c>
      <c r="AK1474" s="28">
        <v>4</v>
      </c>
      <c r="AL1474" s="28">
        <v>7</v>
      </c>
      <c r="AM1474" s="28">
        <v>4</v>
      </c>
      <c r="AN1474" s="28"/>
      <c r="AO1474" s="28"/>
      <c r="AP1474" s="28">
        <v>6305</v>
      </c>
    </row>
    <row r="1475" spans="1:42">
      <c r="A1475" s="28">
        <v>32529</v>
      </c>
      <c r="B1475" s="28" t="s">
        <v>3728</v>
      </c>
      <c r="C1475" s="28" t="s">
        <v>3729</v>
      </c>
      <c r="D1475" s="28" t="s">
        <v>3730</v>
      </c>
      <c r="E1475" s="28" t="s">
        <v>91</v>
      </c>
      <c r="F1475" s="28">
        <v>1</v>
      </c>
      <c r="G1475" s="28" t="s">
        <v>46</v>
      </c>
      <c r="H1475" s="28">
        <v>101</v>
      </c>
      <c r="I1475" s="28" t="s">
        <v>125</v>
      </c>
      <c r="J1475" s="28">
        <v>10108</v>
      </c>
      <c r="K1475" s="28" t="s">
        <v>483</v>
      </c>
      <c r="L1475" s="36"/>
      <c r="M1475" s="28" t="e">
        <f>VLOOKUP(A:A,[1]查询当前所有门店保管帐库存!$A:$E,5,FALSE)</f>
        <v>#N/A</v>
      </c>
      <c r="N1475" s="28">
        <v>104.97</v>
      </c>
      <c r="O1475" s="28">
        <v>116</v>
      </c>
      <c r="P1475" s="28">
        <v>116</v>
      </c>
      <c r="Q1475" s="28"/>
      <c r="R1475" s="30">
        <v>0.0950862068965517</v>
      </c>
      <c r="S1475" s="28" t="s">
        <v>49</v>
      </c>
      <c r="T1475" s="28" t="s">
        <v>50</v>
      </c>
      <c r="U1475" s="28" t="s">
        <v>111</v>
      </c>
      <c r="V1475" s="28" t="s">
        <v>78</v>
      </c>
      <c r="W1475" s="28" t="s">
        <v>53</v>
      </c>
      <c r="X1475" s="28" t="s">
        <v>54</v>
      </c>
      <c r="Y1475" s="28" t="s">
        <v>55</v>
      </c>
      <c r="Z1475" s="28" t="s">
        <v>56</v>
      </c>
      <c r="AA1475" s="28" t="s">
        <v>81</v>
      </c>
      <c r="AB1475" s="28" t="s">
        <v>58</v>
      </c>
      <c r="AC1475" s="28" t="s">
        <v>59</v>
      </c>
      <c r="AD1475" s="28" t="s">
        <v>60</v>
      </c>
      <c r="AE1475" s="28">
        <v>9978</v>
      </c>
      <c r="AF1475" s="28" t="s">
        <v>190</v>
      </c>
      <c r="AG1475" s="28"/>
      <c r="AH1475" s="28"/>
      <c r="AI1475" s="28"/>
      <c r="AJ1475" s="28">
        <v>0</v>
      </c>
      <c r="AK1475" s="28"/>
      <c r="AL1475" s="28"/>
      <c r="AM1475" s="28"/>
      <c r="AN1475" s="28">
        <v>1</v>
      </c>
      <c r="AO1475" s="28">
        <v>1</v>
      </c>
      <c r="AP1475" s="28">
        <v>4005</v>
      </c>
    </row>
    <row r="1476" spans="1:42">
      <c r="A1476" s="28">
        <v>86208</v>
      </c>
      <c r="B1476" s="28" t="s">
        <v>3665</v>
      </c>
      <c r="C1476" s="28" t="s">
        <v>3731</v>
      </c>
      <c r="D1476" s="28" t="s">
        <v>206</v>
      </c>
      <c r="E1476" s="28" t="s">
        <v>45</v>
      </c>
      <c r="F1476" s="28">
        <v>2</v>
      </c>
      <c r="G1476" s="28" t="s">
        <v>208</v>
      </c>
      <c r="H1476" s="28">
        <v>208</v>
      </c>
      <c r="I1476" s="28" t="s">
        <v>260</v>
      </c>
      <c r="J1476" s="28">
        <v>20803</v>
      </c>
      <c r="K1476" s="28" t="s">
        <v>1001</v>
      </c>
      <c r="L1476" s="36"/>
      <c r="M1476" s="28" t="e">
        <f>VLOOKUP(A:A,[1]查询当前所有门店保管帐库存!$A:$E,5,FALSE)</f>
        <v>#N/A</v>
      </c>
      <c r="N1476" s="28">
        <v>27.3</v>
      </c>
      <c r="O1476" s="28">
        <v>54.5</v>
      </c>
      <c r="P1476" s="28">
        <v>54.5</v>
      </c>
      <c r="Q1476" s="28">
        <v>51.8</v>
      </c>
      <c r="R1476" s="30">
        <v>0.499082568807339</v>
      </c>
      <c r="S1476" s="28" t="s">
        <v>49</v>
      </c>
      <c r="T1476" s="28" t="s">
        <v>54</v>
      </c>
      <c r="U1476" s="28" t="s">
        <v>51</v>
      </c>
      <c r="V1476" s="28" t="s">
        <v>87</v>
      </c>
      <c r="W1476" s="28" t="s">
        <v>79</v>
      </c>
      <c r="X1476" s="28" t="s">
        <v>154</v>
      </c>
      <c r="Y1476" s="28" t="s">
        <v>80</v>
      </c>
      <c r="Z1476" s="28" t="s">
        <v>56</v>
      </c>
      <c r="AA1476" s="28" t="s">
        <v>221</v>
      </c>
      <c r="AB1476" s="28" t="s">
        <v>211</v>
      </c>
      <c r="AC1476" s="28" t="s">
        <v>59</v>
      </c>
      <c r="AD1476" s="28" t="s">
        <v>60</v>
      </c>
      <c r="AE1476" s="28">
        <v>11235</v>
      </c>
      <c r="AF1476" s="28" t="s">
        <v>273</v>
      </c>
      <c r="AG1476" s="28"/>
      <c r="AH1476" s="28"/>
      <c r="AI1476" s="28"/>
      <c r="AJ1476" s="28">
        <v>108</v>
      </c>
      <c r="AK1476" s="28"/>
      <c r="AL1476" s="28">
        <v>108</v>
      </c>
      <c r="AM1476" s="28">
        <v>50</v>
      </c>
      <c r="AN1476" s="28">
        <v>247</v>
      </c>
      <c r="AO1476" s="28">
        <v>59</v>
      </c>
      <c r="AP1476" s="28">
        <v>4256</v>
      </c>
    </row>
    <row r="1477" spans="1:42">
      <c r="A1477" s="32">
        <v>140694</v>
      </c>
      <c r="B1477" s="33" t="s">
        <v>3665</v>
      </c>
      <c r="C1477" s="32" t="s">
        <v>177</v>
      </c>
      <c r="D1477" s="33" t="s">
        <v>1410</v>
      </c>
      <c r="E1477" s="33" t="s">
        <v>270</v>
      </c>
      <c r="F1477" s="32">
        <v>2</v>
      </c>
      <c r="G1477" s="33" t="s">
        <v>208</v>
      </c>
      <c r="H1477" s="32">
        <v>208</v>
      </c>
      <c r="I1477" s="33" t="s">
        <v>260</v>
      </c>
      <c r="J1477" s="32">
        <v>20803</v>
      </c>
      <c r="K1477" s="33" t="s">
        <v>1001</v>
      </c>
      <c r="L1477" s="37"/>
      <c r="M1477" s="28" t="e">
        <f>VLOOKUP(A:A,[1]查询当前所有门店保管帐库存!$A:$E,5,FALSE)</f>
        <v>#N/A</v>
      </c>
      <c r="N1477" s="32">
        <v>17</v>
      </c>
      <c r="O1477" s="32">
        <v>23.8</v>
      </c>
      <c r="P1477" s="32">
        <v>23.8</v>
      </c>
      <c r="Q1477" s="32"/>
      <c r="R1477" s="38">
        <v>0.285714285714286</v>
      </c>
      <c r="S1477" s="33" t="s">
        <v>49</v>
      </c>
      <c r="T1477" s="32" t="s">
        <v>54</v>
      </c>
      <c r="U1477" s="33" t="s">
        <v>77</v>
      </c>
      <c r="V1477" s="33" t="s">
        <v>52</v>
      </c>
      <c r="W1477" s="33" t="s">
        <v>53</v>
      </c>
      <c r="X1477" s="32" t="s">
        <v>54</v>
      </c>
      <c r="Y1477" s="33" t="s">
        <v>80</v>
      </c>
      <c r="Z1477" s="33" t="s">
        <v>56</v>
      </c>
      <c r="AA1477" s="33" t="s">
        <v>69</v>
      </c>
      <c r="AB1477" s="33" t="s">
        <v>211</v>
      </c>
      <c r="AC1477" s="33" t="s">
        <v>59</v>
      </c>
      <c r="AD1477" s="33" t="s">
        <v>60</v>
      </c>
      <c r="AE1477" s="32">
        <v>5</v>
      </c>
      <c r="AF1477" s="33" t="s">
        <v>70</v>
      </c>
      <c r="AG1477" s="32"/>
      <c r="AH1477" s="32"/>
      <c r="AI1477" s="32"/>
      <c r="AJ1477" s="32">
        <v>26</v>
      </c>
      <c r="AK1477" s="32"/>
      <c r="AL1477" s="32">
        <v>26</v>
      </c>
      <c r="AM1477" s="32">
        <v>9</v>
      </c>
      <c r="AN1477" s="32">
        <v>30</v>
      </c>
      <c r="AO1477" s="32">
        <v>7</v>
      </c>
      <c r="AP1477" s="32">
        <v>4256</v>
      </c>
    </row>
    <row r="1478" spans="1:42">
      <c r="A1478" s="28">
        <v>135376</v>
      </c>
      <c r="B1478" s="28" t="s">
        <v>3732</v>
      </c>
      <c r="C1478" s="28" t="s">
        <v>3733</v>
      </c>
      <c r="D1478" s="28" t="s">
        <v>3734</v>
      </c>
      <c r="E1478" s="28" t="s">
        <v>962</v>
      </c>
      <c r="F1478" s="28">
        <v>4</v>
      </c>
      <c r="G1478" s="28" t="s">
        <v>108</v>
      </c>
      <c r="H1478" s="28">
        <v>404</v>
      </c>
      <c r="I1478" s="28" t="s">
        <v>219</v>
      </c>
      <c r="J1478" s="28">
        <v>40404</v>
      </c>
      <c r="K1478" s="28" t="s">
        <v>1544</v>
      </c>
      <c r="L1478" s="36"/>
      <c r="M1478" s="28" t="e">
        <f>VLOOKUP(A:A,[1]查询当前所有门店保管帐库存!$A:$E,5,FALSE)</f>
        <v>#N/A</v>
      </c>
      <c r="N1478" s="28"/>
      <c r="O1478" s="28">
        <v>898</v>
      </c>
      <c r="P1478" s="28">
        <v>898</v>
      </c>
      <c r="Q1478" s="28"/>
      <c r="R1478" s="30">
        <v>1</v>
      </c>
      <c r="S1478" s="28" t="s">
        <v>54</v>
      </c>
      <c r="T1478" s="28" t="s">
        <v>54</v>
      </c>
      <c r="U1478" s="28" t="s">
        <v>111</v>
      </c>
      <c r="V1478" s="28" t="s">
        <v>87</v>
      </c>
      <c r="W1478" s="28" t="s">
        <v>54</v>
      </c>
      <c r="X1478" s="28" t="s">
        <v>54</v>
      </c>
      <c r="Y1478" s="28" t="s">
        <v>54</v>
      </c>
      <c r="Z1478" s="28" t="s">
        <v>54</v>
      </c>
      <c r="AA1478" s="28" t="s">
        <v>54</v>
      </c>
      <c r="AB1478" s="28" t="s">
        <v>54</v>
      </c>
      <c r="AC1478" s="28" t="s">
        <v>54</v>
      </c>
      <c r="AD1478" s="28" t="s">
        <v>54</v>
      </c>
      <c r="AE1478" s="28"/>
      <c r="AF1478" s="28" t="s">
        <v>54</v>
      </c>
      <c r="AG1478" s="28"/>
      <c r="AH1478" s="28"/>
      <c r="AI1478" s="28"/>
      <c r="AJ1478" s="28">
        <v>0</v>
      </c>
      <c r="AK1478" s="28"/>
      <c r="AL1478" s="28"/>
      <c r="AM1478" s="28"/>
      <c r="AN1478" s="28"/>
      <c r="AO1478" s="28"/>
      <c r="AP1478" s="28"/>
    </row>
    <row r="1479" spans="1:42">
      <c r="A1479" s="28">
        <v>135377</v>
      </c>
      <c r="B1479" s="28" t="s">
        <v>220</v>
      </c>
      <c r="C1479" s="28" t="s">
        <v>3735</v>
      </c>
      <c r="D1479" s="28" t="s">
        <v>3734</v>
      </c>
      <c r="E1479" s="28" t="s">
        <v>91</v>
      </c>
      <c r="F1479" s="28">
        <v>4</v>
      </c>
      <c r="G1479" s="28" t="s">
        <v>108</v>
      </c>
      <c r="H1479" s="28">
        <v>404</v>
      </c>
      <c r="I1479" s="28" t="s">
        <v>219</v>
      </c>
      <c r="J1479" s="28">
        <v>40411</v>
      </c>
      <c r="K1479" s="28" t="s">
        <v>220</v>
      </c>
      <c r="L1479" s="36"/>
      <c r="M1479" s="28" t="e">
        <f>VLOOKUP(A:A,[1]查询当前所有门店保管帐库存!$A:$E,5,FALSE)</f>
        <v>#N/A</v>
      </c>
      <c r="N1479" s="28"/>
      <c r="O1479" s="28">
        <v>269</v>
      </c>
      <c r="P1479" s="28">
        <v>269</v>
      </c>
      <c r="Q1479" s="28"/>
      <c r="R1479" s="30">
        <v>1</v>
      </c>
      <c r="S1479" s="28" t="s">
        <v>76</v>
      </c>
      <c r="T1479" s="28" t="s">
        <v>54</v>
      </c>
      <c r="U1479" s="28" t="s">
        <v>111</v>
      </c>
      <c r="V1479" s="28" t="s">
        <v>52</v>
      </c>
      <c r="W1479" s="28" t="s">
        <v>53</v>
      </c>
      <c r="X1479" s="28" t="s">
        <v>54</v>
      </c>
      <c r="Y1479" s="28" t="s">
        <v>55</v>
      </c>
      <c r="Z1479" s="28" t="s">
        <v>180</v>
      </c>
      <c r="AA1479" s="28" t="s">
        <v>3736</v>
      </c>
      <c r="AB1479" s="28" t="s">
        <v>113</v>
      </c>
      <c r="AC1479" s="28" t="s">
        <v>59</v>
      </c>
      <c r="AD1479" s="28" t="s">
        <v>60</v>
      </c>
      <c r="AE1479" s="28"/>
      <c r="AF1479" s="28" t="s">
        <v>54</v>
      </c>
      <c r="AG1479" s="28"/>
      <c r="AH1479" s="28"/>
      <c r="AI1479" s="28"/>
      <c r="AJ1479" s="28">
        <v>0</v>
      </c>
      <c r="AK1479" s="28"/>
      <c r="AL1479" s="28"/>
      <c r="AM1479" s="28"/>
      <c r="AN1479" s="28"/>
      <c r="AO1479" s="28"/>
      <c r="AP1479" s="28">
        <v>6305</v>
      </c>
    </row>
    <row r="1480" hidden="1" spans="1:42">
      <c r="A1480" s="28">
        <v>135067</v>
      </c>
      <c r="B1480" s="28" t="s">
        <v>3737</v>
      </c>
      <c r="C1480" s="28" t="s">
        <v>103</v>
      </c>
      <c r="D1480" s="28" t="s">
        <v>1781</v>
      </c>
      <c r="E1480" s="28" t="s">
        <v>45</v>
      </c>
      <c r="F1480" s="28">
        <v>1</v>
      </c>
      <c r="G1480" s="28" t="s">
        <v>46</v>
      </c>
      <c r="H1480" s="28">
        <v>121</v>
      </c>
      <c r="I1480" s="28" t="s">
        <v>146</v>
      </c>
      <c r="J1480" s="28">
        <v>12114</v>
      </c>
      <c r="K1480" s="28" t="s">
        <v>603</v>
      </c>
      <c r="L1480" s="36">
        <v>3</v>
      </c>
      <c r="M1480" s="28" t="e">
        <f>VLOOKUP(A:A,[1]查询当前所有门店保管帐库存!$A:$E,5,FALSE)</f>
        <v>#N/A</v>
      </c>
      <c r="N1480" s="28">
        <v>1.8</v>
      </c>
      <c r="O1480" s="28">
        <v>2.8</v>
      </c>
      <c r="P1480" s="28">
        <v>2.8</v>
      </c>
      <c r="Q1480" s="28"/>
      <c r="R1480" s="30">
        <v>0.357142857142857</v>
      </c>
      <c r="S1480" s="28" t="s">
        <v>76</v>
      </c>
      <c r="T1480" s="28" t="s">
        <v>67</v>
      </c>
      <c r="U1480" s="28" t="s">
        <v>77</v>
      </c>
      <c r="V1480" s="28" t="s">
        <v>52</v>
      </c>
      <c r="W1480" s="28" t="s">
        <v>53</v>
      </c>
      <c r="X1480" s="28" t="s">
        <v>54</v>
      </c>
      <c r="Y1480" s="28" t="s">
        <v>80</v>
      </c>
      <c r="Z1480" s="28" t="s">
        <v>56</v>
      </c>
      <c r="AA1480" s="28" t="s">
        <v>81</v>
      </c>
      <c r="AB1480" s="28" t="s">
        <v>82</v>
      </c>
      <c r="AC1480" s="28" t="s">
        <v>59</v>
      </c>
      <c r="AD1480" s="28" t="s">
        <v>60</v>
      </c>
      <c r="AE1480" s="28">
        <v>5629</v>
      </c>
      <c r="AF1480" s="28" t="s">
        <v>149</v>
      </c>
      <c r="AG1480" s="28"/>
      <c r="AH1480" s="28">
        <v>100</v>
      </c>
      <c r="AI1480" s="28"/>
      <c r="AJ1480" s="28">
        <v>0</v>
      </c>
      <c r="AK1480" s="28"/>
      <c r="AL1480" s="28"/>
      <c r="AM1480" s="28"/>
      <c r="AN1480" s="28"/>
      <c r="AO1480" s="28"/>
      <c r="AP1480" s="28">
        <v>4008</v>
      </c>
    </row>
    <row r="1481" spans="1:42">
      <c r="A1481" s="28">
        <v>45656</v>
      </c>
      <c r="B1481" s="28" t="s">
        <v>3738</v>
      </c>
      <c r="C1481" s="28" t="s">
        <v>1539</v>
      </c>
      <c r="D1481" s="28" t="s">
        <v>2822</v>
      </c>
      <c r="E1481" s="28" t="s">
        <v>45</v>
      </c>
      <c r="F1481" s="28">
        <v>5</v>
      </c>
      <c r="G1481" s="28" t="s">
        <v>1085</v>
      </c>
      <c r="H1481" s="28">
        <v>501</v>
      </c>
      <c r="I1481" s="28" t="s">
        <v>1086</v>
      </c>
      <c r="J1481" s="28">
        <v>50101</v>
      </c>
      <c r="K1481" s="28" t="s">
        <v>1540</v>
      </c>
      <c r="L1481" s="36"/>
      <c r="M1481" s="28" t="e">
        <f>VLOOKUP(A:A,[1]查询当前所有门店保管帐库存!$A:$E,5,FALSE)</f>
        <v>#N/A</v>
      </c>
      <c r="N1481" s="28">
        <v>34</v>
      </c>
      <c r="O1481" s="28">
        <v>49.5</v>
      </c>
      <c r="P1481" s="28">
        <v>49.5</v>
      </c>
      <c r="Q1481" s="28"/>
      <c r="R1481" s="30">
        <v>0.313131313131313</v>
      </c>
      <c r="S1481" s="28" t="s">
        <v>76</v>
      </c>
      <c r="T1481" s="28" t="s">
        <v>54</v>
      </c>
      <c r="U1481" s="28" t="s">
        <v>51</v>
      </c>
      <c r="V1481" s="28" t="s">
        <v>52</v>
      </c>
      <c r="W1481" s="28" t="s">
        <v>53</v>
      </c>
      <c r="X1481" s="28" t="s">
        <v>54</v>
      </c>
      <c r="Y1481" s="28" t="s">
        <v>55</v>
      </c>
      <c r="Z1481" s="28" t="s">
        <v>56</v>
      </c>
      <c r="AA1481" s="28" t="s">
        <v>148</v>
      </c>
      <c r="AB1481" s="28" t="s">
        <v>113</v>
      </c>
      <c r="AC1481" s="28" t="s">
        <v>59</v>
      </c>
      <c r="AD1481" s="28" t="s">
        <v>60</v>
      </c>
      <c r="AE1481" s="28">
        <v>1573</v>
      </c>
      <c r="AF1481" s="28" t="s">
        <v>535</v>
      </c>
      <c r="AG1481" s="28"/>
      <c r="AH1481" s="28">
        <v>126</v>
      </c>
      <c r="AI1481" s="28"/>
      <c r="AJ1481" s="28">
        <v>0</v>
      </c>
      <c r="AK1481" s="28"/>
      <c r="AL1481" s="28"/>
      <c r="AM1481" s="28"/>
      <c r="AN1481" s="28"/>
      <c r="AO1481" s="28"/>
      <c r="AP1481" s="28">
        <v>6305</v>
      </c>
    </row>
    <row r="1482" spans="1:42">
      <c r="A1482" s="28">
        <v>47903</v>
      </c>
      <c r="B1482" s="28" t="s">
        <v>3739</v>
      </c>
      <c r="C1482" s="28" t="s">
        <v>3740</v>
      </c>
      <c r="D1482" s="28" t="s">
        <v>3741</v>
      </c>
      <c r="E1482" s="28" t="s">
        <v>91</v>
      </c>
      <c r="F1482" s="28">
        <v>8</v>
      </c>
      <c r="G1482" s="28" t="s">
        <v>349</v>
      </c>
      <c r="H1482" s="28">
        <v>805</v>
      </c>
      <c r="I1482" s="28" t="s">
        <v>533</v>
      </c>
      <c r="J1482" s="28">
        <v>80504</v>
      </c>
      <c r="K1482" s="28" t="s">
        <v>3742</v>
      </c>
      <c r="L1482" s="36"/>
      <c r="M1482" s="28" t="e">
        <f>VLOOKUP(A:A,[1]查询当前所有门店保管帐库存!$A:$E,5,FALSE)</f>
        <v>#N/A</v>
      </c>
      <c r="N1482" s="28">
        <v>1.9</v>
      </c>
      <c r="O1482" s="28">
        <v>3</v>
      </c>
      <c r="P1482" s="28">
        <v>3</v>
      </c>
      <c r="Q1482" s="28"/>
      <c r="R1482" s="30">
        <v>0.366666666666667</v>
      </c>
      <c r="S1482" s="28" t="s">
        <v>49</v>
      </c>
      <c r="T1482" s="28" t="s">
        <v>54</v>
      </c>
      <c r="U1482" s="28" t="s">
        <v>77</v>
      </c>
      <c r="V1482" s="28" t="s">
        <v>52</v>
      </c>
      <c r="W1482" s="28" t="s">
        <v>53</v>
      </c>
      <c r="X1482" s="28" t="s">
        <v>54</v>
      </c>
      <c r="Y1482" s="28" t="s">
        <v>248</v>
      </c>
      <c r="Z1482" s="28" t="s">
        <v>56</v>
      </c>
      <c r="AA1482" s="28" t="s">
        <v>54</v>
      </c>
      <c r="AB1482" s="28" t="s">
        <v>113</v>
      </c>
      <c r="AC1482" s="28" t="s">
        <v>59</v>
      </c>
      <c r="AD1482" s="28" t="s">
        <v>60</v>
      </c>
      <c r="AE1482" s="28">
        <v>5</v>
      </c>
      <c r="AF1482" s="28" t="s">
        <v>70</v>
      </c>
      <c r="AG1482" s="28"/>
      <c r="AH1482" s="28">
        <v>2</v>
      </c>
      <c r="AI1482" s="28"/>
      <c r="AJ1482" s="28">
        <v>6</v>
      </c>
      <c r="AK1482" s="28"/>
      <c r="AL1482" s="28">
        <v>6</v>
      </c>
      <c r="AM1482" s="28">
        <v>2</v>
      </c>
      <c r="AN1482" s="28"/>
      <c r="AO1482" s="28"/>
      <c r="AP1482" s="28">
        <v>6305</v>
      </c>
    </row>
    <row r="1483" spans="1:42">
      <c r="A1483" s="28">
        <v>102594</v>
      </c>
      <c r="B1483" s="28" t="s">
        <v>3743</v>
      </c>
      <c r="C1483" s="28" t="s">
        <v>3744</v>
      </c>
      <c r="D1483" s="28" t="s">
        <v>1505</v>
      </c>
      <c r="E1483" s="28" t="s">
        <v>572</v>
      </c>
      <c r="F1483" s="28">
        <v>4</v>
      </c>
      <c r="G1483" s="28" t="s">
        <v>108</v>
      </c>
      <c r="H1483" s="28">
        <v>406</v>
      </c>
      <c r="I1483" s="28" t="s">
        <v>2614</v>
      </c>
      <c r="J1483" s="28">
        <v>40601</v>
      </c>
      <c r="K1483" s="28" t="s">
        <v>3745</v>
      </c>
      <c r="L1483" s="36"/>
      <c r="M1483" s="28" t="e">
        <f>VLOOKUP(A:A,[1]查询当前所有门店保管帐库存!$A:$E,5,FALSE)</f>
        <v>#N/A</v>
      </c>
      <c r="N1483" s="28">
        <v>27</v>
      </c>
      <c r="O1483" s="28">
        <v>95</v>
      </c>
      <c r="P1483" s="28">
        <v>95</v>
      </c>
      <c r="Q1483" s="28"/>
      <c r="R1483" s="30">
        <v>0.715789473684211</v>
      </c>
      <c r="S1483" s="28" t="s">
        <v>76</v>
      </c>
      <c r="T1483" s="28" t="s">
        <v>54</v>
      </c>
      <c r="U1483" s="28" t="s">
        <v>51</v>
      </c>
      <c r="V1483" s="28" t="s">
        <v>87</v>
      </c>
      <c r="W1483" s="28" t="s">
        <v>53</v>
      </c>
      <c r="X1483" s="28" t="s">
        <v>54</v>
      </c>
      <c r="Y1483" s="28" t="s">
        <v>55</v>
      </c>
      <c r="Z1483" s="28" t="s">
        <v>56</v>
      </c>
      <c r="AA1483" s="28" t="s">
        <v>905</v>
      </c>
      <c r="AB1483" s="28" t="s">
        <v>113</v>
      </c>
      <c r="AC1483" s="28" t="s">
        <v>59</v>
      </c>
      <c r="AD1483" s="28" t="s">
        <v>60</v>
      </c>
      <c r="AE1483" s="28">
        <v>66931</v>
      </c>
      <c r="AF1483" s="28" t="s">
        <v>1506</v>
      </c>
      <c r="AG1483" s="28"/>
      <c r="AH1483" s="28"/>
      <c r="AI1483" s="28"/>
      <c r="AJ1483" s="28">
        <v>16</v>
      </c>
      <c r="AK1483" s="28">
        <v>4</v>
      </c>
      <c r="AL1483" s="28">
        <v>12</v>
      </c>
      <c r="AM1483" s="28">
        <v>11</v>
      </c>
      <c r="AN1483" s="28">
        <v>10</v>
      </c>
      <c r="AO1483" s="28">
        <v>9</v>
      </c>
      <c r="AP1483" s="28">
        <v>6305</v>
      </c>
    </row>
    <row r="1484" spans="1:42">
      <c r="A1484" s="28">
        <v>38589</v>
      </c>
      <c r="B1484" s="28" t="s">
        <v>3746</v>
      </c>
      <c r="C1484" s="28" t="s">
        <v>3747</v>
      </c>
      <c r="D1484" s="28" t="s">
        <v>3748</v>
      </c>
      <c r="E1484" s="28" t="s">
        <v>91</v>
      </c>
      <c r="F1484" s="28">
        <v>1</v>
      </c>
      <c r="G1484" s="28" t="s">
        <v>46</v>
      </c>
      <c r="H1484" s="28">
        <v>101</v>
      </c>
      <c r="I1484" s="28" t="s">
        <v>125</v>
      </c>
      <c r="J1484" s="28">
        <v>10106</v>
      </c>
      <c r="K1484" s="28" t="s">
        <v>1091</v>
      </c>
      <c r="L1484" s="36"/>
      <c r="M1484" s="28" t="e">
        <f>VLOOKUP(A:A,[1]查询当前所有门店保管帐库存!$A:$E,5,FALSE)</f>
        <v>#N/A</v>
      </c>
      <c r="N1484" s="28">
        <v>2.1</v>
      </c>
      <c r="O1484" s="28">
        <v>3.5</v>
      </c>
      <c r="P1484" s="28">
        <v>3.5</v>
      </c>
      <c r="Q1484" s="28"/>
      <c r="R1484" s="30">
        <v>0.4</v>
      </c>
      <c r="S1484" s="28" t="s">
        <v>49</v>
      </c>
      <c r="T1484" s="28" t="s">
        <v>50</v>
      </c>
      <c r="U1484" s="28" t="s">
        <v>77</v>
      </c>
      <c r="V1484" s="28" t="s">
        <v>52</v>
      </c>
      <c r="W1484" s="28" t="s">
        <v>79</v>
      </c>
      <c r="X1484" s="28" t="s">
        <v>54</v>
      </c>
      <c r="Y1484" s="28" t="s">
        <v>55</v>
      </c>
      <c r="Z1484" s="28" t="s">
        <v>56</v>
      </c>
      <c r="AA1484" s="28" t="s">
        <v>148</v>
      </c>
      <c r="AB1484" s="28" t="s">
        <v>113</v>
      </c>
      <c r="AC1484" s="28" t="s">
        <v>59</v>
      </c>
      <c r="AD1484" s="28" t="s">
        <v>60</v>
      </c>
      <c r="AE1484" s="28">
        <v>2</v>
      </c>
      <c r="AF1484" s="28" t="s">
        <v>238</v>
      </c>
      <c r="AG1484" s="28"/>
      <c r="AH1484" s="28">
        <v>2</v>
      </c>
      <c r="AI1484" s="28"/>
      <c r="AJ1484" s="28">
        <v>138</v>
      </c>
      <c r="AK1484" s="28">
        <v>52</v>
      </c>
      <c r="AL1484" s="28">
        <v>86</v>
      </c>
      <c r="AM1484" s="28">
        <v>29</v>
      </c>
      <c r="AN1484" s="28">
        <v>69</v>
      </c>
      <c r="AO1484" s="28">
        <v>17</v>
      </c>
      <c r="AP1484" s="28">
        <v>6305</v>
      </c>
    </row>
    <row r="1485" spans="1:42">
      <c r="A1485" s="28">
        <v>134728</v>
      </c>
      <c r="B1485" s="28" t="s">
        <v>3749</v>
      </c>
      <c r="C1485" s="28" t="s">
        <v>3750</v>
      </c>
      <c r="D1485" s="28" t="s">
        <v>3751</v>
      </c>
      <c r="E1485" s="28" t="s">
        <v>91</v>
      </c>
      <c r="F1485" s="28">
        <v>1</v>
      </c>
      <c r="G1485" s="28" t="s">
        <v>46</v>
      </c>
      <c r="H1485" s="28">
        <v>107</v>
      </c>
      <c r="I1485" s="28" t="s">
        <v>47</v>
      </c>
      <c r="J1485" s="28">
        <v>10704</v>
      </c>
      <c r="K1485" s="28" t="s">
        <v>686</v>
      </c>
      <c r="L1485" s="36"/>
      <c r="M1485" s="28" t="e">
        <f>VLOOKUP(A:A,[1]查询当前所有门店保管帐库存!$A:$E,5,FALSE)</f>
        <v>#N/A</v>
      </c>
      <c r="N1485" s="28">
        <v>5.1</v>
      </c>
      <c r="O1485" s="28">
        <v>16.8</v>
      </c>
      <c r="P1485" s="28">
        <v>16.8</v>
      </c>
      <c r="Q1485" s="28"/>
      <c r="R1485" s="30">
        <v>0.696428571428572</v>
      </c>
      <c r="S1485" s="28" t="s">
        <v>49</v>
      </c>
      <c r="T1485" s="28" t="s">
        <v>50</v>
      </c>
      <c r="U1485" s="28" t="s">
        <v>77</v>
      </c>
      <c r="V1485" s="28" t="s">
        <v>87</v>
      </c>
      <c r="W1485" s="28" t="s">
        <v>53</v>
      </c>
      <c r="X1485" s="28" t="s">
        <v>154</v>
      </c>
      <c r="Y1485" s="28" t="s">
        <v>55</v>
      </c>
      <c r="Z1485" s="28" t="s">
        <v>56</v>
      </c>
      <c r="AA1485" s="28" t="s">
        <v>81</v>
      </c>
      <c r="AB1485" s="28" t="s">
        <v>113</v>
      </c>
      <c r="AC1485" s="28" t="s">
        <v>59</v>
      </c>
      <c r="AD1485" s="28" t="s">
        <v>60</v>
      </c>
      <c r="AE1485" s="28">
        <v>606</v>
      </c>
      <c r="AF1485" s="28" t="s">
        <v>910</v>
      </c>
      <c r="AG1485" s="28"/>
      <c r="AH1485" s="28"/>
      <c r="AI1485" s="28"/>
      <c r="AJ1485" s="28">
        <v>260</v>
      </c>
      <c r="AK1485" s="28">
        <v>29</v>
      </c>
      <c r="AL1485" s="28">
        <v>231</v>
      </c>
      <c r="AM1485" s="28">
        <v>67</v>
      </c>
      <c r="AN1485" s="28">
        <v>200</v>
      </c>
      <c r="AO1485" s="28">
        <v>40</v>
      </c>
      <c r="AP1485" s="28">
        <v>6305</v>
      </c>
    </row>
    <row r="1486" spans="1:42">
      <c r="A1486" s="28">
        <v>135165</v>
      </c>
      <c r="B1486" s="28" t="s">
        <v>3752</v>
      </c>
      <c r="C1486" s="28" t="s">
        <v>3753</v>
      </c>
      <c r="D1486" s="28" t="s">
        <v>3754</v>
      </c>
      <c r="E1486" s="28" t="s">
        <v>962</v>
      </c>
      <c r="F1486" s="28">
        <v>4</v>
      </c>
      <c r="G1486" s="28" t="s">
        <v>108</v>
      </c>
      <c r="H1486" s="28">
        <v>404</v>
      </c>
      <c r="I1486" s="28" t="s">
        <v>219</v>
      </c>
      <c r="J1486" s="28">
        <v>40408</v>
      </c>
      <c r="K1486" s="28" t="s">
        <v>702</v>
      </c>
      <c r="L1486" s="36"/>
      <c r="M1486" s="28" t="e">
        <f>VLOOKUP(A:A,[1]查询当前所有门店保管帐库存!$A:$E,5,FALSE)</f>
        <v>#N/A</v>
      </c>
      <c r="N1486" s="28">
        <v>95</v>
      </c>
      <c r="O1486" s="28">
        <v>188</v>
      </c>
      <c r="P1486" s="28">
        <v>188</v>
      </c>
      <c r="Q1486" s="28"/>
      <c r="R1486" s="30">
        <v>0.49468085106383</v>
      </c>
      <c r="S1486" s="28" t="s">
        <v>76</v>
      </c>
      <c r="T1486" s="28" t="s">
        <v>54</v>
      </c>
      <c r="U1486" s="28" t="s">
        <v>111</v>
      </c>
      <c r="V1486" s="28" t="s">
        <v>87</v>
      </c>
      <c r="W1486" s="28" t="s">
        <v>53</v>
      </c>
      <c r="X1486" s="28" t="s">
        <v>54</v>
      </c>
      <c r="Y1486" s="28" t="s">
        <v>55</v>
      </c>
      <c r="Z1486" s="28" t="s">
        <v>56</v>
      </c>
      <c r="AA1486" s="28" t="s">
        <v>155</v>
      </c>
      <c r="AB1486" s="28" t="s">
        <v>113</v>
      </c>
      <c r="AC1486" s="28" t="s">
        <v>59</v>
      </c>
      <c r="AD1486" s="28" t="s">
        <v>60</v>
      </c>
      <c r="AE1486" s="28">
        <v>77388</v>
      </c>
      <c r="AF1486" s="28" t="s">
        <v>3426</v>
      </c>
      <c r="AG1486" s="28"/>
      <c r="AH1486" s="28"/>
      <c r="AI1486" s="28"/>
      <c r="AJ1486" s="28">
        <v>11</v>
      </c>
      <c r="AK1486" s="28">
        <v>8</v>
      </c>
      <c r="AL1486" s="28">
        <v>3</v>
      </c>
      <c r="AM1486" s="28">
        <v>3</v>
      </c>
      <c r="AN1486" s="28">
        <v>2</v>
      </c>
      <c r="AO1486" s="28">
        <v>2</v>
      </c>
      <c r="AP1486" s="28">
        <v>6305</v>
      </c>
    </row>
    <row r="1487" spans="1:42">
      <c r="A1487" s="28">
        <v>120954</v>
      </c>
      <c r="B1487" s="28" t="s">
        <v>3755</v>
      </c>
      <c r="C1487" s="28" t="s">
        <v>3756</v>
      </c>
      <c r="D1487" s="28" t="s">
        <v>3679</v>
      </c>
      <c r="E1487" s="28" t="s">
        <v>270</v>
      </c>
      <c r="F1487" s="28">
        <v>8</v>
      </c>
      <c r="G1487" s="28" t="s">
        <v>349</v>
      </c>
      <c r="H1487" s="28">
        <v>808</v>
      </c>
      <c r="I1487" s="28" t="s">
        <v>550</v>
      </c>
      <c r="J1487" s="28">
        <v>80806</v>
      </c>
      <c r="K1487" s="28" t="s">
        <v>551</v>
      </c>
      <c r="L1487" s="36"/>
      <c r="M1487" s="28" t="e">
        <f>VLOOKUP(A:A,[1]查询当前所有门店保管帐库存!$A:$E,5,FALSE)</f>
        <v>#N/A</v>
      </c>
      <c r="N1487" s="28">
        <v>23.77</v>
      </c>
      <c r="O1487" s="28">
        <v>43</v>
      </c>
      <c r="P1487" s="28">
        <v>43</v>
      </c>
      <c r="Q1487" s="28"/>
      <c r="R1487" s="30">
        <v>0.447209302325581</v>
      </c>
      <c r="S1487" s="28" t="s">
        <v>49</v>
      </c>
      <c r="T1487" s="28" t="s">
        <v>54</v>
      </c>
      <c r="U1487" s="28" t="s">
        <v>51</v>
      </c>
      <c r="V1487" s="28" t="s">
        <v>87</v>
      </c>
      <c r="W1487" s="28" t="s">
        <v>53</v>
      </c>
      <c r="X1487" s="28" t="s">
        <v>54</v>
      </c>
      <c r="Y1487" s="28" t="s">
        <v>55</v>
      </c>
      <c r="Z1487" s="28" t="s">
        <v>56</v>
      </c>
      <c r="AA1487" s="28" t="s">
        <v>81</v>
      </c>
      <c r="AB1487" s="28" t="s">
        <v>113</v>
      </c>
      <c r="AC1487" s="28" t="s">
        <v>59</v>
      </c>
      <c r="AD1487" s="28" t="s">
        <v>60</v>
      </c>
      <c r="AE1487" s="28">
        <v>14547</v>
      </c>
      <c r="AF1487" s="28" t="s">
        <v>617</v>
      </c>
      <c r="AG1487" s="28"/>
      <c r="AH1487" s="28"/>
      <c r="AI1487" s="28"/>
      <c r="AJ1487" s="28">
        <v>0</v>
      </c>
      <c r="AK1487" s="28"/>
      <c r="AL1487" s="28"/>
      <c r="AM1487" s="28"/>
      <c r="AN1487" s="28"/>
      <c r="AO1487" s="28"/>
      <c r="AP1487" s="28">
        <v>6305</v>
      </c>
    </row>
    <row r="1488" spans="1:42">
      <c r="A1488" s="28">
        <v>120941</v>
      </c>
      <c r="B1488" s="28" t="s">
        <v>3755</v>
      </c>
      <c r="C1488" s="28" t="s">
        <v>3683</v>
      </c>
      <c r="D1488" s="28" t="s">
        <v>3679</v>
      </c>
      <c r="E1488" s="28" t="s">
        <v>270</v>
      </c>
      <c r="F1488" s="28">
        <v>8</v>
      </c>
      <c r="G1488" s="28" t="s">
        <v>349</v>
      </c>
      <c r="H1488" s="28">
        <v>808</v>
      </c>
      <c r="I1488" s="28" t="s">
        <v>550</v>
      </c>
      <c r="J1488" s="28">
        <v>80806</v>
      </c>
      <c r="K1488" s="28" t="s">
        <v>551</v>
      </c>
      <c r="L1488" s="36"/>
      <c r="M1488" s="28" t="e">
        <f>VLOOKUP(A:A,[1]查询当前所有门店保管帐库存!$A:$E,5,FALSE)</f>
        <v>#N/A</v>
      </c>
      <c r="N1488" s="28">
        <v>20.3</v>
      </c>
      <c r="O1488" s="28">
        <v>37.5</v>
      </c>
      <c r="P1488" s="28">
        <v>37.5</v>
      </c>
      <c r="Q1488" s="28"/>
      <c r="R1488" s="30">
        <v>0.458666666666667</v>
      </c>
      <c r="S1488" s="28" t="s">
        <v>49</v>
      </c>
      <c r="T1488" s="28" t="s">
        <v>54</v>
      </c>
      <c r="U1488" s="28" t="s">
        <v>51</v>
      </c>
      <c r="V1488" s="28" t="s">
        <v>87</v>
      </c>
      <c r="W1488" s="28" t="s">
        <v>53</v>
      </c>
      <c r="X1488" s="28" t="s">
        <v>54</v>
      </c>
      <c r="Y1488" s="28" t="s">
        <v>55</v>
      </c>
      <c r="Z1488" s="28" t="s">
        <v>56</v>
      </c>
      <c r="AA1488" s="28" t="s">
        <v>81</v>
      </c>
      <c r="AB1488" s="28" t="s">
        <v>113</v>
      </c>
      <c r="AC1488" s="28" t="s">
        <v>59</v>
      </c>
      <c r="AD1488" s="28" t="s">
        <v>60</v>
      </c>
      <c r="AE1488" s="28">
        <v>14547</v>
      </c>
      <c r="AF1488" s="28" t="s">
        <v>617</v>
      </c>
      <c r="AG1488" s="28"/>
      <c r="AH1488" s="28">
        <v>101</v>
      </c>
      <c r="AI1488" s="28"/>
      <c r="AJ1488" s="28">
        <v>0</v>
      </c>
      <c r="AK1488" s="28"/>
      <c r="AL1488" s="28"/>
      <c r="AM1488" s="28"/>
      <c r="AN1488" s="28">
        <v>1</v>
      </c>
      <c r="AO1488" s="28">
        <v>1</v>
      </c>
      <c r="AP1488" s="28">
        <v>6305</v>
      </c>
    </row>
    <row r="1489" spans="1:42">
      <c r="A1489" s="28">
        <v>120942</v>
      </c>
      <c r="B1489" s="28" t="s">
        <v>3755</v>
      </c>
      <c r="C1489" s="28" t="s">
        <v>3757</v>
      </c>
      <c r="D1489" s="28" t="s">
        <v>3679</v>
      </c>
      <c r="E1489" s="28" t="s">
        <v>270</v>
      </c>
      <c r="F1489" s="28">
        <v>8</v>
      </c>
      <c r="G1489" s="28" t="s">
        <v>349</v>
      </c>
      <c r="H1489" s="28">
        <v>808</v>
      </c>
      <c r="I1489" s="28" t="s">
        <v>550</v>
      </c>
      <c r="J1489" s="28">
        <v>80806</v>
      </c>
      <c r="K1489" s="28" t="s">
        <v>551</v>
      </c>
      <c r="L1489" s="36"/>
      <c r="M1489" s="28" t="e">
        <f>VLOOKUP(A:A,[1]查询当前所有门店保管帐库存!$A:$E,5,FALSE)</f>
        <v>#N/A</v>
      </c>
      <c r="N1489" s="28">
        <v>12.34</v>
      </c>
      <c r="O1489" s="28">
        <v>22.8</v>
      </c>
      <c r="P1489" s="28">
        <v>22.8</v>
      </c>
      <c r="Q1489" s="28"/>
      <c r="R1489" s="30">
        <v>0.458771929824561</v>
      </c>
      <c r="S1489" s="28" t="s">
        <v>49</v>
      </c>
      <c r="T1489" s="28" t="s">
        <v>54</v>
      </c>
      <c r="U1489" s="28" t="s">
        <v>77</v>
      </c>
      <c r="V1489" s="28" t="s">
        <v>87</v>
      </c>
      <c r="W1489" s="28" t="s">
        <v>53</v>
      </c>
      <c r="X1489" s="28" t="s">
        <v>54</v>
      </c>
      <c r="Y1489" s="28" t="s">
        <v>55</v>
      </c>
      <c r="Z1489" s="28" t="s">
        <v>56</v>
      </c>
      <c r="AA1489" s="28" t="s">
        <v>81</v>
      </c>
      <c r="AB1489" s="28" t="s">
        <v>113</v>
      </c>
      <c r="AC1489" s="28" t="s">
        <v>59</v>
      </c>
      <c r="AD1489" s="28" t="s">
        <v>60</v>
      </c>
      <c r="AE1489" s="28">
        <v>14547</v>
      </c>
      <c r="AF1489" s="28" t="s">
        <v>617</v>
      </c>
      <c r="AG1489" s="28"/>
      <c r="AH1489" s="28">
        <v>101</v>
      </c>
      <c r="AI1489" s="28"/>
      <c r="AJ1489" s="28">
        <v>0</v>
      </c>
      <c r="AK1489" s="28"/>
      <c r="AL1489" s="28"/>
      <c r="AM1489" s="28"/>
      <c r="AN1489" s="28"/>
      <c r="AO1489" s="28"/>
      <c r="AP1489" s="28">
        <v>6305</v>
      </c>
    </row>
    <row r="1490" hidden="1" spans="1:42">
      <c r="A1490" s="28">
        <v>130836</v>
      </c>
      <c r="B1490" s="28" t="s">
        <v>1335</v>
      </c>
      <c r="C1490" s="28" t="s">
        <v>3758</v>
      </c>
      <c r="D1490" s="28" t="s">
        <v>3759</v>
      </c>
      <c r="E1490" s="28" t="s">
        <v>91</v>
      </c>
      <c r="F1490" s="28">
        <v>1</v>
      </c>
      <c r="G1490" s="28" t="s">
        <v>46</v>
      </c>
      <c r="H1490" s="28">
        <v>102</v>
      </c>
      <c r="I1490" s="28" t="s">
        <v>366</v>
      </c>
      <c r="J1490" s="28">
        <v>10202</v>
      </c>
      <c r="K1490" s="28" t="s">
        <v>715</v>
      </c>
      <c r="L1490" s="36">
        <v>3</v>
      </c>
      <c r="M1490" s="28" t="e">
        <f>VLOOKUP(A:A,[1]查询当前所有门店保管帐库存!$A:$E,5,FALSE)</f>
        <v>#N/A</v>
      </c>
      <c r="N1490" s="28">
        <v>7.5</v>
      </c>
      <c r="O1490" s="28">
        <v>25</v>
      </c>
      <c r="P1490" s="28">
        <v>25</v>
      </c>
      <c r="Q1490" s="28"/>
      <c r="R1490" s="30">
        <v>0.7</v>
      </c>
      <c r="S1490" s="28" t="s">
        <v>49</v>
      </c>
      <c r="T1490" s="28" t="s">
        <v>67</v>
      </c>
      <c r="U1490" s="28" t="s">
        <v>111</v>
      </c>
      <c r="V1490" s="28" t="s">
        <v>87</v>
      </c>
      <c r="W1490" s="28" t="s">
        <v>53</v>
      </c>
      <c r="X1490" s="28" t="s">
        <v>54</v>
      </c>
      <c r="Y1490" s="28" t="s">
        <v>55</v>
      </c>
      <c r="Z1490" s="28" t="s">
        <v>56</v>
      </c>
      <c r="AA1490" s="28" t="s">
        <v>54</v>
      </c>
      <c r="AB1490" s="28" t="s">
        <v>82</v>
      </c>
      <c r="AC1490" s="28" t="s">
        <v>59</v>
      </c>
      <c r="AD1490" s="28" t="s">
        <v>60</v>
      </c>
      <c r="AE1490" s="28">
        <v>70555</v>
      </c>
      <c r="AF1490" s="28" t="s">
        <v>3760</v>
      </c>
      <c r="AG1490" s="28"/>
      <c r="AH1490" s="28">
        <v>126</v>
      </c>
      <c r="AI1490" s="28"/>
      <c r="AJ1490" s="28">
        <v>0</v>
      </c>
      <c r="AK1490" s="28"/>
      <c r="AL1490" s="28"/>
      <c r="AM1490" s="28"/>
      <c r="AN1490" s="28"/>
      <c r="AO1490" s="28"/>
      <c r="AP1490" s="28">
        <v>4008</v>
      </c>
    </row>
    <row r="1491" spans="1:42">
      <c r="A1491" s="28">
        <v>73633</v>
      </c>
      <c r="B1491" s="28" t="s">
        <v>3677</v>
      </c>
      <c r="C1491" s="28" t="s">
        <v>3761</v>
      </c>
      <c r="D1491" s="28" t="s">
        <v>3341</v>
      </c>
      <c r="E1491" s="28" t="s">
        <v>270</v>
      </c>
      <c r="F1491" s="28">
        <v>8</v>
      </c>
      <c r="G1491" s="28" t="s">
        <v>349</v>
      </c>
      <c r="H1491" s="28">
        <v>808</v>
      </c>
      <c r="I1491" s="28" t="s">
        <v>550</v>
      </c>
      <c r="J1491" s="28">
        <v>80806</v>
      </c>
      <c r="K1491" s="28" t="s">
        <v>551</v>
      </c>
      <c r="L1491" s="36"/>
      <c r="M1491" s="28" t="e">
        <f>VLOOKUP(A:A,[1]查询当前所有门店保管帐库存!$A:$E,5,FALSE)</f>
        <v>#N/A</v>
      </c>
      <c r="N1491" s="28">
        <v>13.06</v>
      </c>
      <c r="O1491" s="28">
        <v>33</v>
      </c>
      <c r="P1491" s="28">
        <v>33</v>
      </c>
      <c r="Q1491" s="28"/>
      <c r="R1491" s="30">
        <v>0.604242424242424</v>
      </c>
      <c r="S1491" s="28" t="s">
        <v>49</v>
      </c>
      <c r="T1491" s="28" t="s">
        <v>54</v>
      </c>
      <c r="U1491" s="28" t="s">
        <v>77</v>
      </c>
      <c r="V1491" s="28" t="s">
        <v>87</v>
      </c>
      <c r="W1491" s="28" t="s">
        <v>53</v>
      </c>
      <c r="X1491" s="28" t="s">
        <v>54</v>
      </c>
      <c r="Y1491" s="28" t="s">
        <v>80</v>
      </c>
      <c r="Z1491" s="28" t="s">
        <v>56</v>
      </c>
      <c r="AA1491" s="28" t="s">
        <v>81</v>
      </c>
      <c r="AB1491" s="28" t="s">
        <v>113</v>
      </c>
      <c r="AC1491" s="28" t="s">
        <v>59</v>
      </c>
      <c r="AD1491" s="28" t="s">
        <v>60</v>
      </c>
      <c r="AE1491" s="28">
        <v>14547</v>
      </c>
      <c r="AF1491" s="28" t="s">
        <v>617</v>
      </c>
      <c r="AG1491" s="28"/>
      <c r="AH1491" s="28">
        <v>101</v>
      </c>
      <c r="AI1491" s="28"/>
      <c r="AJ1491" s="28">
        <v>0</v>
      </c>
      <c r="AK1491" s="28"/>
      <c r="AL1491" s="28"/>
      <c r="AM1491" s="28"/>
      <c r="AN1491" s="28"/>
      <c r="AO1491" s="28"/>
      <c r="AP1491" s="28">
        <v>6305</v>
      </c>
    </row>
    <row r="1492" spans="1:42">
      <c r="A1492" s="28">
        <v>143256</v>
      </c>
      <c r="B1492" s="28" t="s">
        <v>3762</v>
      </c>
      <c r="C1492" s="28" t="s">
        <v>1674</v>
      </c>
      <c r="D1492" s="28" t="s">
        <v>3763</v>
      </c>
      <c r="E1492" s="28" t="s">
        <v>862</v>
      </c>
      <c r="F1492" s="28">
        <v>2</v>
      </c>
      <c r="G1492" s="28" t="s">
        <v>208</v>
      </c>
      <c r="H1492" s="28">
        <v>208</v>
      </c>
      <c r="I1492" s="28" t="s">
        <v>260</v>
      </c>
      <c r="J1492" s="28">
        <v>20803</v>
      </c>
      <c r="K1492" s="28" t="s">
        <v>1001</v>
      </c>
      <c r="L1492" s="36"/>
      <c r="M1492" s="28" t="e">
        <f>VLOOKUP(A:A,[1]查询当前所有门店保管帐库存!$A:$E,5,FALSE)</f>
        <v>#N/A</v>
      </c>
      <c r="N1492" s="28">
        <v>35</v>
      </c>
      <c r="O1492" s="28">
        <v>70</v>
      </c>
      <c r="P1492" s="28">
        <v>70</v>
      </c>
      <c r="Q1492" s="28"/>
      <c r="R1492" s="30">
        <v>0.5</v>
      </c>
      <c r="S1492" s="28" t="s">
        <v>49</v>
      </c>
      <c r="T1492" s="28" t="s">
        <v>54</v>
      </c>
      <c r="U1492" s="28" t="s">
        <v>111</v>
      </c>
      <c r="V1492" s="28" t="s">
        <v>87</v>
      </c>
      <c r="W1492" s="28" t="s">
        <v>79</v>
      </c>
      <c r="X1492" s="28" t="s">
        <v>54</v>
      </c>
      <c r="Y1492" s="28" t="s">
        <v>80</v>
      </c>
      <c r="Z1492" s="28" t="s">
        <v>56</v>
      </c>
      <c r="AA1492" s="28" t="s">
        <v>863</v>
      </c>
      <c r="AB1492" s="28" t="s">
        <v>211</v>
      </c>
      <c r="AC1492" s="28" t="s">
        <v>59</v>
      </c>
      <c r="AD1492" s="28" t="s">
        <v>60</v>
      </c>
      <c r="AE1492" s="28">
        <v>83507</v>
      </c>
      <c r="AF1492" s="28" t="s">
        <v>864</v>
      </c>
      <c r="AG1492" s="28"/>
      <c r="AH1492" s="28"/>
      <c r="AI1492" s="28"/>
      <c r="AJ1492" s="28">
        <v>17.52</v>
      </c>
      <c r="AK1492" s="28"/>
      <c r="AL1492" s="28">
        <v>17.52</v>
      </c>
      <c r="AM1492" s="28">
        <v>14</v>
      </c>
      <c r="AN1492" s="28">
        <v>32.15</v>
      </c>
      <c r="AO1492" s="28">
        <v>25</v>
      </c>
      <c r="AP1492" s="28">
        <v>4256</v>
      </c>
    </row>
    <row r="1493" hidden="1" spans="1:42">
      <c r="A1493" s="28">
        <v>4404</v>
      </c>
      <c r="B1493" s="28" t="s">
        <v>3764</v>
      </c>
      <c r="C1493" s="28" t="s">
        <v>3765</v>
      </c>
      <c r="D1493" s="28" t="s">
        <v>3766</v>
      </c>
      <c r="E1493" s="28" t="s">
        <v>91</v>
      </c>
      <c r="F1493" s="28">
        <v>1</v>
      </c>
      <c r="G1493" s="28" t="s">
        <v>46</v>
      </c>
      <c r="H1493" s="28">
        <v>123</v>
      </c>
      <c r="I1493" s="28" t="s">
        <v>253</v>
      </c>
      <c r="J1493" s="28">
        <v>12301</v>
      </c>
      <c r="K1493" s="28" t="s">
        <v>1169</v>
      </c>
      <c r="L1493" s="36">
        <v>3</v>
      </c>
      <c r="M1493" s="28" t="e">
        <f>VLOOKUP(A:A,[1]查询当前所有门店保管帐库存!$A:$E,5,FALSE)</f>
        <v>#N/A</v>
      </c>
      <c r="N1493" s="28">
        <v>58</v>
      </c>
      <c r="O1493" s="28">
        <v>80</v>
      </c>
      <c r="P1493" s="28">
        <v>80</v>
      </c>
      <c r="Q1493" s="28"/>
      <c r="R1493" s="30">
        <v>0.275</v>
      </c>
      <c r="S1493" s="28" t="s">
        <v>76</v>
      </c>
      <c r="T1493" s="28" t="s">
        <v>67</v>
      </c>
      <c r="U1493" s="28" t="s">
        <v>111</v>
      </c>
      <c r="V1493" s="28" t="s">
        <v>52</v>
      </c>
      <c r="W1493" s="28" t="s">
        <v>79</v>
      </c>
      <c r="X1493" s="28" t="s">
        <v>54</v>
      </c>
      <c r="Y1493" s="28" t="s">
        <v>101</v>
      </c>
      <c r="Z1493" s="28" t="s">
        <v>56</v>
      </c>
      <c r="AA1493" s="28" t="s">
        <v>69</v>
      </c>
      <c r="AB1493" s="28" t="s">
        <v>82</v>
      </c>
      <c r="AC1493" s="28" t="s">
        <v>59</v>
      </c>
      <c r="AD1493" s="28" t="s">
        <v>60</v>
      </c>
      <c r="AE1493" s="28">
        <v>5</v>
      </c>
      <c r="AF1493" s="28" t="s">
        <v>70</v>
      </c>
      <c r="AG1493" s="28"/>
      <c r="AH1493" s="28">
        <v>5</v>
      </c>
      <c r="AI1493" s="28"/>
      <c r="AJ1493" s="28">
        <v>4.2</v>
      </c>
      <c r="AK1493" s="28"/>
      <c r="AL1493" s="28">
        <v>4.2</v>
      </c>
      <c r="AM1493" s="28">
        <v>3</v>
      </c>
      <c r="AN1493" s="28">
        <v>7.3</v>
      </c>
      <c r="AO1493" s="28">
        <v>2</v>
      </c>
      <c r="AP1493" s="28">
        <v>4008</v>
      </c>
    </row>
    <row r="1494" spans="1:42">
      <c r="A1494" s="28">
        <v>11348</v>
      </c>
      <c r="B1494" s="28" t="s">
        <v>3767</v>
      </c>
      <c r="C1494" s="28" t="s">
        <v>692</v>
      </c>
      <c r="D1494" s="28" t="s">
        <v>3768</v>
      </c>
      <c r="E1494" s="28" t="s">
        <v>45</v>
      </c>
      <c r="F1494" s="28">
        <v>1</v>
      </c>
      <c r="G1494" s="28" t="s">
        <v>46</v>
      </c>
      <c r="H1494" s="28">
        <v>119</v>
      </c>
      <c r="I1494" s="28" t="s">
        <v>422</v>
      </c>
      <c r="J1494" s="28">
        <v>11903</v>
      </c>
      <c r="K1494" s="28" t="s">
        <v>1314</v>
      </c>
      <c r="L1494" s="36"/>
      <c r="M1494" s="28" t="e">
        <f>VLOOKUP(A:A,[1]查询当前所有门店保管帐库存!$A:$E,5,FALSE)</f>
        <v>#N/A</v>
      </c>
      <c r="N1494" s="28">
        <v>5.3</v>
      </c>
      <c r="O1494" s="28">
        <v>5.8</v>
      </c>
      <c r="P1494" s="28">
        <v>5.8</v>
      </c>
      <c r="Q1494" s="28"/>
      <c r="R1494" s="30">
        <v>0.0862068965517241</v>
      </c>
      <c r="S1494" s="28" t="s">
        <v>49</v>
      </c>
      <c r="T1494" s="28" t="s">
        <v>50</v>
      </c>
      <c r="U1494" s="28" t="s">
        <v>77</v>
      </c>
      <c r="V1494" s="28" t="s">
        <v>78</v>
      </c>
      <c r="W1494" s="28" t="s">
        <v>53</v>
      </c>
      <c r="X1494" s="28" t="s">
        <v>54</v>
      </c>
      <c r="Y1494" s="28" t="s">
        <v>55</v>
      </c>
      <c r="Z1494" s="28" t="s">
        <v>56</v>
      </c>
      <c r="AA1494" s="28" t="s">
        <v>81</v>
      </c>
      <c r="AB1494" s="28" t="s">
        <v>82</v>
      </c>
      <c r="AC1494" s="28" t="s">
        <v>59</v>
      </c>
      <c r="AD1494" s="28" t="s">
        <v>60</v>
      </c>
      <c r="AE1494" s="28">
        <v>5629</v>
      </c>
      <c r="AF1494" s="28" t="s">
        <v>149</v>
      </c>
      <c r="AG1494" s="28"/>
      <c r="AH1494" s="28">
        <v>2</v>
      </c>
      <c r="AI1494" s="28"/>
      <c r="AJ1494" s="28">
        <v>26</v>
      </c>
      <c r="AK1494" s="28">
        <v>11</v>
      </c>
      <c r="AL1494" s="28">
        <v>15</v>
      </c>
      <c r="AM1494" s="28">
        <v>7</v>
      </c>
      <c r="AN1494" s="28">
        <v>9</v>
      </c>
      <c r="AO1494" s="28">
        <v>1</v>
      </c>
      <c r="AP1494" s="28">
        <v>4008</v>
      </c>
    </row>
    <row r="1495" spans="1:42">
      <c r="A1495" s="28">
        <v>42965</v>
      </c>
      <c r="B1495" s="28" t="s">
        <v>3769</v>
      </c>
      <c r="C1495" s="28" t="s">
        <v>2145</v>
      </c>
      <c r="D1495" s="28" t="s">
        <v>3770</v>
      </c>
      <c r="E1495" s="28" t="s">
        <v>91</v>
      </c>
      <c r="F1495" s="28">
        <v>1</v>
      </c>
      <c r="G1495" s="28" t="s">
        <v>46</v>
      </c>
      <c r="H1495" s="28">
        <v>108</v>
      </c>
      <c r="I1495" s="28" t="s">
        <v>417</v>
      </c>
      <c r="J1495" s="28">
        <v>10801</v>
      </c>
      <c r="K1495" s="28" t="s">
        <v>896</v>
      </c>
      <c r="L1495" s="36"/>
      <c r="M1495" s="28" t="e">
        <f>VLOOKUP(A:A,[1]查询当前所有门店保管帐库存!$A:$E,5,FALSE)</f>
        <v>#N/A</v>
      </c>
      <c r="N1495" s="28">
        <v>11.9</v>
      </c>
      <c r="O1495" s="28">
        <v>14.2</v>
      </c>
      <c r="P1495" s="28">
        <v>14.2</v>
      </c>
      <c r="Q1495" s="28"/>
      <c r="R1495" s="30">
        <v>0.161971830985915</v>
      </c>
      <c r="S1495" s="28" t="s">
        <v>54</v>
      </c>
      <c r="T1495" s="28" t="s">
        <v>54</v>
      </c>
      <c r="U1495" s="28" t="s">
        <v>77</v>
      </c>
      <c r="V1495" s="28" t="s">
        <v>78</v>
      </c>
      <c r="W1495" s="28" t="s">
        <v>54</v>
      </c>
      <c r="X1495" s="28" t="s">
        <v>54</v>
      </c>
      <c r="Y1495" s="28" t="s">
        <v>54</v>
      </c>
      <c r="Z1495" s="28" t="s">
        <v>54</v>
      </c>
      <c r="AA1495" s="28" t="s">
        <v>54</v>
      </c>
      <c r="AB1495" s="28" t="s">
        <v>54</v>
      </c>
      <c r="AC1495" s="28" t="s">
        <v>54</v>
      </c>
      <c r="AD1495" s="28" t="s">
        <v>54</v>
      </c>
      <c r="AE1495" s="28">
        <v>5629</v>
      </c>
      <c r="AF1495" s="28" t="s">
        <v>149</v>
      </c>
      <c r="AG1495" s="28"/>
      <c r="AH1495" s="28">
        <v>3</v>
      </c>
      <c r="AI1495" s="28"/>
      <c r="AJ1495" s="28">
        <v>0</v>
      </c>
      <c r="AK1495" s="28"/>
      <c r="AL1495" s="28"/>
      <c r="AM1495" s="28"/>
      <c r="AN1495" s="28"/>
      <c r="AO1495" s="28"/>
      <c r="AP1495" s="28"/>
    </row>
    <row r="1496" spans="1:42">
      <c r="A1496" s="28">
        <v>43575</v>
      </c>
      <c r="B1496" s="28" t="s">
        <v>3771</v>
      </c>
      <c r="C1496" s="28" t="s">
        <v>3772</v>
      </c>
      <c r="D1496" s="28" t="s">
        <v>3773</v>
      </c>
      <c r="E1496" s="28" t="s">
        <v>91</v>
      </c>
      <c r="F1496" s="28">
        <v>1</v>
      </c>
      <c r="G1496" s="28" t="s">
        <v>46</v>
      </c>
      <c r="H1496" s="28">
        <v>124</v>
      </c>
      <c r="I1496" s="28" t="s">
        <v>693</v>
      </c>
      <c r="J1496" s="28">
        <v>12404</v>
      </c>
      <c r="K1496" s="28" t="s">
        <v>3774</v>
      </c>
      <c r="L1496" s="36"/>
      <c r="M1496" s="28" t="e">
        <f>VLOOKUP(A:A,[1]查询当前所有门店保管帐库存!$A:$E,5,FALSE)</f>
        <v>#N/A</v>
      </c>
      <c r="N1496" s="28">
        <v>39</v>
      </c>
      <c r="O1496" s="28">
        <v>48</v>
      </c>
      <c r="P1496" s="28">
        <v>48</v>
      </c>
      <c r="Q1496" s="28"/>
      <c r="R1496" s="30">
        <v>0.1875</v>
      </c>
      <c r="S1496" s="28" t="s">
        <v>49</v>
      </c>
      <c r="T1496" s="28" t="s">
        <v>50</v>
      </c>
      <c r="U1496" s="28" t="s">
        <v>111</v>
      </c>
      <c r="V1496" s="28" t="s">
        <v>78</v>
      </c>
      <c r="W1496" s="28" t="s">
        <v>53</v>
      </c>
      <c r="X1496" s="28" t="s">
        <v>54</v>
      </c>
      <c r="Y1496" s="28" t="s">
        <v>55</v>
      </c>
      <c r="Z1496" s="28" t="s">
        <v>56</v>
      </c>
      <c r="AA1496" s="28" t="s">
        <v>81</v>
      </c>
      <c r="AB1496" s="28" t="s">
        <v>58</v>
      </c>
      <c r="AC1496" s="28" t="s">
        <v>59</v>
      </c>
      <c r="AD1496" s="28" t="s">
        <v>60</v>
      </c>
      <c r="AE1496" s="28">
        <v>74699</v>
      </c>
      <c r="AF1496" s="28" t="s">
        <v>808</v>
      </c>
      <c r="AG1496" s="28"/>
      <c r="AH1496" s="28">
        <v>2</v>
      </c>
      <c r="AI1496" s="28"/>
      <c r="AJ1496" s="28">
        <v>0</v>
      </c>
      <c r="AK1496" s="28"/>
      <c r="AL1496" s="28"/>
      <c r="AM1496" s="28"/>
      <c r="AN1496" s="28"/>
      <c r="AO1496" s="28"/>
      <c r="AP1496" s="28">
        <v>4005</v>
      </c>
    </row>
    <row r="1497" hidden="1" spans="1:42">
      <c r="A1497" s="28">
        <v>3198</v>
      </c>
      <c r="B1497" s="28" t="s">
        <v>3775</v>
      </c>
      <c r="C1497" s="28" t="s">
        <v>3776</v>
      </c>
      <c r="D1497" s="28" t="s">
        <v>3777</v>
      </c>
      <c r="E1497" s="28" t="s">
        <v>45</v>
      </c>
      <c r="F1497" s="28">
        <v>1</v>
      </c>
      <c r="G1497" s="28" t="s">
        <v>46</v>
      </c>
      <c r="H1497" s="28">
        <v>121</v>
      </c>
      <c r="I1497" s="28" t="s">
        <v>146</v>
      </c>
      <c r="J1497" s="28">
        <v>12108</v>
      </c>
      <c r="K1497" s="28" t="s">
        <v>1311</v>
      </c>
      <c r="L1497" s="36">
        <v>3</v>
      </c>
      <c r="M1497" s="28" t="e">
        <f>VLOOKUP(A:A,[1]查询当前所有门店保管帐库存!$A:$E,5,FALSE)</f>
        <v>#N/A</v>
      </c>
      <c r="N1497" s="28">
        <v>2.45</v>
      </c>
      <c r="O1497" s="28">
        <v>3.5</v>
      </c>
      <c r="P1497" s="28">
        <v>3.5</v>
      </c>
      <c r="Q1497" s="28"/>
      <c r="R1497" s="30">
        <v>0.3</v>
      </c>
      <c r="S1497" s="28" t="s">
        <v>76</v>
      </c>
      <c r="T1497" s="28" t="s">
        <v>67</v>
      </c>
      <c r="U1497" s="28" t="s">
        <v>77</v>
      </c>
      <c r="V1497" s="28" t="s">
        <v>52</v>
      </c>
      <c r="W1497" s="28" t="s">
        <v>53</v>
      </c>
      <c r="X1497" s="28" t="s">
        <v>54</v>
      </c>
      <c r="Y1497" s="28" t="s">
        <v>55</v>
      </c>
      <c r="Z1497" s="28" t="s">
        <v>56</v>
      </c>
      <c r="AA1497" s="28" t="s">
        <v>69</v>
      </c>
      <c r="AB1497" s="28" t="s">
        <v>82</v>
      </c>
      <c r="AC1497" s="28" t="s">
        <v>59</v>
      </c>
      <c r="AD1497" s="28" t="s">
        <v>60</v>
      </c>
      <c r="AE1497" s="28">
        <v>5</v>
      </c>
      <c r="AF1497" s="28" t="s">
        <v>70</v>
      </c>
      <c r="AG1497" s="28"/>
      <c r="AH1497" s="28">
        <v>104</v>
      </c>
      <c r="AI1497" s="28"/>
      <c r="AJ1497" s="28">
        <v>5</v>
      </c>
      <c r="AK1497" s="28"/>
      <c r="AL1497" s="28">
        <v>5</v>
      </c>
      <c r="AM1497" s="28">
        <v>1</v>
      </c>
      <c r="AN1497" s="28"/>
      <c r="AO1497" s="28"/>
      <c r="AP1497" s="28">
        <v>4008</v>
      </c>
    </row>
    <row r="1498" spans="1:42">
      <c r="A1498" s="28">
        <v>93492</v>
      </c>
      <c r="B1498" s="28" t="s">
        <v>3778</v>
      </c>
      <c r="C1498" s="28" t="s">
        <v>2621</v>
      </c>
      <c r="D1498" s="28" t="s">
        <v>2391</v>
      </c>
      <c r="E1498" s="28" t="s">
        <v>270</v>
      </c>
      <c r="F1498" s="28">
        <v>2</v>
      </c>
      <c r="G1498" s="28" t="s">
        <v>208</v>
      </c>
      <c r="H1498" s="28">
        <v>208</v>
      </c>
      <c r="I1498" s="28" t="s">
        <v>260</v>
      </c>
      <c r="J1498" s="28">
        <v>20805</v>
      </c>
      <c r="K1498" s="28" t="s">
        <v>2392</v>
      </c>
      <c r="L1498" s="36"/>
      <c r="M1498" s="28">
        <f>VLOOKUP(A:A,[1]查询当前所有门店保管帐库存!$A:$E,5,FALSE)</f>
        <v>2</v>
      </c>
      <c r="N1498" s="28">
        <v>11</v>
      </c>
      <c r="O1498" s="28">
        <v>13.9</v>
      </c>
      <c r="P1498" s="28">
        <v>13.9</v>
      </c>
      <c r="Q1498" s="28"/>
      <c r="R1498" s="30">
        <v>0.20863309352518</v>
      </c>
      <c r="S1498" s="28" t="s">
        <v>49</v>
      </c>
      <c r="T1498" s="28" t="s">
        <v>54</v>
      </c>
      <c r="U1498" s="28" t="s">
        <v>77</v>
      </c>
      <c r="V1498" s="28" t="s">
        <v>52</v>
      </c>
      <c r="W1498" s="28" t="s">
        <v>79</v>
      </c>
      <c r="X1498" s="28" t="s">
        <v>54</v>
      </c>
      <c r="Y1498" s="28" t="s">
        <v>55</v>
      </c>
      <c r="Z1498" s="28" t="s">
        <v>56</v>
      </c>
      <c r="AA1498" s="28" t="s">
        <v>221</v>
      </c>
      <c r="AB1498" s="28" t="s">
        <v>211</v>
      </c>
      <c r="AC1498" s="28" t="s">
        <v>59</v>
      </c>
      <c r="AD1498" s="28" t="s">
        <v>60</v>
      </c>
      <c r="AE1498" s="28">
        <v>11235</v>
      </c>
      <c r="AF1498" s="28" t="s">
        <v>273</v>
      </c>
      <c r="AG1498" s="28"/>
      <c r="AH1498" s="28">
        <v>2</v>
      </c>
      <c r="AI1498" s="28"/>
      <c r="AJ1498" s="28">
        <v>142.95</v>
      </c>
      <c r="AK1498" s="28">
        <v>22</v>
      </c>
      <c r="AL1498" s="28">
        <v>120.95</v>
      </c>
      <c r="AM1498" s="28">
        <v>55</v>
      </c>
      <c r="AN1498" s="28">
        <v>95.15</v>
      </c>
      <c r="AO1498" s="28">
        <v>36</v>
      </c>
      <c r="AP1498" s="28">
        <v>4256</v>
      </c>
    </row>
    <row r="1499" spans="1:42">
      <c r="A1499" s="28">
        <v>53694</v>
      </c>
      <c r="B1499" s="28" t="s">
        <v>3779</v>
      </c>
      <c r="C1499" s="28" t="s">
        <v>3780</v>
      </c>
      <c r="D1499" s="28" t="s">
        <v>1897</v>
      </c>
      <c r="E1499" s="28" t="s">
        <v>91</v>
      </c>
      <c r="F1499" s="28">
        <v>4</v>
      </c>
      <c r="G1499" s="28" t="s">
        <v>108</v>
      </c>
      <c r="H1499" s="28">
        <v>404</v>
      </c>
      <c r="I1499" s="28" t="s">
        <v>219</v>
      </c>
      <c r="J1499" s="28">
        <v>40411</v>
      </c>
      <c r="K1499" s="28" t="s">
        <v>220</v>
      </c>
      <c r="L1499" s="36"/>
      <c r="M1499" s="28" t="e">
        <f>VLOOKUP(A:A,[1]查询当前所有门店保管帐库存!$A:$E,5,FALSE)</f>
        <v>#N/A</v>
      </c>
      <c r="N1499" s="28">
        <v>201.75</v>
      </c>
      <c r="O1499" s="28">
        <v>269</v>
      </c>
      <c r="P1499" s="28">
        <v>269</v>
      </c>
      <c r="Q1499" s="28"/>
      <c r="R1499" s="30">
        <v>0.25</v>
      </c>
      <c r="S1499" s="28" t="s">
        <v>76</v>
      </c>
      <c r="T1499" s="28" t="s">
        <v>54</v>
      </c>
      <c r="U1499" s="28" t="s">
        <v>111</v>
      </c>
      <c r="V1499" s="28" t="s">
        <v>52</v>
      </c>
      <c r="W1499" s="28" t="s">
        <v>53</v>
      </c>
      <c r="X1499" s="28" t="s">
        <v>54</v>
      </c>
      <c r="Y1499" s="28" t="s">
        <v>55</v>
      </c>
      <c r="Z1499" s="28" t="s">
        <v>180</v>
      </c>
      <c r="AA1499" s="28" t="s">
        <v>221</v>
      </c>
      <c r="AB1499" s="28" t="s">
        <v>113</v>
      </c>
      <c r="AC1499" s="28" t="s">
        <v>59</v>
      </c>
      <c r="AD1499" s="28" t="s">
        <v>60</v>
      </c>
      <c r="AE1499" s="28">
        <v>13700</v>
      </c>
      <c r="AF1499" s="28" t="s">
        <v>222</v>
      </c>
      <c r="AG1499" s="28"/>
      <c r="AH1499" s="28">
        <v>126</v>
      </c>
      <c r="AI1499" s="28"/>
      <c r="AJ1499" s="28">
        <v>0</v>
      </c>
      <c r="AK1499" s="28"/>
      <c r="AL1499" s="28"/>
      <c r="AM1499" s="28"/>
      <c r="AN1499" s="28">
        <v>6</v>
      </c>
      <c r="AO1499" s="28">
        <v>2</v>
      </c>
      <c r="AP1499" s="28">
        <v>6305</v>
      </c>
    </row>
    <row r="1500" spans="1:42">
      <c r="A1500" s="28">
        <v>9838</v>
      </c>
      <c r="B1500" s="28" t="s">
        <v>3781</v>
      </c>
      <c r="C1500" s="28" t="s">
        <v>3782</v>
      </c>
      <c r="D1500" s="28" t="s">
        <v>2181</v>
      </c>
      <c r="E1500" s="28" t="s">
        <v>91</v>
      </c>
      <c r="F1500" s="28">
        <v>1</v>
      </c>
      <c r="G1500" s="28" t="s">
        <v>46</v>
      </c>
      <c r="H1500" s="28">
        <v>101</v>
      </c>
      <c r="I1500" s="28" t="s">
        <v>125</v>
      </c>
      <c r="J1500" s="28">
        <v>10108</v>
      </c>
      <c r="K1500" s="28" t="s">
        <v>483</v>
      </c>
      <c r="L1500" s="36"/>
      <c r="M1500" s="28" t="e">
        <f>VLOOKUP(A:A,[1]查询当前所有门店保管帐库存!$A:$E,5,FALSE)</f>
        <v>#N/A</v>
      </c>
      <c r="N1500" s="28">
        <v>5.4</v>
      </c>
      <c r="O1500" s="28">
        <v>8</v>
      </c>
      <c r="P1500" s="28">
        <v>8</v>
      </c>
      <c r="Q1500" s="28"/>
      <c r="R1500" s="30">
        <v>0.325</v>
      </c>
      <c r="S1500" s="28" t="s">
        <v>49</v>
      </c>
      <c r="T1500" s="28" t="s">
        <v>50</v>
      </c>
      <c r="U1500" s="28" t="s">
        <v>77</v>
      </c>
      <c r="V1500" s="28" t="s">
        <v>52</v>
      </c>
      <c r="W1500" s="28" t="s">
        <v>53</v>
      </c>
      <c r="X1500" s="28" t="s">
        <v>54</v>
      </c>
      <c r="Y1500" s="28" t="s">
        <v>55</v>
      </c>
      <c r="Z1500" s="28" t="s">
        <v>56</v>
      </c>
      <c r="AA1500" s="28" t="s">
        <v>81</v>
      </c>
      <c r="AB1500" s="28" t="s">
        <v>82</v>
      </c>
      <c r="AC1500" s="28" t="s">
        <v>59</v>
      </c>
      <c r="AD1500" s="28" t="s">
        <v>60</v>
      </c>
      <c r="AE1500" s="28">
        <v>5629</v>
      </c>
      <c r="AF1500" s="28" t="s">
        <v>149</v>
      </c>
      <c r="AG1500" s="28"/>
      <c r="AH1500" s="28">
        <v>2</v>
      </c>
      <c r="AI1500" s="28"/>
      <c r="AJ1500" s="28">
        <v>1</v>
      </c>
      <c r="AK1500" s="28"/>
      <c r="AL1500" s="28">
        <v>1</v>
      </c>
      <c r="AM1500" s="28">
        <v>1</v>
      </c>
      <c r="AN1500" s="28">
        <v>7</v>
      </c>
      <c r="AO1500" s="28">
        <v>2</v>
      </c>
      <c r="AP1500" s="28">
        <v>4008</v>
      </c>
    </row>
    <row r="1501" spans="1:42">
      <c r="A1501" s="28">
        <v>1222</v>
      </c>
      <c r="B1501" s="28" t="s">
        <v>3783</v>
      </c>
      <c r="C1501" s="28" t="s">
        <v>3784</v>
      </c>
      <c r="D1501" s="28" t="s">
        <v>3785</v>
      </c>
      <c r="E1501" s="28" t="s">
        <v>91</v>
      </c>
      <c r="F1501" s="28">
        <v>1</v>
      </c>
      <c r="G1501" s="28" t="s">
        <v>46</v>
      </c>
      <c r="H1501" s="28">
        <v>116</v>
      </c>
      <c r="I1501" s="28" t="s">
        <v>92</v>
      </c>
      <c r="J1501" s="28">
        <v>11602</v>
      </c>
      <c r="K1501" s="28" t="s">
        <v>444</v>
      </c>
      <c r="L1501" s="36"/>
      <c r="M1501" s="28" t="e">
        <f>VLOOKUP(A:A,[1]查询当前所有门店保管帐库存!$A:$E,5,FALSE)</f>
        <v>#N/A</v>
      </c>
      <c r="N1501" s="28">
        <v>14.36</v>
      </c>
      <c r="O1501" s="28">
        <v>16.2</v>
      </c>
      <c r="P1501" s="28">
        <v>16.2</v>
      </c>
      <c r="Q1501" s="28"/>
      <c r="R1501" s="30">
        <v>0.11358024691358</v>
      </c>
      <c r="S1501" s="28" t="s">
        <v>49</v>
      </c>
      <c r="T1501" s="28" t="s">
        <v>50</v>
      </c>
      <c r="U1501" s="28" t="s">
        <v>77</v>
      </c>
      <c r="V1501" s="28" t="s">
        <v>78</v>
      </c>
      <c r="W1501" s="28" t="s">
        <v>79</v>
      </c>
      <c r="X1501" s="28" t="s">
        <v>54</v>
      </c>
      <c r="Y1501" s="28" t="s">
        <v>55</v>
      </c>
      <c r="Z1501" s="28" t="s">
        <v>56</v>
      </c>
      <c r="AA1501" s="28" t="s">
        <v>69</v>
      </c>
      <c r="AB1501" s="28" t="s">
        <v>82</v>
      </c>
      <c r="AC1501" s="28" t="s">
        <v>59</v>
      </c>
      <c r="AD1501" s="28" t="s">
        <v>60</v>
      </c>
      <c r="AE1501" s="28">
        <v>5</v>
      </c>
      <c r="AF1501" s="28" t="s">
        <v>70</v>
      </c>
      <c r="AG1501" s="28"/>
      <c r="AH1501" s="28">
        <v>2</v>
      </c>
      <c r="AI1501" s="28"/>
      <c r="AJ1501" s="28">
        <v>64</v>
      </c>
      <c r="AK1501" s="28"/>
      <c r="AL1501" s="28">
        <v>64</v>
      </c>
      <c r="AM1501" s="28">
        <v>21</v>
      </c>
      <c r="AN1501" s="28">
        <v>43</v>
      </c>
      <c r="AO1501" s="28">
        <v>11</v>
      </c>
      <c r="AP1501" s="28">
        <v>4008</v>
      </c>
    </row>
    <row r="1502" spans="1:42">
      <c r="A1502" s="28">
        <v>723</v>
      </c>
      <c r="B1502" s="28" t="s">
        <v>3786</v>
      </c>
      <c r="C1502" s="28" t="s">
        <v>3787</v>
      </c>
      <c r="D1502" s="28" t="s">
        <v>3788</v>
      </c>
      <c r="E1502" s="28" t="s">
        <v>45</v>
      </c>
      <c r="F1502" s="28">
        <v>1</v>
      </c>
      <c r="G1502" s="28" t="s">
        <v>46</v>
      </c>
      <c r="H1502" s="28">
        <v>119</v>
      </c>
      <c r="I1502" s="28" t="s">
        <v>422</v>
      </c>
      <c r="J1502" s="28">
        <v>11902</v>
      </c>
      <c r="K1502" s="28" t="s">
        <v>566</v>
      </c>
      <c r="L1502" s="36"/>
      <c r="M1502" s="28" t="e">
        <f>VLOOKUP(A:A,[1]查询当前所有门店保管帐库存!$A:$E,5,FALSE)</f>
        <v>#N/A</v>
      </c>
      <c r="N1502" s="28">
        <v>23</v>
      </c>
      <c r="O1502" s="28">
        <v>26.2</v>
      </c>
      <c r="P1502" s="28">
        <v>26.2</v>
      </c>
      <c r="Q1502" s="28"/>
      <c r="R1502" s="30">
        <v>0.122137404580153</v>
      </c>
      <c r="S1502" s="28" t="s">
        <v>49</v>
      </c>
      <c r="T1502" s="28" t="s">
        <v>50</v>
      </c>
      <c r="U1502" s="28" t="s">
        <v>77</v>
      </c>
      <c r="V1502" s="28" t="s">
        <v>78</v>
      </c>
      <c r="W1502" s="28" t="s">
        <v>53</v>
      </c>
      <c r="X1502" s="28" t="s">
        <v>54</v>
      </c>
      <c r="Y1502" s="28" t="s">
        <v>55</v>
      </c>
      <c r="Z1502" s="28" t="s">
        <v>56</v>
      </c>
      <c r="AA1502" s="28" t="s">
        <v>81</v>
      </c>
      <c r="AB1502" s="28" t="s">
        <v>82</v>
      </c>
      <c r="AC1502" s="28" t="s">
        <v>59</v>
      </c>
      <c r="AD1502" s="28" t="s">
        <v>60</v>
      </c>
      <c r="AE1502" s="28">
        <v>5629</v>
      </c>
      <c r="AF1502" s="28" t="s">
        <v>149</v>
      </c>
      <c r="AG1502" s="28"/>
      <c r="AH1502" s="28">
        <v>2</v>
      </c>
      <c r="AI1502" s="28"/>
      <c r="AJ1502" s="28">
        <v>100</v>
      </c>
      <c r="AK1502" s="28">
        <v>30</v>
      </c>
      <c r="AL1502" s="28">
        <v>70</v>
      </c>
      <c r="AM1502" s="28">
        <v>17</v>
      </c>
      <c r="AN1502" s="28">
        <v>57</v>
      </c>
      <c r="AO1502" s="28">
        <v>11</v>
      </c>
      <c r="AP1502" s="28">
        <v>4008</v>
      </c>
    </row>
    <row r="1503" hidden="1" spans="1:42">
      <c r="A1503" s="28">
        <v>26916</v>
      </c>
      <c r="B1503" s="28" t="s">
        <v>3789</v>
      </c>
      <c r="C1503" s="28" t="s">
        <v>3790</v>
      </c>
      <c r="D1503" s="28" t="s">
        <v>3791</v>
      </c>
      <c r="E1503" s="28" t="s">
        <v>91</v>
      </c>
      <c r="F1503" s="28">
        <v>1</v>
      </c>
      <c r="G1503" s="28" t="s">
        <v>46</v>
      </c>
      <c r="H1503" s="28">
        <v>104</v>
      </c>
      <c r="I1503" s="28" t="s">
        <v>265</v>
      </c>
      <c r="J1503" s="28">
        <v>10401</v>
      </c>
      <c r="K1503" s="28" t="s">
        <v>361</v>
      </c>
      <c r="L1503" s="36">
        <v>3</v>
      </c>
      <c r="M1503" s="28" t="e">
        <f>VLOOKUP(A:A,[1]查询当前所有门店保管帐库存!$A:$E,5,FALSE)</f>
        <v>#N/A</v>
      </c>
      <c r="N1503" s="28">
        <v>2.5</v>
      </c>
      <c r="O1503" s="28">
        <v>3</v>
      </c>
      <c r="P1503" s="28">
        <v>3</v>
      </c>
      <c r="Q1503" s="28"/>
      <c r="R1503" s="30">
        <v>0.166666666666667</v>
      </c>
      <c r="S1503" s="28" t="s">
        <v>49</v>
      </c>
      <c r="T1503" s="28" t="s">
        <v>67</v>
      </c>
      <c r="U1503" s="28" t="s">
        <v>77</v>
      </c>
      <c r="V1503" s="28" t="s">
        <v>78</v>
      </c>
      <c r="W1503" s="28" t="s">
        <v>79</v>
      </c>
      <c r="X1503" s="28" t="s">
        <v>54</v>
      </c>
      <c r="Y1503" s="28" t="s">
        <v>55</v>
      </c>
      <c r="Z1503" s="28" t="s">
        <v>56</v>
      </c>
      <c r="AA1503" s="28" t="s">
        <v>81</v>
      </c>
      <c r="AB1503" s="28" t="s">
        <v>82</v>
      </c>
      <c r="AC1503" s="28" t="s">
        <v>59</v>
      </c>
      <c r="AD1503" s="28" t="s">
        <v>60</v>
      </c>
      <c r="AE1503" s="28">
        <v>5629</v>
      </c>
      <c r="AF1503" s="28" t="s">
        <v>149</v>
      </c>
      <c r="AG1503" s="28"/>
      <c r="AH1503" s="28">
        <v>49</v>
      </c>
      <c r="AI1503" s="28"/>
      <c r="AJ1503" s="28">
        <v>171</v>
      </c>
      <c r="AK1503" s="28">
        <v>24</v>
      </c>
      <c r="AL1503" s="28">
        <v>147</v>
      </c>
      <c r="AM1503" s="28">
        <v>49</v>
      </c>
      <c r="AN1503" s="28">
        <v>382</v>
      </c>
      <c r="AO1503" s="28">
        <v>50</v>
      </c>
      <c r="AP1503" s="28">
        <v>4008</v>
      </c>
    </row>
    <row r="1504" spans="1:42">
      <c r="A1504" s="28">
        <v>121485</v>
      </c>
      <c r="B1504" s="28" t="s">
        <v>3778</v>
      </c>
      <c r="C1504" s="28" t="s">
        <v>2762</v>
      </c>
      <c r="D1504" s="28" t="s">
        <v>206</v>
      </c>
      <c r="E1504" s="28" t="s">
        <v>207</v>
      </c>
      <c r="F1504" s="28">
        <v>2</v>
      </c>
      <c r="G1504" s="28" t="s">
        <v>208</v>
      </c>
      <c r="H1504" s="28">
        <v>205</v>
      </c>
      <c r="I1504" s="28" t="s">
        <v>209</v>
      </c>
      <c r="J1504" s="28">
        <v>20501</v>
      </c>
      <c r="K1504" s="28" t="s">
        <v>2392</v>
      </c>
      <c r="L1504" s="36"/>
      <c r="M1504" s="28" t="e">
        <f>VLOOKUP(A:A,[1]查询当前所有门店保管帐库存!$A:$E,5,FALSE)</f>
        <v>#N/A</v>
      </c>
      <c r="N1504" s="28">
        <v>0.627</v>
      </c>
      <c r="O1504" s="28">
        <v>1.5</v>
      </c>
      <c r="P1504" s="28">
        <v>1.5</v>
      </c>
      <c r="Q1504" s="28"/>
      <c r="R1504" s="30">
        <v>0.582</v>
      </c>
      <c r="S1504" s="28" t="s">
        <v>49</v>
      </c>
      <c r="T1504" s="28" t="s">
        <v>54</v>
      </c>
      <c r="U1504" s="28" t="s">
        <v>77</v>
      </c>
      <c r="V1504" s="28" t="s">
        <v>87</v>
      </c>
      <c r="W1504" s="28" t="s">
        <v>79</v>
      </c>
      <c r="X1504" s="28" t="s">
        <v>54</v>
      </c>
      <c r="Y1504" s="28" t="s">
        <v>55</v>
      </c>
      <c r="Z1504" s="28" t="s">
        <v>56</v>
      </c>
      <c r="AA1504" s="28" t="s">
        <v>69</v>
      </c>
      <c r="AB1504" s="28" t="s">
        <v>211</v>
      </c>
      <c r="AC1504" s="28" t="s">
        <v>59</v>
      </c>
      <c r="AD1504" s="28" t="s">
        <v>60</v>
      </c>
      <c r="AE1504" s="28">
        <v>5</v>
      </c>
      <c r="AF1504" s="28" t="s">
        <v>70</v>
      </c>
      <c r="AG1504" s="28"/>
      <c r="AH1504" s="28"/>
      <c r="AI1504" s="28"/>
      <c r="AJ1504" s="28">
        <v>693.1</v>
      </c>
      <c r="AK1504" s="28"/>
      <c r="AL1504" s="28">
        <v>693.1</v>
      </c>
      <c r="AM1504" s="28">
        <v>2</v>
      </c>
      <c r="AN1504" s="28">
        <v>143</v>
      </c>
      <c r="AO1504" s="28">
        <v>1</v>
      </c>
      <c r="AP1504" s="28">
        <v>4256</v>
      </c>
    </row>
    <row r="1505" spans="1:42">
      <c r="A1505" s="28">
        <v>82079</v>
      </c>
      <c r="B1505" s="28" t="s">
        <v>3792</v>
      </c>
      <c r="C1505" s="28" t="s">
        <v>3793</v>
      </c>
      <c r="D1505" s="28" t="s">
        <v>232</v>
      </c>
      <c r="E1505" s="28" t="s">
        <v>160</v>
      </c>
      <c r="F1505" s="28">
        <v>4</v>
      </c>
      <c r="G1505" s="28" t="s">
        <v>108</v>
      </c>
      <c r="H1505" s="28">
        <v>401</v>
      </c>
      <c r="I1505" s="28" t="s">
        <v>226</v>
      </c>
      <c r="J1505" s="28">
        <v>40110</v>
      </c>
      <c r="K1505" s="28" t="s">
        <v>233</v>
      </c>
      <c r="L1505" s="36"/>
      <c r="M1505" s="28" t="e">
        <f>VLOOKUP(A:A,[1]查询当前所有门店保管帐库存!$A:$E,5,FALSE)</f>
        <v>#N/A</v>
      </c>
      <c r="N1505" s="28">
        <v>206.9</v>
      </c>
      <c r="O1505" s="28">
        <v>248</v>
      </c>
      <c r="P1505" s="28">
        <v>248</v>
      </c>
      <c r="Q1505" s="28"/>
      <c r="R1505" s="30">
        <v>0.165725806451613</v>
      </c>
      <c r="S1505" s="28" t="s">
        <v>76</v>
      </c>
      <c r="T1505" s="28" t="s">
        <v>54</v>
      </c>
      <c r="U1505" s="28" t="s">
        <v>111</v>
      </c>
      <c r="V1505" s="28" t="s">
        <v>78</v>
      </c>
      <c r="W1505" s="28" t="s">
        <v>53</v>
      </c>
      <c r="X1505" s="28" t="s">
        <v>54</v>
      </c>
      <c r="Y1505" s="28" t="s">
        <v>55</v>
      </c>
      <c r="Z1505" s="28" t="s">
        <v>56</v>
      </c>
      <c r="AA1505" s="28" t="s">
        <v>81</v>
      </c>
      <c r="AB1505" s="28" t="s">
        <v>58</v>
      </c>
      <c r="AC1505" s="28" t="s">
        <v>59</v>
      </c>
      <c r="AD1505" s="28" t="s">
        <v>60</v>
      </c>
      <c r="AE1505" s="28">
        <v>9978</v>
      </c>
      <c r="AF1505" s="28" t="s">
        <v>190</v>
      </c>
      <c r="AG1505" s="28"/>
      <c r="AH1505" s="28"/>
      <c r="AI1505" s="28"/>
      <c r="AJ1505" s="28">
        <v>0</v>
      </c>
      <c r="AK1505" s="28"/>
      <c r="AL1505" s="28"/>
      <c r="AM1505" s="28"/>
      <c r="AN1505" s="28"/>
      <c r="AO1505" s="28"/>
      <c r="AP1505" s="28">
        <v>4005</v>
      </c>
    </row>
    <row r="1506" spans="1:42">
      <c r="A1506" s="28">
        <v>135149</v>
      </c>
      <c r="B1506" s="28" t="s">
        <v>3794</v>
      </c>
      <c r="C1506" s="28" t="s">
        <v>2641</v>
      </c>
      <c r="D1506" s="28" t="s">
        <v>3531</v>
      </c>
      <c r="E1506" s="28" t="s">
        <v>91</v>
      </c>
      <c r="F1506" s="28">
        <v>4</v>
      </c>
      <c r="G1506" s="28" t="s">
        <v>108</v>
      </c>
      <c r="H1506" s="28">
        <v>404</v>
      </c>
      <c r="I1506" s="28" t="s">
        <v>219</v>
      </c>
      <c r="J1506" s="28">
        <v>40411</v>
      </c>
      <c r="K1506" s="28" t="s">
        <v>220</v>
      </c>
      <c r="L1506" s="36"/>
      <c r="M1506" s="28" t="e">
        <f>VLOOKUP(A:A,[1]查询当前所有门店保管帐库存!$A:$E,5,FALSE)</f>
        <v>#N/A</v>
      </c>
      <c r="N1506" s="28">
        <v>76.5</v>
      </c>
      <c r="O1506" s="28">
        <v>135</v>
      </c>
      <c r="P1506" s="28">
        <v>135</v>
      </c>
      <c r="Q1506" s="28"/>
      <c r="R1506" s="30">
        <v>0.433333333333333</v>
      </c>
      <c r="S1506" s="28" t="s">
        <v>76</v>
      </c>
      <c r="T1506" s="28" t="s">
        <v>54</v>
      </c>
      <c r="U1506" s="28" t="s">
        <v>51</v>
      </c>
      <c r="V1506" s="28" t="s">
        <v>87</v>
      </c>
      <c r="W1506" s="28" t="s">
        <v>53</v>
      </c>
      <c r="X1506" s="28" t="s">
        <v>54</v>
      </c>
      <c r="Y1506" s="28" t="s">
        <v>55</v>
      </c>
      <c r="Z1506" s="28" t="s">
        <v>56</v>
      </c>
      <c r="AA1506" s="28" t="s">
        <v>221</v>
      </c>
      <c r="AB1506" s="28" t="s">
        <v>113</v>
      </c>
      <c r="AC1506" s="28" t="s">
        <v>59</v>
      </c>
      <c r="AD1506" s="28" t="s">
        <v>60</v>
      </c>
      <c r="AE1506" s="28">
        <v>13700</v>
      </c>
      <c r="AF1506" s="28" t="s">
        <v>222</v>
      </c>
      <c r="AG1506" s="28"/>
      <c r="AH1506" s="28"/>
      <c r="AI1506" s="28"/>
      <c r="AJ1506" s="28">
        <v>98</v>
      </c>
      <c r="AK1506" s="28"/>
      <c r="AL1506" s="28">
        <v>98</v>
      </c>
      <c r="AM1506" s="28">
        <v>42</v>
      </c>
      <c r="AN1506" s="28">
        <v>113</v>
      </c>
      <c r="AO1506" s="28">
        <v>40</v>
      </c>
      <c r="AP1506" s="28">
        <v>6305</v>
      </c>
    </row>
    <row r="1507" hidden="1" spans="1:42">
      <c r="A1507" s="28">
        <v>135544</v>
      </c>
      <c r="B1507" s="28" t="s">
        <v>3795</v>
      </c>
      <c r="C1507" s="28" t="s">
        <v>3796</v>
      </c>
      <c r="D1507" s="28" t="s">
        <v>1755</v>
      </c>
      <c r="E1507" s="28" t="s">
        <v>91</v>
      </c>
      <c r="F1507" s="28">
        <v>1</v>
      </c>
      <c r="G1507" s="28" t="s">
        <v>46</v>
      </c>
      <c r="H1507" s="28">
        <v>105</v>
      </c>
      <c r="I1507" s="28" t="s">
        <v>74</v>
      </c>
      <c r="J1507" s="28">
        <v>10504</v>
      </c>
      <c r="K1507" s="28" t="s">
        <v>975</v>
      </c>
      <c r="L1507" s="36">
        <v>3</v>
      </c>
      <c r="M1507" s="28" t="e">
        <f>VLOOKUP(A:A,[1]查询当前所有门店保管帐库存!$A:$E,5,FALSE)</f>
        <v>#N/A</v>
      </c>
      <c r="N1507" s="28">
        <v>8.7</v>
      </c>
      <c r="O1507" s="28">
        <v>10</v>
      </c>
      <c r="P1507" s="28">
        <v>10</v>
      </c>
      <c r="Q1507" s="28"/>
      <c r="R1507" s="30">
        <v>0.13</v>
      </c>
      <c r="S1507" s="28" t="s">
        <v>49</v>
      </c>
      <c r="T1507" s="28" t="s">
        <v>67</v>
      </c>
      <c r="U1507" s="28" t="s">
        <v>77</v>
      </c>
      <c r="V1507" s="28" t="s">
        <v>78</v>
      </c>
      <c r="W1507" s="28" t="s">
        <v>53</v>
      </c>
      <c r="X1507" s="28" t="s">
        <v>54</v>
      </c>
      <c r="Y1507" s="28" t="s">
        <v>55</v>
      </c>
      <c r="Z1507" s="28" t="s">
        <v>68</v>
      </c>
      <c r="AA1507" s="28" t="s">
        <v>69</v>
      </c>
      <c r="AB1507" s="28" t="s">
        <v>82</v>
      </c>
      <c r="AC1507" s="28" t="s">
        <v>59</v>
      </c>
      <c r="AD1507" s="28" t="s">
        <v>60</v>
      </c>
      <c r="AE1507" s="28">
        <v>5</v>
      </c>
      <c r="AF1507" s="28" t="s">
        <v>70</v>
      </c>
      <c r="AG1507" s="28"/>
      <c r="AH1507" s="28">
        <v>126</v>
      </c>
      <c r="AI1507" s="28"/>
      <c r="AJ1507" s="28">
        <v>1</v>
      </c>
      <c r="AK1507" s="28"/>
      <c r="AL1507" s="28">
        <v>1</v>
      </c>
      <c r="AM1507" s="28">
        <v>1</v>
      </c>
      <c r="AN1507" s="28">
        <v>1</v>
      </c>
      <c r="AO1507" s="28">
        <v>1</v>
      </c>
      <c r="AP1507" s="28">
        <v>4008</v>
      </c>
    </row>
    <row r="1508" spans="1:42">
      <c r="A1508" s="28">
        <v>23446</v>
      </c>
      <c r="B1508" s="28" t="s">
        <v>3797</v>
      </c>
      <c r="C1508" s="28" t="s">
        <v>3798</v>
      </c>
      <c r="D1508" s="28" t="s">
        <v>1695</v>
      </c>
      <c r="E1508" s="28" t="s">
        <v>270</v>
      </c>
      <c r="F1508" s="28">
        <v>4</v>
      </c>
      <c r="G1508" s="28" t="s">
        <v>108</v>
      </c>
      <c r="H1508" s="28">
        <v>402</v>
      </c>
      <c r="I1508" s="28" t="s">
        <v>285</v>
      </c>
      <c r="J1508" s="28">
        <v>40206</v>
      </c>
      <c r="K1508" s="28" t="s">
        <v>3799</v>
      </c>
      <c r="L1508" s="36"/>
      <c r="M1508" s="28" t="e">
        <f>VLOOKUP(A:A,[1]查询当前所有门店保管帐库存!$A:$E,5,FALSE)</f>
        <v>#N/A</v>
      </c>
      <c r="N1508" s="28">
        <v>3.05</v>
      </c>
      <c r="O1508" s="28">
        <v>6</v>
      </c>
      <c r="P1508" s="28">
        <v>6</v>
      </c>
      <c r="Q1508" s="28"/>
      <c r="R1508" s="30">
        <v>0.491666666666667</v>
      </c>
      <c r="S1508" s="28" t="s">
        <v>76</v>
      </c>
      <c r="T1508" s="28" t="s">
        <v>54</v>
      </c>
      <c r="U1508" s="28" t="s">
        <v>77</v>
      </c>
      <c r="V1508" s="28" t="s">
        <v>87</v>
      </c>
      <c r="W1508" s="28" t="s">
        <v>79</v>
      </c>
      <c r="X1508" s="28" t="s">
        <v>54</v>
      </c>
      <c r="Y1508" s="28" t="s">
        <v>55</v>
      </c>
      <c r="Z1508" s="28" t="s">
        <v>56</v>
      </c>
      <c r="AA1508" s="28" t="s">
        <v>69</v>
      </c>
      <c r="AB1508" s="28" t="s">
        <v>82</v>
      </c>
      <c r="AC1508" s="28" t="s">
        <v>59</v>
      </c>
      <c r="AD1508" s="28" t="s">
        <v>60</v>
      </c>
      <c r="AE1508" s="28">
        <v>5629</v>
      </c>
      <c r="AF1508" s="28" t="s">
        <v>149</v>
      </c>
      <c r="AG1508" s="28"/>
      <c r="AH1508" s="28"/>
      <c r="AI1508" s="28"/>
      <c r="AJ1508" s="28">
        <v>69</v>
      </c>
      <c r="AK1508" s="28">
        <v>8</v>
      </c>
      <c r="AL1508" s="28">
        <v>61</v>
      </c>
      <c r="AM1508" s="28">
        <v>20</v>
      </c>
      <c r="AN1508" s="28">
        <v>97</v>
      </c>
      <c r="AO1508" s="28">
        <v>21</v>
      </c>
      <c r="AP1508" s="28">
        <v>4008</v>
      </c>
    </row>
    <row r="1509" spans="1:42">
      <c r="A1509" s="28">
        <v>2451</v>
      </c>
      <c r="B1509" s="28" t="s">
        <v>3800</v>
      </c>
      <c r="C1509" s="28" t="s">
        <v>3801</v>
      </c>
      <c r="D1509" s="28" t="s">
        <v>3802</v>
      </c>
      <c r="E1509" s="28" t="s">
        <v>91</v>
      </c>
      <c r="F1509" s="28">
        <v>1</v>
      </c>
      <c r="G1509" s="28" t="s">
        <v>46</v>
      </c>
      <c r="H1509" s="28">
        <v>104</v>
      </c>
      <c r="I1509" s="28" t="s">
        <v>265</v>
      </c>
      <c r="J1509" s="28">
        <v>10405</v>
      </c>
      <c r="K1509" s="28" t="s">
        <v>676</v>
      </c>
      <c r="L1509" s="36"/>
      <c r="M1509" s="28" t="e">
        <f>VLOOKUP(A:A,[1]查询当前所有门店保管帐库存!$A:$E,5,FALSE)</f>
        <v>#N/A</v>
      </c>
      <c r="N1509" s="28">
        <v>2.9</v>
      </c>
      <c r="O1509" s="28">
        <v>3.5</v>
      </c>
      <c r="P1509" s="28">
        <v>3.5</v>
      </c>
      <c r="Q1509" s="28"/>
      <c r="R1509" s="30">
        <v>0.171428571428571</v>
      </c>
      <c r="S1509" s="28" t="s">
        <v>49</v>
      </c>
      <c r="T1509" s="28" t="s">
        <v>67</v>
      </c>
      <c r="U1509" s="28" t="s">
        <v>77</v>
      </c>
      <c r="V1509" s="28" t="s">
        <v>78</v>
      </c>
      <c r="W1509" s="28" t="s">
        <v>79</v>
      </c>
      <c r="X1509" s="28" t="s">
        <v>54</v>
      </c>
      <c r="Y1509" s="28" t="s">
        <v>55</v>
      </c>
      <c r="Z1509" s="28" t="s">
        <v>56</v>
      </c>
      <c r="AA1509" s="28" t="s">
        <v>57</v>
      </c>
      <c r="AB1509" s="28" t="s">
        <v>58</v>
      </c>
      <c r="AC1509" s="28" t="s">
        <v>182</v>
      </c>
      <c r="AD1509" s="28" t="s">
        <v>60</v>
      </c>
      <c r="AE1509" s="28">
        <v>70543</v>
      </c>
      <c r="AF1509" s="28" t="s">
        <v>168</v>
      </c>
      <c r="AG1509" s="28"/>
      <c r="AH1509" s="28"/>
      <c r="AI1509" s="28"/>
      <c r="AJ1509" s="28">
        <v>431</v>
      </c>
      <c r="AK1509" s="28">
        <v>78</v>
      </c>
      <c r="AL1509" s="28">
        <v>353</v>
      </c>
      <c r="AM1509" s="28">
        <v>70</v>
      </c>
      <c r="AN1509" s="28">
        <v>433</v>
      </c>
      <c r="AO1509" s="28">
        <v>65</v>
      </c>
      <c r="AP1509" s="28">
        <v>4005</v>
      </c>
    </row>
    <row r="1510" spans="1:42">
      <c r="A1510" s="28">
        <v>121575</v>
      </c>
      <c r="B1510" s="28" t="s">
        <v>3803</v>
      </c>
      <c r="C1510" s="28" t="s">
        <v>3804</v>
      </c>
      <c r="D1510" s="28" t="s">
        <v>3805</v>
      </c>
      <c r="E1510" s="28" t="s">
        <v>45</v>
      </c>
      <c r="F1510" s="28">
        <v>1</v>
      </c>
      <c r="G1510" s="28" t="s">
        <v>46</v>
      </c>
      <c r="H1510" s="28">
        <v>121</v>
      </c>
      <c r="I1510" s="28" t="s">
        <v>146</v>
      </c>
      <c r="J1510" s="28">
        <v>12122</v>
      </c>
      <c r="K1510" s="28" t="s">
        <v>333</v>
      </c>
      <c r="L1510" s="36"/>
      <c r="M1510" s="28" t="e">
        <f>VLOOKUP(A:A,[1]查询当前所有门店保管帐库存!$A:$E,5,FALSE)</f>
        <v>#N/A</v>
      </c>
      <c r="N1510" s="28"/>
      <c r="O1510" s="28">
        <v>38.5</v>
      </c>
      <c r="P1510" s="28">
        <v>38.5</v>
      </c>
      <c r="Q1510" s="28"/>
      <c r="R1510" s="30">
        <v>1</v>
      </c>
      <c r="S1510" s="28" t="s">
        <v>76</v>
      </c>
      <c r="T1510" s="28" t="s">
        <v>50</v>
      </c>
      <c r="U1510" s="28" t="s">
        <v>111</v>
      </c>
      <c r="V1510" s="28" t="s">
        <v>87</v>
      </c>
      <c r="W1510" s="28" t="s">
        <v>53</v>
      </c>
      <c r="X1510" s="28" t="s">
        <v>54</v>
      </c>
      <c r="Y1510" s="28" t="s">
        <v>55</v>
      </c>
      <c r="Z1510" s="28" t="s">
        <v>56</v>
      </c>
      <c r="AA1510" s="28" t="s">
        <v>54</v>
      </c>
      <c r="AB1510" s="28" t="s">
        <v>58</v>
      </c>
      <c r="AC1510" s="28" t="s">
        <v>59</v>
      </c>
      <c r="AD1510" s="28" t="s">
        <v>60</v>
      </c>
      <c r="AE1510" s="28"/>
      <c r="AF1510" s="28" t="s">
        <v>54</v>
      </c>
      <c r="AG1510" s="28"/>
      <c r="AH1510" s="28">
        <v>2</v>
      </c>
      <c r="AI1510" s="28"/>
      <c r="AJ1510" s="28">
        <v>0</v>
      </c>
      <c r="AK1510" s="28"/>
      <c r="AL1510" s="28"/>
      <c r="AM1510" s="28"/>
      <c r="AN1510" s="28"/>
      <c r="AO1510" s="28"/>
      <c r="AP1510" s="28">
        <v>4005</v>
      </c>
    </row>
    <row r="1511" spans="1:42">
      <c r="A1511" s="32">
        <v>140894</v>
      </c>
      <c r="B1511" s="33" t="s">
        <v>3778</v>
      </c>
      <c r="C1511" s="32" t="s">
        <v>3806</v>
      </c>
      <c r="D1511" s="33" t="s">
        <v>259</v>
      </c>
      <c r="E1511" s="33" t="s">
        <v>45</v>
      </c>
      <c r="F1511" s="32">
        <v>2</v>
      </c>
      <c r="G1511" s="33" t="s">
        <v>208</v>
      </c>
      <c r="H1511" s="32">
        <v>208</v>
      </c>
      <c r="I1511" s="33" t="s">
        <v>260</v>
      </c>
      <c r="J1511" s="32">
        <v>20805</v>
      </c>
      <c r="K1511" s="33" t="s">
        <v>2392</v>
      </c>
      <c r="L1511" s="37"/>
      <c r="M1511" s="28" t="e">
        <f>VLOOKUP(A:A,[1]查询当前所有门店保管帐库存!$A:$E,5,FALSE)</f>
        <v>#N/A</v>
      </c>
      <c r="N1511" s="32">
        <v>21</v>
      </c>
      <c r="O1511" s="32">
        <v>60</v>
      </c>
      <c r="P1511" s="32">
        <v>60</v>
      </c>
      <c r="Q1511" s="32"/>
      <c r="R1511" s="38">
        <v>0.65</v>
      </c>
      <c r="S1511" s="33" t="s">
        <v>49</v>
      </c>
      <c r="T1511" s="32" t="s">
        <v>54</v>
      </c>
      <c r="U1511" s="33" t="s">
        <v>111</v>
      </c>
      <c r="V1511" s="33" t="s">
        <v>87</v>
      </c>
      <c r="W1511" s="33" t="s">
        <v>53</v>
      </c>
      <c r="X1511" s="32" t="s">
        <v>54</v>
      </c>
      <c r="Y1511" s="33" t="s">
        <v>55</v>
      </c>
      <c r="Z1511" s="33" t="s">
        <v>56</v>
      </c>
      <c r="AA1511" s="33" t="s">
        <v>69</v>
      </c>
      <c r="AB1511" s="33" t="s">
        <v>211</v>
      </c>
      <c r="AC1511" s="33" t="s">
        <v>59</v>
      </c>
      <c r="AD1511" s="33" t="s">
        <v>60</v>
      </c>
      <c r="AE1511" s="32">
        <v>5</v>
      </c>
      <c r="AF1511" s="33" t="s">
        <v>70</v>
      </c>
      <c r="AG1511" s="32"/>
      <c r="AH1511" s="32"/>
      <c r="AI1511" s="32"/>
      <c r="AJ1511" s="32">
        <v>11</v>
      </c>
      <c r="AK1511" s="32"/>
      <c r="AL1511" s="32">
        <v>11</v>
      </c>
      <c r="AM1511" s="32">
        <v>7</v>
      </c>
      <c r="AN1511" s="32">
        <v>9</v>
      </c>
      <c r="AO1511" s="32">
        <v>5</v>
      </c>
      <c r="AP1511" s="32">
        <v>4256</v>
      </c>
    </row>
    <row r="1512" spans="1:42">
      <c r="A1512" s="28">
        <v>81715</v>
      </c>
      <c r="B1512" s="28" t="s">
        <v>3807</v>
      </c>
      <c r="C1512" s="28" t="s">
        <v>3808</v>
      </c>
      <c r="D1512" s="28" t="s">
        <v>591</v>
      </c>
      <c r="E1512" s="28" t="s">
        <v>45</v>
      </c>
      <c r="F1512" s="28">
        <v>3</v>
      </c>
      <c r="G1512" s="28" t="s">
        <v>394</v>
      </c>
      <c r="H1512" s="28">
        <v>304</v>
      </c>
      <c r="I1512" s="28" t="s">
        <v>395</v>
      </c>
      <c r="J1512" s="28">
        <v>30406</v>
      </c>
      <c r="K1512" s="28" t="s">
        <v>3809</v>
      </c>
      <c r="L1512" s="36"/>
      <c r="M1512" s="28" t="e">
        <f>VLOOKUP(A:A,[1]查询当前所有门店保管帐库存!$A:$E,5,FALSE)</f>
        <v>#N/A</v>
      </c>
      <c r="N1512" s="28">
        <v>47</v>
      </c>
      <c r="O1512" s="28">
        <v>188</v>
      </c>
      <c r="P1512" s="28">
        <v>188</v>
      </c>
      <c r="Q1512" s="28"/>
      <c r="R1512" s="30">
        <v>0.75</v>
      </c>
      <c r="S1512" s="28" t="s">
        <v>49</v>
      </c>
      <c r="T1512" s="28" t="s">
        <v>54</v>
      </c>
      <c r="U1512" s="28" t="s">
        <v>51</v>
      </c>
      <c r="V1512" s="28" t="s">
        <v>87</v>
      </c>
      <c r="W1512" s="28" t="s">
        <v>53</v>
      </c>
      <c r="X1512" s="28" t="s">
        <v>54</v>
      </c>
      <c r="Y1512" s="28" t="s">
        <v>55</v>
      </c>
      <c r="Z1512" s="28" t="s">
        <v>56</v>
      </c>
      <c r="AA1512" s="28" t="s">
        <v>221</v>
      </c>
      <c r="AB1512" s="28" t="s">
        <v>593</v>
      </c>
      <c r="AC1512" s="28" t="s">
        <v>59</v>
      </c>
      <c r="AD1512" s="28" t="s">
        <v>60</v>
      </c>
      <c r="AE1512" s="28">
        <v>21891</v>
      </c>
      <c r="AF1512" s="28" t="s">
        <v>594</v>
      </c>
      <c r="AG1512" s="28"/>
      <c r="AH1512" s="28">
        <v>77</v>
      </c>
      <c r="AI1512" s="28"/>
      <c r="AJ1512" s="28">
        <v>3</v>
      </c>
      <c r="AK1512" s="28"/>
      <c r="AL1512" s="28">
        <v>3</v>
      </c>
      <c r="AM1512" s="28">
        <v>3</v>
      </c>
      <c r="AN1512" s="28">
        <v>2</v>
      </c>
      <c r="AO1512" s="28">
        <v>1</v>
      </c>
      <c r="AP1512" s="28">
        <v>4004</v>
      </c>
    </row>
    <row r="1513" spans="1:42">
      <c r="A1513" s="28">
        <v>20814</v>
      </c>
      <c r="B1513" s="28" t="s">
        <v>3810</v>
      </c>
      <c r="C1513" s="28" t="s">
        <v>3811</v>
      </c>
      <c r="D1513" s="28" t="s">
        <v>64</v>
      </c>
      <c r="E1513" s="28" t="s">
        <v>45</v>
      </c>
      <c r="F1513" s="28">
        <v>1</v>
      </c>
      <c r="G1513" s="28" t="s">
        <v>46</v>
      </c>
      <c r="H1513" s="28">
        <v>115</v>
      </c>
      <c r="I1513" s="28" t="s">
        <v>99</v>
      </c>
      <c r="J1513" s="28">
        <v>11505</v>
      </c>
      <c r="K1513" s="28" t="s">
        <v>817</v>
      </c>
      <c r="L1513" s="36"/>
      <c r="M1513" s="28" t="e">
        <f>VLOOKUP(A:A,[1]查询当前所有门店保管帐库存!$A:$E,5,FALSE)</f>
        <v>#N/A</v>
      </c>
      <c r="N1513" s="28">
        <v>1.28</v>
      </c>
      <c r="O1513" s="28">
        <v>2.5</v>
      </c>
      <c r="P1513" s="28">
        <v>2.5</v>
      </c>
      <c r="Q1513" s="28"/>
      <c r="R1513" s="30">
        <v>0.488</v>
      </c>
      <c r="S1513" s="28" t="s">
        <v>189</v>
      </c>
      <c r="T1513" s="28" t="s">
        <v>50</v>
      </c>
      <c r="U1513" s="28" t="s">
        <v>77</v>
      </c>
      <c r="V1513" s="28" t="s">
        <v>87</v>
      </c>
      <c r="W1513" s="28" t="s">
        <v>53</v>
      </c>
      <c r="X1513" s="28" t="s">
        <v>54</v>
      </c>
      <c r="Y1513" s="28" t="s">
        <v>55</v>
      </c>
      <c r="Z1513" s="28" t="s">
        <v>68</v>
      </c>
      <c r="AA1513" s="28" t="s">
        <v>69</v>
      </c>
      <c r="AB1513" s="28" t="s">
        <v>58</v>
      </c>
      <c r="AC1513" s="28" t="s">
        <v>59</v>
      </c>
      <c r="AD1513" s="28" t="s">
        <v>60</v>
      </c>
      <c r="AE1513" s="28">
        <v>5</v>
      </c>
      <c r="AF1513" s="28" t="s">
        <v>70</v>
      </c>
      <c r="AG1513" s="28"/>
      <c r="AH1513" s="28"/>
      <c r="AI1513" s="28"/>
      <c r="AJ1513" s="28">
        <v>3</v>
      </c>
      <c r="AK1513" s="28"/>
      <c r="AL1513" s="28">
        <v>3</v>
      </c>
      <c r="AM1513" s="28">
        <v>2</v>
      </c>
      <c r="AN1513" s="28"/>
      <c r="AO1513" s="28"/>
      <c r="AP1513" s="28">
        <v>4005</v>
      </c>
    </row>
    <row r="1514" spans="1:42">
      <c r="A1514" s="28">
        <v>64981</v>
      </c>
      <c r="B1514" s="28" t="s">
        <v>530</v>
      </c>
      <c r="C1514" s="28" t="s">
        <v>3812</v>
      </c>
      <c r="D1514" s="28" t="s">
        <v>532</v>
      </c>
      <c r="E1514" s="28" t="s">
        <v>45</v>
      </c>
      <c r="F1514" s="28">
        <v>8</v>
      </c>
      <c r="G1514" s="28" t="s">
        <v>349</v>
      </c>
      <c r="H1514" s="28">
        <v>805</v>
      </c>
      <c r="I1514" s="28" t="s">
        <v>533</v>
      </c>
      <c r="J1514" s="28">
        <v>80505</v>
      </c>
      <c r="K1514" s="28" t="s">
        <v>534</v>
      </c>
      <c r="L1514" s="36"/>
      <c r="M1514" s="28" t="e">
        <f>VLOOKUP(A:A,[1]查询当前所有门店保管帐库存!$A:$E,5,FALSE)</f>
        <v>#N/A</v>
      </c>
      <c r="N1514" s="28">
        <v>9.3</v>
      </c>
      <c r="O1514" s="28">
        <v>10.9</v>
      </c>
      <c r="P1514" s="28">
        <v>10.9</v>
      </c>
      <c r="Q1514" s="28"/>
      <c r="R1514" s="30">
        <v>0.146788990825688</v>
      </c>
      <c r="S1514" s="28" t="s">
        <v>49</v>
      </c>
      <c r="T1514" s="28" t="s">
        <v>54</v>
      </c>
      <c r="U1514" s="28" t="s">
        <v>51</v>
      </c>
      <c r="V1514" s="28" t="s">
        <v>78</v>
      </c>
      <c r="W1514" s="28" t="s">
        <v>53</v>
      </c>
      <c r="X1514" s="28" t="s">
        <v>54</v>
      </c>
      <c r="Y1514" s="28" t="s">
        <v>248</v>
      </c>
      <c r="Z1514" s="28" t="s">
        <v>56</v>
      </c>
      <c r="AA1514" s="28" t="s">
        <v>148</v>
      </c>
      <c r="AB1514" s="28" t="s">
        <v>113</v>
      </c>
      <c r="AC1514" s="28" t="s">
        <v>59</v>
      </c>
      <c r="AD1514" s="28" t="s">
        <v>60</v>
      </c>
      <c r="AE1514" s="28">
        <v>1573</v>
      </c>
      <c r="AF1514" s="28" t="s">
        <v>535</v>
      </c>
      <c r="AG1514" s="28"/>
      <c r="AH1514" s="28">
        <v>1</v>
      </c>
      <c r="AI1514" s="28"/>
      <c r="AJ1514" s="28">
        <v>0</v>
      </c>
      <c r="AK1514" s="28"/>
      <c r="AL1514" s="28"/>
      <c r="AM1514" s="28"/>
      <c r="AN1514" s="28"/>
      <c r="AO1514" s="28"/>
      <c r="AP1514" s="28">
        <v>6305</v>
      </c>
    </row>
    <row r="1515" spans="1:42">
      <c r="A1515" s="28">
        <v>2362</v>
      </c>
      <c r="B1515" s="28" t="s">
        <v>3813</v>
      </c>
      <c r="C1515" s="28" t="s">
        <v>3814</v>
      </c>
      <c r="D1515" s="28" t="s">
        <v>64</v>
      </c>
      <c r="E1515" s="28" t="s">
        <v>3815</v>
      </c>
      <c r="F1515" s="28">
        <v>1</v>
      </c>
      <c r="G1515" s="28" t="s">
        <v>46</v>
      </c>
      <c r="H1515" s="28">
        <v>112</v>
      </c>
      <c r="I1515" s="28" t="s">
        <v>386</v>
      </c>
      <c r="J1515" s="28">
        <v>11201</v>
      </c>
      <c r="K1515" s="28" t="s">
        <v>1373</v>
      </c>
      <c r="L1515" s="36"/>
      <c r="M1515" s="28" t="e">
        <f>VLOOKUP(A:A,[1]查询当前所有门店保管帐库存!$A:$E,5,FALSE)</f>
        <v>#N/A</v>
      </c>
      <c r="N1515" s="28">
        <v>4.2</v>
      </c>
      <c r="O1515" s="28">
        <v>8.4</v>
      </c>
      <c r="P1515" s="28">
        <v>8.4</v>
      </c>
      <c r="Q1515" s="28"/>
      <c r="R1515" s="30">
        <v>0.5</v>
      </c>
      <c r="S1515" s="28" t="s">
        <v>49</v>
      </c>
      <c r="T1515" s="28" t="s">
        <v>50</v>
      </c>
      <c r="U1515" s="28" t="s">
        <v>51</v>
      </c>
      <c r="V1515" s="28" t="s">
        <v>87</v>
      </c>
      <c r="W1515" s="28" t="s">
        <v>53</v>
      </c>
      <c r="X1515" s="28" t="s">
        <v>54</v>
      </c>
      <c r="Y1515" s="28" t="s">
        <v>55</v>
      </c>
      <c r="Z1515" s="28" t="s">
        <v>68</v>
      </c>
      <c r="AA1515" s="28" t="s">
        <v>81</v>
      </c>
      <c r="AB1515" s="28" t="s">
        <v>82</v>
      </c>
      <c r="AC1515" s="28" t="s">
        <v>59</v>
      </c>
      <c r="AD1515" s="28" t="s">
        <v>60</v>
      </c>
      <c r="AE1515" s="28">
        <v>5629</v>
      </c>
      <c r="AF1515" s="28" t="s">
        <v>149</v>
      </c>
      <c r="AG1515" s="28"/>
      <c r="AH1515" s="28"/>
      <c r="AI1515" s="28"/>
      <c r="AJ1515" s="28">
        <v>13</v>
      </c>
      <c r="AK1515" s="28">
        <v>1</v>
      </c>
      <c r="AL1515" s="28">
        <v>12</v>
      </c>
      <c r="AM1515" s="28">
        <v>4</v>
      </c>
      <c r="AN1515" s="28">
        <v>11</v>
      </c>
      <c r="AO1515" s="28">
        <v>4</v>
      </c>
      <c r="AP1515" s="28">
        <v>4008</v>
      </c>
    </row>
    <row r="1516" spans="1:42">
      <c r="A1516" s="28">
        <v>18759</v>
      </c>
      <c r="B1516" s="28" t="s">
        <v>3816</v>
      </c>
      <c r="C1516" s="28" t="s">
        <v>3817</v>
      </c>
      <c r="D1516" s="28" t="s">
        <v>794</v>
      </c>
      <c r="E1516" s="28" t="s">
        <v>207</v>
      </c>
      <c r="F1516" s="28">
        <v>2</v>
      </c>
      <c r="G1516" s="28" t="s">
        <v>208</v>
      </c>
      <c r="H1516" s="28">
        <v>207</v>
      </c>
      <c r="I1516" s="28" t="s">
        <v>292</v>
      </c>
      <c r="J1516" s="28">
        <v>20703</v>
      </c>
      <c r="K1516" s="28" t="s">
        <v>821</v>
      </c>
      <c r="L1516" s="36"/>
      <c r="M1516" s="28" t="e">
        <f>VLOOKUP(A:A,[1]查询当前所有门店保管帐库存!$A:$E,5,FALSE)</f>
        <v>#N/A</v>
      </c>
      <c r="N1516" s="28">
        <v>26.4</v>
      </c>
      <c r="O1516" s="28">
        <v>48</v>
      </c>
      <c r="P1516" s="28">
        <v>48</v>
      </c>
      <c r="Q1516" s="28"/>
      <c r="R1516" s="30">
        <v>0.45</v>
      </c>
      <c r="S1516" s="28" t="s">
        <v>49</v>
      </c>
      <c r="T1516" s="28" t="s">
        <v>54</v>
      </c>
      <c r="U1516" s="28" t="s">
        <v>77</v>
      </c>
      <c r="V1516" s="28" t="s">
        <v>87</v>
      </c>
      <c r="W1516" s="28" t="s">
        <v>53</v>
      </c>
      <c r="X1516" s="28" t="s">
        <v>54</v>
      </c>
      <c r="Y1516" s="28" t="s">
        <v>101</v>
      </c>
      <c r="Z1516" s="28" t="s">
        <v>56</v>
      </c>
      <c r="AA1516" s="28" t="s">
        <v>69</v>
      </c>
      <c r="AB1516" s="28" t="s">
        <v>211</v>
      </c>
      <c r="AC1516" s="28" t="s">
        <v>59</v>
      </c>
      <c r="AD1516" s="28" t="s">
        <v>60</v>
      </c>
      <c r="AE1516" s="28">
        <v>5</v>
      </c>
      <c r="AF1516" s="28" t="s">
        <v>70</v>
      </c>
      <c r="AG1516" s="28"/>
      <c r="AH1516" s="28"/>
      <c r="AI1516" s="28"/>
      <c r="AJ1516" s="28">
        <v>50.2</v>
      </c>
      <c r="AK1516" s="28"/>
      <c r="AL1516" s="28">
        <v>50.2</v>
      </c>
      <c r="AM1516" s="28">
        <v>2</v>
      </c>
      <c r="AN1516" s="28">
        <v>32.4</v>
      </c>
      <c r="AO1516" s="28">
        <v>2</v>
      </c>
      <c r="AP1516" s="28">
        <v>4256</v>
      </c>
    </row>
    <row r="1517" spans="1:42">
      <c r="A1517" s="28">
        <v>55416</v>
      </c>
      <c r="B1517" s="28" t="s">
        <v>3818</v>
      </c>
      <c r="C1517" s="28" t="s">
        <v>3819</v>
      </c>
      <c r="D1517" s="28" t="s">
        <v>2236</v>
      </c>
      <c r="E1517" s="28" t="s">
        <v>252</v>
      </c>
      <c r="F1517" s="28">
        <v>5</v>
      </c>
      <c r="G1517" s="28" t="s">
        <v>1085</v>
      </c>
      <c r="H1517" s="28">
        <v>502</v>
      </c>
      <c r="I1517" s="28" t="s">
        <v>1732</v>
      </c>
      <c r="J1517" s="28">
        <v>50202</v>
      </c>
      <c r="K1517" s="28" t="s">
        <v>1733</v>
      </c>
      <c r="L1517" s="36"/>
      <c r="M1517" s="28" t="e">
        <f>VLOOKUP(A:A,[1]查询当前所有门店保管帐库存!$A:$E,5,FALSE)</f>
        <v>#N/A</v>
      </c>
      <c r="N1517" s="28">
        <v>8.5</v>
      </c>
      <c r="O1517" s="28">
        <v>12</v>
      </c>
      <c r="P1517" s="28">
        <v>12</v>
      </c>
      <c r="Q1517" s="28"/>
      <c r="R1517" s="30">
        <v>0.291666666666667</v>
      </c>
      <c r="S1517" s="28" t="s">
        <v>76</v>
      </c>
      <c r="T1517" s="28" t="s">
        <v>54</v>
      </c>
      <c r="U1517" s="28" t="s">
        <v>51</v>
      </c>
      <c r="V1517" s="28" t="s">
        <v>52</v>
      </c>
      <c r="W1517" s="28" t="s">
        <v>53</v>
      </c>
      <c r="X1517" s="28" t="s">
        <v>54</v>
      </c>
      <c r="Y1517" s="28" t="s">
        <v>248</v>
      </c>
      <c r="Z1517" s="28" t="s">
        <v>56</v>
      </c>
      <c r="AA1517" s="28" t="s">
        <v>148</v>
      </c>
      <c r="AB1517" s="28" t="s">
        <v>113</v>
      </c>
      <c r="AC1517" s="28" t="s">
        <v>59</v>
      </c>
      <c r="AD1517" s="28" t="s">
        <v>60</v>
      </c>
      <c r="AE1517" s="28">
        <v>1573</v>
      </c>
      <c r="AF1517" s="28" t="s">
        <v>535</v>
      </c>
      <c r="AG1517" s="28"/>
      <c r="AH1517" s="28">
        <v>1</v>
      </c>
      <c r="AI1517" s="28"/>
      <c r="AJ1517" s="28">
        <v>0</v>
      </c>
      <c r="AK1517" s="28"/>
      <c r="AL1517" s="28"/>
      <c r="AM1517" s="28"/>
      <c r="AN1517" s="28"/>
      <c r="AO1517" s="28"/>
      <c r="AP1517" s="28">
        <v>6305</v>
      </c>
    </row>
    <row r="1518" spans="1:42">
      <c r="A1518" s="28">
        <v>61526</v>
      </c>
      <c r="B1518" s="28" t="s">
        <v>3820</v>
      </c>
      <c r="C1518" s="28" t="s">
        <v>3821</v>
      </c>
      <c r="D1518" s="28" t="s">
        <v>1731</v>
      </c>
      <c r="E1518" s="28" t="s">
        <v>252</v>
      </c>
      <c r="F1518" s="28">
        <v>5</v>
      </c>
      <c r="G1518" s="28" t="s">
        <v>1085</v>
      </c>
      <c r="H1518" s="28">
        <v>502</v>
      </c>
      <c r="I1518" s="28" t="s">
        <v>1732</v>
      </c>
      <c r="J1518" s="28">
        <v>50202</v>
      </c>
      <c r="K1518" s="28" t="s">
        <v>1733</v>
      </c>
      <c r="L1518" s="36"/>
      <c r="M1518" s="28" t="e">
        <f>VLOOKUP(A:A,[1]查询当前所有门店保管帐库存!$A:$E,5,FALSE)</f>
        <v>#N/A</v>
      </c>
      <c r="N1518" s="28">
        <v>8.3</v>
      </c>
      <c r="O1518" s="28">
        <v>11</v>
      </c>
      <c r="P1518" s="28">
        <v>11</v>
      </c>
      <c r="Q1518" s="28"/>
      <c r="R1518" s="30">
        <v>0.245454545454545</v>
      </c>
      <c r="S1518" s="28" t="s">
        <v>76</v>
      </c>
      <c r="T1518" s="28" t="s">
        <v>54</v>
      </c>
      <c r="U1518" s="28" t="s">
        <v>51</v>
      </c>
      <c r="V1518" s="28" t="s">
        <v>52</v>
      </c>
      <c r="W1518" s="28" t="s">
        <v>53</v>
      </c>
      <c r="X1518" s="28" t="s">
        <v>54</v>
      </c>
      <c r="Y1518" s="28" t="s">
        <v>55</v>
      </c>
      <c r="Z1518" s="28" t="s">
        <v>56</v>
      </c>
      <c r="AA1518" s="28" t="s">
        <v>148</v>
      </c>
      <c r="AB1518" s="28" t="s">
        <v>113</v>
      </c>
      <c r="AC1518" s="28" t="s">
        <v>59</v>
      </c>
      <c r="AD1518" s="28" t="s">
        <v>60</v>
      </c>
      <c r="AE1518" s="28">
        <v>1573</v>
      </c>
      <c r="AF1518" s="28" t="s">
        <v>535</v>
      </c>
      <c r="AG1518" s="28"/>
      <c r="AH1518" s="28">
        <v>1</v>
      </c>
      <c r="AI1518" s="28"/>
      <c r="AJ1518" s="28">
        <v>0</v>
      </c>
      <c r="AK1518" s="28"/>
      <c r="AL1518" s="28"/>
      <c r="AM1518" s="28"/>
      <c r="AN1518" s="28"/>
      <c r="AO1518" s="28"/>
      <c r="AP1518" s="28">
        <v>6305</v>
      </c>
    </row>
    <row r="1519" spans="1:42">
      <c r="A1519" s="28">
        <v>75119</v>
      </c>
      <c r="B1519" s="28" t="s">
        <v>3822</v>
      </c>
      <c r="C1519" s="28" t="s">
        <v>3823</v>
      </c>
      <c r="D1519" s="28" t="s">
        <v>3824</v>
      </c>
      <c r="E1519" s="28" t="s">
        <v>91</v>
      </c>
      <c r="F1519" s="28">
        <v>1</v>
      </c>
      <c r="G1519" s="28" t="s">
        <v>46</v>
      </c>
      <c r="H1519" s="28">
        <v>109</v>
      </c>
      <c r="I1519" s="28" t="s">
        <v>187</v>
      </c>
      <c r="J1519" s="28">
        <v>10901</v>
      </c>
      <c r="K1519" s="28" t="s">
        <v>188</v>
      </c>
      <c r="L1519" s="36"/>
      <c r="M1519" s="28" t="e">
        <f>VLOOKUP(A:A,[1]查询当前所有门店保管帐库存!$A:$E,5,FALSE)</f>
        <v>#N/A</v>
      </c>
      <c r="N1519" s="28">
        <v>196.8</v>
      </c>
      <c r="O1519" s="28">
        <v>260</v>
      </c>
      <c r="P1519" s="28">
        <v>260</v>
      </c>
      <c r="Q1519" s="28">
        <v>247</v>
      </c>
      <c r="R1519" s="30">
        <v>0.243076923076923</v>
      </c>
      <c r="S1519" s="28" t="s">
        <v>189</v>
      </c>
      <c r="T1519" s="28" t="s">
        <v>50</v>
      </c>
      <c r="U1519" s="28" t="s">
        <v>51</v>
      </c>
      <c r="V1519" s="28" t="s">
        <v>52</v>
      </c>
      <c r="W1519" s="28" t="s">
        <v>79</v>
      </c>
      <c r="X1519" s="28" t="s">
        <v>154</v>
      </c>
      <c r="Y1519" s="28" t="s">
        <v>55</v>
      </c>
      <c r="Z1519" s="28" t="s">
        <v>56</v>
      </c>
      <c r="AA1519" s="28" t="s">
        <v>81</v>
      </c>
      <c r="AB1519" s="28" t="s">
        <v>58</v>
      </c>
      <c r="AC1519" s="28" t="s">
        <v>59</v>
      </c>
      <c r="AD1519" s="28" t="s">
        <v>60</v>
      </c>
      <c r="AE1519" s="28">
        <v>9978</v>
      </c>
      <c r="AF1519" s="28" t="s">
        <v>190</v>
      </c>
      <c r="AG1519" s="28"/>
      <c r="AH1519" s="28">
        <v>126</v>
      </c>
      <c r="AI1519" s="28"/>
      <c r="AJ1519" s="28">
        <v>196</v>
      </c>
      <c r="AK1519" s="28">
        <v>69</v>
      </c>
      <c r="AL1519" s="28">
        <v>127</v>
      </c>
      <c r="AM1519" s="28">
        <v>29</v>
      </c>
      <c r="AN1519" s="28">
        <v>122</v>
      </c>
      <c r="AO1519" s="28">
        <v>21</v>
      </c>
      <c r="AP1519" s="28">
        <v>4005</v>
      </c>
    </row>
    <row r="1520" hidden="1" spans="1:42">
      <c r="A1520" s="28">
        <v>50494</v>
      </c>
      <c r="B1520" s="28" t="s">
        <v>2811</v>
      </c>
      <c r="C1520" s="28" t="s">
        <v>3825</v>
      </c>
      <c r="D1520" s="28" t="s">
        <v>3826</v>
      </c>
      <c r="E1520" s="28" t="s">
        <v>3827</v>
      </c>
      <c r="F1520" s="28">
        <v>1</v>
      </c>
      <c r="G1520" s="28" t="s">
        <v>46</v>
      </c>
      <c r="H1520" s="28">
        <v>102</v>
      </c>
      <c r="I1520" s="28" t="s">
        <v>366</v>
      </c>
      <c r="J1520" s="28">
        <v>10202</v>
      </c>
      <c r="K1520" s="28" t="s">
        <v>715</v>
      </c>
      <c r="L1520" s="36">
        <v>3</v>
      </c>
      <c r="M1520" s="28" t="e">
        <f>VLOOKUP(A:A,[1]查询当前所有门店保管帐库存!$A:$E,5,FALSE)</f>
        <v>#N/A</v>
      </c>
      <c r="N1520" s="28">
        <v>5.3</v>
      </c>
      <c r="O1520" s="28">
        <v>5.8</v>
      </c>
      <c r="P1520" s="28">
        <v>5.8</v>
      </c>
      <c r="Q1520" s="28"/>
      <c r="R1520" s="30">
        <v>0.0862068965517241</v>
      </c>
      <c r="S1520" s="28" t="s">
        <v>49</v>
      </c>
      <c r="T1520" s="28" t="s">
        <v>67</v>
      </c>
      <c r="U1520" s="28" t="s">
        <v>77</v>
      </c>
      <c r="V1520" s="28" t="s">
        <v>78</v>
      </c>
      <c r="W1520" s="28" t="s">
        <v>53</v>
      </c>
      <c r="X1520" s="28" t="s">
        <v>54</v>
      </c>
      <c r="Y1520" s="28" t="s">
        <v>55</v>
      </c>
      <c r="Z1520" s="28" t="s">
        <v>56</v>
      </c>
      <c r="AA1520" s="28" t="s">
        <v>69</v>
      </c>
      <c r="AB1520" s="28" t="s">
        <v>82</v>
      </c>
      <c r="AC1520" s="28" t="s">
        <v>59</v>
      </c>
      <c r="AD1520" s="28" t="s">
        <v>60</v>
      </c>
      <c r="AE1520" s="28">
        <v>5</v>
      </c>
      <c r="AF1520" s="28" t="s">
        <v>70</v>
      </c>
      <c r="AG1520" s="28"/>
      <c r="AH1520" s="28">
        <v>104</v>
      </c>
      <c r="AI1520" s="28"/>
      <c r="AJ1520" s="28">
        <v>4</v>
      </c>
      <c r="AK1520" s="28"/>
      <c r="AL1520" s="28">
        <v>4</v>
      </c>
      <c r="AM1520" s="28">
        <v>2</v>
      </c>
      <c r="AN1520" s="28">
        <v>4.2</v>
      </c>
      <c r="AO1520" s="28">
        <v>1</v>
      </c>
      <c r="AP1520" s="28">
        <v>4008</v>
      </c>
    </row>
    <row r="1521" spans="1:42">
      <c r="A1521" s="32">
        <v>15080</v>
      </c>
      <c r="B1521" s="33" t="s">
        <v>3816</v>
      </c>
      <c r="C1521" s="32" t="s">
        <v>3828</v>
      </c>
      <c r="D1521" s="33" t="s">
        <v>2016</v>
      </c>
      <c r="E1521" s="32" t="s">
        <v>207</v>
      </c>
      <c r="F1521" s="32">
        <v>2</v>
      </c>
      <c r="G1521" s="33" t="s">
        <v>208</v>
      </c>
      <c r="H1521" s="32">
        <v>207</v>
      </c>
      <c r="I1521" s="33" t="s">
        <v>292</v>
      </c>
      <c r="J1521" s="32">
        <v>20703</v>
      </c>
      <c r="K1521" s="33" t="s">
        <v>821</v>
      </c>
      <c r="L1521" s="37"/>
      <c r="M1521" s="28" t="e">
        <f>VLOOKUP(A:A,[1]查询当前所有门店保管帐库存!$A:$E,5,FALSE)</f>
        <v>#N/A</v>
      </c>
      <c r="N1521" s="32">
        <v>7.14</v>
      </c>
      <c r="O1521" s="32">
        <v>16.6</v>
      </c>
      <c r="P1521" s="32">
        <v>16.6</v>
      </c>
      <c r="Q1521" s="32"/>
      <c r="R1521" s="38">
        <v>0.569879518072289</v>
      </c>
      <c r="S1521" s="33" t="s">
        <v>49</v>
      </c>
      <c r="T1521" s="32" t="s">
        <v>54</v>
      </c>
      <c r="U1521" s="33" t="s">
        <v>77</v>
      </c>
      <c r="V1521" s="33" t="s">
        <v>87</v>
      </c>
      <c r="W1521" s="33" t="s">
        <v>79</v>
      </c>
      <c r="X1521" s="32" t="s">
        <v>54</v>
      </c>
      <c r="Y1521" s="33" t="s">
        <v>101</v>
      </c>
      <c r="Z1521" s="33" t="s">
        <v>56</v>
      </c>
      <c r="AA1521" s="33" t="s">
        <v>69</v>
      </c>
      <c r="AB1521" s="33" t="s">
        <v>211</v>
      </c>
      <c r="AC1521" s="33" t="s">
        <v>59</v>
      </c>
      <c r="AD1521" s="33" t="s">
        <v>60</v>
      </c>
      <c r="AE1521" s="32">
        <v>5</v>
      </c>
      <c r="AF1521" s="33" t="s">
        <v>70</v>
      </c>
      <c r="AG1521" s="32"/>
      <c r="AH1521" s="32"/>
      <c r="AI1521" s="32"/>
      <c r="AJ1521" s="32">
        <v>1106.24</v>
      </c>
      <c r="AK1521" s="32"/>
      <c r="AL1521" s="32">
        <v>1106.24</v>
      </c>
      <c r="AM1521" s="32">
        <v>19</v>
      </c>
      <c r="AN1521" s="32">
        <v>714.37</v>
      </c>
      <c r="AO1521" s="32">
        <v>20</v>
      </c>
      <c r="AP1521" s="32">
        <v>4256</v>
      </c>
    </row>
    <row r="1522" hidden="1" spans="1:42">
      <c r="A1522" s="28">
        <v>134199</v>
      </c>
      <c r="B1522" s="28" t="s">
        <v>3829</v>
      </c>
      <c r="C1522" s="28" t="s">
        <v>207</v>
      </c>
      <c r="D1522" s="28" t="s">
        <v>3830</v>
      </c>
      <c r="E1522" s="28" t="s">
        <v>160</v>
      </c>
      <c r="F1522" s="28">
        <v>1</v>
      </c>
      <c r="G1522" s="28" t="s">
        <v>46</v>
      </c>
      <c r="H1522" s="28">
        <v>121</v>
      </c>
      <c r="I1522" s="28" t="s">
        <v>146</v>
      </c>
      <c r="J1522" s="28">
        <v>12108</v>
      </c>
      <c r="K1522" s="28" t="s">
        <v>1311</v>
      </c>
      <c r="L1522" s="36">
        <v>3</v>
      </c>
      <c r="M1522" s="28" t="e">
        <f>VLOOKUP(A:A,[1]查询当前所有门店保管帐库存!$A:$E,5,FALSE)</f>
        <v>#N/A</v>
      </c>
      <c r="N1522" s="28">
        <v>13.5</v>
      </c>
      <c r="O1522" s="28">
        <v>27.6</v>
      </c>
      <c r="P1522" s="28">
        <v>27.6</v>
      </c>
      <c r="Q1522" s="28"/>
      <c r="R1522" s="30">
        <v>0.510869565217391</v>
      </c>
      <c r="S1522" s="28" t="s">
        <v>76</v>
      </c>
      <c r="T1522" s="28" t="s">
        <v>67</v>
      </c>
      <c r="U1522" s="28" t="s">
        <v>51</v>
      </c>
      <c r="V1522" s="28" t="s">
        <v>87</v>
      </c>
      <c r="W1522" s="28" t="s">
        <v>53</v>
      </c>
      <c r="X1522" s="28" t="s">
        <v>54</v>
      </c>
      <c r="Y1522" s="28" t="s">
        <v>55</v>
      </c>
      <c r="Z1522" s="28" t="s">
        <v>56</v>
      </c>
      <c r="AA1522" s="28" t="s">
        <v>905</v>
      </c>
      <c r="AB1522" s="28" t="s">
        <v>58</v>
      </c>
      <c r="AC1522" s="28" t="s">
        <v>59</v>
      </c>
      <c r="AD1522" s="28" t="s">
        <v>60</v>
      </c>
      <c r="AE1522" s="28">
        <v>21875</v>
      </c>
      <c r="AF1522" s="28" t="s">
        <v>3831</v>
      </c>
      <c r="AG1522" s="28"/>
      <c r="AH1522" s="28">
        <v>126</v>
      </c>
      <c r="AI1522" s="28"/>
      <c r="AJ1522" s="28">
        <v>0</v>
      </c>
      <c r="AK1522" s="28"/>
      <c r="AL1522" s="28"/>
      <c r="AM1522" s="28"/>
      <c r="AN1522" s="28">
        <v>15</v>
      </c>
      <c r="AO1522" s="28">
        <v>12</v>
      </c>
      <c r="AP1522" s="28">
        <v>4005</v>
      </c>
    </row>
    <row r="1523" spans="1:42">
      <c r="A1523" s="28">
        <v>119126</v>
      </c>
      <c r="B1523" s="28" t="s">
        <v>3832</v>
      </c>
      <c r="C1523" s="28" t="s">
        <v>203</v>
      </c>
      <c r="D1523" s="28" t="s">
        <v>523</v>
      </c>
      <c r="E1523" s="28" t="s">
        <v>160</v>
      </c>
      <c r="F1523" s="28">
        <v>7</v>
      </c>
      <c r="G1523" s="28" t="s">
        <v>198</v>
      </c>
      <c r="H1523" s="28">
        <v>705</v>
      </c>
      <c r="I1523" s="28" t="s">
        <v>199</v>
      </c>
      <c r="J1523" s="28">
        <v>70502</v>
      </c>
      <c r="K1523" s="28" t="s">
        <v>527</v>
      </c>
      <c r="L1523" s="36"/>
      <c r="M1523" s="28" t="e">
        <f>VLOOKUP(A:A,[1]查询当前所有门店保管帐库存!$A:$E,5,FALSE)</f>
        <v>#N/A</v>
      </c>
      <c r="N1523" s="28">
        <v>144</v>
      </c>
      <c r="O1523" s="28">
        <v>188</v>
      </c>
      <c r="P1523" s="28">
        <v>188</v>
      </c>
      <c r="Q1523" s="28"/>
      <c r="R1523" s="30">
        <v>0.234042553191489</v>
      </c>
      <c r="S1523" s="28" t="s">
        <v>76</v>
      </c>
      <c r="T1523" s="28" t="s">
        <v>54</v>
      </c>
      <c r="U1523" s="28" t="s">
        <v>51</v>
      </c>
      <c r="V1523" s="28" t="s">
        <v>52</v>
      </c>
      <c r="W1523" s="28" t="s">
        <v>53</v>
      </c>
      <c r="X1523" s="28" t="s">
        <v>54</v>
      </c>
      <c r="Y1523" s="28" t="s">
        <v>55</v>
      </c>
      <c r="Z1523" s="28" t="s">
        <v>127</v>
      </c>
      <c r="AA1523" s="28" t="s">
        <v>840</v>
      </c>
      <c r="AB1523" s="28" t="s">
        <v>113</v>
      </c>
      <c r="AC1523" s="28" t="s">
        <v>59</v>
      </c>
      <c r="AD1523" s="28" t="s">
        <v>60</v>
      </c>
      <c r="AE1523" s="28">
        <v>14454</v>
      </c>
      <c r="AF1523" s="28" t="s">
        <v>841</v>
      </c>
      <c r="AG1523" s="28"/>
      <c r="AH1523" s="28">
        <v>126</v>
      </c>
      <c r="AI1523" s="28"/>
      <c r="AJ1523" s="28">
        <v>1</v>
      </c>
      <c r="AK1523" s="28"/>
      <c r="AL1523" s="28">
        <v>1</v>
      </c>
      <c r="AM1523" s="28">
        <v>1</v>
      </c>
      <c r="AN1523" s="28"/>
      <c r="AO1523" s="28"/>
      <c r="AP1523" s="28">
        <v>6305</v>
      </c>
    </row>
    <row r="1524" spans="1:42">
      <c r="A1524" s="28">
        <v>16645</v>
      </c>
      <c r="B1524" s="28" t="s">
        <v>3833</v>
      </c>
      <c r="C1524" s="28" t="s">
        <v>3834</v>
      </c>
      <c r="D1524" s="28" t="s">
        <v>2362</v>
      </c>
      <c r="E1524" s="28" t="s">
        <v>45</v>
      </c>
      <c r="F1524" s="28">
        <v>3</v>
      </c>
      <c r="G1524" s="28" t="s">
        <v>394</v>
      </c>
      <c r="H1524" s="28">
        <v>313</v>
      </c>
      <c r="I1524" s="28" t="s">
        <v>1199</v>
      </c>
      <c r="J1524" s="28">
        <v>31304</v>
      </c>
      <c r="K1524" s="28" t="s">
        <v>1200</v>
      </c>
      <c r="L1524" s="36"/>
      <c r="M1524" s="28" t="e">
        <f>VLOOKUP(A:A,[1]查询当前所有门店保管帐库存!$A:$E,5,FALSE)</f>
        <v>#N/A</v>
      </c>
      <c r="N1524" s="28">
        <v>63.84</v>
      </c>
      <c r="O1524" s="28">
        <v>168</v>
      </c>
      <c r="P1524" s="28">
        <v>168</v>
      </c>
      <c r="Q1524" s="28"/>
      <c r="R1524" s="30">
        <v>0.62</v>
      </c>
      <c r="S1524" s="28" t="s">
        <v>54</v>
      </c>
      <c r="T1524" s="28" t="s">
        <v>54</v>
      </c>
      <c r="U1524" s="28" t="s">
        <v>51</v>
      </c>
      <c r="V1524" s="28" t="s">
        <v>87</v>
      </c>
      <c r="W1524" s="28" t="s">
        <v>54</v>
      </c>
      <c r="X1524" s="28" t="s">
        <v>54</v>
      </c>
      <c r="Y1524" s="28" t="s">
        <v>54</v>
      </c>
      <c r="Z1524" s="28" t="s">
        <v>54</v>
      </c>
      <c r="AA1524" s="28" t="s">
        <v>54</v>
      </c>
      <c r="AB1524" s="28" t="s">
        <v>54</v>
      </c>
      <c r="AC1524" s="28" t="s">
        <v>54</v>
      </c>
      <c r="AD1524" s="28" t="s">
        <v>54</v>
      </c>
      <c r="AE1524" s="28">
        <v>21891</v>
      </c>
      <c r="AF1524" s="28" t="s">
        <v>594</v>
      </c>
      <c r="AG1524" s="28"/>
      <c r="AH1524" s="28">
        <v>28</v>
      </c>
      <c r="AI1524" s="28"/>
      <c r="AJ1524" s="28">
        <v>123</v>
      </c>
      <c r="AK1524" s="28"/>
      <c r="AL1524" s="28">
        <v>123</v>
      </c>
      <c r="AM1524" s="28">
        <v>41</v>
      </c>
      <c r="AN1524" s="28">
        <v>32</v>
      </c>
      <c r="AO1524" s="28">
        <v>12</v>
      </c>
      <c r="AP1524" s="28"/>
    </row>
    <row r="1525" spans="1:42">
      <c r="A1525" s="28">
        <v>126348</v>
      </c>
      <c r="B1525" s="28" t="s">
        <v>3835</v>
      </c>
      <c r="C1525" s="28" t="s">
        <v>2735</v>
      </c>
      <c r="D1525" s="28" t="s">
        <v>3836</v>
      </c>
      <c r="E1525" s="28" t="s">
        <v>45</v>
      </c>
      <c r="F1525" s="28">
        <v>1</v>
      </c>
      <c r="G1525" s="28" t="s">
        <v>46</v>
      </c>
      <c r="H1525" s="28">
        <v>101</v>
      </c>
      <c r="I1525" s="28" t="s">
        <v>125</v>
      </c>
      <c r="J1525" s="28">
        <v>10110</v>
      </c>
      <c r="K1525" s="28" t="s">
        <v>1356</v>
      </c>
      <c r="L1525" s="36"/>
      <c r="M1525" s="28" t="e">
        <f>VLOOKUP(A:A,[1]查询当前所有门店保管帐库存!$A:$E,5,FALSE)</f>
        <v>#N/A</v>
      </c>
      <c r="N1525" s="28"/>
      <c r="O1525" s="28">
        <v>15.8</v>
      </c>
      <c r="P1525" s="28">
        <v>15.8</v>
      </c>
      <c r="Q1525" s="28"/>
      <c r="R1525" s="30">
        <v>1</v>
      </c>
      <c r="S1525" s="28" t="s">
        <v>76</v>
      </c>
      <c r="T1525" s="28" t="s">
        <v>50</v>
      </c>
      <c r="U1525" s="28" t="s">
        <v>51</v>
      </c>
      <c r="V1525" s="28" t="s">
        <v>87</v>
      </c>
      <c r="W1525" s="28" t="s">
        <v>53</v>
      </c>
      <c r="X1525" s="28" t="s">
        <v>54</v>
      </c>
      <c r="Y1525" s="28" t="s">
        <v>55</v>
      </c>
      <c r="Z1525" s="28" t="s">
        <v>56</v>
      </c>
      <c r="AA1525" s="28" t="s">
        <v>54</v>
      </c>
      <c r="AB1525" s="28" t="s">
        <v>82</v>
      </c>
      <c r="AC1525" s="28" t="s">
        <v>59</v>
      </c>
      <c r="AD1525" s="28" t="s">
        <v>60</v>
      </c>
      <c r="AE1525" s="28"/>
      <c r="AF1525" s="28" t="s">
        <v>54</v>
      </c>
      <c r="AG1525" s="28"/>
      <c r="AH1525" s="28">
        <v>126</v>
      </c>
      <c r="AI1525" s="28"/>
      <c r="AJ1525" s="28">
        <v>0</v>
      </c>
      <c r="AK1525" s="28"/>
      <c r="AL1525" s="28"/>
      <c r="AM1525" s="28"/>
      <c r="AN1525" s="28"/>
      <c r="AO1525" s="28"/>
      <c r="AP1525" s="28">
        <v>4008</v>
      </c>
    </row>
    <row r="1526" spans="1:42">
      <c r="A1526" s="28">
        <v>120322</v>
      </c>
      <c r="B1526" s="28" t="s">
        <v>3837</v>
      </c>
      <c r="C1526" s="28" t="s">
        <v>3838</v>
      </c>
      <c r="D1526" s="28" t="s">
        <v>1291</v>
      </c>
      <c r="E1526" s="28" t="s">
        <v>91</v>
      </c>
      <c r="F1526" s="28">
        <v>3</v>
      </c>
      <c r="G1526" s="28" t="s">
        <v>394</v>
      </c>
      <c r="H1526" s="28">
        <v>311</v>
      </c>
      <c r="I1526" s="28" t="s">
        <v>1902</v>
      </c>
      <c r="J1526" s="28">
        <v>31102</v>
      </c>
      <c r="K1526" s="28" t="s">
        <v>3839</v>
      </c>
      <c r="L1526" s="36"/>
      <c r="M1526" s="28" t="e">
        <f>VLOOKUP(A:A,[1]查询当前所有门店保管帐库存!$A:$E,5,FALSE)</f>
        <v>#N/A</v>
      </c>
      <c r="N1526" s="28">
        <v>23.4</v>
      </c>
      <c r="O1526" s="28">
        <v>78</v>
      </c>
      <c r="P1526" s="28">
        <v>78</v>
      </c>
      <c r="Q1526" s="28"/>
      <c r="R1526" s="30">
        <v>0.7</v>
      </c>
      <c r="S1526" s="28" t="s">
        <v>49</v>
      </c>
      <c r="T1526" s="28" t="s">
        <v>54</v>
      </c>
      <c r="U1526" s="28" t="s">
        <v>77</v>
      </c>
      <c r="V1526" s="28" t="s">
        <v>87</v>
      </c>
      <c r="W1526" s="28" t="s">
        <v>53</v>
      </c>
      <c r="X1526" s="28" t="s">
        <v>54</v>
      </c>
      <c r="Y1526" s="28" t="s">
        <v>55</v>
      </c>
      <c r="Z1526" s="28" t="s">
        <v>56</v>
      </c>
      <c r="AA1526" s="28" t="s">
        <v>651</v>
      </c>
      <c r="AB1526" s="28" t="s">
        <v>113</v>
      </c>
      <c r="AC1526" s="28" t="s">
        <v>59</v>
      </c>
      <c r="AD1526" s="28" t="s">
        <v>60</v>
      </c>
      <c r="AE1526" s="28">
        <v>25080</v>
      </c>
      <c r="AF1526" s="28" t="s">
        <v>652</v>
      </c>
      <c r="AG1526" s="28"/>
      <c r="AH1526" s="28"/>
      <c r="AI1526" s="28"/>
      <c r="AJ1526" s="28">
        <v>9</v>
      </c>
      <c r="AK1526" s="28">
        <v>1</v>
      </c>
      <c r="AL1526" s="28">
        <v>8</v>
      </c>
      <c r="AM1526" s="28">
        <v>2</v>
      </c>
      <c r="AN1526" s="28">
        <v>1</v>
      </c>
      <c r="AO1526" s="28">
        <v>1</v>
      </c>
      <c r="AP1526" s="28">
        <v>6305</v>
      </c>
    </row>
    <row r="1527" spans="1:42">
      <c r="A1527" s="32">
        <v>50945</v>
      </c>
      <c r="B1527" s="33" t="s">
        <v>3816</v>
      </c>
      <c r="C1527" s="32" t="s">
        <v>3840</v>
      </c>
      <c r="D1527" s="32" t="s">
        <v>54</v>
      </c>
      <c r="E1527" s="32" t="s">
        <v>207</v>
      </c>
      <c r="F1527" s="32">
        <v>2</v>
      </c>
      <c r="G1527" s="33" t="s">
        <v>208</v>
      </c>
      <c r="H1527" s="32">
        <v>207</v>
      </c>
      <c r="I1527" s="33" t="s">
        <v>292</v>
      </c>
      <c r="J1527" s="32">
        <v>20703</v>
      </c>
      <c r="K1527" s="33" t="s">
        <v>821</v>
      </c>
      <c r="L1527" s="37"/>
      <c r="M1527" s="28" t="e">
        <f>VLOOKUP(A:A,[1]查询当前所有门店保管帐库存!$A:$E,5,FALSE)</f>
        <v>#N/A</v>
      </c>
      <c r="N1527" s="32">
        <v>11.5</v>
      </c>
      <c r="O1527" s="32">
        <v>18</v>
      </c>
      <c r="P1527" s="32">
        <v>18</v>
      </c>
      <c r="Q1527" s="32"/>
      <c r="R1527" s="38">
        <v>0.361111111111111</v>
      </c>
      <c r="S1527" s="33" t="s">
        <v>49</v>
      </c>
      <c r="T1527" s="32" t="s">
        <v>54</v>
      </c>
      <c r="U1527" s="33" t="s">
        <v>77</v>
      </c>
      <c r="V1527" s="33" t="s">
        <v>52</v>
      </c>
      <c r="W1527" s="33" t="s">
        <v>79</v>
      </c>
      <c r="X1527" s="32" t="s">
        <v>54</v>
      </c>
      <c r="Y1527" s="33" t="s">
        <v>101</v>
      </c>
      <c r="Z1527" s="33" t="s">
        <v>56</v>
      </c>
      <c r="AA1527" s="33" t="s">
        <v>287</v>
      </c>
      <c r="AB1527" s="33" t="s">
        <v>211</v>
      </c>
      <c r="AC1527" s="33" t="s">
        <v>59</v>
      </c>
      <c r="AD1527" s="33" t="s">
        <v>60</v>
      </c>
      <c r="AE1527" s="32">
        <v>5500</v>
      </c>
      <c r="AF1527" s="33" t="s">
        <v>3205</v>
      </c>
      <c r="AG1527" s="32"/>
      <c r="AH1527" s="32"/>
      <c r="AI1527" s="32"/>
      <c r="AJ1527" s="32">
        <v>50.99</v>
      </c>
      <c r="AK1527" s="32"/>
      <c r="AL1527" s="32">
        <v>50.99</v>
      </c>
      <c r="AM1527" s="32">
        <v>3</v>
      </c>
      <c r="AN1527" s="32">
        <v>154.25</v>
      </c>
      <c r="AO1527" s="32">
        <v>3</v>
      </c>
      <c r="AP1527" s="32">
        <v>4256</v>
      </c>
    </row>
    <row r="1528" spans="1:42">
      <c r="A1528" s="28">
        <v>134733</v>
      </c>
      <c r="B1528" s="28" t="s">
        <v>3841</v>
      </c>
      <c r="C1528" s="28" t="s">
        <v>3842</v>
      </c>
      <c r="D1528" s="28" t="s">
        <v>3843</v>
      </c>
      <c r="E1528" s="28" t="s">
        <v>91</v>
      </c>
      <c r="F1528" s="28">
        <v>4</v>
      </c>
      <c r="G1528" s="28" t="s">
        <v>108</v>
      </c>
      <c r="H1528" s="28">
        <v>403</v>
      </c>
      <c r="I1528" s="28" t="s">
        <v>109</v>
      </c>
      <c r="J1528" s="28">
        <v>40301</v>
      </c>
      <c r="K1528" s="28" t="s">
        <v>110</v>
      </c>
      <c r="L1528" s="36"/>
      <c r="M1528" s="28">
        <f>VLOOKUP(A:A,[1]查询当前所有门店保管帐库存!$A:$E,5,FALSE)</f>
        <v>1</v>
      </c>
      <c r="N1528" s="28">
        <v>22.96</v>
      </c>
      <c r="O1528" s="28">
        <v>32.8</v>
      </c>
      <c r="P1528" s="28">
        <v>32.8</v>
      </c>
      <c r="Q1528" s="28"/>
      <c r="R1528" s="30">
        <v>0.3</v>
      </c>
      <c r="S1528" s="28" t="s">
        <v>76</v>
      </c>
      <c r="T1528" s="28" t="s">
        <v>54</v>
      </c>
      <c r="U1528" s="28" t="s">
        <v>51</v>
      </c>
      <c r="V1528" s="28" t="s">
        <v>52</v>
      </c>
      <c r="W1528" s="28" t="s">
        <v>79</v>
      </c>
      <c r="X1528" s="28" t="s">
        <v>54</v>
      </c>
      <c r="Y1528" s="28" t="s">
        <v>55</v>
      </c>
      <c r="Z1528" s="28" t="s">
        <v>180</v>
      </c>
      <c r="AA1528" s="28" t="s">
        <v>112</v>
      </c>
      <c r="AB1528" s="28" t="s">
        <v>113</v>
      </c>
      <c r="AC1528" s="28" t="s">
        <v>59</v>
      </c>
      <c r="AD1528" s="28" t="s">
        <v>60</v>
      </c>
      <c r="AE1528" s="28">
        <v>5637</v>
      </c>
      <c r="AF1528" s="28" t="s">
        <v>3844</v>
      </c>
      <c r="AG1528" s="28"/>
      <c r="AH1528" s="28"/>
      <c r="AI1528" s="28"/>
      <c r="AJ1528" s="28">
        <v>160</v>
      </c>
      <c r="AK1528" s="28">
        <v>46</v>
      </c>
      <c r="AL1528" s="28">
        <v>114</v>
      </c>
      <c r="AM1528" s="28">
        <v>65</v>
      </c>
      <c r="AN1528" s="28">
        <v>126</v>
      </c>
      <c r="AO1528" s="28">
        <v>52</v>
      </c>
      <c r="AP1528" s="28">
        <v>6305</v>
      </c>
    </row>
    <row r="1529" spans="1:42">
      <c r="A1529" s="28">
        <v>130052</v>
      </c>
      <c r="B1529" s="28" t="s">
        <v>3845</v>
      </c>
      <c r="C1529" s="28" t="s">
        <v>3846</v>
      </c>
      <c r="D1529" s="28" t="s">
        <v>348</v>
      </c>
      <c r="E1529" s="28" t="s">
        <v>45</v>
      </c>
      <c r="F1529" s="28">
        <v>8</v>
      </c>
      <c r="G1529" s="28" t="s">
        <v>349</v>
      </c>
      <c r="H1529" s="28">
        <v>802</v>
      </c>
      <c r="I1529" s="28" t="s">
        <v>350</v>
      </c>
      <c r="J1529" s="28">
        <v>80208</v>
      </c>
      <c r="K1529" s="28" t="s">
        <v>351</v>
      </c>
      <c r="L1529" s="36"/>
      <c r="M1529" s="28" t="e">
        <f>VLOOKUP(A:A,[1]查询当前所有门店保管帐库存!$A:$E,5,FALSE)</f>
        <v>#N/A</v>
      </c>
      <c r="N1529" s="28">
        <v>10.815</v>
      </c>
      <c r="O1529" s="28">
        <v>19.8</v>
      </c>
      <c r="P1529" s="28">
        <v>19.8</v>
      </c>
      <c r="Q1529" s="28"/>
      <c r="R1529" s="30">
        <v>0.453787878787879</v>
      </c>
      <c r="S1529" s="28" t="s">
        <v>49</v>
      </c>
      <c r="T1529" s="28" t="s">
        <v>54</v>
      </c>
      <c r="U1529" s="28" t="s">
        <v>77</v>
      </c>
      <c r="V1529" s="28" t="s">
        <v>87</v>
      </c>
      <c r="W1529" s="28" t="s">
        <v>53</v>
      </c>
      <c r="X1529" s="28" t="s">
        <v>54</v>
      </c>
      <c r="Y1529" s="28" t="s">
        <v>55</v>
      </c>
      <c r="Z1529" s="28" t="s">
        <v>56</v>
      </c>
      <c r="AA1529" s="28" t="s">
        <v>69</v>
      </c>
      <c r="AB1529" s="28" t="s">
        <v>82</v>
      </c>
      <c r="AC1529" s="28" t="s">
        <v>59</v>
      </c>
      <c r="AD1529" s="28" t="s">
        <v>60</v>
      </c>
      <c r="AE1529" s="28">
        <v>5</v>
      </c>
      <c r="AF1529" s="28" t="s">
        <v>70</v>
      </c>
      <c r="AG1529" s="28"/>
      <c r="AH1529" s="28">
        <v>126</v>
      </c>
      <c r="AI1529" s="28"/>
      <c r="AJ1529" s="28">
        <v>0</v>
      </c>
      <c r="AK1529" s="28"/>
      <c r="AL1529" s="28"/>
      <c r="AM1529" s="28"/>
      <c r="AN1529" s="28"/>
      <c r="AO1529" s="28"/>
      <c r="AP1529" s="28">
        <v>4008</v>
      </c>
    </row>
    <row r="1530" spans="1:42">
      <c r="A1530" s="28">
        <v>130703</v>
      </c>
      <c r="B1530" s="28" t="s">
        <v>3847</v>
      </c>
      <c r="C1530" s="28" t="s">
        <v>3647</v>
      </c>
      <c r="D1530" s="28" t="s">
        <v>3848</v>
      </c>
      <c r="E1530" s="28" t="s">
        <v>270</v>
      </c>
      <c r="F1530" s="28">
        <v>8</v>
      </c>
      <c r="G1530" s="28" t="s">
        <v>349</v>
      </c>
      <c r="H1530" s="28">
        <v>801</v>
      </c>
      <c r="I1530" s="28" t="s">
        <v>3401</v>
      </c>
      <c r="J1530" s="28">
        <v>80104</v>
      </c>
      <c r="K1530" s="28" t="s">
        <v>3717</v>
      </c>
      <c r="L1530" s="36"/>
      <c r="M1530" s="28" t="e">
        <f>VLOOKUP(A:A,[1]查询当前所有门店保管帐库存!$A:$E,5,FALSE)</f>
        <v>#N/A</v>
      </c>
      <c r="N1530" s="28">
        <v>8.38</v>
      </c>
      <c r="O1530" s="28">
        <v>13</v>
      </c>
      <c r="P1530" s="28">
        <v>13</v>
      </c>
      <c r="Q1530" s="28"/>
      <c r="R1530" s="30">
        <v>0.355384615384615</v>
      </c>
      <c r="S1530" s="28" t="s">
        <v>49</v>
      </c>
      <c r="T1530" s="28" t="s">
        <v>54</v>
      </c>
      <c r="U1530" s="28" t="s">
        <v>77</v>
      </c>
      <c r="V1530" s="28" t="s">
        <v>52</v>
      </c>
      <c r="W1530" s="28" t="s">
        <v>53</v>
      </c>
      <c r="X1530" s="28" t="s">
        <v>54</v>
      </c>
      <c r="Y1530" s="28" t="s">
        <v>55</v>
      </c>
      <c r="Z1530" s="28" t="s">
        <v>56</v>
      </c>
      <c r="AA1530" s="28" t="s">
        <v>148</v>
      </c>
      <c r="AB1530" s="28" t="s">
        <v>211</v>
      </c>
      <c r="AC1530" s="28" t="s">
        <v>59</v>
      </c>
      <c r="AD1530" s="28" t="s">
        <v>60</v>
      </c>
      <c r="AE1530" s="28">
        <v>80246</v>
      </c>
      <c r="AF1530" s="28" t="s">
        <v>3336</v>
      </c>
      <c r="AG1530" s="28"/>
      <c r="AH1530" s="28">
        <v>1</v>
      </c>
      <c r="AI1530" s="28"/>
      <c r="AJ1530" s="28">
        <v>0</v>
      </c>
      <c r="AK1530" s="28"/>
      <c r="AL1530" s="28"/>
      <c r="AM1530" s="28"/>
      <c r="AN1530" s="28"/>
      <c r="AO1530" s="28"/>
      <c r="AP1530" s="28">
        <v>4256</v>
      </c>
    </row>
    <row r="1531" spans="1:42">
      <c r="A1531" s="28">
        <v>132358</v>
      </c>
      <c r="B1531" s="28" t="s">
        <v>1449</v>
      </c>
      <c r="C1531" s="28" t="s">
        <v>3849</v>
      </c>
      <c r="D1531" s="28" t="s">
        <v>858</v>
      </c>
      <c r="E1531" s="28" t="s">
        <v>962</v>
      </c>
      <c r="F1531" s="28">
        <v>4</v>
      </c>
      <c r="G1531" s="28" t="s">
        <v>108</v>
      </c>
      <c r="H1531" s="28">
        <v>401</v>
      </c>
      <c r="I1531" s="28" t="s">
        <v>226</v>
      </c>
      <c r="J1531" s="28">
        <v>40112</v>
      </c>
      <c r="K1531" s="28" t="s">
        <v>1451</v>
      </c>
      <c r="L1531" s="36"/>
      <c r="M1531" s="28" t="e">
        <f>VLOOKUP(A:A,[1]查询当前所有门店保管帐库存!$A:$E,5,FALSE)</f>
        <v>#N/A</v>
      </c>
      <c r="N1531" s="28">
        <v>2750</v>
      </c>
      <c r="O1531" s="28">
        <v>4180</v>
      </c>
      <c r="P1531" s="28">
        <v>4180</v>
      </c>
      <c r="Q1531" s="28"/>
      <c r="R1531" s="30">
        <v>0.342105263157895</v>
      </c>
      <c r="S1531" s="28" t="s">
        <v>76</v>
      </c>
      <c r="T1531" s="28" t="s">
        <v>54</v>
      </c>
      <c r="U1531" s="28" t="s">
        <v>111</v>
      </c>
      <c r="V1531" s="28" t="s">
        <v>52</v>
      </c>
      <c r="W1531" s="28" t="s">
        <v>53</v>
      </c>
      <c r="X1531" s="28" t="s">
        <v>54</v>
      </c>
      <c r="Y1531" s="28" t="s">
        <v>55</v>
      </c>
      <c r="Z1531" s="28" t="s">
        <v>127</v>
      </c>
      <c r="AA1531" s="28" t="s">
        <v>228</v>
      </c>
      <c r="AB1531" s="28" t="s">
        <v>113</v>
      </c>
      <c r="AC1531" s="28" t="s">
        <v>59</v>
      </c>
      <c r="AD1531" s="28" t="s">
        <v>60</v>
      </c>
      <c r="AE1531" s="28">
        <v>13700</v>
      </c>
      <c r="AF1531" s="28" t="s">
        <v>222</v>
      </c>
      <c r="AG1531" s="28"/>
      <c r="AH1531" s="28"/>
      <c r="AI1531" s="28"/>
      <c r="AJ1531" s="28">
        <v>2</v>
      </c>
      <c r="AK1531" s="28">
        <v>1</v>
      </c>
      <c r="AL1531" s="28">
        <v>1</v>
      </c>
      <c r="AM1531" s="28">
        <v>1</v>
      </c>
      <c r="AN1531" s="28">
        <v>1</v>
      </c>
      <c r="AO1531" s="28">
        <v>1</v>
      </c>
      <c r="AP1531" s="28">
        <v>6305</v>
      </c>
    </row>
    <row r="1532" spans="1:42">
      <c r="A1532" s="28">
        <v>131669</v>
      </c>
      <c r="B1532" s="28" t="s">
        <v>1449</v>
      </c>
      <c r="C1532" s="28" t="s">
        <v>3850</v>
      </c>
      <c r="D1532" s="28" t="s">
        <v>858</v>
      </c>
      <c r="E1532" s="28" t="s">
        <v>962</v>
      </c>
      <c r="F1532" s="28">
        <v>4</v>
      </c>
      <c r="G1532" s="28" t="s">
        <v>108</v>
      </c>
      <c r="H1532" s="28">
        <v>401</v>
      </c>
      <c r="I1532" s="28" t="s">
        <v>226</v>
      </c>
      <c r="J1532" s="28">
        <v>40112</v>
      </c>
      <c r="K1532" s="28" t="s">
        <v>1451</v>
      </c>
      <c r="L1532" s="36"/>
      <c r="M1532" s="28" t="e">
        <f>VLOOKUP(A:A,[1]查询当前所有门店保管帐库存!$A:$E,5,FALSE)</f>
        <v>#N/A</v>
      </c>
      <c r="N1532" s="28">
        <v>2600</v>
      </c>
      <c r="O1532" s="28">
        <v>3980</v>
      </c>
      <c r="P1532" s="28">
        <v>3980</v>
      </c>
      <c r="Q1532" s="28"/>
      <c r="R1532" s="30">
        <v>0.346733668341709</v>
      </c>
      <c r="S1532" s="28" t="s">
        <v>76</v>
      </c>
      <c r="T1532" s="28" t="s">
        <v>54</v>
      </c>
      <c r="U1532" s="28" t="s">
        <v>111</v>
      </c>
      <c r="V1532" s="28" t="s">
        <v>52</v>
      </c>
      <c r="W1532" s="28" t="s">
        <v>53</v>
      </c>
      <c r="X1532" s="28" t="s">
        <v>54</v>
      </c>
      <c r="Y1532" s="28" t="s">
        <v>55</v>
      </c>
      <c r="Z1532" s="28" t="s">
        <v>127</v>
      </c>
      <c r="AA1532" s="28" t="s">
        <v>155</v>
      </c>
      <c r="AB1532" s="28" t="s">
        <v>113</v>
      </c>
      <c r="AC1532" s="28" t="s">
        <v>59</v>
      </c>
      <c r="AD1532" s="28" t="s">
        <v>60</v>
      </c>
      <c r="AE1532" s="28">
        <v>13700</v>
      </c>
      <c r="AF1532" s="28" t="s">
        <v>222</v>
      </c>
      <c r="AG1532" s="28"/>
      <c r="AH1532" s="28"/>
      <c r="AI1532" s="28"/>
      <c r="AJ1532" s="28">
        <v>5</v>
      </c>
      <c r="AK1532" s="28">
        <v>1</v>
      </c>
      <c r="AL1532" s="28">
        <v>4</v>
      </c>
      <c r="AM1532" s="28">
        <v>4</v>
      </c>
      <c r="AN1532" s="28"/>
      <c r="AO1532" s="28"/>
      <c r="AP1532" s="28">
        <v>6305</v>
      </c>
    </row>
    <row r="1533" spans="1:42">
      <c r="A1533" s="28">
        <v>132475</v>
      </c>
      <c r="B1533" s="28" t="s">
        <v>3851</v>
      </c>
      <c r="C1533" s="28" t="s">
        <v>3711</v>
      </c>
      <c r="D1533" s="28" t="s">
        <v>3712</v>
      </c>
      <c r="E1533" s="28" t="s">
        <v>270</v>
      </c>
      <c r="F1533" s="28">
        <v>8</v>
      </c>
      <c r="G1533" s="28" t="s">
        <v>349</v>
      </c>
      <c r="H1533" s="28">
        <v>801</v>
      </c>
      <c r="I1533" s="28" t="s">
        <v>3401</v>
      </c>
      <c r="J1533" s="28">
        <v>80102</v>
      </c>
      <c r="K1533" s="28" t="s">
        <v>3713</v>
      </c>
      <c r="L1533" s="36"/>
      <c r="M1533" s="28" t="e">
        <f>VLOOKUP(A:A,[1]查询当前所有门店保管帐库存!$A:$E,5,FALSE)</f>
        <v>#N/A</v>
      </c>
      <c r="N1533" s="28">
        <v>14.13</v>
      </c>
      <c r="O1533" s="28">
        <v>25.8</v>
      </c>
      <c r="P1533" s="28">
        <v>25.8</v>
      </c>
      <c r="Q1533" s="28"/>
      <c r="R1533" s="30">
        <v>0.452325581395349</v>
      </c>
      <c r="S1533" s="28" t="s">
        <v>49</v>
      </c>
      <c r="T1533" s="28" t="s">
        <v>54</v>
      </c>
      <c r="U1533" s="28" t="s">
        <v>77</v>
      </c>
      <c r="V1533" s="28" t="s">
        <v>87</v>
      </c>
      <c r="W1533" s="28" t="s">
        <v>53</v>
      </c>
      <c r="X1533" s="28" t="s">
        <v>54</v>
      </c>
      <c r="Y1533" s="28" t="s">
        <v>248</v>
      </c>
      <c r="Z1533" s="28" t="s">
        <v>56</v>
      </c>
      <c r="AA1533" s="28" t="s">
        <v>148</v>
      </c>
      <c r="AB1533" s="28" t="s">
        <v>113</v>
      </c>
      <c r="AC1533" s="28" t="s">
        <v>59</v>
      </c>
      <c r="AD1533" s="28" t="s">
        <v>60</v>
      </c>
      <c r="AE1533" s="28">
        <v>80246</v>
      </c>
      <c r="AF1533" s="28" t="s">
        <v>3336</v>
      </c>
      <c r="AG1533" s="28"/>
      <c r="AH1533" s="28">
        <v>1</v>
      </c>
      <c r="AI1533" s="28"/>
      <c r="AJ1533" s="28">
        <v>0</v>
      </c>
      <c r="AK1533" s="28"/>
      <c r="AL1533" s="28"/>
      <c r="AM1533" s="28"/>
      <c r="AN1533" s="28"/>
      <c r="AO1533" s="28"/>
      <c r="AP1533" s="28">
        <v>6305</v>
      </c>
    </row>
    <row r="1534" hidden="1" spans="1:42">
      <c r="A1534" s="28">
        <v>47121</v>
      </c>
      <c r="B1534" s="28" t="s">
        <v>3852</v>
      </c>
      <c r="C1534" s="28" t="s">
        <v>3853</v>
      </c>
      <c r="D1534" s="28" t="s">
        <v>3854</v>
      </c>
      <c r="E1534" s="28" t="s">
        <v>91</v>
      </c>
      <c r="F1534" s="28">
        <v>1</v>
      </c>
      <c r="G1534" s="28" t="s">
        <v>46</v>
      </c>
      <c r="H1534" s="28">
        <v>119</v>
      </c>
      <c r="I1534" s="28" t="s">
        <v>422</v>
      </c>
      <c r="J1534" s="28">
        <v>11909</v>
      </c>
      <c r="K1534" s="28" t="s">
        <v>613</v>
      </c>
      <c r="L1534" s="36">
        <v>3</v>
      </c>
      <c r="M1534" s="28" t="e">
        <f>VLOOKUP(A:A,[1]查询当前所有门店保管帐库存!$A:$E,5,FALSE)</f>
        <v>#N/A</v>
      </c>
      <c r="N1534" s="28">
        <v>4.5</v>
      </c>
      <c r="O1534" s="28">
        <v>10</v>
      </c>
      <c r="P1534" s="28">
        <v>10</v>
      </c>
      <c r="Q1534" s="28"/>
      <c r="R1534" s="30">
        <v>0.55</v>
      </c>
      <c r="S1534" s="28" t="s">
        <v>76</v>
      </c>
      <c r="T1534" s="28" t="s">
        <v>67</v>
      </c>
      <c r="U1534" s="28" t="s">
        <v>77</v>
      </c>
      <c r="V1534" s="28" t="s">
        <v>87</v>
      </c>
      <c r="W1534" s="28" t="s">
        <v>53</v>
      </c>
      <c r="X1534" s="28" t="s">
        <v>54</v>
      </c>
      <c r="Y1534" s="28" t="s">
        <v>55</v>
      </c>
      <c r="Z1534" s="28" t="s">
        <v>56</v>
      </c>
      <c r="AA1534" s="28" t="s">
        <v>81</v>
      </c>
      <c r="AB1534" s="28" t="s">
        <v>82</v>
      </c>
      <c r="AC1534" s="28" t="s">
        <v>59</v>
      </c>
      <c r="AD1534" s="28" t="s">
        <v>60</v>
      </c>
      <c r="AE1534" s="28">
        <v>5629</v>
      </c>
      <c r="AF1534" s="28" t="s">
        <v>149</v>
      </c>
      <c r="AG1534" s="28"/>
      <c r="AH1534" s="28">
        <v>3</v>
      </c>
      <c r="AI1534" s="28"/>
      <c r="AJ1534" s="28">
        <v>3</v>
      </c>
      <c r="AK1534" s="28"/>
      <c r="AL1534" s="28">
        <v>3</v>
      </c>
      <c r="AM1534" s="28">
        <v>1</v>
      </c>
      <c r="AN1534" s="28">
        <v>16</v>
      </c>
      <c r="AO1534" s="28">
        <v>1</v>
      </c>
      <c r="AP1534" s="28">
        <v>4008</v>
      </c>
    </row>
    <row r="1535" hidden="1" spans="1:42">
      <c r="A1535" s="28">
        <v>31768</v>
      </c>
      <c r="B1535" s="28" t="s">
        <v>3855</v>
      </c>
      <c r="C1535" s="28" t="s">
        <v>103</v>
      </c>
      <c r="D1535" s="28" t="s">
        <v>375</v>
      </c>
      <c r="E1535" s="28" t="s">
        <v>45</v>
      </c>
      <c r="F1535" s="28">
        <v>1</v>
      </c>
      <c r="G1535" s="28" t="s">
        <v>46</v>
      </c>
      <c r="H1535" s="28">
        <v>107</v>
      </c>
      <c r="I1535" s="28" t="s">
        <v>47</v>
      </c>
      <c r="J1535" s="28">
        <v>10706</v>
      </c>
      <c r="K1535" s="28" t="s">
        <v>440</v>
      </c>
      <c r="L1535" s="36">
        <v>3</v>
      </c>
      <c r="M1535" s="28" t="e">
        <f>VLOOKUP(A:A,[1]查询当前所有门店保管帐库存!$A:$E,5,FALSE)</f>
        <v>#N/A</v>
      </c>
      <c r="N1535" s="28">
        <v>21.7</v>
      </c>
      <c r="O1535" s="28">
        <v>31</v>
      </c>
      <c r="P1535" s="28">
        <v>31</v>
      </c>
      <c r="Q1535" s="28"/>
      <c r="R1535" s="30">
        <v>0.3</v>
      </c>
      <c r="S1535" s="28" t="s">
        <v>49</v>
      </c>
      <c r="T1535" s="28" t="s">
        <v>67</v>
      </c>
      <c r="U1535" s="28" t="s">
        <v>51</v>
      </c>
      <c r="V1535" s="28" t="s">
        <v>52</v>
      </c>
      <c r="W1535" s="28" t="s">
        <v>79</v>
      </c>
      <c r="X1535" s="28" t="s">
        <v>54</v>
      </c>
      <c r="Y1535" s="28" t="s">
        <v>55</v>
      </c>
      <c r="Z1535" s="28" t="s">
        <v>56</v>
      </c>
      <c r="AA1535" s="28" t="s">
        <v>148</v>
      </c>
      <c r="AB1535" s="28" t="s">
        <v>82</v>
      </c>
      <c r="AC1535" s="28" t="s">
        <v>59</v>
      </c>
      <c r="AD1535" s="28" t="s">
        <v>60</v>
      </c>
      <c r="AE1535" s="28">
        <v>1316</v>
      </c>
      <c r="AF1535" s="28" t="s">
        <v>308</v>
      </c>
      <c r="AG1535" s="28"/>
      <c r="AH1535" s="28">
        <v>125</v>
      </c>
      <c r="AI1535" s="28"/>
      <c r="AJ1535" s="28">
        <v>31</v>
      </c>
      <c r="AK1535" s="28"/>
      <c r="AL1535" s="28">
        <v>31</v>
      </c>
      <c r="AM1535" s="28">
        <v>3</v>
      </c>
      <c r="AN1535" s="28">
        <v>83</v>
      </c>
      <c r="AO1535" s="28">
        <v>2</v>
      </c>
      <c r="AP1535" s="28">
        <v>4008</v>
      </c>
    </row>
    <row r="1536" spans="1:42">
      <c r="A1536" s="32">
        <v>54821</v>
      </c>
      <c r="B1536" s="33" t="s">
        <v>3816</v>
      </c>
      <c r="C1536" s="32" t="s">
        <v>3856</v>
      </c>
      <c r="D1536" s="33" t="s">
        <v>2016</v>
      </c>
      <c r="E1536" s="32" t="s">
        <v>207</v>
      </c>
      <c r="F1536" s="32">
        <v>2</v>
      </c>
      <c r="G1536" s="33" t="s">
        <v>208</v>
      </c>
      <c r="H1536" s="32">
        <v>207</v>
      </c>
      <c r="I1536" s="33" t="s">
        <v>292</v>
      </c>
      <c r="J1536" s="32">
        <v>20703</v>
      </c>
      <c r="K1536" s="33" t="s">
        <v>821</v>
      </c>
      <c r="L1536" s="37"/>
      <c r="M1536" s="28" t="e">
        <f>VLOOKUP(A:A,[1]查询当前所有门店保管帐库存!$A:$E,5,FALSE)</f>
        <v>#N/A</v>
      </c>
      <c r="N1536" s="32">
        <v>3.456</v>
      </c>
      <c r="O1536" s="32">
        <v>9.5</v>
      </c>
      <c r="P1536" s="32">
        <v>9.5</v>
      </c>
      <c r="Q1536" s="32"/>
      <c r="R1536" s="38">
        <v>0.63621052631579</v>
      </c>
      <c r="S1536" s="33" t="s">
        <v>49</v>
      </c>
      <c r="T1536" s="32" t="s">
        <v>54</v>
      </c>
      <c r="U1536" s="33" t="s">
        <v>77</v>
      </c>
      <c r="V1536" s="33" t="s">
        <v>87</v>
      </c>
      <c r="W1536" s="33" t="s">
        <v>79</v>
      </c>
      <c r="X1536" s="32" t="s">
        <v>54</v>
      </c>
      <c r="Y1536" s="33" t="s">
        <v>101</v>
      </c>
      <c r="Z1536" s="33" t="s">
        <v>56</v>
      </c>
      <c r="AA1536" s="33" t="s">
        <v>1036</v>
      </c>
      <c r="AB1536" s="33" t="s">
        <v>211</v>
      </c>
      <c r="AC1536" s="33" t="s">
        <v>59</v>
      </c>
      <c r="AD1536" s="33" t="s">
        <v>60</v>
      </c>
      <c r="AE1536" s="32">
        <v>5</v>
      </c>
      <c r="AF1536" s="33" t="s">
        <v>70</v>
      </c>
      <c r="AG1536" s="32"/>
      <c r="AH1536" s="32"/>
      <c r="AI1536" s="32"/>
      <c r="AJ1536" s="32">
        <v>472.9</v>
      </c>
      <c r="AK1536" s="32"/>
      <c r="AL1536" s="32">
        <v>472.9</v>
      </c>
      <c r="AM1536" s="32">
        <v>7</v>
      </c>
      <c r="AN1536" s="32">
        <v>299.6</v>
      </c>
      <c r="AO1536" s="32">
        <v>4</v>
      </c>
      <c r="AP1536" s="32">
        <v>4256</v>
      </c>
    </row>
    <row r="1537" spans="1:42">
      <c r="A1537" s="28">
        <v>120585</v>
      </c>
      <c r="B1537" s="28" t="s">
        <v>3857</v>
      </c>
      <c r="C1537" s="28" t="s">
        <v>704</v>
      </c>
      <c r="D1537" s="28" t="s">
        <v>3858</v>
      </c>
      <c r="E1537" s="28" t="s">
        <v>270</v>
      </c>
      <c r="F1537" s="28">
        <v>8</v>
      </c>
      <c r="G1537" s="28" t="s">
        <v>349</v>
      </c>
      <c r="H1537" s="28">
        <v>808</v>
      </c>
      <c r="I1537" s="28" t="s">
        <v>550</v>
      </c>
      <c r="J1537" s="28">
        <v>80806</v>
      </c>
      <c r="K1537" s="28" t="s">
        <v>551</v>
      </c>
      <c r="L1537" s="36"/>
      <c r="M1537" s="28" t="e">
        <f>VLOOKUP(A:A,[1]查询当前所有门店保管帐库存!$A:$E,5,FALSE)</f>
        <v>#N/A</v>
      </c>
      <c r="N1537" s="28">
        <v>8.57</v>
      </c>
      <c r="O1537" s="28">
        <v>19</v>
      </c>
      <c r="P1537" s="28">
        <v>19</v>
      </c>
      <c r="Q1537" s="28"/>
      <c r="R1537" s="30">
        <v>0.548947368421053</v>
      </c>
      <c r="S1537" s="28" t="s">
        <v>49</v>
      </c>
      <c r="T1537" s="28" t="s">
        <v>54</v>
      </c>
      <c r="U1537" s="28" t="s">
        <v>77</v>
      </c>
      <c r="V1537" s="28" t="s">
        <v>87</v>
      </c>
      <c r="W1537" s="28" t="s">
        <v>53</v>
      </c>
      <c r="X1537" s="28" t="s">
        <v>54</v>
      </c>
      <c r="Y1537" s="28" t="s">
        <v>55</v>
      </c>
      <c r="Z1537" s="28" t="s">
        <v>56</v>
      </c>
      <c r="AA1537" s="28" t="s">
        <v>81</v>
      </c>
      <c r="AB1537" s="28" t="s">
        <v>113</v>
      </c>
      <c r="AC1537" s="28" t="s">
        <v>59</v>
      </c>
      <c r="AD1537" s="28" t="s">
        <v>60</v>
      </c>
      <c r="AE1537" s="28">
        <v>14547</v>
      </c>
      <c r="AF1537" s="28" t="s">
        <v>617</v>
      </c>
      <c r="AG1537" s="28"/>
      <c r="AH1537" s="28">
        <v>100</v>
      </c>
      <c r="AI1537" s="28"/>
      <c r="AJ1537" s="28">
        <v>0</v>
      </c>
      <c r="AK1537" s="28"/>
      <c r="AL1537" s="28"/>
      <c r="AM1537" s="28"/>
      <c r="AN1537" s="28"/>
      <c r="AO1537" s="28"/>
      <c r="AP1537" s="28">
        <v>6305</v>
      </c>
    </row>
    <row r="1538" spans="1:42">
      <c r="A1538" s="28">
        <v>9403</v>
      </c>
      <c r="B1538" s="28" t="s">
        <v>3816</v>
      </c>
      <c r="C1538" s="28" t="s">
        <v>3859</v>
      </c>
      <c r="D1538" s="28" t="s">
        <v>2016</v>
      </c>
      <c r="E1538" s="28" t="s">
        <v>207</v>
      </c>
      <c r="F1538" s="28">
        <v>2</v>
      </c>
      <c r="G1538" s="28" t="s">
        <v>208</v>
      </c>
      <c r="H1538" s="28">
        <v>207</v>
      </c>
      <c r="I1538" s="28" t="s">
        <v>292</v>
      </c>
      <c r="J1538" s="28">
        <v>20703</v>
      </c>
      <c r="K1538" s="28" t="s">
        <v>821</v>
      </c>
      <c r="L1538" s="36"/>
      <c r="M1538" s="28" t="e">
        <f>VLOOKUP(A:A,[1]查询当前所有门店保管帐库存!$A:$E,5,FALSE)</f>
        <v>#N/A</v>
      </c>
      <c r="N1538" s="28">
        <v>5.76</v>
      </c>
      <c r="O1538" s="28">
        <v>17.6</v>
      </c>
      <c r="P1538" s="28">
        <v>17.6</v>
      </c>
      <c r="Q1538" s="28"/>
      <c r="R1538" s="30">
        <v>0.672727272727273</v>
      </c>
      <c r="S1538" s="28" t="s">
        <v>49</v>
      </c>
      <c r="T1538" s="28" t="s">
        <v>54</v>
      </c>
      <c r="U1538" s="28" t="s">
        <v>77</v>
      </c>
      <c r="V1538" s="28" t="s">
        <v>87</v>
      </c>
      <c r="W1538" s="28" t="s">
        <v>79</v>
      </c>
      <c r="X1538" s="28" t="s">
        <v>54</v>
      </c>
      <c r="Y1538" s="28" t="s">
        <v>101</v>
      </c>
      <c r="Z1538" s="28" t="s">
        <v>56</v>
      </c>
      <c r="AA1538" s="28" t="s">
        <v>69</v>
      </c>
      <c r="AB1538" s="28" t="s">
        <v>211</v>
      </c>
      <c r="AC1538" s="28" t="s">
        <v>59</v>
      </c>
      <c r="AD1538" s="28" t="s">
        <v>60</v>
      </c>
      <c r="AE1538" s="28">
        <v>5</v>
      </c>
      <c r="AF1538" s="28" t="s">
        <v>70</v>
      </c>
      <c r="AG1538" s="28"/>
      <c r="AH1538" s="28"/>
      <c r="AI1538" s="28"/>
      <c r="AJ1538" s="28">
        <v>559.26</v>
      </c>
      <c r="AK1538" s="28"/>
      <c r="AL1538" s="28">
        <v>559.26</v>
      </c>
      <c r="AM1538" s="28">
        <v>6</v>
      </c>
      <c r="AN1538" s="28">
        <v>249.27</v>
      </c>
      <c r="AO1538" s="28">
        <v>6</v>
      </c>
      <c r="AP1538" s="28">
        <v>4256</v>
      </c>
    </row>
    <row r="1539" spans="1:42">
      <c r="A1539" s="28">
        <v>108738</v>
      </c>
      <c r="B1539" s="28" t="s">
        <v>3816</v>
      </c>
      <c r="C1539" s="28" t="s">
        <v>3860</v>
      </c>
      <c r="D1539" s="28" t="s">
        <v>2016</v>
      </c>
      <c r="E1539" s="28" t="s">
        <v>207</v>
      </c>
      <c r="F1539" s="28">
        <v>2</v>
      </c>
      <c r="G1539" s="28" t="s">
        <v>208</v>
      </c>
      <c r="H1539" s="28">
        <v>207</v>
      </c>
      <c r="I1539" s="28" t="s">
        <v>292</v>
      </c>
      <c r="J1539" s="28">
        <v>20703</v>
      </c>
      <c r="K1539" s="28" t="s">
        <v>821</v>
      </c>
      <c r="L1539" s="36"/>
      <c r="M1539" s="28" t="e">
        <f>VLOOKUP(A:A,[1]查询当前所有门店保管帐库存!$A:$E,5,FALSE)</f>
        <v>#N/A</v>
      </c>
      <c r="N1539" s="28">
        <v>22</v>
      </c>
      <c r="O1539" s="28">
        <v>48</v>
      </c>
      <c r="P1539" s="28">
        <v>48</v>
      </c>
      <c r="Q1539" s="28"/>
      <c r="R1539" s="30">
        <v>0.541666666666667</v>
      </c>
      <c r="S1539" s="28" t="s">
        <v>49</v>
      </c>
      <c r="T1539" s="28" t="s">
        <v>54</v>
      </c>
      <c r="U1539" s="28" t="s">
        <v>77</v>
      </c>
      <c r="V1539" s="28" t="s">
        <v>87</v>
      </c>
      <c r="W1539" s="28" t="s">
        <v>79</v>
      </c>
      <c r="X1539" s="28" t="s">
        <v>54</v>
      </c>
      <c r="Y1539" s="28" t="s">
        <v>101</v>
      </c>
      <c r="Z1539" s="28" t="s">
        <v>56</v>
      </c>
      <c r="AA1539" s="28" t="s">
        <v>287</v>
      </c>
      <c r="AB1539" s="28" t="s">
        <v>211</v>
      </c>
      <c r="AC1539" s="28" t="s">
        <v>59</v>
      </c>
      <c r="AD1539" s="28" t="s">
        <v>60</v>
      </c>
      <c r="AE1539" s="28">
        <v>5500</v>
      </c>
      <c r="AF1539" s="28" t="s">
        <v>3205</v>
      </c>
      <c r="AG1539" s="28"/>
      <c r="AH1539" s="28"/>
      <c r="AI1539" s="28"/>
      <c r="AJ1539" s="28">
        <v>205.08167</v>
      </c>
      <c r="AK1539" s="28"/>
      <c r="AL1539" s="28">
        <v>205.08167</v>
      </c>
      <c r="AM1539" s="28">
        <v>7</v>
      </c>
      <c r="AN1539" s="28">
        <v>205.19333</v>
      </c>
      <c r="AO1539" s="28">
        <v>7</v>
      </c>
      <c r="AP1539" s="28">
        <v>4256</v>
      </c>
    </row>
    <row r="1540" spans="1:42">
      <c r="A1540" s="28">
        <v>108737</v>
      </c>
      <c r="B1540" s="28" t="s">
        <v>3816</v>
      </c>
      <c r="C1540" s="28" t="s">
        <v>3861</v>
      </c>
      <c r="D1540" s="28" t="s">
        <v>2016</v>
      </c>
      <c r="E1540" s="28" t="s">
        <v>207</v>
      </c>
      <c r="F1540" s="28">
        <v>2</v>
      </c>
      <c r="G1540" s="28" t="s">
        <v>208</v>
      </c>
      <c r="H1540" s="28">
        <v>207</v>
      </c>
      <c r="I1540" s="28" t="s">
        <v>292</v>
      </c>
      <c r="J1540" s="28">
        <v>20703</v>
      </c>
      <c r="K1540" s="28" t="s">
        <v>821</v>
      </c>
      <c r="L1540" s="36"/>
      <c r="M1540" s="28" t="e">
        <f>VLOOKUP(A:A,[1]查询当前所有门店保管帐库存!$A:$E,5,FALSE)</f>
        <v>#N/A</v>
      </c>
      <c r="N1540" s="28">
        <v>22</v>
      </c>
      <c r="O1540" s="28">
        <v>48</v>
      </c>
      <c r="P1540" s="28">
        <v>48</v>
      </c>
      <c r="Q1540" s="28"/>
      <c r="R1540" s="30">
        <v>0.541666666666667</v>
      </c>
      <c r="S1540" s="28" t="s">
        <v>49</v>
      </c>
      <c r="T1540" s="28" t="s">
        <v>54</v>
      </c>
      <c r="U1540" s="28" t="s">
        <v>77</v>
      </c>
      <c r="V1540" s="28" t="s">
        <v>87</v>
      </c>
      <c r="W1540" s="28" t="s">
        <v>53</v>
      </c>
      <c r="X1540" s="28" t="s">
        <v>54</v>
      </c>
      <c r="Y1540" s="28" t="s">
        <v>101</v>
      </c>
      <c r="Z1540" s="28" t="s">
        <v>56</v>
      </c>
      <c r="AA1540" s="28" t="s">
        <v>155</v>
      </c>
      <c r="AB1540" s="28" t="s">
        <v>211</v>
      </c>
      <c r="AC1540" s="28" t="s">
        <v>59</v>
      </c>
      <c r="AD1540" s="28" t="s">
        <v>60</v>
      </c>
      <c r="AE1540" s="28">
        <v>5500</v>
      </c>
      <c r="AF1540" s="28" t="s">
        <v>3205</v>
      </c>
      <c r="AG1540" s="28"/>
      <c r="AH1540" s="28">
        <v>102</v>
      </c>
      <c r="AI1540" s="28"/>
      <c r="AJ1540" s="28">
        <v>0</v>
      </c>
      <c r="AK1540" s="28"/>
      <c r="AL1540" s="28"/>
      <c r="AM1540" s="28"/>
      <c r="AN1540" s="28"/>
      <c r="AO1540" s="28"/>
      <c r="AP1540" s="28">
        <v>4256</v>
      </c>
    </row>
    <row r="1541" spans="1:42">
      <c r="A1541" s="28">
        <v>135296</v>
      </c>
      <c r="B1541" s="28" t="s">
        <v>3816</v>
      </c>
      <c r="C1541" s="28" t="s">
        <v>3862</v>
      </c>
      <c r="D1541" s="28" t="s">
        <v>3863</v>
      </c>
      <c r="E1541" s="28" t="s">
        <v>3864</v>
      </c>
      <c r="F1541" s="28">
        <v>2</v>
      </c>
      <c r="G1541" s="28" t="s">
        <v>208</v>
      </c>
      <c r="H1541" s="28">
        <v>207</v>
      </c>
      <c r="I1541" s="28" t="s">
        <v>292</v>
      </c>
      <c r="J1541" s="28">
        <v>20703</v>
      </c>
      <c r="K1541" s="28" t="s">
        <v>821</v>
      </c>
      <c r="L1541" s="36"/>
      <c r="M1541" s="28" t="e">
        <f>VLOOKUP(A:A,[1]查询当前所有门店保管帐库存!$A:$E,5,FALSE)</f>
        <v>#N/A</v>
      </c>
      <c r="N1541" s="28">
        <v>28.0181</v>
      </c>
      <c r="O1541" s="28">
        <v>58</v>
      </c>
      <c r="P1541" s="28">
        <v>58</v>
      </c>
      <c r="Q1541" s="28"/>
      <c r="R1541" s="30">
        <v>0.516929310344828</v>
      </c>
      <c r="S1541" s="28" t="s">
        <v>49</v>
      </c>
      <c r="T1541" s="28" t="s">
        <v>54</v>
      </c>
      <c r="U1541" s="28" t="s">
        <v>77</v>
      </c>
      <c r="V1541" s="28" t="s">
        <v>87</v>
      </c>
      <c r="W1541" s="28" t="s">
        <v>53</v>
      </c>
      <c r="X1541" s="28" t="s">
        <v>54</v>
      </c>
      <c r="Y1541" s="28" t="s">
        <v>101</v>
      </c>
      <c r="Z1541" s="28" t="s">
        <v>56</v>
      </c>
      <c r="AA1541" s="28" t="s">
        <v>287</v>
      </c>
      <c r="AB1541" s="28" t="s">
        <v>211</v>
      </c>
      <c r="AC1541" s="28" t="s">
        <v>59</v>
      </c>
      <c r="AD1541" s="28" t="s">
        <v>60</v>
      </c>
      <c r="AE1541" s="28">
        <v>5500</v>
      </c>
      <c r="AF1541" s="28" t="s">
        <v>3205</v>
      </c>
      <c r="AG1541" s="28"/>
      <c r="AH1541" s="28">
        <v>101</v>
      </c>
      <c r="AI1541" s="28"/>
      <c r="AJ1541" s="28">
        <v>1195</v>
      </c>
      <c r="AK1541" s="28"/>
      <c r="AL1541" s="28">
        <v>1195</v>
      </c>
      <c r="AM1541" s="28">
        <v>8</v>
      </c>
      <c r="AN1541" s="28">
        <v>22</v>
      </c>
      <c r="AO1541" s="28">
        <v>3</v>
      </c>
      <c r="AP1541" s="28">
        <v>4256</v>
      </c>
    </row>
    <row r="1542" spans="1:42">
      <c r="A1542" s="28">
        <v>121567</v>
      </c>
      <c r="B1542" s="28" t="s">
        <v>3755</v>
      </c>
      <c r="C1542" s="28" t="s">
        <v>3695</v>
      </c>
      <c r="D1542" s="28" t="s">
        <v>3679</v>
      </c>
      <c r="E1542" s="28" t="s">
        <v>91</v>
      </c>
      <c r="F1542" s="28">
        <v>8</v>
      </c>
      <c r="G1542" s="28" t="s">
        <v>349</v>
      </c>
      <c r="H1542" s="28">
        <v>808</v>
      </c>
      <c r="I1542" s="28" t="s">
        <v>550</v>
      </c>
      <c r="J1542" s="28">
        <v>80806</v>
      </c>
      <c r="K1542" s="28" t="s">
        <v>551</v>
      </c>
      <c r="L1542" s="36"/>
      <c r="M1542" s="28" t="e">
        <f>VLOOKUP(A:A,[1]查询当前所有门店保管帐库存!$A:$E,5,FALSE)</f>
        <v>#N/A</v>
      </c>
      <c r="N1542" s="28">
        <v>37.03</v>
      </c>
      <c r="O1542" s="28">
        <v>68.5</v>
      </c>
      <c r="P1542" s="28">
        <v>68.5</v>
      </c>
      <c r="Q1542" s="28"/>
      <c r="R1542" s="30">
        <v>0.459416058394161</v>
      </c>
      <c r="S1542" s="28" t="s">
        <v>49</v>
      </c>
      <c r="T1542" s="28" t="s">
        <v>54</v>
      </c>
      <c r="U1542" s="28" t="s">
        <v>51</v>
      </c>
      <c r="V1542" s="28" t="s">
        <v>87</v>
      </c>
      <c r="W1542" s="28" t="s">
        <v>53</v>
      </c>
      <c r="X1542" s="28" t="s">
        <v>54</v>
      </c>
      <c r="Y1542" s="28" t="s">
        <v>55</v>
      </c>
      <c r="Z1542" s="28" t="s">
        <v>56</v>
      </c>
      <c r="AA1542" s="28" t="s">
        <v>81</v>
      </c>
      <c r="AB1542" s="28" t="s">
        <v>113</v>
      </c>
      <c r="AC1542" s="28" t="s">
        <v>59</v>
      </c>
      <c r="AD1542" s="28" t="s">
        <v>60</v>
      </c>
      <c r="AE1542" s="28">
        <v>14547</v>
      </c>
      <c r="AF1542" s="28" t="s">
        <v>617</v>
      </c>
      <c r="AG1542" s="28"/>
      <c r="AH1542" s="28">
        <v>101</v>
      </c>
      <c r="AI1542" s="28"/>
      <c r="AJ1542" s="28">
        <v>0</v>
      </c>
      <c r="AK1542" s="28"/>
      <c r="AL1542" s="28"/>
      <c r="AM1542" s="28"/>
      <c r="AN1542" s="28"/>
      <c r="AO1542" s="28"/>
      <c r="AP1542" s="28">
        <v>6305</v>
      </c>
    </row>
    <row r="1543" spans="1:42">
      <c r="A1543" s="28">
        <v>26788</v>
      </c>
      <c r="B1543" s="28" t="s">
        <v>3865</v>
      </c>
      <c r="C1543" s="28" t="s">
        <v>3866</v>
      </c>
      <c r="D1543" s="28" t="s">
        <v>3215</v>
      </c>
      <c r="E1543" s="28" t="s">
        <v>160</v>
      </c>
      <c r="F1543" s="28">
        <v>1</v>
      </c>
      <c r="G1543" s="28" t="s">
        <v>46</v>
      </c>
      <c r="H1543" s="28">
        <v>121</v>
      </c>
      <c r="I1543" s="28" t="s">
        <v>146</v>
      </c>
      <c r="J1543" s="28">
        <v>12107</v>
      </c>
      <c r="K1543" s="28" t="s">
        <v>3867</v>
      </c>
      <c r="L1543" s="36"/>
      <c r="M1543" s="28" t="e">
        <f>VLOOKUP(A:A,[1]查询当前所有门店保管帐库存!$A:$E,5,FALSE)</f>
        <v>#N/A</v>
      </c>
      <c r="N1543" s="28">
        <v>1.37</v>
      </c>
      <c r="O1543" s="28">
        <v>1.5</v>
      </c>
      <c r="P1543" s="28">
        <v>1.5</v>
      </c>
      <c r="Q1543" s="28"/>
      <c r="R1543" s="30">
        <v>0.0866666666666666</v>
      </c>
      <c r="S1543" s="28" t="s">
        <v>76</v>
      </c>
      <c r="T1543" s="28" t="s">
        <v>50</v>
      </c>
      <c r="U1543" s="28" t="s">
        <v>51</v>
      </c>
      <c r="V1543" s="28" t="s">
        <v>78</v>
      </c>
      <c r="W1543" s="28" t="s">
        <v>53</v>
      </c>
      <c r="X1543" s="28" t="s">
        <v>54</v>
      </c>
      <c r="Y1543" s="28" t="s">
        <v>55</v>
      </c>
      <c r="Z1543" s="28" t="s">
        <v>56</v>
      </c>
      <c r="AA1543" s="28" t="s">
        <v>69</v>
      </c>
      <c r="AB1543" s="28" t="s">
        <v>82</v>
      </c>
      <c r="AC1543" s="28" t="s">
        <v>59</v>
      </c>
      <c r="AD1543" s="28" t="s">
        <v>60</v>
      </c>
      <c r="AE1543" s="28">
        <v>5</v>
      </c>
      <c r="AF1543" s="28" t="s">
        <v>70</v>
      </c>
      <c r="AG1543" s="28"/>
      <c r="AH1543" s="28">
        <v>126</v>
      </c>
      <c r="AI1543" s="28"/>
      <c r="AJ1543" s="28">
        <v>2</v>
      </c>
      <c r="AK1543" s="28"/>
      <c r="AL1543" s="28">
        <v>2</v>
      </c>
      <c r="AM1543" s="28">
        <v>1</v>
      </c>
      <c r="AN1543" s="28">
        <v>3</v>
      </c>
      <c r="AO1543" s="28">
        <v>2</v>
      </c>
      <c r="AP1543" s="28">
        <v>4008</v>
      </c>
    </row>
    <row r="1544" spans="1:42">
      <c r="A1544" s="28">
        <v>122347</v>
      </c>
      <c r="B1544" s="28" t="s">
        <v>3868</v>
      </c>
      <c r="C1544" s="28" t="s">
        <v>645</v>
      </c>
      <c r="D1544" s="28" t="s">
        <v>3869</v>
      </c>
      <c r="E1544" s="28" t="s">
        <v>91</v>
      </c>
      <c r="F1544" s="28">
        <v>3</v>
      </c>
      <c r="G1544" s="28" t="s">
        <v>394</v>
      </c>
      <c r="H1544" s="28">
        <v>302</v>
      </c>
      <c r="I1544" s="28" t="s">
        <v>401</v>
      </c>
      <c r="J1544" s="28">
        <v>30207</v>
      </c>
      <c r="K1544" s="28" t="s">
        <v>1511</v>
      </c>
      <c r="L1544" s="36"/>
      <c r="M1544" s="28" t="e">
        <f>VLOOKUP(A:A,[1]查询当前所有门店保管帐库存!$A:$E,5,FALSE)</f>
        <v>#N/A</v>
      </c>
      <c r="N1544" s="28">
        <v>17.5</v>
      </c>
      <c r="O1544" s="28">
        <v>29.8</v>
      </c>
      <c r="P1544" s="28">
        <v>29.8</v>
      </c>
      <c r="Q1544" s="28"/>
      <c r="R1544" s="30">
        <v>0.412751677852349</v>
      </c>
      <c r="S1544" s="28" t="s">
        <v>54</v>
      </c>
      <c r="T1544" s="28" t="s">
        <v>54</v>
      </c>
      <c r="U1544" s="28" t="s">
        <v>77</v>
      </c>
      <c r="V1544" s="28" t="s">
        <v>87</v>
      </c>
      <c r="W1544" s="28" t="s">
        <v>54</v>
      </c>
      <c r="X1544" s="28" t="s">
        <v>54</v>
      </c>
      <c r="Y1544" s="28" t="s">
        <v>54</v>
      </c>
      <c r="Z1544" s="28" t="s">
        <v>54</v>
      </c>
      <c r="AA1544" s="28" t="s">
        <v>54</v>
      </c>
      <c r="AB1544" s="28" t="s">
        <v>54</v>
      </c>
      <c r="AC1544" s="28" t="s">
        <v>54</v>
      </c>
      <c r="AD1544" s="28" t="s">
        <v>54</v>
      </c>
      <c r="AE1544" s="28">
        <v>1534</v>
      </c>
      <c r="AF1544" s="28" t="s">
        <v>121</v>
      </c>
      <c r="AG1544" s="28"/>
      <c r="AH1544" s="28">
        <v>25</v>
      </c>
      <c r="AI1544" s="28"/>
      <c r="AJ1544" s="28">
        <v>0</v>
      </c>
      <c r="AK1544" s="28"/>
      <c r="AL1544" s="28"/>
      <c r="AM1544" s="28"/>
      <c r="AN1544" s="28"/>
      <c r="AO1544" s="28"/>
      <c r="AP1544" s="28"/>
    </row>
    <row r="1545" spans="1:42">
      <c r="A1545" s="28">
        <v>16830</v>
      </c>
      <c r="B1545" s="28" t="s">
        <v>3870</v>
      </c>
      <c r="C1545" s="28" t="s">
        <v>3871</v>
      </c>
      <c r="D1545" s="28" t="s">
        <v>3872</v>
      </c>
      <c r="E1545" s="28" t="s">
        <v>160</v>
      </c>
      <c r="F1545" s="28">
        <v>1</v>
      </c>
      <c r="G1545" s="28" t="s">
        <v>46</v>
      </c>
      <c r="H1545" s="28">
        <v>120</v>
      </c>
      <c r="I1545" s="28" t="s">
        <v>300</v>
      </c>
      <c r="J1545" s="28">
        <v>12002</v>
      </c>
      <c r="K1545" s="28" t="s">
        <v>791</v>
      </c>
      <c r="L1545" s="36"/>
      <c r="M1545" s="28" t="e">
        <f>VLOOKUP(A:A,[1]查询当前所有门店保管帐库存!$A:$E,5,FALSE)</f>
        <v>#N/A</v>
      </c>
      <c r="N1545" s="28">
        <v>330</v>
      </c>
      <c r="O1545" s="28">
        <v>430</v>
      </c>
      <c r="P1545" s="28">
        <v>430</v>
      </c>
      <c r="Q1545" s="28"/>
      <c r="R1545" s="30">
        <v>0.232558139534884</v>
      </c>
      <c r="S1545" s="28" t="s">
        <v>54</v>
      </c>
      <c r="T1545" s="28" t="s">
        <v>54</v>
      </c>
      <c r="U1545" s="28" t="s">
        <v>111</v>
      </c>
      <c r="V1545" s="28" t="s">
        <v>52</v>
      </c>
      <c r="W1545" s="28" t="s">
        <v>54</v>
      </c>
      <c r="X1545" s="28" t="s">
        <v>54</v>
      </c>
      <c r="Y1545" s="28" t="s">
        <v>54</v>
      </c>
      <c r="Z1545" s="28" t="s">
        <v>54</v>
      </c>
      <c r="AA1545" s="28" t="s">
        <v>54</v>
      </c>
      <c r="AB1545" s="28" t="s">
        <v>54</v>
      </c>
      <c r="AC1545" s="28" t="s">
        <v>54</v>
      </c>
      <c r="AD1545" s="28" t="s">
        <v>54</v>
      </c>
      <c r="AE1545" s="28">
        <v>81388</v>
      </c>
      <c r="AF1545" s="28" t="s">
        <v>3873</v>
      </c>
      <c r="AG1545" s="28"/>
      <c r="AH1545" s="28">
        <v>126</v>
      </c>
      <c r="AI1545" s="28"/>
      <c r="AJ1545" s="28">
        <v>75</v>
      </c>
      <c r="AK1545" s="28">
        <v>56</v>
      </c>
      <c r="AL1545" s="28">
        <v>19</v>
      </c>
      <c r="AM1545" s="28">
        <v>6</v>
      </c>
      <c r="AN1545" s="28">
        <v>15</v>
      </c>
      <c r="AO1545" s="28">
        <v>4</v>
      </c>
      <c r="AP1545" s="28"/>
    </row>
    <row r="1546" spans="1:42">
      <c r="A1546" s="28">
        <v>29779</v>
      </c>
      <c r="B1546" s="28" t="s">
        <v>3816</v>
      </c>
      <c r="C1546" s="28" t="s">
        <v>3874</v>
      </c>
      <c r="D1546" s="28" t="s">
        <v>2016</v>
      </c>
      <c r="E1546" s="28" t="s">
        <v>207</v>
      </c>
      <c r="F1546" s="28">
        <v>2</v>
      </c>
      <c r="G1546" s="28" t="s">
        <v>208</v>
      </c>
      <c r="H1546" s="28">
        <v>207</v>
      </c>
      <c r="I1546" s="28" t="s">
        <v>292</v>
      </c>
      <c r="J1546" s="28">
        <v>20703</v>
      </c>
      <c r="K1546" s="28" t="s">
        <v>821</v>
      </c>
      <c r="L1546" s="36"/>
      <c r="M1546" s="28" t="e">
        <f>VLOOKUP(A:A,[1]查询当前所有门店保管帐库存!$A:$E,5,FALSE)</f>
        <v>#N/A</v>
      </c>
      <c r="N1546" s="28">
        <v>5.67</v>
      </c>
      <c r="O1546" s="28">
        <v>10</v>
      </c>
      <c r="P1546" s="28">
        <v>10</v>
      </c>
      <c r="Q1546" s="28"/>
      <c r="R1546" s="30">
        <v>0.433</v>
      </c>
      <c r="S1546" s="28" t="s">
        <v>49</v>
      </c>
      <c r="T1546" s="28" t="s">
        <v>54</v>
      </c>
      <c r="U1546" s="28" t="s">
        <v>77</v>
      </c>
      <c r="V1546" s="28" t="s">
        <v>87</v>
      </c>
      <c r="W1546" s="28" t="s">
        <v>53</v>
      </c>
      <c r="X1546" s="28" t="s">
        <v>54</v>
      </c>
      <c r="Y1546" s="28" t="s">
        <v>101</v>
      </c>
      <c r="Z1546" s="28" t="s">
        <v>56</v>
      </c>
      <c r="AA1546" s="28" t="s">
        <v>69</v>
      </c>
      <c r="AB1546" s="28" t="s">
        <v>211</v>
      </c>
      <c r="AC1546" s="28" t="s">
        <v>59</v>
      </c>
      <c r="AD1546" s="28" t="s">
        <v>60</v>
      </c>
      <c r="AE1546" s="28">
        <v>5</v>
      </c>
      <c r="AF1546" s="28" t="s">
        <v>70</v>
      </c>
      <c r="AG1546" s="28"/>
      <c r="AH1546" s="28"/>
      <c r="AI1546" s="28"/>
      <c r="AJ1546" s="28">
        <v>24.15</v>
      </c>
      <c r="AK1546" s="28"/>
      <c r="AL1546" s="28">
        <v>24.15</v>
      </c>
      <c r="AM1546" s="28">
        <v>2</v>
      </c>
      <c r="AN1546" s="28">
        <v>153.55</v>
      </c>
      <c r="AO1546" s="28">
        <v>2</v>
      </c>
      <c r="AP1546" s="28">
        <v>4256</v>
      </c>
    </row>
    <row r="1547" hidden="1" spans="1:42">
      <c r="A1547" s="28">
        <v>141317</v>
      </c>
      <c r="B1547" s="28" t="s">
        <v>3875</v>
      </c>
      <c r="C1547" s="28" t="s">
        <v>144</v>
      </c>
      <c r="D1547" s="28" t="s">
        <v>3876</v>
      </c>
      <c r="E1547" s="28" t="s">
        <v>91</v>
      </c>
      <c r="F1547" s="28">
        <v>1</v>
      </c>
      <c r="G1547" s="28" t="s">
        <v>46</v>
      </c>
      <c r="H1547" s="28">
        <v>121</v>
      </c>
      <c r="I1547" s="28" t="s">
        <v>146</v>
      </c>
      <c r="J1547" s="28">
        <v>12112</v>
      </c>
      <c r="K1547" s="28" t="s">
        <v>3877</v>
      </c>
      <c r="L1547" s="36">
        <v>3</v>
      </c>
      <c r="M1547" s="28" t="e">
        <f>VLOOKUP(A:A,[1]查询当前所有门店保管帐库存!$A:$E,5,FALSE)</f>
        <v>#N/A</v>
      </c>
      <c r="N1547" s="28">
        <v>7.2</v>
      </c>
      <c r="O1547" s="28">
        <v>12.8</v>
      </c>
      <c r="P1547" s="28">
        <v>12.8</v>
      </c>
      <c r="Q1547" s="28"/>
      <c r="R1547" s="30">
        <v>0.4375</v>
      </c>
      <c r="S1547" s="28" t="s">
        <v>76</v>
      </c>
      <c r="T1547" s="28" t="s">
        <v>67</v>
      </c>
      <c r="U1547" s="28" t="s">
        <v>77</v>
      </c>
      <c r="V1547" s="28" t="s">
        <v>87</v>
      </c>
      <c r="W1547" s="28" t="s">
        <v>79</v>
      </c>
      <c r="X1547" s="28" t="s">
        <v>54</v>
      </c>
      <c r="Y1547" s="28" t="s">
        <v>55</v>
      </c>
      <c r="Z1547" s="28" t="s">
        <v>56</v>
      </c>
      <c r="AA1547" s="28" t="s">
        <v>57</v>
      </c>
      <c r="AB1547" s="28" t="s">
        <v>58</v>
      </c>
      <c r="AC1547" s="28" t="s">
        <v>59</v>
      </c>
      <c r="AD1547" s="28" t="s">
        <v>60</v>
      </c>
      <c r="AE1547" s="28">
        <v>70543</v>
      </c>
      <c r="AF1547" s="28" t="s">
        <v>168</v>
      </c>
      <c r="AG1547" s="28"/>
      <c r="AH1547" s="28">
        <v>77</v>
      </c>
      <c r="AI1547" s="28"/>
      <c r="AJ1547" s="28">
        <v>30</v>
      </c>
      <c r="AK1547" s="28"/>
      <c r="AL1547" s="28">
        <v>30</v>
      </c>
      <c r="AM1547" s="28">
        <v>19</v>
      </c>
      <c r="AN1547" s="28">
        <v>149</v>
      </c>
      <c r="AO1547" s="28">
        <v>49</v>
      </c>
      <c r="AP1547" s="28">
        <v>4005</v>
      </c>
    </row>
    <row r="1548" spans="1:42">
      <c r="A1548" s="28">
        <v>132038</v>
      </c>
      <c r="B1548" s="28" t="s">
        <v>3878</v>
      </c>
      <c r="C1548" s="28" t="s">
        <v>3758</v>
      </c>
      <c r="D1548" s="28" t="s">
        <v>1301</v>
      </c>
      <c r="E1548" s="28" t="s">
        <v>91</v>
      </c>
      <c r="F1548" s="28">
        <v>1</v>
      </c>
      <c r="G1548" s="28" t="s">
        <v>46</v>
      </c>
      <c r="H1548" s="28">
        <v>102</v>
      </c>
      <c r="I1548" s="28" t="s">
        <v>366</v>
      </c>
      <c r="J1548" s="28">
        <v>10203</v>
      </c>
      <c r="K1548" s="28" t="s">
        <v>1889</v>
      </c>
      <c r="L1548" s="36"/>
      <c r="M1548" s="28" t="e">
        <f>VLOOKUP(A:A,[1]查询当前所有门店保管帐库存!$A:$E,5,FALSE)</f>
        <v>#N/A</v>
      </c>
      <c r="N1548" s="28">
        <v>13.3</v>
      </c>
      <c r="O1548" s="28">
        <v>27.2</v>
      </c>
      <c r="P1548" s="28">
        <v>27.2</v>
      </c>
      <c r="Q1548" s="28"/>
      <c r="R1548" s="30">
        <v>0.511029411764706</v>
      </c>
      <c r="S1548" s="28" t="s">
        <v>49</v>
      </c>
      <c r="T1548" s="28" t="s">
        <v>50</v>
      </c>
      <c r="U1548" s="28" t="s">
        <v>111</v>
      </c>
      <c r="V1548" s="28" t="s">
        <v>87</v>
      </c>
      <c r="W1548" s="28" t="s">
        <v>53</v>
      </c>
      <c r="X1548" s="28" t="s">
        <v>54</v>
      </c>
      <c r="Y1548" s="28" t="s">
        <v>55</v>
      </c>
      <c r="Z1548" s="28" t="s">
        <v>56</v>
      </c>
      <c r="AA1548" s="28" t="s">
        <v>1957</v>
      </c>
      <c r="AB1548" s="28" t="s">
        <v>82</v>
      </c>
      <c r="AC1548" s="28" t="s">
        <v>59</v>
      </c>
      <c r="AD1548" s="28" t="s">
        <v>60</v>
      </c>
      <c r="AE1548" s="28">
        <v>9796</v>
      </c>
      <c r="AF1548" s="28" t="s">
        <v>3879</v>
      </c>
      <c r="AG1548" s="28"/>
      <c r="AH1548" s="28">
        <v>126</v>
      </c>
      <c r="AI1548" s="28"/>
      <c r="AJ1548" s="28">
        <v>0</v>
      </c>
      <c r="AK1548" s="28"/>
      <c r="AL1548" s="28"/>
      <c r="AM1548" s="28"/>
      <c r="AN1548" s="28">
        <v>1</v>
      </c>
      <c r="AO1548" s="28">
        <v>1</v>
      </c>
      <c r="AP1548" s="28">
        <v>4008</v>
      </c>
    </row>
    <row r="1549" spans="1:42">
      <c r="A1549" s="28">
        <v>109241</v>
      </c>
      <c r="B1549" s="28" t="s">
        <v>3880</v>
      </c>
      <c r="C1549" s="28" t="s">
        <v>3881</v>
      </c>
      <c r="D1549" s="28" t="s">
        <v>3425</v>
      </c>
      <c r="E1549" s="28" t="s">
        <v>962</v>
      </c>
      <c r="F1549" s="28">
        <v>4</v>
      </c>
      <c r="G1549" s="28" t="s">
        <v>108</v>
      </c>
      <c r="H1549" s="28">
        <v>404</v>
      </c>
      <c r="I1549" s="28" t="s">
        <v>219</v>
      </c>
      <c r="J1549" s="28">
        <v>40408</v>
      </c>
      <c r="K1549" s="28" t="s">
        <v>702</v>
      </c>
      <c r="L1549" s="36"/>
      <c r="M1549" s="28" t="e">
        <f>VLOOKUP(A:A,[1]查询当前所有门店保管帐库存!$A:$E,5,FALSE)</f>
        <v>#N/A</v>
      </c>
      <c r="N1549" s="28">
        <v>68</v>
      </c>
      <c r="O1549" s="28">
        <v>99</v>
      </c>
      <c r="P1549" s="28">
        <v>99</v>
      </c>
      <c r="Q1549" s="28"/>
      <c r="R1549" s="30">
        <v>0.313131313131313</v>
      </c>
      <c r="S1549" s="28" t="s">
        <v>76</v>
      </c>
      <c r="T1549" s="28" t="s">
        <v>54</v>
      </c>
      <c r="U1549" s="28" t="s">
        <v>51</v>
      </c>
      <c r="V1549" s="28" t="s">
        <v>52</v>
      </c>
      <c r="W1549" s="28" t="s">
        <v>53</v>
      </c>
      <c r="X1549" s="28" t="s">
        <v>54</v>
      </c>
      <c r="Y1549" s="28" t="s">
        <v>55</v>
      </c>
      <c r="Z1549" s="28" t="s">
        <v>56</v>
      </c>
      <c r="AA1549" s="28" t="s">
        <v>221</v>
      </c>
      <c r="AB1549" s="28" t="s">
        <v>113</v>
      </c>
      <c r="AC1549" s="28" t="s">
        <v>59</v>
      </c>
      <c r="AD1549" s="28" t="s">
        <v>60</v>
      </c>
      <c r="AE1549" s="28">
        <v>77388</v>
      </c>
      <c r="AF1549" s="28" t="s">
        <v>3426</v>
      </c>
      <c r="AG1549" s="28"/>
      <c r="AH1549" s="28"/>
      <c r="AI1549" s="28"/>
      <c r="AJ1549" s="28">
        <v>15</v>
      </c>
      <c r="AK1549" s="28">
        <v>7</v>
      </c>
      <c r="AL1549" s="28">
        <v>8</v>
      </c>
      <c r="AM1549" s="28">
        <v>6</v>
      </c>
      <c r="AN1549" s="28">
        <v>4</v>
      </c>
      <c r="AO1549" s="28">
        <v>3</v>
      </c>
      <c r="AP1549" s="28">
        <v>6305</v>
      </c>
    </row>
    <row r="1550" spans="1:42">
      <c r="A1550" s="28">
        <v>69269</v>
      </c>
      <c r="B1550" s="28" t="s">
        <v>3816</v>
      </c>
      <c r="C1550" s="28" t="s">
        <v>3882</v>
      </c>
      <c r="D1550" s="28" t="s">
        <v>2016</v>
      </c>
      <c r="E1550" s="28" t="s">
        <v>270</v>
      </c>
      <c r="F1550" s="28">
        <v>2</v>
      </c>
      <c r="G1550" s="28" t="s">
        <v>208</v>
      </c>
      <c r="H1550" s="28">
        <v>207</v>
      </c>
      <c r="I1550" s="28" t="s">
        <v>292</v>
      </c>
      <c r="J1550" s="28">
        <v>20703</v>
      </c>
      <c r="K1550" s="28" t="s">
        <v>821</v>
      </c>
      <c r="L1550" s="36"/>
      <c r="M1550" s="28" t="e">
        <f>VLOOKUP(A:A,[1]查询当前所有门店保管帐库存!$A:$E,5,FALSE)</f>
        <v>#N/A</v>
      </c>
      <c r="N1550" s="28">
        <v>95</v>
      </c>
      <c r="O1550" s="28">
        <v>190</v>
      </c>
      <c r="P1550" s="28">
        <v>190</v>
      </c>
      <c r="Q1550" s="28"/>
      <c r="R1550" s="30">
        <v>0.5</v>
      </c>
      <c r="S1550" s="28" t="s">
        <v>49</v>
      </c>
      <c r="T1550" s="28" t="s">
        <v>54</v>
      </c>
      <c r="U1550" s="28" t="s">
        <v>77</v>
      </c>
      <c r="V1550" s="28" t="s">
        <v>87</v>
      </c>
      <c r="W1550" s="28" t="s">
        <v>53</v>
      </c>
      <c r="X1550" s="28" t="s">
        <v>54</v>
      </c>
      <c r="Y1550" s="28" t="s">
        <v>101</v>
      </c>
      <c r="Z1550" s="28" t="s">
        <v>56</v>
      </c>
      <c r="AA1550" s="28" t="s">
        <v>69</v>
      </c>
      <c r="AB1550" s="28" t="s">
        <v>211</v>
      </c>
      <c r="AC1550" s="28" t="s">
        <v>59</v>
      </c>
      <c r="AD1550" s="28" t="s">
        <v>60</v>
      </c>
      <c r="AE1550" s="28">
        <v>5</v>
      </c>
      <c r="AF1550" s="28" t="s">
        <v>70</v>
      </c>
      <c r="AG1550" s="28"/>
      <c r="AH1550" s="28"/>
      <c r="AI1550" s="28"/>
      <c r="AJ1550" s="28">
        <v>0.2</v>
      </c>
      <c r="AK1550" s="28"/>
      <c r="AL1550" s="28">
        <v>0.2</v>
      </c>
      <c r="AM1550" s="28">
        <v>1</v>
      </c>
      <c r="AN1550" s="28">
        <v>1</v>
      </c>
      <c r="AO1550" s="28">
        <v>1</v>
      </c>
      <c r="AP1550" s="28">
        <v>4256</v>
      </c>
    </row>
    <row r="1551" hidden="1" spans="1:42">
      <c r="A1551" s="28">
        <v>9688</v>
      </c>
      <c r="B1551" s="28" t="s">
        <v>3219</v>
      </c>
      <c r="C1551" s="28" t="s">
        <v>470</v>
      </c>
      <c r="D1551" s="28" t="s">
        <v>3883</v>
      </c>
      <c r="E1551" s="28" t="s">
        <v>91</v>
      </c>
      <c r="F1551" s="28">
        <v>1</v>
      </c>
      <c r="G1551" s="28" t="s">
        <v>46</v>
      </c>
      <c r="H1551" s="28">
        <v>115</v>
      </c>
      <c r="I1551" s="28" t="s">
        <v>99</v>
      </c>
      <c r="J1551" s="28">
        <v>11501</v>
      </c>
      <c r="K1551" s="28" t="s">
        <v>100</v>
      </c>
      <c r="L1551" s="36">
        <v>3</v>
      </c>
      <c r="M1551" s="28" t="e">
        <f>VLOOKUP(A:A,[1]查询当前所有门店保管帐库存!$A:$E,5,FALSE)</f>
        <v>#N/A</v>
      </c>
      <c r="N1551" s="28">
        <v>15.1</v>
      </c>
      <c r="O1551" s="28">
        <v>17.5</v>
      </c>
      <c r="P1551" s="28">
        <v>17.5</v>
      </c>
      <c r="Q1551" s="28"/>
      <c r="R1551" s="30">
        <v>0.137142857142857</v>
      </c>
      <c r="S1551" s="28" t="s">
        <v>49</v>
      </c>
      <c r="T1551" s="28" t="s">
        <v>67</v>
      </c>
      <c r="U1551" s="28" t="s">
        <v>77</v>
      </c>
      <c r="V1551" s="28" t="s">
        <v>78</v>
      </c>
      <c r="W1551" s="28" t="s">
        <v>53</v>
      </c>
      <c r="X1551" s="28" t="s">
        <v>54</v>
      </c>
      <c r="Y1551" s="28" t="s">
        <v>55</v>
      </c>
      <c r="Z1551" s="28" t="s">
        <v>56</v>
      </c>
      <c r="AA1551" s="28" t="s">
        <v>57</v>
      </c>
      <c r="AB1551" s="28" t="s">
        <v>58</v>
      </c>
      <c r="AC1551" s="28" t="s">
        <v>59</v>
      </c>
      <c r="AD1551" s="28" t="s">
        <v>60</v>
      </c>
      <c r="AE1551" s="28">
        <v>70543</v>
      </c>
      <c r="AF1551" s="28" t="s">
        <v>168</v>
      </c>
      <c r="AG1551" s="28"/>
      <c r="AH1551" s="28">
        <v>24</v>
      </c>
      <c r="AI1551" s="28"/>
      <c r="AJ1551" s="28">
        <v>126</v>
      </c>
      <c r="AK1551" s="28">
        <v>31</v>
      </c>
      <c r="AL1551" s="28">
        <v>95</v>
      </c>
      <c r="AM1551" s="28">
        <v>30</v>
      </c>
      <c r="AN1551" s="28">
        <v>81</v>
      </c>
      <c r="AO1551" s="28">
        <v>19</v>
      </c>
      <c r="AP1551" s="28">
        <v>4005</v>
      </c>
    </row>
    <row r="1552" hidden="1" spans="1:42">
      <c r="A1552" s="28">
        <v>98368</v>
      </c>
      <c r="B1552" s="28" t="s">
        <v>3884</v>
      </c>
      <c r="C1552" s="28" t="s">
        <v>2350</v>
      </c>
      <c r="D1552" s="28" t="s">
        <v>3885</v>
      </c>
      <c r="E1552" s="28" t="s">
        <v>45</v>
      </c>
      <c r="F1552" s="28">
        <v>1</v>
      </c>
      <c r="G1552" s="28" t="s">
        <v>46</v>
      </c>
      <c r="H1552" s="28">
        <v>123</v>
      </c>
      <c r="I1552" s="28" t="s">
        <v>253</v>
      </c>
      <c r="J1552" s="28">
        <v>12301</v>
      </c>
      <c r="K1552" s="28" t="s">
        <v>1169</v>
      </c>
      <c r="L1552" s="36">
        <v>3</v>
      </c>
      <c r="M1552" s="28" t="e">
        <f>VLOOKUP(A:A,[1]查询当前所有门店保管帐库存!$A:$E,5,FALSE)</f>
        <v>#N/A</v>
      </c>
      <c r="N1552" s="28">
        <v>8.925</v>
      </c>
      <c r="O1552" s="28">
        <v>9.9</v>
      </c>
      <c r="P1552" s="28">
        <v>9.9</v>
      </c>
      <c r="Q1552" s="28"/>
      <c r="R1552" s="30">
        <v>0.0984848484848484</v>
      </c>
      <c r="S1552" s="28" t="s">
        <v>76</v>
      </c>
      <c r="T1552" s="28" t="s">
        <v>50</v>
      </c>
      <c r="U1552" s="28" t="s">
        <v>77</v>
      </c>
      <c r="V1552" s="28" t="s">
        <v>78</v>
      </c>
      <c r="W1552" s="28" t="s">
        <v>53</v>
      </c>
      <c r="X1552" s="28" t="s">
        <v>54</v>
      </c>
      <c r="Y1552" s="28" t="s">
        <v>55</v>
      </c>
      <c r="Z1552" s="28" t="s">
        <v>56</v>
      </c>
      <c r="AA1552" s="28" t="s">
        <v>340</v>
      </c>
      <c r="AB1552" s="28" t="s">
        <v>82</v>
      </c>
      <c r="AC1552" s="28" t="s">
        <v>59</v>
      </c>
      <c r="AD1552" s="28" t="s">
        <v>60</v>
      </c>
      <c r="AE1552" s="28">
        <v>77771</v>
      </c>
      <c r="AF1552" s="28" t="s">
        <v>341</v>
      </c>
      <c r="AG1552" s="28"/>
      <c r="AH1552" s="28">
        <v>44</v>
      </c>
      <c r="AI1552" s="28"/>
      <c r="AJ1552" s="28">
        <v>2</v>
      </c>
      <c r="AK1552" s="28"/>
      <c r="AL1552" s="28">
        <v>2</v>
      </c>
      <c r="AM1552" s="28">
        <v>2</v>
      </c>
      <c r="AN1552" s="28">
        <v>12</v>
      </c>
      <c r="AO1552" s="28">
        <v>8</v>
      </c>
      <c r="AP1552" s="28">
        <v>4008</v>
      </c>
    </row>
    <row r="1553" spans="1:42">
      <c r="A1553" s="28">
        <v>42691</v>
      </c>
      <c r="B1553" s="28" t="s">
        <v>3886</v>
      </c>
      <c r="C1553" s="28" t="s">
        <v>3887</v>
      </c>
      <c r="D1553" s="28" t="s">
        <v>2745</v>
      </c>
      <c r="E1553" s="28" t="s">
        <v>91</v>
      </c>
      <c r="F1553" s="28">
        <v>1</v>
      </c>
      <c r="G1553" s="28" t="s">
        <v>46</v>
      </c>
      <c r="H1553" s="28">
        <v>101</v>
      </c>
      <c r="I1553" s="28" t="s">
        <v>125</v>
      </c>
      <c r="J1553" s="28">
        <v>10105</v>
      </c>
      <c r="K1553" s="28" t="s">
        <v>137</v>
      </c>
      <c r="L1553" s="36"/>
      <c r="M1553" s="28" t="e">
        <f>VLOOKUP(A:A,[1]查询当前所有门店保管帐库存!$A:$E,5,FALSE)</f>
        <v>#N/A</v>
      </c>
      <c r="N1553" s="28">
        <v>2.9</v>
      </c>
      <c r="O1553" s="28">
        <v>12</v>
      </c>
      <c r="P1553" s="28">
        <v>12</v>
      </c>
      <c r="Q1553" s="28"/>
      <c r="R1553" s="30">
        <v>0.758333333333333</v>
      </c>
      <c r="S1553" s="28" t="s">
        <v>49</v>
      </c>
      <c r="T1553" s="28" t="s">
        <v>50</v>
      </c>
      <c r="U1553" s="28" t="s">
        <v>51</v>
      </c>
      <c r="V1553" s="28" t="s">
        <v>87</v>
      </c>
      <c r="W1553" s="28" t="s">
        <v>79</v>
      </c>
      <c r="X1553" s="28" t="s">
        <v>54</v>
      </c>
      <c r="Y1553" s="28" t="s">
        <v>55</v>
      </c>
      <c r="Z1553" s="28" t="s">
        <v>56</v>
      </c>
      <c r="AA1553" s="28" t="s">
        <v>69</v>
      </c>
      <c r="AB1553" s="28" t="s">
        <v>82</v>
      </c>
      <c r="AC1553" s="28" t="s">
        <v>59</v>
      </c>
      <c r="AD1553" s="28" t="s">
        <v>60</v>
      </c>
      <c r="AE1553" s="28">
        <v>5</v>
      </c>
      <c r="AF1553" s="28" t="s">
        <v>70</v>
      </c>
      <c r="AG1553" s="28"/>
      <c r="AH1553" s="28"/>
      <c r="AI1553" s="28"/>
      <c r="AJ1553" s="28">
        <v>35</v>
      </c>
      <c r="AK1553" s="28"/>
      <c r="AL1553" s="28">
        <v>35</v>
      </c>
      <c r="AM1553" s="28">
        <v>9</v>
      </c>
      <c r="AN1553" s="28">
        <v>18</v>
      </c>
      <c r="AO1553" s="28">
        <v>8</v>
      </c>
      <c r="AP1553" s="28">
        <v>4008</v>
      </c>
    </row>
    <row r="1554" hidden="1" spans="1:42">
      <c r="A1554" s="28">
        <v>45028</v>
      </c>
      <c r="B1554" s="28" t="s">
        <v>3888</v>
      </c>
      <c r="C1554" s="28" t="s">
        <v>196</v>
      </c>
      <c r="D1554" s="28" t="s">
        <v>375</v>
      </c>
      <c r="E1554" s="28" t="s">
        <v>45</v>
      </c>
      <c r="F1554" s="28">
        <v>1</v>
      </c>
      <c r="G1554" s="28" t="s">
        <v>46</v>
      </c>
      <c r="H1554" s="28">
        <v>115</v>
      </c>
      <c r="I1554" s="28" t="s">
        <v>99</v>
      </c>
      <c r="J1554" s="28">
        <v>11501</v>
      </c>
      <c r="K1554" s="28" t="s">
        <v>100</v>
      </c>
      <c r="L1554" s="36">
        <v>3</v>
      </c>
      <c r="M1554" s="28" t="e">
        <f>VLOOKUP(A:A,[1]查询当前所有门店保管帐库存!$A:$E,5,FALSE)</f>
        <v>#N/A</v>
      </c>
      <c r="N1554" s="28">
        <v>18.76</v>
      </c>
      <c r="O1554" s="28">
        <v>26.8</v>
      </c>
      <c r="P1554" s="28">
        <v>26.8</v>
      </c>
      <c r="Q1554" s="28"/>
      <c r="R1554" s="30">
        <v>0.3</v>
      </c>
      <c r="S1554" s="28" t="s">
        <v>49</v>
      </c>
      <c r="T1554" s="28" t="s">
        <v>67</v>
      </c>
      <c r="U1554" s="28" t="s">
        <v>77</v>
      </c>
      <c r="V1554" s="28" t="s">
        <v>52</v>
      </c>
      <c r="W1554" s="28" t="s">
        <v>79</v>
      </c>
      <c r="X1554" s="28" t="s">
        <v>54</v>
      </c>
      <c r="Y1554" s="28" t="s">
        <v>55</v>
      </c>
      <c r="Z1554" s="28" t="s">
        <v>56</v>
      </c>
      <c r="AA1554" s="28" t="s">
        <v>148</v>
      </c>
      <c r="AB1554" s="28" t="s">
        <v>82</v>
      </c>
      <c r="AC1554" s="28" t="s">
        <v>59</v>
      </c>
      <c r="AD1554" s="28" t="s">
        <v>60</v>
      </c>
      <c r="AE1554" s="28">
        <v>1316</v>
      </c>
      <c r="AF1554" s="28" t="s">
        <v>308</v>
      </c>
      <c r="AG1554" s="28"/>
      <c r="AH1554" s="28">
        <v>125</v>
      </c>
      <c r="AI1554" s="28"/>
      <c r="AJ1554" s="28">
        <v>115</v>
      </c>
      <c r="AK1554" s="28">
        <v>19</v>
      </c>
      <c r="AL1554" s="28">
        <v>96</v>
      </c>
      <c r="AM1554" s="28">
        <v>5</v>
      </c>
      <c r="AN1554" s="28">
        <v>171</v>
      </c>
      <c r="AO1554" s="28">
        <v>2</v>
      </c>
      <c r="AP1554" s="28">
        <v>4008</v>
      </c>
    </row>
    <row r="1555" spans="1:42">
      <c r="A1555" s="28">
        <v>70179</v>
      </c>
      <c r="B1555" s="28" t="s">
        <v>3889</v>
      </c>
      <c r="C1555" s="28" t="s">
        <v>3890</v>
      </c>
      <c r="D1555" s="28" t="s">
        <v>3891</v>
      </c>
      <c r="E1555" s="28" t="s">
        <v>91</v>
      </c>
      <c r="F1555" s="28">
        <v>1</v>
      </c>
      <c r="G1555" s="28" t="s">
        <v>46</v>
      </c>
      <c r="H1555" s="28">
        <v>104</v>
      </c>
      <c r="I1555" s="28" t="s">
        <v>265</v>
      </c>
      <c r="J1555" s="28">
        <v>10407</v>
      </c>
      <c r="K1555" s="28" t="s">
        <v>376</v>
      </c>
      <c r="L1555" s="36"/>
      <c r="M1555" s="28" t="e">
        <f>VLOOKUP(A:A,[1]查询当前所有门店保管帐库存!$A:$E,5,FALSE)</f>
        <v>#N/A</v>
      </c>
      <c r="N1555" s="28">
        <v>23.88</v>
      </c>
      <c r="O1555" s="28">
        <v>28</v>
      </c>
      <c r="P1555" s="28">
        <v>28</v>
      </c>
      <c r="Q1555" s="28"/>
      <c r="R1555" s="30">
        <v>0.147142857142857</v>
      </c>
      <c r="S1555" s="28" t="s">
        <v>49</v>
      </c>
      <c r="T1555" s="28" t="s">
        <v>50</v>
      </c>
      <c r="U1555" s="28" t="s">
        <v>111</v>
      </c>
      <c r="V1555" s="28" t="s">
        <v>78</v>
      </c>
      <c r="W1555" s="28" t="s">
        <v>79</v>
      </c>
      <c r="X1555" s="28" t="s">
        <v>154</v>
      </c>
      <c r="Y1555" s="28" t="s">
        <v>55</v>
      </c>
      <c r="Z1555" s="28" t="s">
        <v>56</v>
      </c>
      <c r="AA1555" s="28" t="s">
        <v>81</v>
      </c>
      <c r="AB1555" s="28" t="s">
        <v>82</v>
      </c>
      <c r="AC1555" s="28" t="s">
        <v>59</v>
      </c>
      <c r="AD1555" s="28" t="s">
        <v>60</v>
      </c>
      <c r="AE1555" s="28">
        <v>18009</v>
      </c>
      <c r="AF1555" s="28" t="s">
        <v>3892</v>
      </c>
      <c r="AG1555" s="28"/>
      <c r="AH1555" s="28"/>
      <c r="AI1555" s="28"/>
      <c r="AJ1555" s="28">
        <v>192</v>
      </c>
      <c r="AK1555" s="28">
        <v>36</v>
      </c>
      <c r="AL1555" s="28">
        <v>156</v>
      </c>
      <c r="AM1555" s="28">
        <v>65</v>
      </c>
      <c r="AN1555" s="28">
        <v>123</v>
      </c>
      <c r="AO1555" s="28">
        <v>38</v>
      </c>
      <c r="AP1555" s="28">
        <v>4008</v>
      </c>
    </row>
    <row r="1556" spans="1:42">
      <c r="A1556" s="28">
        <v>101132</v>
      </c>
      <c r="B1556" s="28" t="s">
        <v>3893</v>
      </c>
      <c r="C1556" s="28" t="s">
        <v>3894</v>
      </c>
      <c r="D1556" s="28" t="s">
        <v>3895</v>
      </c>
      <c r="E1556" s="28" t="s">
        <v>45</v>
      </c>
      <c r="F1556" s="28">
        <v>1</v>
      </c>
      <c r="G1556" s="28" t="s">
        <v>46</v>
      </c>
      <c r="H1556" s="28">
        <v>116</v>
      </c>
      <c r="I1556" s="28" t="s">
        <v>92</v>
      </c>
      <c r="J1556" s="28">
        <v>11601</v>
      </c>
      <c r="K1556" s="28" t="s">
        <v>93</v>
      </c>
      <c r="L1556" s="36"/>
      <c r="M1556" s="28" t="e">
        <f>VLOOKUP(A:A,[1]查询当前所有门店保管帐库存!$A:$E,5,FALSE)</f>
        <v>#N/A</v>
      </c>
      <c r="N1556" s="28">
        <v>5.8</v>
      </c>
      <c r="O1556" s="28">
        <v>16</v>
      </c>
      <c r="P1556" s="28">
        <v>16</v>
      </c>
      <c r="Q1556" s="28"/>
      <c r="R1556" s="30">
        <v>0.6375</v>
      </c>
      <c r="S1556" s="28" t="s">
        <v>49</v>
      </c>
      <c r="T1556" s="28" t="s">
        <v>50</v>
      </c>
      <c r="U1556" s="28" t="s">
        <v>77</v>
      </c>
      <c r="V1556" s="28" t="s">
        <v>87</v>
      </c>
      <c r="W1556" s="28" t="s">
        <v>53</v>
      </c>
      <c r="X1556" s="28" t="s">
        <v>54</v>
      </c>
      <c r="Y1556" s="28" t="s">
        <v>55</v>
      </c>
      <c r="Z1556" s="28" t="s">
        <v>56</v>
      </c>
      <c r="AA1556" s="28" t="s">
        <v>1281</v>
      </c>
      <c r="AB1556" s="28" t="s">
        <v>82</v>
      </c>
      <c r="AC1556" s="28" t="s">
        <v>59</v>
      </c>
      <c r="AD1556" s="28" t="s">
        <v>60</v>
      </c>
      <c r="AE1556" s="28">
        <v>8115</v>
      </c>
      <c r="AF1556" s="28" t="s">
        <v>1282</v>
      </c>
      <c r="AG1556" s="28"/>
      <c r="AH1556" s="28">
        <v>126</v>
      </c>
      <c r="AI1556" s="28"/>
      <c r="AJ1556" s="28">
        <v>1</v>
      </c>
      <c r="AK1556" s="28"/>
      <c r="AL1556" s="28">
        <v>1</v>
      </c>
      <c r="AM1556" s="28">
        <v>1</v>
      </c>
      <c r="AN1556" s="28">
        <v>9</v>
      </c>
      <c r="AO1556" s="28">
        <v>6</v>
      </c>
      <c r="AP1556" s="28">
        <v>4008</v>
      </c>
    </row>
    <row r="1557" spans="1:42">
      <c r="A1557" s="28">
        <v>105510</v>
      </c>
      <c r="B1557" s="28" t="s">
        <v>3896</v>
      </c>
      <c r="C1557" s="28" t="s">
        <v>3897</v>
      </c>
      <c r="D1557" s="28" t="s">
        <v>3425</v>
      </c>
      <c r="E1557" s="28" t="s">
        <v>572</v>
      </c>
      <c r="F1557" s="28">
        <v>4</v>
      </c>
      <c r="G1557" s="28" t="s">
        <v>108</v>
      </c>
      <c r="H1557" s="28">
        <v>404</v>
      </c>
      <c r="I1557" s="28" t="s">
        <v>219</v>
      </c>
      <c r="J1557" s="28">
        <v>40408</v>
      </c>
      <c r="K1557" s="28" t="s">
        <v>702</v>
      </c>
      <c r="L1557" s="36"/>
      <c r="M1557" s="28" t="e">
        <f>VLOOKUP(A:A,[1]查询当前所有门店保管帐库存!$A:$E,5,FALSE)</f>
        <v>#N/A</v>
      </c>
      <c r="N1557" s="28">
        <v>28</v>
      </c>
      <c r="O1557" s="28">
        <v>48</v>
      </c>
      <c r="P1557" s="28">
        <v>48</v>
      </c>
      <c r="Q1557" s="28"/>
      <c r="R1557" s="30">
        <v>0.416666666666667</v>
      </c>
      <c r="S1557" s="28" t="s">
        <v>76</v>
      </c>
      <c r="T1557" s="28" t="s">
        <v>54</v>
      </c>
      <c r="U1557" s="28" t="s">
        <v>77</v>
      </c>
      <c r="V1557" s="28" t="s">
        <v>87</v>
      </c>
      <c r="W1557" s="28" t="s">
        <v>53</v>
      </c>
      <c r="X1557" s="28" t="s">
        <v>54</v>
      </c>
      <c r="Y1557" s="28" t="s">
        <v>55</v>
      </c>
      <c r="Z1557" s="28" t="s">
        <v>56</v>
      </c>
      <c r="AA1557" s="28" t="s">
        <v>221</v>
      </c>
      <c r="AB1557" s="28" t="s">
        <v>113</v>
      </c>
      <c r="AC1557" s="28" t="s">
        <v>59</v>
      </c>
      <c r="AD1557" s="28" t="s">
        <v>60</v>
      </c>
      <c r="AE1557" s="28">
        <v>77388</v>
      </c>
      <c r="AF1557" s="28" t="s">
        <v>3426</v>
      </c>
      <c r="AG1557" s="28"/>
      <c r="AH1557" s="28"/>
      <c r="AI1557" s="28"/>
      <c r="AJ1557" s="28">
        <v>26</v>
      </c>
      <c r="AK1557" s="28">
        <v>3</v>
      </c>
      <c r="AL1557" s="28">
        <v>23</v>
      </c>
      <c r="AM1557" s="28">
        <v>17</v>
      </c>
      <c r="AN1557" s="28">
        <v>7</v>
      </c>
      <c r="AO1557" s="28">
        <v>6</v>
      </c>
      <c r="AP1557" s="28">
        <v>6305</v>
      </c>
    </row>
    <row r="1558" hidden="1" spans="1:42">
      <c r="A1558" s="28">
        <v>118627</v>
      </c>
      <c r="B1558" s="28" t="s">
        <v>3898</v>
      </c>
      <c r="C1558" s="28" t="s">
        <v>3899</v>
      </c>
      <c r="D1558" s="28" t="s">
        <v>3900</v>
      </c>
      <c r="E1558" s="28" t="s">
        <v>91</v>
      </c>
      <c r="F1558" s="28">
        <v>1</v>
      </c>
      <c r="G1558" s="28" t="s">
        <v>46</v>
      </c>
      <c r="H1558" s="28">
        <v>102</v>
      </c>
      <c r="I1558" s="28" t="s">
        <v>366</v>
      </c>
      <c r="J1558" s="28">
        <v>10201</v>
      </c>
      <c r="K1558" s="28" t="s">
        <v>390</v>
      </c>
      <c r="L1558" s="36">
        <v>3</v>
      </c>
      <c r="M1558" s="28" t="e">
        <f>VLOOKUP(A:A,[1]查询当前所有门店保管帐库存!$A:$E,5,FALSE)</f>
        <v>#N/A</v>
      </c>
      <c r="N1558" s="28">
        <v>8.16</v>
      </c>
      <c r="O1558" s="28">
        <v>16</v>
      </c>
      <c r="P1558" s="28">
        <v>16</v>
      </c>
      <c r="Q1558" s="28"/>
      <c r="R1558" s="30">
        <v>0.49</v>
      </c>
      <c r="S1558" s="28" t="s">
        <v>49</v>
      </c>
      <c r="T1558" s="28" t="s">
        <v>67</v>
      </c>
      <c r="U1558" s="28" t="s">
        <v>51</v>
      </c>
      <c r="V1558" s="28" t="s">
        <v>87</v>
      </c>
      <c r="W1558" s="28" t="s">
        <v>53</v>
      </c>
      <c r="X1558" s="28" t="s">
        <v>54</v>
      </c>
      <c r="Y1558" s="28" t="s">
        <v>55</v>
      </c>
      <c r="Z1558" s="28" t="s">
        <v>56</v>
      </c>
      <c r="AA1558" s="28" t="s">
        <v>81</v>
      </c>
      <c r="AB1558" s="28" t="s">
        <v>113</v>
      </c>
      <c r="AC1558" s="28" t="s">
        <v>59</v>
      </c>
      <c r="AD1558" s="28" t="s">
        <v>60</v>
      </c>
      <c r="AE1558" s="28">
        <v>14547</v>
      </c>
      <c r="AF1558" s="28" t="s">
        <v>617</v>
      </c>
      <c r="AG1558" s="28"/>
      <c r="AH1558" s="28"/>
      <c r="AI1558" s="28"/>
      <c r="AJ1558" s="28">
        <v>104</v>
      </c>
      <c r="AK1558" s="28">
        <v>14</v>
      </c>
      <c r="AL1558" s="28">
        <v>90</v>
      </c>
      <c r="AM1558" s="28">
        <v>35</v>
      </c>
      <c r="AN1558" s="28">
        <v>51</v>
      </c>
      <c r="AO1558" s="28">
        <v>22</v>
      </c>
      <c r="AP1558" s="28">
        <v>6305</v>
      </c>
    </row>
    <row r="1559" spans="1:42">
      <c r="A1559" s="28">
        <v>133317</v>
      </c>
      <c r="B1559" s="28" t="s">
        <v>3901</v>
      </c>
      <c r="C1559" s="28" t="s">
        <v>704</v>
      </c>
      <c r="D1559" s="28" t="s">
        <v>3406</v>
      </c>
      <c r="E1559" s="28" t="s">
        <v>91</v>
      </c>
      <c r="F1559" s="28">
        <v>7</v>
      </c>
      <c r="G1559" s="28" t="s">
        <v>198</v>
      </c>
      <c r="H1559" s="28">
        <v>707</v>
      </c>
      <c r="I1559" s="28" t="s">
        <v>1102</v>
      </c>
      <c r="J1559" s="28">
        <v>70704</v>
      </c>
      <c r="K1559" s="28" t="s">
        <v>3410</v>
      </c>
      <c r="L1559" s="36"/>
      <c r="M1559" s="28" t="e">
        <f>VLOOKUP(A:A,[1]查询当前所有门店保管帐库存!$A:$E,5,FALSE)</f>
        <v>#N/A</v>
      </c>
      <c r="N1559" s="28">
        <v>23.87</v>
      </c>
      <c r="O1559" s="28">
        <v>26</v>
      </c>
      <c r="P1559" s="28">
        <v>26</v>
      </c>
      <c r="Q1559" s="28"/>
      <c r="R1559" s="30">
        <v>0.0819230769230769</v>
      </c>
      <c r="S1559" s="28" t="s">
        <v>76</v>
      </c>
      <c r="T1559" s="28" t="s">
        <v>54</v>
      </c>
      <c r="U1559" s="28" t="s">
        <v>51</v>
      </c>
      <c r="V1559" s="28" t="s">
        <v>78</v>
      </c>
      <c r="W1559" s="28" t="s">
        <v>53</v>
      </c>
      <c r="X1559" s="28" t="s">
        <v>54</v>
      </c>
      <c r="Y1559" s="28" t="s">
        <v>80</v>
      </c>
      <c r="Z1559" s="28" t="s">
        <v>56</v>
      </c>
      <c r="AA1559" s="28" t="s">
        <v>81</v>
      </c>
      <c r="AB1559" s="28" t="s">
        <v>113</v>
      </c>
      <c r="AC1559" s="28" t="s">
        <v>59</v>
      </c>
      <c r="AD1559" s="28" t="s">
        <v>60</v>
      </c>
      <c r="AE1559" s="28">
        <v>14547</v>
      </c>
      <c r="AF1559" s="28" t="s">
        <v>617</v>
      </c>
      <c r="AG1559" s="28"/>
      <c r="AH1559" s="28">
        <v>77</v>
      </c>
      <c r="AI1559" s="28"/>
      <c r="AJ1559" s="28">
        <v>0</v>
      </c>
      <c r="AK1559" s="28"/>
      <c r="AL1559" s="28"/>
      <c r="AM1559" s="28"/>
      <c r="AN1559" s="28"/>
      <c r="AO1559" s="28"/>
      <c r="AP1559" s="28">
        <v>6305</v>
      </c>
    </row>
    <row r="1560" spans="1:42">
      <c r="A1560" s="28">
        <v>134905</v>
      </c>
      <c r="B1560" s="28" t="s">
        <v>3902</v>
      </c>
      <c r="C1560" s="28" t="s">
        <v>3903</v>
      </c>
      <c r="D1560" s="28" t="s">
        <v>3339</v>
      </c>
      <c r="E1560" s="28" t="s">
        <v>962</v>
      </c>
      <c r="F1560" s="28">
        <v>4</v>
      </c>
      <c r="G1560" s="28" t="s">
        <v>108</v>
      </c>
      <c r="H1560" s="28">
        <v>404</v>
      </c>
      <c r="I1560" s="28" t="s">
        <v>219</v>
      </c>
      <c r="J1560" s="28">
        <v>40401</v>
      </c>
      <c r="K1560" s="28" t="s">
        <v>2109</v>
      </c>
      <c r="L1560" s="36"/>
      <c r="M1560" s="28" t="e">
        <f>VLOOKUP(A:A,[1]查询当前所有门店保管帐库存!$A:$E,5,FALSE)</f>
        <v>#N/A</v>
      </c>
      <c r="N1560" s="28">
        <v>144</v>
      </c>
      <c r="O1560" s="28">
        <v>288</v>
      </c>
      <c r="P1560" s="28">
        <v>288</v>
      </c>
      <c r="Q1560" s="28"/>
      <c r="R1560" s="30">
        <v>0.5</v>
      </c>
      <c r="S1560" s="28" t="s">
        <v>76</v>
      </c>
      <c r="T1560" s="28" t="s">
        <v>54</v>
      </c>
      <c r="U1560" s="28" t="s">
        <v>111</v>
      </c>
      <c r="V1560" s="28" t="s">
        <v>87</v>
      </c>
      <c r="W1560" s="28" t="s">
        <v>53</v>
      </c>
      <c r="X1560" s="28" t="s">
        <v>54</v>
      </c>
      <c r="Y1560" s="28" t="s">
        <v>55</v>
      </c>
      <c r="Z1560" s="28" t="s">
        <v>56</v>
      </c>
      <c r="AA1560" s="28" t="s">
        <v>81</v>
      </c>
      <c r="AB1560" s="28" t="s">
        <v>82</v>
      </c>
      <c r="AC1560" s="28" t="s">
        <v>59</v>
      </c>
      <c r="AD1560" s="28" t="s">
        <v>60</v>
      </c>
      <c r="AE1560" s="28">
        <v>5629</v>
      </c>
      <c r="AF1560" s="28" t="s">
        <v>149</v>
      </c>
      <c r="AG1560" s="28"/>
      <c r="AH1560" s="28">
        <v>126</v>
      </c>
      <c r="AI1560" s="28"/>
      <c r="AJ1560" s="28">
        <v>2</v>
      </c>
      <c r="AK1560" s="28"/>
      <c r="AL1560" s="28">
        <v>2</v>
      </c>
      <c r="AM1560" s="28">
        <v>2</v>
      </c>
      <c r="AN1560" s="28">
        <v>2</v>
      </c>
      <c r="AO1560" s="28">
        <v>2</v>
      </c>
      <c r="AP1560" s="28">
        <v>4008</v>
      </c>
    </row>
    <row r="1561" hidden="1" spans="1:42">
      <c r="A1561" s="28">
        <v>1634</v>
      </c>
      <c r="B1561" s="28" t="s">
        <v>3904</v>
      </c>
      <c r="C1561" s="28" t="s">
        <v>1807</v>
      </c>
      <c r="D1561" s="28" t="s">
        <v>3905</v>
      </c>
      <c r="E1561" s="28" t="s">
        <v>91</v>
      </c>
      <c r="F1561" s="28">
        <v>1</v>
      </c>
      <c r="G1561" s="28" t="s">
        <v>46</v>
      </c>
      <c r="H1561" s="28">
        <v>126</v>
      </c>
      <c r="I1561" s="28" t="s">
        <v>318</v>
      </c>
      <c r="J1561" s="28">
        <v>12613</v>
      </c>
      <c r="K1561" s="28" t="s">
        <v>2786</v>
      </c>
      <c r="L1561" s="36">
        <v>3</v>
      </c>
      <c r="M1561" s="28" t="e">
        <f>VLOOKUP(A:A,[1]查询当前所有门店保管帐库存!$A:$E,5,FALSE)</f>
        <v>#N/A</v>
      </c>
      <c r="N1561" s="28">
        <v>19.5</v>
      </c>
      <c r="O1561" s="28">
        <v>22.8</v>
      </c>
      <c r="P1561" s="28">
        <v>22.8</v>
      </c>
      <c r="Q1561" s="28"/>
      <c r="R1561" s="30">
        <v>0.144736842105263</v>
      </c>
      <c r="S1561" s="28" t="s">
        <v>49</v>
      </c>
      <c r="T1561" s="28" t="s">
        <v>67</v>
      </c>
      <c r="U1561" s="28" t="s">
        <v>77</v>
      </c>
      <c r="V1561" s="28" t="s">
        <v>78</v>
      </c>
      <c r="W1561" s="28" t="s">
        <v>53</v>
      </c>
      <c r="X1561" s="28" t="s">
        <v>54</v>
      </c>
      <c r="Y1561" s="28" t="s">
        <v>55</v>
      </c>
      <c r="Z1561" s="28" t="s">
        <v>56</v>
      </c>
      <c r="AA1561" s="28" t="s">
        <v>81</v>
      </c>
      <c r="AB1561" s="28" t="s">
        <v>82</v>
      </c>
      <c r="AC1561" s="28" t="s">
        <v>59</v>
      </c>
      <c r="AD1561" s="28" t="s">
        <v>60</v>
      </c>
      <c r="AE1561" s="28">
        <v>5629</v>
      </c>
      <c r="AF1561" s="28" t="s">
        <v>149</v>
      </c>
      <c r="AG1561" s="28"/>
      <c r="AH1561" s="28">
        <v>126</v>
      </c>
      <c r="AI1561" s="28"/>
      <c r="AJ1561" s="28">
        <v>0</v>
      </c>
      <c r="AK1561" s="28"/>
      <c r="AL1561" s="28"/>
      <c r="AM1561" s="28"/>
      <c r="AN1561" s="28"/>
      <c r="AO1561" s="28"/>
      <c r="AP1561" s="28">
        <v>4008</v>
      </c>
    </row>
    <row r="1562" spans="1:42">
      <c r="A1562" s="28">
        <v>109454</v>
      </c>
      <c r="B1562" s="28" t="s">
        <v>1669</v>
      </c>
      <c r="C1562" s="28" t="s">
        <v>3906</v>
      </c>
      <c r="D1562" s="28" t="s">
        <v>3907</v>
      </c>
      <c r="E1562" s="28" t="s">
        <v>962</v>
      </c>
      <c r="F1562" s="28">
        <v>4</v>
      </c>
      <c r="G1562" s="28" t="s">
        <v>108</v>
      </c>
      <c r="H1562" s="28">
        <v>404</v>
      </c>
      <c r="I1562" s="28" t="s">
        <v>219</v>
      </c>
      <c r="J1562" s="28">
        <v>40402</v>
      </c>
      <c r="K1562" s="28" t="s">
        <v>1162</v>
      </c>
      <c r="L1562" s="36"/>
      <c r="M1562" s="28" t="e">
        <f>VLOOKUP(A:A,[1]查询当前所有门店保管帐库存!$A:$E,5,FALSE)</f>
        <v>#N/A</v>
      </c>
      <c r="N1562" s="28">
        <v>686</v>
      </c>
      <c r="O1562" s="28">
        <v>980</v>
      </c>
      <c r="P1562" s="28">
        <v>980</v>
      </c>
      <c r="Q1562" s="28"/>
      <c r="R1562" s="30">
        <v>0.3</v>
      </c>
      <c r="S1562" s="28" t="s">
        <v>76</v>
      </c>
      <c r="T1562" s="28" t="s">
        <v>54</v>
      </c>
      <c r="U1562" s="28" t="s">
        <v>111</v>
      </c>
      <c r="V1562" s="28" t="s">
        <v>52</v>
      </c>
      <c r="W1562" s="28" t="s">
        <v>53</v>
      </c>
      <c r="X1562" s="28" t="s">
        <v>54</v>
      </c>
      <c r="Y1562" s="28" t="s">
        <v>55</v>
      </c>
      <c r="Z1562" s="28" t="s">
        <v>180</v>
      </c>
      <c r="AA1562" s="28" t="s">
        <v>221</v>
      </c>
      <c r="AB1562" s="28" t="s">
        <v>113</v>
      </c>
      <c r="AC1562" s="28" t="s">
        <v>59</v>
      </c>
      <c r="AD1562" s="28" t="s">
        <v>60</v>
      </c>
      <c r="AE1562" s="28">
        <v>13700</v>
      </c>
      <c r="AF1562" s="28" t="s">
        <v>222</v>
      </c>
      <c r="AG1562" s="28"/>
      <c r="AH1562" s="28"/>
      <c r="AI1562" s="28"/>
      <c r="AJ1562" s="28">
        <v>24</v>
      </c>
      <c r="AK1562" s="28">
        <v>4</v>
      </c>
      <c r="AL1562" s="28">
        <v>20</v>
      </c>
      <c r="AM1562" s="28">
        <v>12</v>
      </c>
      <c r="AN1562" s="28">
        <v>1</v>
      </c>
      <c r="AO1562" s="28">
        <v>1</v>
      </c>
      <c r="AP1562" s="28">
        <v>6305</v>
      </c>
    </row>
    <row r="1563" spans="1:42">
      <c r="A1563" s="28">
        <v>123527</v>
      </c>
      <c r="B1563" s="28" t="s">
        <v>3908</v>
      </c>
      <c r="C1563" s="28" t="s">
        <v>3909</v>
      </c>
      <c r="D1563" s="28" t="s">
        <v>3910</v>
      </c>
      <c r="E1563" s="28" t="s">
        <v>45</v>
      </c>
      <c r="F1563" s="28">
        <v>1</v>
      </c>
      <c r="G1563" s="28" t="s">
        <v>46</v>
      </c>
      <c r="H1563" s="28">
        <v>109</v>
      </c>
      <c r="I1563" s="28" t="s">
        <v>187</v>
      </c>
      <c r="J1563" s="28">
        <v>10905</v>
      </c>
      <c r="K1563" s="28" t="s">
        <v>665</v>
      </c>
      <c r="L1563" s="36"/>
      <c r="M1563" s="28" t="e">
        <f>VLOOKUP(A:A,[1]查询当前所有门店保管帐库存!$A:$E,5,FALSE)</f>
        <v>#N/A</v>
      </c>
      <c r="N1563" s="28">
        <v>31.3</v>
      </c>
      <c r="O1563" s="28">
        <v>39.7</v>
      </c>
      <c r="P1563" s="28">
        <v>39.7</v>
      </c>
      <c r="Q1563" s="28"/>
      <c r="R1563" s="30">
        <v>0.211586901763224</v>
      </c>
      <c r="S1563" s="28" t="s">
        <v>49</v>
      </c>
      <c r="T1563" s="28" t="s">
        <v>50</v>
      </c>
      <c r="U1563" s="28" t="s">
        <v>51</v>
      </c>
      <c r="V1563" s="28" t="s">
        <v>52</v>
      </c>
      <c r="W1563" s="28" t="s">
        <v>53</v>
      </c>
      <c r="X1563" s="28" t="s">
        <v>54</v>
      </c>
      <c r="Y1563" s="28" t="s">
        <v>55</v>
      </c>
      <c r="Z1563" s="28" t="s">
        <v>56</v>
      </c>
      <c r="AA1563" s="28" t="s">
        <v>57</v>
      </c>
      <c r="AB1563" s="28" t="s">
        <v>58</v>
      </c>
      <c r="AC1563" s="28" t="s">
        <v>59</v>
      </c>
      <c r="AD1563" s="28" t="s">
        <v>60</v>
      </c>
      <c r="AE1563" s="28">
        <v>70543</v>
      </c>
      <c r="AF1563" s="28" t="s">
        <v>168</v>
      </c>
      <c r="AG1563" s="28"/>
      <c r="AH1563" s="28"/>
      <c r="AI1563" s="28"/>
      <c r="AJ1563" s="28">
        <v>0</v>
      </c>
      <c r="AK1563" s="28"/>
      <c r="AL1563" s="28"/>
      <c r="AM1563" s="28"/>
      <c r="AN1563" s="28">
        <v>4</v>
      </c>
      <c r="AO1563" s="28">
        <v>1</v>
      </c>
      <c r="AP1563" s="28">
        <v>4005</v>
      </c>
    </row>
    <row r="1564" hidden="1" spans="1:42">
      <c r="A1564" s="28">
        <v>13294</v>
      </c>
      <c r="B1564" s="28" t="s">
        <v>3911</v>
      </c>
      <c r="C1564" s="28" t="s">
        <v>3109</v>
      </c>
      <c r="D1564" s="28" t="s">
        <v>3912</v>
      </c>
      <c r="E1564" s="28" t="s">
        <v>91</v>
      </c>
      <c r="F1564" s="28">
        <v>1</v>
      </c>
      <c r="G1564" s="28" t="s">
        <v>46</v>
      </c>
      <c r="H1564" s="28">
        <v>107</v>
      </c>
      <c r="I1564" s="28" t="s">
        <v>47</v>
      </c>
      <c r="J1564" s="28">
        <v>10702</v>
      </c>
      <c r="K1564" s="28" t="s">
        <v>48</v>
      </c>
      <c r="L1564" s="36">
        <v>3</v>
      </c>
      <c r="M1564" s="28" t="e">
        <f>VLOOKUP(A:A,[1]查询当前所有门店保管帐库存!$A:$E,5,FALSE)</f>
        <v>#N/A</v>
      </c>
      <c r="N1564" s="28">
        <v>11.4</v>
      </c>
      <c r="O1564" s="28">
        <v>16.8</v>
      </c>
      <c r="P1564" s="28">
        <v>16.8</v>
      </c>
      <c r="Q1564" s="28"/>
      <c r="R1564" s="30">
        <v>0.321428571428571</v>
      </c>
      <c r="S1564" s="28" t="s">
        <v>49</v>
      </c>
      <c r="T1564" s="28" t="s">
        <v>67</v>
      </c>
      <c r="U1564" s="28" t="s">
        <v>77</v>
      </c>
      <c r="V1564" s="28" t="s">
        <v>52</v>
      </c>
      <c r="W1564" s="28" t="s">
        <v>53</v>
      </c>
      <c r="X1564" s="28" t="s">
        <v>54</v>
      </c>
      <c r="Y1564" s="28" t="s">
        <v>55</v>
      </c>
      <c r="Z1564" s="28" t="s">
        <v>56</v>
      </c>
      <c r="AA1564" s="28" t="s">
        <v>81</v>
      </c>
      <c r="AB1564" s="28" t="s">
        <v>82</v>
      </c>
      <c r="AC1564" s="28" t="s">
        <v>59</v>
      </c>
      <c r="AD1564" s="28" t="s">
        <v>60</v>
      </c>
      <c r="AE1564" s="28">
        <v>1580</v>
      </c>
      <c r="AF1564" s="28" t="s">
        <v>83</v>
      </c>
      <c r="AG1564" s="28"/>
      <c r="AH1564" s="28">
        <v>104</v>
      </c>
      <c r="AI1564" s="28"/>
      <c r="AJ1564" s="28">
        <v>6</v>
      </c>
      <c r="AK1564" s="28"/>
      <c r="AL1564" s="28">
        <v>6</v>
      </c>
      <c r="AM1564" s="28">
        <v>3</v>
      </c>
      <c r="AN1564" s="28">
        <v>2</v>
      </c>
      <c r="AO1564" s="28">
        <v>1</v>
      </c>
      <c r="AP1564" s="28">
        <v>4008</v>
      </c>
    </row>
    <row r="1565" hidden="1" spans="1:42">
      <c r="A1565" s="28">
        <v>2018</v>
      </c>
      <c r="B1565" s="28" t="s">
        <v>3913</v>
      </c>
      <c r="C1565" s="28" t="s">
        <v>785</v>
      </c>
      <c r="D1565" s="28" t="s">
        <v>636</v>
      </c>
      <c r="E1565" s="28" t="s">
        <v>45</v>
      </c>
      <c r="F1565" s="28">
        <v>1</v>
      </c>
      <c r="G1565" s="28" t="s">
        <v>46</v>
      </c>
      <c r="H1565" s="28">
        <v>112</v>
      </c>
      <c r="I1565" s="28" t="s">
        <v>386</v>
      </c>
      <c r="J1565" s="28">
        <v>11202</v>
      </c>
      <c r="K1565" s="28" t="s">
        <v>451</v>
      </c>
      <c r="L1565" s="36">
        <v>3</v>
      </c>
      <c r="M1565" s="28" t="e">
        <f>VLOOKUP(A:A,[1]查询当前所有门店保管帐库存!$A:$E,5,FALSE)</f>
        <v>#N/A</v>
      </c>
      <c r="N1565" s="28">
        <v>2.6</v>
      </c>
      <c r="O1565" s="28">
        <v>3.5</v>
      </c>
      <c r="P1565" s="28">
        <v>3.5</v>
      </c>
      <c r="Q1565" s="28"/>
      <c r="R1565" s="30">
        <v>0.257142857142857</v>
      </c>
      <c r="S1565" s="28" t="s">
        <v>49</v>
      </c>
      <c r="T1565" s="28" t="s">
        <v>67</v>
      </c>
      <c r="U1565" s="28" t="s">
        <v>77</v>
      </c>
      <c r="V1565" s="28" t="s">
        <v>52</v>
      </c>
      <c r="W1565" s="28" t="s">
        <v>79</v>
      </c>
      <c r="X1565" s="28" t="s">
        <v>54</v>
      </c>
      <c r="Y1565" s="28" t="s">
        <v>55</v>
      </c>
      <c r="Z1565" s="28" t="s">
        <v>56</v>
      </c>
      <c r="AA1565" s="28" t="s">
        <v>120</v>
      </c>
      <c r="AB1565" s="28" t="s">
        <v>82</v>
      </c>
      <c r="AC1565" s="28" t="s">
        <v>59</v>
      </c>
      <c r="AD1565" s="28" t="s">
        <v>60</v>
      </c>
      <c r="AE1565" s="28">
        <v>1534</v>
      </c>
      <c r="AF1565" s="28" t="s">
        <v>121</v>
      </c>
      <c r="AG1565" s="28"/>
      <c r="AH1565" s="28">
        <v>2</v>
      </c>
      <c r="AI1565" s="28"/>
      <c r="AJ1565" s="28">
        <v>18</v>
      </c>
      <c r="AK1565" s="28">
        <v>1</v>
      </c>
      <c r="AL1565" s="28">
        <v>17</v>
      </c>
      <c r="AM1565" s="28">
        <v>7</v>
      </c>
      <c r="AN1565" s="28">
        <v>23</v>
      </c>
      <c r="AO1565" s="28">
        <v>3</v>
      </c>
      <c r="AP1565" s="28">
        <v>4008</v>
      </c>
    </row>
    <row r="1566" spans="1:42">
      <c r="A1566" s="28">
        <v>134833</v>
      </c>
      <c r="B1566" s="28" t="s">
        <v>3914</v>
      </c>
      <c r="C1566" s="28" t="s">
        <v>3915</v>
      </c>
      <c r="D1566" s="28" t="s">
        <v>3916</v>
      </c>
      <c r="E1566" s="28" t="s">
        <v>270</v>
      </c>
      <c r="F1566" s="28">
        <v>4</v>
      </c>
      <c r="G1566" s="28" t="s">
        <v>108</v>
      </c>
      <c r="H1566" s="28">
        <v>402</v>
      </c>
      <c r="I1566" s="28" t="s">
        <v>285</v>
      </c>
      <c r="J1566" s="28">
        <v>40206</v>
      </c>
      <c r="K1566" s="28" t="s">
        <v>3799</v>
      </c>
      <c r="L1566" s="36"/>
      <c r="M1566" s="28" t="e">
        <f>VLOOKUP(A:A,[1]查询当前所有门店保管帐库存!$A:$E,5,FALSE)</f>
        <v>#N/A</v>
      </c>
      <c r="N1566" s="28">
        <v>1.8</v>
      </c>
      <c r="O1566" s="28">
        <v>2.5</v>
      </c>
      <c r="P1566" s="28">
        <v>2.5</v>
      </c>
      <c r="Q1566" s="28"/>
      <c r="R1566" s="30">
        <v>0.28</v>
      </c>
      <c r="S1566" s="28" t="s">
        <v>76</v>
      </c>
      <c r="T1566" s="28" t="s">
        <v>54</v>
      </c>
      <c r="U1566" s="28" t="s">
        <v>77</v>
      </c>
      <c r="V1566" s="28" t="s">
        <v>52</v>
      </c>
      <c r="W1566" s="28" t="s">
        <v>79</v>
      </c>
      <c r="X1566" s="28" t="s">
        <v>54</v>
      </c>
      <c r="Y1566" s="28" t="s">
        <v>55</v>
      </c>
      <c r="Z1566" s="28" t="s">
        <v>56</v>
      </c>
      <c r="AA1566" s="28" t="s">
        <v>148</v>
      </c>
      <c r="AB1566" s="28" t="s">
        <v>113</v>
      </c>
      <c r="AC1566" s="28" t="s">
        <v>59</v>
      </c>
      <c r="AD1566" s="28" t="s">
        <v>60</v>
      </c>
      <c r="AE1566" s="28">
        <v>13251</v>
      </c>
      <c r="AF1566" s="28" t="s">
        <v>2113</v>
      </c>
      <c r="AG1566" s="28"/>
      <c r="AH1566" s="28">
        <v>2</v>
      </c>
      <c r="AI1566" s="28"/>
      <c r="AJ1566" s="28">
        <v>283</v>
      </c>
      <c r="AK1566" s="28">
        <v>117</v>
      </c>
      <c r="AL1566" s="28">
        <v>166</v>
      </c>
      <c r="AM1566" s="28">
        <v>18</v>
      </c>
      <c r="AN1566" s="28">
        <v>228</v>
      </c>
      <c r="AO1566" s="28">
        <v>21</v>
      </c>
      <c r="AP1566" s="28">
        <v>6305</v>
      </c>
    </row>
    <row r="1567" hidden="1" spans="1:42">
      <c r="A1567" s="28">
        <v>54467</v>
      </c>
      <c r="B1567" s="28" t="s">
        <v>3917</v>
      </c>
      <c r="C1567" s="28" t="s">
        <v>1580</v>
      </c>
      <c r="D1567" s="28" t="s">
        <v>1034</v>
      </c>
      <c r="E1567" s="28" t="s">
        <v>270</v>
      </c>
      <c r="F1567" s="28">
        <v>1</v>
      </c>
      <c r="G1567" s="28" t="s">
        <v>46</v>
      </c>
      <c r="H1567" s="28">
        <v>102</v>
      </c>
      <c r="I1567" s="28" t="s">
        <v>366</v>
      </c>
      <c r="J1567" s="28">
        <v>10201</v>
      </c>
      <c r="K1567" s="28" t="s">
        <v>390</v>
      </c>
      <c r="L1567" s="36">
        <v>3</v>
      </c>
      <c r="M1567" s="28" t="e">
        <f>VLOOKUP(A:A,[1]查询当前所有门店保管帐库存!$A:$E,5,FALSE)</f>
        <v>#N/A</v>
      </c>
      <c r="N1567" s="28">
        <v>13</v>
      </c>
      <c r="O1567" s="28">
        <v>16.8</v>
      </c>
      <c r="P1567" s="28">
        <v>16.8</v>
      </c>
      <c r="Q1567" s="28"/>
      <c r="R1567" s="30">
        <v>0.226190476190476</v>
      </c>
      <c r="S1567" s="28" t="s">
        <v>49</v>
      </c>
      <c r="T1567" s="28" t="s">
        <v>67</v>
      </c>
      <c r="U1567" s="28" t="s">
        <v>51</v>
      </c>
      <c r="V1567" s="28" t="s">
        <v>52</v>
      </c>
      <c r="W1567" s="28" t="s">
        <v>53</v>
      </c>
      <c r="X1567" s="28" t="s">
        <v>54</v>
      </c>
      <c r="Y1567" s="28" t="s">
        <v>80</v>
      </c>
      <c r="Z1567" s="28" t="s">
        <v>56</v>
      </c>
      <c r="AA1567" s="28" t="s">
        <v>1036</v>
      </c>
      <c r="AB1567" s="28" t="s">
        <v>82</v>
      </c>
      <c r="AC1567" s="28" t="s">
        <v>59</v>
      </c>
      <c r="AD1567" s="28" t="s">
        <v>60</v>
      </c>
      <c r="AE1567" s="28">
        <v>1556</v>
      </c>
      <c r="AF1567" s="28" t="s">
        <v>1037</v>
      </c>
      <c r="AG1567" s="28"/>
      <c r="AH1567" s="28">
        <v>126</v>
      </c>
      <c r="AI1567" s="28"/>
      <c r="AJ1567" s="28">
        <v>85</v>
      </c>
      <c r="AK1567" s="28"/>
      <c r="AL1567" s="28">
        <v>85</v>
      </c>
      <c r="AM1567" s="28">
        <v>22</v>
      </c>
      <c r="AN1567" s="28">
        <v>29</v>
      </c>
      <c r="AO1567" s="28">
        <v>18</v>
      </c>
      <c r="AP1567" s="28">
        <v>4008</v>
      </c>
    </row>
    <row r="1568" hidden="1" spans="1:42">
      <c r="A1568" s="28">
        <v>1987</v>
      </c>
      <c r="B1568" s="28" t="s">
        <v>3192</v>
      </c>
      <c r="C1568" s="28" t="s">
        <v>3598</v>
      </c>
      <c r="D1568" s="28" t="s">
        <v>3918</v>
      </c>
      <c r="E1568" s="28" t="s">
        <v>91</v>
      </c>
      <c r="F1568" s="28">
        <v>1</v>
      </c>
      <c r="G1568" s="28" t="s">
        <v>46</v>
      </c>
      <c r="H1568" s="28">
        <v>123</v>
      </c>
      <c r="I1568" s="28" t="s">
        <v>253</v>
      </c>
      <c r="J1568" s="28">
        <v>12306</v>
      </c>
      <c r="K1568" s="28" t="s">
        <v>2545</v>
      </c>
      <c r="L1568" s="36">
        <v>3</v>
      </c>
      <c r="M1568" s="28" t="e">
        <f>VLOOKUP(A:A,[1]查询当前所有门店保管帐库存!$A:$E,5,FALSE)</f>
        <v>#N/A</v>
      </c>
      <c r="N1568" s="28">
        <v>2.46</v>
      </c>
      <c r="O1568" s="28">
        <v>2</v>
      </c>
      <c r="P1568" s="28">
        <v>2</v>
      </c>
      <c r="Q1568" s="28"/>
      <c r="R1568" s="30">
        <v>-0.23</v>
      </c>
      <c r="S1568" s="28" t="s">
        <v>76</v>
      </c>
      <c r="T1568" s="28" t="s">
        <v>50</v>
      </c>
      <c r="U1568" s="28" t="s">
        <v>77</v>
      </c>
      <c r="V1568" s="28" t="s">
        <v>78</v>
      </c>
      <c r="W1568" s="28" t="s">
        <v>53</v>
      </c>
      <c r="X1568" s="28" t="s">
        <v>54</v>
      </c>
      <c r="Y1568" s="28" t="s">
        <v>101</v>
      </c>
      <c r="Z1568" s="28" t="s">
        <v>56</v>
      </c>
      <c r="AA1568" s="28" t="s">
        <v>69</v>
      </c>
      <c r="AB1568" s="28" t="s">
        <v>82</v>
      </c>
      <c r="AC1568" s="28" t="s">
        <v>59</v>
      </c>
      <c r="AD1568" s="28" t="s">
        <v>60</v>
      </c>
      <c r="AE1568" s="28">
        <v>5</v>
      </c>
      <c r="AF1568" s="28" t="s">
        <v>70</v>
      </c>
      <c r="AG1568" s="28"/>
      <c r="AH1568" s="28">
        <v>104</v>
      </c>
      <c r="AI1568" s="28"/>
      <c r="AJ1568" s="28">
        <v>5</v>
      </c>
      <c r="AK1568" s="28"/>
      <c r="AL1568" s="28">
        <v>5</v>
      </c>
      <c r="AM1568" s="28">
        <v>1</v>
      </c>
      <c r="AN1568" s="28"/>
      <c r="AO1568" s="28"/>
      <c r="AP1568" s="28">
        <v>4008</v>
      </c>
    </row>
    <row r="1569" hidden="1" spans="1:42">
      <c r="A1569" s="28">
        <v>103986</v>
      </c>
      <c r="B1569" s="28" t="s">
        <v>3520</v>
      </c>
      <c r="C1569" s="28" t="s">
        <v>973</v>
      </c>
      <c r="D1569" s="28" t="s">
        <v>364</v>
      </c>
      <c r="E1569" s="28" t="s">
        <v>270</v>
      </c>
      <c r="F1569" s="28">
        <v>1</v>
      </c>
      <c r="G1569" s="28" t="s">
        <v>46</v>
      </c>
      <c r="H1569" s="28">
        <v>102</v>
      </c>
      <c r="I1569" s="28" t="s">
        <v>366</v>
      </c>
      <c r="J1569" s="28">
        <v>10202</v>
      </c>
      <c r="K1569" s="28" t="s">
        <v>715</v>
      </c>
      <c r="L1569" s="36">
        <v>3</v>
      </c>
      <c r="M1569" s="28" t="e">
        <f>VLOOKUP(A:A,[1]查询当前所有门店保管帐库存!$A:$E,5,FALSE)</f>
        <v>#N/A</v>
      </c>
      <c r="N1569" s="28">
        <v>5.3</v>
      </c>
      <c r="O1569" s="28">
        <v>8</v>
      </c>
      <c r="P1569" s="28">
        <v>8</v>
      </c>
      <c r="Q1569" s="28"/>
      <c r="R1569" s="30">
        <v>0.3375</v>
      </c>
      <c r="S1569" s="28" t="s">
        <v>49</v>
      </c>
      <c r="T1569" s="28" t="s">
        <v>67</v>
      </c>
      <c r="U1569" s="28" t="s">
        <v>77</v>
      </c>
      <c r="V1569" s="28" t="s">
        <v>52</v>
      </c>
      <c r="W1569" s="28" t="s">
        <v>53</v>
      </c>
      <c r="X1569" s="28" t="s">
        <v>54</v>
      </c>
      <c r="Y1569" s="28" t="s">
        <v>80</v>
      </c>
      <c r="Z1569" s="28" t="s">
        <v>68</v>
      </c>
      <c r="AA1569" s="28" t="s">
        <v>69</v>
      </c>
      <c r="AB1569" s="28" t="s">
        <v>82</v>
      </c>
      <c r="AC1569" s="28" t="s">
        <v>59</v>
      </c>
      <c r="AD1569" s="28" t="s">
        <v>60</v>
      </c>
      <c r="AE1569" s="28">
        <v>5</v>
      </c>
      <c r="AF1569" s="28" t="s">
        <v>70</v>
      </c>
      <c r="AG1569" s="28"/>
      <c r="AH1569" s="28">
        <v>126</v>
      </c>
      <c r="AI1569" s="28"/>
      <c r="AJ1569" s="28">
        <v>0</v>
      </c>
      <c r="AK1569" s="28"/>
      <c r="AL1569" s="28"/>
      <c r="AM1569" s="28"/>
      <c r="AN1569" s="28"/>
      <c r="AO1569" s="28"/>
      <c r="AP1569" s="28">
        <v>4008</v>
      </c>
    </row>
    <row r="1570" spans="1:42">
      <c r="A1570" s="28">
        <v>135168</v>
      </c>
      <c r="B1570" s="28" t="s">
        <v>3919</v>
      </c>
      <c r="C1570" s="28" t="s">
        <v>3920</v>
      </c>
      <c r="D1570" s="28" t="s">
        <v>3754</v>
      </c>
      <c r="E1570" s="28" t="s">
        <v>962</v>
      </c>
      <c r="F1570" s="28">
        <v>4</v>
      </c>
      <c r="G1570" s="28" t="s">
        <v>108</v>
      </c>
      <c r="H1570" s="28">
        <v>404</v>
      </c>
      <c r="I1570" s="28" t="s">
        <v>219</v>
      </c>
      <c r="J1570" s="28">
        <v>40408</v>
      </c>
      <c r="K1570" s="28" t="s">
        <v>702</v>
      </c>
      <c r="L1570" s="36"/>
      <c r="M1570" s="28" t="e">
        <f>VLOOKUP(A:A,[1]查询当前所有门店保管帐库存!$A:$E,5,FALSE)</f>
        <v>#N/A</v>
      </c>
      <c r="N1570" s="28">
        <v>58</v>
      </c>
      <c r="O1570" s="28">
        <v>112</v>
      </c>
      <c r="P1570" s="28">
        <v>112</v>
      </c>
      <c r="Q1570" s="28"/>
      <c r="R1570" s="30">
        <v>0.482142857142857</v>
      </c>
      <c r="S1570" s="28" t="s">
        <v>76</v>
      </c>
      <c r="T1570" s="28" t="s">
        <v>54</v>
      </c>
      <c r="U1570" s="28" t="s">
        <v>51</v>
      </c>
      <c r="V1570" s="28" t="s">
        <v>87</v>
      </c>
      <c r="W1570" s="28" t="s">
        <v>53</v>
      </c>
      <c r="X1570" s="28" t="s">
        <v>54</v>
      </c>
      <c r="Y1570" s="28" t="s">
        <v>55</v>
      </c>
      <c r="Z1570" s="28" t="s">
        <v>56</v>
      </c>
      <c r="AA1570" s="28" t="s">
        <v>221</v>
      </c>
      <c r="AB1570" s="28" t="s">
        <v>113</v>
      </c>
      <c r="AC1570" s="28" t="s">
        <v>59</v>
      </c>
      <c r="AD1570" s="28" t="s">
        <v>60</v>
      </c>
      <c r="AE1570" s="28">
        <v>77388</v>
      </c>
      <c r="AF1570" s="28" t="s">
        <v>3426</v>
      </c>
      <c r="AG1570" s="28"/>
      <c r="AH1570" s="28"/>
      <c r="AI1570" s="28"/>
      <c r="AJ1570" s="28">
        <v>19</v>
      </c>
      <c r="AK1570" s="28">
        <v>8</v>
      </c>
      <c r="AL1570" s="28">
        <v>11</v>
      </c>
      <c r="AM1570" s="28">
        <v>8</v>
      </c>
      <c r="AN1570" s="28">
        <v>8</v>
      </c>
      <c r="AO1570" s="28">
        <v>5</v>
      </c>
      <c r="AP1570" s="28">
        <v>6305</v>
      </c>
    </row>
    <row r="1571" spans="1:42">
      <c r="A1571" s="28">
        <v>133306</v>
      </c>
      <c r="B1571" s="28" t="s">
        <v>3409</v>
      </c>
      <c r="C1571" s="28" t="s">
        <v>331</v>
      </c>
      <c r="D1571" s="28" t="s">
        <v>3406</v>
      </c>
      <c r="E1571" s="28" t="s">
        <v>160</v>
      </c>
      <c r="F1571" s="28">
        <v>7</v>
      </c>
      <c r="G1571" s="28" t="s">
        <v>198</v>
      </c>
      <c r="H1571" s="28">
        <v>707</v>
      </c>
      <c r="I1571" s="28" t="s">
        <v>1102</v>
      </c>
      <c r="J1571" s="28">
        <v>70704</v>
      </c>
      <c r="K1571" s="28" t="s">
        <v>3410</v>
      </c>
      <c r="L1571" s="36"/>
      <c r="M1571" s="28" t="e">
        <f>VLOOKUP(A:A,[1]查询当前所有门店保管帐库存!$A:$E,5,FALSE)</f>
        <v>#N/A</v>
      </c>
      <c r="N1571" s="28">
        <v>20.7</v>
      </c>
      <c r="O1571" s="28">
        <v>23</v>
      </c>
      <c r="P1571" s="28">
        <v>23</v>
      </c>
      <c r="Q1571" s="28"/>
      <c r="R1571" s="30">
        <v>0.1</v>
      </c>
      <c r="S1571" s="28" t="s">
        <v>76</v>
      </c>
      <c r="T1571" s="28" t="s">
        <v>54</v>
      </c>
      <c r="U1571" s="28" t="s">
        <v>51</v>
      </c>
      <c r="V1571" s="28" t="s">
        <v>78</v>
      </c>
      <c r="W1571" s="28" t="s">
        <v>53</v>
      </c>
      <c r="X1571" s="28" t="s">
        <v>54</v>
      </c>
      <c r="Y1571" s="28" t="s">
        <v>80</v>
      </c>
      <c r="Z1571" s="28" t="s">
        <v>56</v>
      </c>
      <c r="AA1571" s="28" t="s">
        <v>112</v>
      </c>
      <c r="AB1571" s="28" t="s">
        <v>593</v>
      </c>
      <c r="AC1571" s="28" t="s">
        <v>59</v>
      </c>
      <c r="AD1571" s="28" t="s">
        <v>60</v>
      </c>
      <c r="AE1571" s="28">
        <v>18288</v>
      </c>
      <c r="AF1571" s="28" t="s">
        <v>294</v>
      </c>
      <c r="AG1571" s="28"/>
      <c r="AH1571" s="28">
        <v>1</v>
      </c>
      <c r="AI1571" s="28"/>
      <c r="AJ1571" s="28">
        <v>0</v>
      </c>
      <c r="AK1571" s="28"/>
      <c r="AL1571" s="28"/>
      <c r="AM1571" s="28"/>
      <c r="AN1571" s="28"/>
      <c r="AO1571" s="28"/>
      <c r="AP1571" s="28">
        <v>4004</v>
      </c>
    </row>
    <row r="1572" spans="1:42">
      <c r="A1572" s="28">
        <v>552</v>
      </c>
      <c r="B1572" s="28" t="s">
        <v>3921</v>
      </c>
      <c r="C1572" s="28" t="s">
        <v>624</v>
      </c>
      <c r="D1572" s="28" t="s">
        <v>3922</v>
      </c>
      <c r="E1572" s="28" t="s">
        <v>91</v>
      </c>
      <c r="F1572" s="28">
        <v>1</v>
      </c>
      <c r="G1572" s="28" t="s">
        <v>46</v>
      </c>
      <c r="H1572" s="28">
        <v>101</v>
      </c>
      <c r="I1572" s="28" t="s">
        <v>125</v>
      </c>
      <c r="J1572" s="28">
        <v>10103</v>
      </c>
      <c r="K1572" s="28" t="s">
        <v>126</v>
      </c>
      <c r="L1572" s="36"/>
      <c r="M1572" s="28" t="e">
        <f>VLOOKUP(A:A,[1]查询当前所有门店保管帐库存!$A:$E,5,FALSE)</f>
        <v>#N/A</v>
      </c>
      <c r="N1572" s="28">
        <v>2.21</v>
      </c>
      <c r="O1572" s="28">
        <v>13.5</v>
      </c>
      <c r="P1572" s="28">
        <v>13.5</v>
      </c>
      <c r="Q1572" s="28"/>
      <c r="R1572" s="30">
        <v>0.836296296296296</v>
      </c>
      <c r="S1572" s="28" t="s">
        <v>49</v>
      </c>
      <c r="T1572" s="28" t="s">
        <v>50</v>
      </c>
      <c r="U1572" s="28" t="s">
        <v>51</v>
      </c>
      <c r="V1572" s="28" t="s">
        <v>87</v>
      </c>
      <c r="W1572" s="28" t="s">
        <v>53</v>
      </c>
      <c r="X1572" s="28" t="s">
        <v>54</v>
      </c>
      <c r="Y1572" s="28" t="s">
        <v>55</v>
      </c>
      <c r="Z1572" s="28" t="s">
        <v>56</v>
      </c>
      <c r="AA1572" s="28" t="s">
        <v>69</v>
      </c>
      <c r="AB1572" s="28" t="s">
        <v>82</v>
      </c>
      <c r="AC1572" s="28" t="s">
        <v>59</v>
      </c>
      <c r="AD1572" s="28" t="s">
        <v>60</v>
      </c>
      <c r="AE1572" s="28">
        <v>5</v>
      </c>
      <c r="AF1572" s="28" t="s">
        <v>70</v>
      </c>
      <c r="AG1572" s="28"/>
      <c r="AH1572" s="28">
        <v>3</v>
      </c>
      <c r="AI1572" s="28"/>
      <c r="AJ1572" s="28">
        <v>5</v>
      </c>
      <c r="AK1572" s="28"/>
      <c r="AL1572" s="28">
        <v>5</v>
      </c>
      <c r="AM1572" s="28">
        <v>2</v>
      </c>
      <c r="AN1572" s="28">
        <v>6</v>
      </c>
      <c r="AO1572" s="28">
        <v>2</v>
      </c>
      <c r="AP1572" s="28">
        <v>4008</v>
      </c>
    </row>
    <row r="1573" spans="1:42">
      <c r="A1573" s="28">
        <v>72237</v>
      </c>
      <c r="B1573" s="28" t="s">
        <v>3923</v>
      </c>
      <c r="C1573" s="28" t="s">
        <v>3924</v>
      </c>
      <c r="D1573" s="28" t="s">
        <v>2016</v>
      </c>
      <c r="E1573" s="28" t="s">
        <v>207</v>
      </c>
      <c r="F1573" s="28">
        <v>2</v>
      </c>
      <c r="G1573" s="28" t="s">
        <v>208</v>
      </c>
      <c r="H1573" s="28">
        <v>205</v>
      </c>
      <c r="I1573" s="28" t="s">
        <v>209</v>
      </c>
      <c r="J1573" s="28">
        <v>20515</v>
      </c>
      <c r="K1573" s="28" t="s">
        <v>821</v>
      </c>
      <c r="L1573" s="36"/>
      <c r="M1573" s="28" t="e">
        <f>VLOOKUP(A:A,[1]查询当前所有门店保管帐库存!$A:$E,5,FALSE)</f>
        <v>#N/A</v>
      </c>
      <c r="N1573" s="28"/>
      <c r="O1573" s="28">
        <v>4</v>
      </c>
      <c r="P1573" s="28">
        <v>4</v>
      </c>
      <c r="Q1573" s="28"/>
      <c r="R1573" s="30">
        <v>1</v>
      </c>
      <c r="S1573" s="28" t="s">
        <v>49</v>
      </c>
      <c r="T1573" s="28" t="s">
        <v>54</v>
      </c>
      <c r="U1573" s="28" t="s">
        <v>77</v>
      </c>
      <c r="V1573" s="28" t="s">
        <v>52</v>
      </c>
      <c r="W1573" s="28" t="s">
        <v>53</v>
      </c>
      <c r="X1573" s="28" t="s">
        <v>54</v>
      </c>
      <c r="Y1573" s="28" t="s">
        <v>80</v>
      </c>
      <c r="Z1573" s="28" t="s">
        <v>56</v>
      </c>
      <c r="AA1573" s="28" t="s">
        <v>512</v>
      </c>
      <c r="AB1573" s="28" t="s">
        <v>211</v>
      </c>
      <c r="AC1573" s="28" t="s">
        <v>59</v>
      </c>
      <c r="AD1573" s="28" t="s">
        <v>60</v>
      </c>
      <c r="AE1573" s="28"/>
      <c r="AF1573" s="28" t="s">
        <v>54</v>
      </c>
      <c r="AG1573" s="28"/>
      <c r="AH1573" s="28"/>
      <c r="AI1573" s="28"/>
      <c r="AJ1573" s="28">
        <v>52.2</v>
      </c>
      <c r="AK1573" s="28"/>
      <c r="AL1573" s="28">
        <v>52.2</v>
      </c>
      <c r="AM1573" s="28">
        <v>2</v>
      </c>
      <c r="AN1573" s="28">
        <v>10</v>
      </c>
      <c r="AO1573" s="28">
        <v>1</v>
      </c>
      <c r="AP1573" s="28">
        <v>4256</v>
      </c>
    </row>
    <row r="1574" spans="1:42">
      <c r="A1574" s="28">
        <v>18625</v>
      </c>
      <c r="B1574" s="28" t="s">
        <v>3925</v>
      </c>
      <c r="C1574" s="28" t="s">
        <v>2424</v>
      </c>
      <c r="D1574" s="28" t="s">
        <v>2776</v>
      </c>
      <c r="E1574" s="28" t="s">
        <v>207</v>
      </c>
      <c r="F1574" s="28">
        <v>2</v>
      </c>
      <c r="G1574" s="28" t="s">
        <v>208</v>
      </c>
      <c r="H1574" s="28">
        <v>205</v>
      </c>
      <c r="I1574" s="28" t="s">
        <v>209</v>
      </c>
      <c r="J1574" s="28">
        <v>20508</v>
      </c>
      <c r="K1574" s="28" t="s">
        <v>261</v>
      </c>
      <c r="L1574" s="36"/>
      <c r="M1574" s="28" t="e">
        <f>VLOOKUP(A:A,[1]查询当前所有门店保管帐库存!$A:$E,5,FALSE)</f>
        <v>#N/A</v>
      </c>
      <c r="N1574" s="28">
        <v>2.73</v>
      </c>
      <c r="O1574" s="28">
        <v>5.4</v>
      </c>
      <c r="P1574" s="28">
        <v>5.4</v>
      </c>
      <c r="Q1574" s="28"/>
      <c r="R1574" s="30">
        <v>0.494444444444444</v>
      </c>
      <c r="S1574" s="28" t="s">
        <v>49</v>
      </c>
      <c r="T1574" s="28" t="s">
        <v>54</v>
      </c>
      <c r="U1574" s="28" t="s">
        <v>77</v>
      </c>
      <c r="V1574" s="28" t="s">
        <v>87</v>
      </c>
      <c r="W1574" s="28" t="s">
        <v>53</v>
      </c>
      <c r="X1574" s="28" t="s">
        <v>54</v>
      </c>
      <c r="Y1574" s="28" t="s">
        <v>101</v>
      </c>
      <c r="Z1574" s="28" t="s">
        <v>56</v>
      </c>
      <c r="AA1574" s="28" t="s">
        <v>69</v>
      </c>
      <c r="AB1574" s="28" t="s">
        <v>211</v>
      </c>
      <c r="AC1574" s="28" t="s">
        <v>59</v>
      </c>
      <c r="AD1574" s="28" t="s">
        <v>60</v>
      </c>
      <c r="AE1574" s="28">
        <v>5</v>
      </c>
      <c r="AF1574" s="28" t="s">
        <v>70</v>
      </c>
      <c r="AG1574" s="28"/>
      <c r="AH1574" s="28"/>
      <c r="AI1574" s="28"/>
      <c r="AJ1574" s="28">
        <v>0</v>
      </c>
      <c r="AK1574" s="28"/>
      <c r="AL1574" s="28"/>
      <c r="AM1574" s="28"/>
      <c r="AN1574" s="28"/>
      <c r="AO1574" s="28"/>
      <c r="AP1574" s="28">
        <v>4256</v>
      </c>
    </row>
    <row r="1575" spans="1:42">
      <c r="A1575" s="28">
        <v>130552</v>
      </c>
      <c r="B1575" s="28" t="s">
        <v>3926</v>
      </c>
      <c r="C1575" s="28" t="s">
        <v>3927</v>
      </c>
      <c r="D1575" s="28" t="s">
        <v>3928</v>
      </c>
      <c r="E1575" s="28" t="s">
        <v>45</v>
      </c>
      <c r="F1575" s="28">
        <v>7</v>
      </c>
      <c r="G1575" s="28" t="s">
        <v>198</v>
      </c>
      <c r="H1575" s="28">
        <v>705</v>
      </c>
      <c r="I1575" s="28" t="s">
        <v>199</v>
      </c>
      <c r="J1575" s="28">
        <v>70501</v>
      </c>
      <c r="K1575" s="28" t="s">
        <v>200</v>
      </c>
      <c r="L1575" s="36"/>
      <c r="M1575" s="28" t="e">
        <f>VLOOKUP(A:A,[1]查询当前所有门店保管帐库存!$A:$E,5,FALSE)</f>
        <v>#N/A</v>
      </c>
      <c r="N1575" s="28">
        <v>292</v>
      </c>
      <c r="O1575" s="28">
        <v>365</v>
      </c>
      <c r="P1575" s="28">
        <v>365</v>
      </c>
      <c r="Q1575" s="28"/>
      <c r="R1575" s="30">
        <v>0.2</v>
      </c>
      <c r="S1575" s="28" t="s">
        <v>76</v>
      </c>
      <c r="T1575" s="28" t="s">
        <v>54</v>
      </c>
      <c r="U1575" s="28" t="s">
        <v>111</v>
      </c>
      <c r="V1575" s="28" t="s">
        <v>78</v>
      </c>
      <c r="W1575" s="28" t="s">
        <v>53</v>
      </c>
      <c r="X1575" s="28" t="s">
        <v>54</v>
      </c>
      <c r="Y1575" s="28" t="s">
        <v>55</v>
      </c>
      <c r="Z1575" s="28" t="s">
        <v>127</v>
      </c>
      <c r="AA1575" s="28" t="s">
        <v>840</v>
      </c>
      <c r="AB1575" s="28" t="s">
        <v>113</v>
      </c>
      <c r="AC1575" s="28" t="s">
        <v>59</v>
      </c>
      <c r="AD1575" s="28" t="s">
        <v>60</v>
      </c>
      <c r="AE1575" s="28">
        <v>14454</v>
      </c>
      <c r="AF1575" s="28" t="s">
        <v>841</v>
      </c>
      <c r="AG1575" s="28"/>
      <c r="AH1575" s="28">
        <v>126</v>
      </c>
      <c r="AI1575" s="28"/>
      <c r="AJ1575" s="28">
        <v>3</v>
      </c>
      <c r="AK1575" s="28"/>
      <c r="AL1575" s="28">
        <v>3</v>
      </c>
      <c r="AM1575" s="28">
        <v>2</v>
      </c>
      <c r="AN1575" s="28"/>
      <c r="AO1575" s="28"/>
      <c r="AP1575" s="28">
        <v>6305</v>
      </c>
    </row>
    <row r="1576" spans="1:42">
      <c r="A1576" s="28">
        <v>130553</v>
      </c>
      <c r="B1576" s="28" t="s">
        <v>3929</v>
      </c>
      <c r="C1576" s="28" t="s">
        <v>3930</v>
      </c>
      <c r="D1576" s="28" t="s">
        <v>3928</v>
      </c>
      <c r="E1576" s="28" t="s">
        <v>45</v>
      </c>
      <c r="F1576" s="28">
        <v>7</v>
      </c>
      <c r="G1576" s="28" t="s">
        <v>198</v>
      </c>
      <c r="H1576" s="28">
        <v>705</v>
      </c>
      <c r="I1576" s="28" t="s">
        <v>199</v>
      </c>
      <c r="J1576" s="28">
        <v>70501</v>
      </c>
      <c r="K1576" s="28" t="s">
        <v>200</v>
      </c>
      <c r="L1576" s="36"/>
      <c r="M1576" s="28" t="e">
        <f>VLOOKUP(A:A,[1]查询当前所有门店保管帐库存!$A:$E,5,FALSE)</f>
        <v>#N/A</v>
      </c>
      <c r="N1576" s="28">
        <v>200</v>
      </c>
      <c r="O1576" s="28">
        <v>250</v>
      </c>
      <c r="P1576" s="28">
        <v>250</v>
      </c>
      <c r="Q1576" s="28"/>
      <c r="R1576" s="30">
        <v>0.2</v>
      </c>
      <c r="S1576" s="28" t="s">
        <v>76</v>
      </c>
      <c r="T1576" s="28" t="s">
        <v>54</v>
      </c>
      <c r="U1576" s="28" t="s">
        <v>51</v>
      </c>
      <c r="V1576" s="28" t="s">
        <v>78</v>
      </c>
      <c r="W1576" s="28" t="s">
        <v>53</v>
      </c>
      <c r="X1576" s="28" t="s">
        <v>54</v>
      </c>
      <c r="Y1576" s="28" t="s">
        <v>55</v>
      </c>
      <c r="Z1576" s="28" t="s">
        <v>127</v>
      </c>
      <c r="AA1576" s="28" t="s">
        <v>840</v>
      </c>
      <c r="AB1576" s="28" t="s">
        <v>113</v>
      </c>
      <c r="AC1576" s="28" t="s">
        <v>59</v>
      </c>
      <c r="AD1576" s="28" t="s">
        <v>60</v>
      </c>
      <c r="AE1576" s="28">
        <v>14454</v>
      </c>
      <c r="AF1576" s="28" t="s">
        <v>841</v>
      </c>
      <c r="AG1576" s="28"/>
      <c r="AH1576" s="28">
        <v>126</v>
      </c>
      <c r="AI1576" s="28"/>
      <c r="AJ1576" s="28">
        <v>5</v>
      </c>
      <c r="AK1576" s="28"/>
      <c r="AL1576" s="28">
        <v>5</v>
      </c>
      <c r="AM1576" s="28">
        <v>2</v>
      </c>
      <c r="AN1576" s="28">
        <v>2</v>
      </c>
      <c r="AO1576" s="28">
        <v>2</v>
      </c>
      <c r="AP1576" s="28">
        <v>6305</v>
      </c>
    </row>
    <row r="1577" spans="1:42">
      <c r="A1577" s="28">
        <v>130635</v>
      </c>
      <c r="B1577" s="28" t="s">
        <v>3931</v>
      </c>
      <c r="C1577" s="28" t="s">
        <v>3647</v>
      </c>
      <c r="D1577" s="28" t="s">
        <v>3932</v>
      </c>
      <c r="E1577" s="28" t="s">
        <v>270</v>
      </c>
      <c r="F1577" s="28">
        <v>8</v>
      </c>
      <c r="G1577" s="28" t="s">
        <v>349</v>
      </c>
      <c r="H1577" s="28">
        <v>801</v>
      </c>
      <c r="I1577" s="28" t="s">
        <v>3401</v>
      </c>
      <c r="J1577" s="28">
        <v>80104</v>
      </c>
      <c r="K1577" s="28" t="s">
        <v>3717</v>
      </c>
      <c r="L1577" s="36"/>
      <c r="M1577" s="28" t="e">
        <f>VLOOKUP(A:A,[1]查询当前所有门店保管帐库存!$A:$E,5,FALSE)</f>
        <v>#N/A</v>
      </c>
      <c r="N1577" s="28">
        <v>11.88</v>
      </c>
      <c r="O1577" s="28">
        <v>17</v>
      </c>
      <c r="P1577" s="28">
        <v>17</v>
      </c>
      <c r="Q1577" s="28"/>
      <c r="R1577" s="30">
        <v>0.301176470588235</v>
      </c>
      <c r="S1577" s="28" t="s">
        <v>49</v>
      </c>
      <c r="T1577" s="28" t="s">
        <v>54</v>
      </c>
      <c r="U1577" s="28" t="s">
        <v>51</v>
      </c>
      <c r="V1577" s="28" t="s">
        <v>52</v>
      </c>
      <c r="W1577" s="28" t="s">
        <v>53</v>
      </c>
      <c r="X1577" s="28" t="s">
        <v>54</v>
      </c>
      <c r="Y1577" s="28" t="s">
        <v>55</v>
      </c>
      <c r="Z1577" s="28" t="s">
        <v>56</v>
      </c>
      <c r="AA1577" s="28" t="s">
        <v>148</v>
      </c>
      <c r="AB1577" s="28" t="s">
        <v>211</v>
      </c>
      <c r="AC1577" s="28" t="s">
        <v>59</v>
      </c>
      <c r="AD1577" s="28" t="s">
        <v>60</v>
      </c>
      <c r="AE1577" s="28">
        <v>80246</v>
      </c>
      <c r="AF1577" s="28" t="s">
        <v>3336</v>
      </c>
      <c r="AG1577" s="28"/>
      <c r="AH1577" s="28">
        <v>1</v>
      </c>
      <c r="AI1577" s="28"/>
      <c r="AJ1577" s="28">
        <v>0</v>
      </c>
      <c r="AK1577" s="28"/>
      <c r="AL1577" s="28"/>
      <c r="AM1577" s="28"/>
      <c r="AN1577" s="28"/>
      <c r="AO1577" s="28"/>
      <c r="AP1577" s="28">
        <v>4256</v>
      </c>
    </row>
    <row r="1578" spans="1:42">
      <c r="A1578" s="28">
        <v>130549</v>
      </c>
      <c r="B1578" s="28" t="s">
        <v>3933</v>
      </c>
      <c r="C1578" s="28" t="s">
        <v>3934</v>
      </c>
      <c r="D1578" s="28" t="s">
        <v>3928</v>
      </c>
      <c r="E1578" s="28" t="s">
        <v>507</v>
      </c>
      <c r="F1578" s="28">
        <v>7</v>
      </c>
      <c r="G1578" s="28" t="s">
        <v>198</v>
      </c>
      <c r="H1578" s="28">
        <v>705</v>
      </c>
      <c r="I1578" s="28" t="s">
        <v>199</v>
      </c>
      <c r="J1578" s="28">
        <v>70502</v>
      </c>
      <c r="K1578" s="28" t="s">
        <v>527</v>
      </c>
      <c r="L1578" s="36"/>
      <c r="M1578" s="28" t="e">
        <f>VLOOKUP(A:A,[1]查询当前所有门店保管帐库存!$A:$E,5,FALSE)</f>
        <v>#N/A</v>
      </c>
      <c r="N1578" s="28">
        <v>510.9</v>
      </c>
      <c r="O1578" s="28">
        <v>620</v>
      </c>
      <c r="P1578" s="28">
        <v>620</v>
      </c>
      <c r="Q1578" s="28"/>
      <c r="R1578" s="30">
        <v>0.175967741935484</v>
      </c>
      <c r="S1578" s="28" t="s">
        <v>76</v>
      </c>
      <c r="T1578" s="28" t="s">
        <v>54</v>
      </c>
      <c r="U1578" s="28" t="s">
        <v>111</v>
      </c>
      <c r="V1578" s="28" t="s">
        <v>78</v>
      </c>
      <c r="W1578" s="28" t="s">
        <v>53</v>
      </c>
      <c r="X1578" s="28" t="s">
        <v>54</v>
      </c>
      <c r="Y1578" s="28" t="s">
        <v>55</v>
      </c>
      <c r="Z1578" s="28" t="s">
        <v>127</v>
      </c>
      <c r="AA1578" s="28" t="s">
        <v>54</v>
      </c>
      <c r="AB1578" s="28" t="s">
        <v>113</v>
      </c>
      <c r="AC1578" s="28" t="s">
        <v>59</v>
      </c>
      <c r="AD1578" s="28" t="s">
        <v>60</v>
      </c>
      <c r="AE1578" s="28">
        <v>99</v>
      </c>
      <c r="AF1578" s="28" t="s">
        <v>201</v>
      </c>
      <c r="AG1578" s="28"/>
      <c r="AH1578" s="28"/>
      <c r="AI1578" s="28"/>
      <c r="AJ1578" s="28">
        <v>0</v>
      </c>
      <c r="AK1578" s="28"/>
      <c r="AL1578" s="28"/>
      <c r="AM1578" s="28"/>
      <c r="AN1578" s="28"/>
      <c r="AO1578" s="28"/>
      <c r="AP1578" s="28">
        <v>6305</v>
      </c>
    </row>
    <row r="1579" spans="1:42">
      <c r="A1579" s="28">
        <v>130638</v>
      </c>
      <c r="B1579" s="28" t="s">
        <v>3935</v>
      </c>
      <c r="C1579" s="28" t="s">
        <v>3647</v>
      </c>
      <c r="D1579" s="28" t="s">
        <v>3932</v>
      </c>
      <c r="E1579" s="28" t="s">
        <v>270</v>
      </c>
      <c r="F1579" s="28">
        <v>8</v>
      </c>
      <c r="G1579" s="28" t="s">
        <v>349</v>
      </c>
      <c r="H1579" s="28">
        <v>801</v>
      </c>
      <c r="I1579" s="28" t="s">
        <v>3401</v>
      </c>
      <c r="J1579" s="28">
        <v>80104</v>
      </c>
      <c r="K1579" s="28" t="s">
        <v>3717</v>
      </c>
      <c r="L1579" s="36"/>
      <c r="M1579" s="28" t="e">
        <f>VLOOKUP(A:A,[1]查询当前所有门店保管帐库存!$A:$E,5,FALSE)</f>
        <v>#N/A</v>
      </c>
      <c r="N1579" s="28">
        <v>14.38</v>
      </c>
      <c r="O1579" s="28">
        <v>21</v>
      </c>
      <c r="P1579" s="28">
        <v>21</v>
      </c>
      <c r="Q1579" s="28"/>
      <c r="R1579" s="30">
        <v>0.315238095238095</v>
      </c>
      <c r="S1579" s="28" t="s">
        <v>49</v>
      </c>
      <c r="T1579" s="28" t="s">
        <v>54</v>
      </c>
      <c r="U1579" s="28" t="s">
        <v>51</v>
      </c>
      <c r="V1579" s="28" t="s">
        <v>52</v>
      </c>
      <c r="W1579" s="28" t="s">
        <v>53</v>
      </c>
      <c r="X1579" s="28" t="s">
        <v>54</v>
      </c>
      <c r="Y1579" s="28" t="s">
        <v>55</v>
      </c>
      <c r="Z1579" s="28" t="s">
        <v>56</v>
      </c>
      <c r="AA1579" s="28" t="s">
        <v>148</v>
      </c>
      <c r="AB1579" s="28" t="s">
        <v>211</v>
      </c>
      <c r="AC1579" s="28" t="s">
        <v>59</v>
      </c>
      <c r="AD1579" s="28" t="s">
        <v>60</v>
      </c>
      <c r="AE1579" s="28">
        <v>80246</v>
      </c>
      <c r="AF1579" s="28" t="s">
        <v>3336</v>
      </c>
      <c r="AG1579" s="28"/>
      <c r="AH1579" s="28">
        <v>1</v>
      </c>
      <c r="AI1579" s="28"/>
      <c r="AJ1579" s="28">
        <v>0</v>
      </c>
      <c r="AK1579" s="28"/>
      <c r="AL1579" s="28"/>
      <c r="AM1579" s="28"/>
      <c r="AN1579" s="28"/>
      <c r="AO1579" s="28"/>
      <c r="AP1579" s="28">
        <v>4256</v>
      </c>
    </row>
    <row r="1580" hidden="1" spans="1:42">
      <c r="A1580" s="28">
        <v>147855</v>
      </c>
      <c r="B1580" s="28" t="s">
        <v>3936</v>
      </c>
      <c r="C1580" s="28" t="s">
        <v>1852</v>
      </c>
      <c r="D1580" s="28" t="s">
        <v>3937</v>
      </c>
      <c r="E1580" s="28" t="s">
        <v>91</v>
      </c>
      <c r="F1580" s="28">
        <v>1</v>
      </c>
      <c r="G1580" s="28" t="s">
        <v>46</v>
      </c>
      <c r="H1580" s="28">
        <v>104</v>
      </c>
      <c r="I1580" s="28" t="s">
        <v>265</v>
      </c>
      <c r="J1580" s="28">
        <v>10412</v>
      </c>
      <c r="K1580" s="28" t="s">
        <v>3938</v>
      </c>
      <c r="L1580" s="36">
        <v>3</v>
      </c>
      <c r="M1580" s="28" t="e">
        <f>VLOOKUP(A:A,[1]查询当前所有门店保管帐库存!$A:$E,5,FALSE)</f>
        <v>#N/A</v>
      </c>
      <c r="N1580" s="28">
        <v>21</v>
      </c>
      <c r="O1580" s="28">
        <v>46</v>
      </c>
      <c r="P1580" s="28">
        <v>46</v>
      </c>
      <c r="Q1580" s="28"/>
      <c r="R1580" s="30">
        <v>0.543478260869565</v>
      </c>
      <c r="S1580" s="28" t="s">
        <v>49</v>
      </c>
      <c r="T1580" s="28" t="s">
        <v>67</v>
      </c>
      <c r="U1580" s="28" t="s">
        <v>111</v>
      </c>
      <c r="V1580" s="28" t="s">
        <v>87</v>
      </c>
      <c r="W1580" s="28" t="s">
        <v>53</v>
      </c>
      <c r="X1580" s="28" t="s">
        <v>54</v>
      </c>
      <c r="Y1580" s="28" t="s">
        <v>55</v>
      </c>
      <c r="Z1580" s="28" t="s">
        <v>68</v>
      </c>
      <c r="AA1580" s="28" t="s">
        <v>57</v>
      </c>
      <c r="AB1580" s="28" t="s">
        <v>58</v>
      </c>
      <c r="AC1580" s="28" t="s">
        <v>59</v>
      </c>
      <c r="AD1580" s="28" t="s">
        <v>60</v>
      </c>
      <c r="AE1580" s="28">
        <v>70543</v>
      </c>
      <c r="AF1580" s="28" t="s">
        <v>168</v>
      </c>
      <c r="AG1580" s="28"/>
      <c r="AH1580" s="28">
        <v>77</v>
      </c>
      <c r="AI1580" s="28"/>
      <c r="AJ1580" s="28">
        <v>104</v>
      </c>
      <c r="AK1580" s="28"/>
      <c r="AL1580" s="28">
        <v>104</v>
      </c>
      <c r="AM1580" s="28">
        <v>47</v>
      </c>
      <c r="AN1580" s="28">
        <v>36</v>
      </c>
      <c r="AO1580" s="28">
        <v>14</v>
      </c>
      <c r="AP1580" s="28">
        <v>4005</v>
      </c>
    </row>
    <row r="1581" spans="1:42">
      <c r="A1581" s="28">
        <v>31126</v>
      </c>
      <c r="B1581" s="28" t="s">
        <v>3939</v>
      </c>
      <c r="C1581" s="28" t="s">
        <v>3940</v>
      </c>
      <c r="D1581" s="28" t="s">
        <v>1621</v>
      </c>
      <c r="E1581" s="28" t="s">
        <v>91</v>
      </c>
      <c r="F1581" s="28">
        <v>1</v>
      </c>
      <c r="G1581" s="28" t="s">
        <v>46</v>
      </c>
      <c r="H1581" s="28">
        <v>101</v>
      </c>
      <c r="I1581" s="28" t="s">
        <v>125</v>
      </c>
      <c r="J1581" s="28">
        <v>10102</v>
      </c>
      <c r="K1581" s="28" t="s">
        <v>431</v>
      </c>
      <c r="L1581" s="36"/>
      <c r="M1581" s="28" t="e">
        <f>VLOOKUP(A:A,[1]查询当前所有门店保管帐库存!$A:$E,5,FALSE)</f>
        <v>#N/A</v>
      </c>
      <c r="N1581" s="28">
        <v>2.76</v>
      </c>
      <c r="O1581" s="28">
        <v>19</v>
      </c>
      <c r="P1581" s="28">
        <v>19</v>
      </c>
      <c r="Q1581" s="28"/>
      <c r="R1581" s="30">
        <v>0.854736842105263</v>
      </c>
      <c r="S1581" s="28" t="s">
        <v>49</v>
      </c>
      <c r="T1581" s="28" t="s">
        <v>50</v>
      </c>
      <c r="U1581" s="28" t="s">
        <v>51</v>
      </c>
      <c r="V1581" s="28" t="s">
        <v>87</v>
      </c>
      <c r="W1581" s="28" t="s">
        <v>53</v>
      </c>
      <c r="X1581" s="28" t="s">
        <v>54</v>
      </c>
      <c r="Y1581" s="28" t="s">
        <v>55</v>
      </c>
      <c r="Z1581" s="28" t="s">
        <v>56</v>
      </c>
      <c r="AA1581" s="28" t="s">
        <v>69</v>
      </c>
      <c r="AB1581" s="28" t="s">
        <v>82</v>
      </c>
      <c r="AC1581" s="28" t="s">
        <v>59</v>
      </c>
      <c r="AD1581" s="28" t="s">
        <v>60</v>
      </c>
      <c r="AE1581" s="28">
        <v>5</v>
      </c>
      <c r="AF1581" s="28" t="s">
        <v>70</v>
      </c>
      <c r="AG1581" s="28"/>
      <c r="AH1581" s="28"/>
      <c r="AI1581" s="28"/>
      <c r="AJ1581" s="28">
        <v>86</v>
      </c>
      <c r="AK1581" s="28"/>
      <c r="AL1581" s="28">
        <v>86</v>
      </c>
      <c r="AM1581" s="28">
        <v>29</v>
      </c>
      <c r="AN1581" s="28">
        <v>38</v>
      </c>
      <c r="AO1581" s="28">
        <v>15</v>
      </c>
      <c r="AP1581" s="28">
        <v>4008</v>
      </c>
    </row>
    <row r="1582" spans="1:42">
      <c r="A1582" s="28">
        <v>87398</v>
      </c>
      <c r="B1582" s="28" t="s">
        <v>3941</v>
      </c>
      <c r="C1582" s="28" t="s">
        <v>3942</v>
      </c>
      <c r="D1582" s="28" t="s">
        <v>3943</v>
      </c>
      <c r="E1582" s="28" t="s">
        <v>91</v>
      </c>
      <c r="F1582" s="28">
        <v>1</v>
      </c>
      <c r="G1582" s="28" t="s">
        <v>46</v>
      </c>
      <c r="H1582" s="28">
        <v>109</v>
      </c>
      <c r="I1582" s="28" t="s">
        <v>187</v>
      </c>
      <c r="J1582" s="28">
        <v>10902</v>
      </c>
      <c r="K1582" s="28" t="s">
        <v>555</v>
      </c>
      <c r="L1582" s="36"/>
      <c r="M1582" s="28" t="e">
        <f>VLOOKUP(A:A,[1]查询当前所有门店保管帐库存!$A:$E,5,FALSE)</f>
        <v>#N/A</v>
      </c>
      <c r="N1582" s="28">
        <v>37.5</v>
      </c>
      <c r="O1582" s="28">
        <v>43.6</v>
      </c>
      <c r="P1582" s="28">
        <v>43.6</v>
      </c>
      <c r="Q1582" s="28"/>
      <c r="R1582" s="30">
        <v>0.139908256880734</v>
      </c>
      <c r="S1582" s="28" t="s">
        <v>49</v>
      </c>
      <c r="T1582" s="28" t="s">
        <v>50</v>
      </c>
      <c r="U1582" s="28" t="s">
        <v>51</v>
      </c>
      <c r="V1582" s="28" t="s">
        <v>78</v>
      </c>
      <c r="W1582" s="28" t="s">
        <v>53</v>
      </c>
      <c r="X1582" s="28" t="s">
        <v>54</v>
      </c>
      <c r="Y1582" s="28" t="s">
        <v>55</v>
      </c>
      <c r="Z1582" s="28" t="s">
        <v>68</v>
      </c>
      <c r="AA1582" s="28" t="s">
        <v>57</v>
      </c>
      <c r="AB1582" s="28" t="s">
        <v>58</v>
      </c>
      <c r="AC1582" s="28" t="s">
        <v>59</v>
      </c>
      <c r="AD1582" s="28" t="s">
        <v>60</v>
      </c>
      <c r="AE1582" s="28">
        <v>70543</v>
      </c>
      <c r="AF1582" s="28" t="s">
        <v>168</v>
      </c>
      <c r="AG1582" s="28"/>
      <c r="AH1582" s="28"/>
      <c r="AI1582" s="28"/>
      <c r="AJ1582" s="28">
        <v>268</v>
      </c>
      <c r="AK1582" s="28">
        <v>41</v>
      </c>
      <c r="AL1582" s="28">
        <v>227</v>
      </c>
      <c r="AM1582" s="28">
        <v>40</v>
      </c>
      <c r="AN1582" s="28">
        <v>173</v>
      </c>
      <c r="AO1582" s="28">
        <v>17</v>
      </c>
      <c r="AP1582" s="28">
        <v>4005</v>
      </c>
    </row>
    <row r="1583" spans="1:42">
      <c r="A1583" s="28">
        <v>91587</v>
      </c>
      <c r="B1583" s="28" t="s">
        <v>3677</v>
      </c>
      <c r="C1583" s="28" t="s">
        <v>3944</v>
      </c>
      <c r="D1583" s="28" t="s">
        <v>3945</v>
      </c>
      <c r="E1583" s="28" t="s">
        <v>91</v>
      </c>
      <c r="F1583" s="28">
        <v>8</v>
      </c>
      <c r="G1583" s="28" t="s">
        <v>349</v>
      </c>
      <c r="H1583" s="28">
        <v>806</v>
      </c>
      <c r="I1583" s="28" t="s">
        <v>3334</v>
      </c>
      <c r="J1583" s="28">
        <v>80601</v>
      </c>
      <c r="K1583" s="28" t="s">
        <v>3946</v>
      </c>
      <c r="L1583" s="36"/>
      <c r="M1583" s="28" t="e">
        <f>VLOOKUP(A:A,[1]查询当前所有门店保管帐库存!$A:$E,5,FALSE)</f>
        <v>#N/A</v>
      </c>
      <c r="N1583" s="28">
        <v>74.36</v>
      </c>
      <c r="O1583" s="28">
        <v>125</v>
      </c>
      <c r="P1583" s="28">
        <v>125</v>
      </c>
      <c r="Q1583" s="28"/>
      <c r="R1583" s="30">
        <v>0.40512</v>
      </c>
      <c r="S1583" s="28" t="s">
        <v>49</v>
      </c>
      <c r="T1583" s="28" t="s">
        <v>54</v>
      </c>
      <c r="U1583" s="28" t="s">
        <v>51</v>
      </c>
      <c r="V1583" s="28" t="s">
        <v>87</v>
      </c>
      <c r="W1583" s="28" t="s">
        <v>53</v>
      </c>
      <c r="X1583" s="28" t="s">
        <v>54</v>
      </c>
      <c r="Y1583" s="28" t="s">
        <v>80</v>
      </c>
      <c r="Z1583" s="28" t="s">
        <v>56</v>
      </c>
      <c r="AA1583" s="28" t="s">
        <v>81</v>
      </c>
      <c r="AB1583" s="28" t="s">
        <v>113</v>
      </c>
      <c r="AC1583" s="28" t="s">
        <v>59</v>
      </c>
      <c r="AD1583" s="28" t="s">
        <v>60</v>
      </c>
      <c r="AE1583" s="28">
        <v>14547</v>
      </c>
      <c r="AF1583" s="28" t="s">
        <v>617</v>
      </c>
      <c r="AG1583" s="28"/>
      <c r="AH1583" s="28"/>
      <c r="AI1583" s="28"/>
      <c r="AJ1583" s="28">
        <v>0</v>
      </c>
      <c r="AK1583" s="28"/>
      <c r="AL1583" s="28"/>
      <c r="AM1583" s="28"/>
      <c r="AN1583" s="28"/>
      <c r="AO1583" s="28"/>
      <c r="AP1583" s="28">
        <v>6305</v>
      </c>
    </row>
    <row r="1584" spans="1:42">
      <c r="A1584" s="28">
        <v>95470</v>
      </c>
      <c r="B1584" s="28" t="s">
        <v>3947</v>
      </c>
      <c r="C1584" s="28" t="s">
        <v>3948</v>
      </c>
      <c r="D1584" s="28" t="s">
        <v>657</v>
      </c>
      <c r="E1584" s="28" t="s">
        <v>91</v>
      </c>
      <c r="F1584" s="28">
        <v>1</v>
      </c>
      <c r="G1584" s="28" t="s">
        <v>46</v>
      </c>
      <c r="H1584" s="28">
        <v>101</v>
      </c>
      <c r="I1584" s="28" t="s">
        <v>125</v>
      </c>
      <c r="J1584" s="28">
        <v>10101</v>
      </c>
      <c r="K1584" s="28" t="s">
        <v>1248</v>
      </c>
      <c r="L1584" s="36"/>
      <c r="M1584" s="28" t="e">
        <f>VLOOKUP(A:A,[1]查询当前所有门店保管帐库存!$A:$E,5,FALSE)</f>
        <v>#N/A</v>
      </c>
      <c r="N1584" s="28">
        <v>16.8</v>
      </c>
      <c r="O1584" s="28">
        <v>22.3</v>
      </c>
      <c r="P1584" s="28">
        <v>22.3</v>
      </c>
      <c r="Q1584" s="28"/>
      <c r="R1584" s="30">
        <v>0.246636771300448</v>
      </c>
      <c r="S1584" s="28" t="s">
        <v>49</v>
      </c>
      <c r="T1584" s="28" t="s">
        <v>50</v>
      </c>
      <c r="U1584" s="28" t="s">
        <v>51</v>
      </c>
      <c r="V1584" s="28" t="s">
        <v>52</v>
      </c>
      <c r="W1584" s="28" t="s">
        <v>79</v>
      </c>
      <c r="X1584" s="28" t="s">
        <v>154</v>
      </c>
      <c r="Y1584" s="28" t="s">
        <v>55</v>
      </c>
      <c r="Z1584" s="28" t="s">
        <v>127</v>
      </c>
      <c r="AA1584" s="28" t="s">
        <v>57</v>
      </c>
      <c r="AB1584" s="28" t="s">
        <v>58</v>
      </c>
      <c r="AC1584" s="28" t="s">
        <v>59</v>
      </c>
      <c r="AD1584" s="28" t="s">
        <v>60</v>
      </c>
      <c r="AE1584" s="28">
        <v>17121</v>
      </c>
      <c r="AF1584" s="28" t="s">
        <v>1312</v>
      </c>
      <c r="AG1584" s="28"/>
      <c r="AH1584" s="28">
        <v>77</v>
      </c>
      <c r="AI1584" s="28"/>
      <c r="AJ1584" s="28">
        <v>84</v>
      </c>
      <c r="AK1584" s="28"/>
      <c r="AL1584" s="28">
        <v>84</v>
      </c>
      <c r="AM1584" s="28">
        <v>38</v>
      </c>
      <c r="AN1584" s="28">
        <v>250</v>
      </c>
      <c r="AO1584" s="28">
        <v>64</v>
      </c>
      <c r="AP1584" s="28">
        <v>4005</v>
      </c>
    </row>
    <row r="1585" spans="1:42">
      <c r="A1585" s="28">
        <v>100066</v>
      </c>
      <c r="B1585" s="28" t="s">
        <v>3949</v>
      </c>
      <c r="C1585" s="28" t="s">
        <v>3950</v>
      </c>
      <c r="D1585" s="28" t="s">
        <v>3951</v>
      </c>
      <c r="E1585" s="28" t="s">
        <v>3952</v>
      </c>
      <c r="F1585" s="28">
        <v>8</v>
      </c>
      <c r="G1585" s="28" t="s">
        <v>349</v>
      </c>
      <c r="H1585" s="28">
        <v>801</v>
      </c>
      <c r="I1585" s="28" t="s">
        <v>3401</v>
      </c>
      <c r="J1585" s="28">
        <v>80101</v>
      </c>
      <c r="K1585" s="28" t="s">
        <v>3402</v>
      </c>
      <c r="L1585" s="36"/>
      <c r="M1585" s="28" t="e">
        <f>VLOOKUP(A:A,[1]查询当前所有门店保管帐库存!$A:$E,5,FALSE)</f>
        <v>#N/A</v>
      </c>
      <c r="N1585" s="28"/>
      <c r="O1585" s="28"/>
      <c r="P1585" s="28"/>
      <c r="Q1585" s="28"/>
      <c r="R1585" s="30" t="e">
        <v>#DIV/0!</v>
      </c>
      <c r="S1585" s="28" t="s">
        <v>49</v>
      </c>
      <c r="T1585" s="28" t="s">
        <v>54</v>
      </c>
      <c r="U1585" s="28" t="s">
        <v>51</v>
      </c>
      <c r="V1585" s="28" t="s">
        <v>54</v>
      </c>
      <c r="W1585" s="28" t="s">
        <v>53</v>
      </c>
      <c r="X1585" s="28" t="s">
        <v>54</v>
      </c>
      <c r="Y1585" s="28" t="s">
        <v>248</v>
      </c>
      <c r="Z1585" s="28" t="s">
        <v>56</v>
      </c>
      <c r="AA1585" s="28" t="s">
        <v>54</v>
      </c>
      <c r="AB1585" s="28" t="s">
        <v>113</v>
      </c>
      <c r="AC1585" s="28" t="s">
        <v>59</v>
      </c>
      <c r="AD1585" s="28" t="s">
        <v>60</v>
      </c>
      <c r="AE1585" s="28"/>
      <c r="AF1585" s="28" t="s">
        <v>54</v>
      </c>
      <c r="AG1585" s="28"/>
      <c r="AH1585" s="28"/>
      <c r="AI1585" s="28"/>
      <c r="AJ1585" s="28">
        <v>0</v>
      </c>
      <c r="AK1585" s="28"/>
      <c r="AL1585" s="28"/>
      <c r="AM1585" s="28"/>
      <c r="AN1585" s="28"/>
      <c r="AO1585" s="28"/>
      <c r="AP1585" s="28">
        <v>6305</v>
      </c>
    </row>
    <row r="1586" spans="1:42">
      <c r="A1586" s="28">
        <v>102475</v>
      </c>
      <c r="B1586" s="28" t="s">
        <v>3953</v>
      </c>
      <c r="C1586" s="28" t="s">
        <v>3954</v>
      </c>
      <c r="D1586" s="28" t="s">
        <v>1391</v>
      </c>
      <c r="E1586" s="28" t="s">
        <v>91</v>
      </c>
      <c r="F1586" s="28">
        <v>1</v>
      </c>
      <c r="G1586" s="28" t="s">
        <v>46</v>
      </c>
      <c r="H1586" s="28">
        <v>107</v>
      </c>
      <c r="I1586" s="28" t="s">
        <v>47</v>
      </c>
      <c r="J1586" s="28">
        <v>10703</v>
      </c>
      <c r="K1586" s="28" t="s">
        <v>812</v>
      </c>
      <c r="L1586" s="36"/>
      <c r="M1586" s="28" t="e">
        <f>VLOOKUP(A:A,[1]查询当前所有门店保管帐库存!$A:$E,5,FALSE)</f>
        <v>#N/A</v>
      </c>
      <c r="N1586" s="28">
        <v>7</v>
      </c>
      <c r="O1586" s="28">
        <v>33.5</v>
      </c>
      <c r="P1586" s="28">
        <v>33.5</v>
      </c>
      <c r="Q1586" s="28"/>
      <c r="R1586" s="30">
        <v>0.791044776119403</v>
      </c>
      <c r="S1586" s="28" t="s">
        <v>49</v>
      </c>
      <c r="T1586" s="28" t="s">
        <v>50</v>
      </c>
      <c r="U1586" s="28" t="s">
        <v>51</v>
      </c>
      <c r="V1586" s="28" t="s">
        <v>87</v>
      </c>
      <c r="W1586" s="28" t="s">
        <v>53</v>
      </c>
      <c r="X1586" s="28" t="s">
        <v>54</v>
      </c>
      <c r="Y1586" s="28" t="s">
        <v>55</v>
      </c>
      <c r="Z1586" s="28" t="s">
        <v>56</v>
      </c>
      <c r="AA1586" s="28" t="s">
        <v>2135</v>
      </c>
      <c r="AB1586" s="28" t="s">
        <v>58</v>
      </c>
      <c r="AC1586" s="28" t="s">
        <v>59</v>
      </c>
      <c r="AD1586" s="28" t="s">
        <v>60</v>
      </c>
      <c r="AE1586" s="28">
        <v>20984</v>
      </c>
      <c r="AF1586" s="28" t="s">
        <v>2136</v>
      </c>
      <c r="AG1586" s="28"/>
      <c r="AH1586" s="28"/>
      <c r="AI1586" s="28"/>
      <c r="AJ1586" s="28">
        <v>15</v>
      </c>
      <c r="AK1586" s="28">
        <v>6</v>
      </c>
      <c r="AL1586" s="28">
        <v>9</v>
      </c>
      <c r="AM1586" s="28">
        <v>3</v>
      </c>
      <c r="AN1586" s="28"/>
      <c r="AO1586" s="28"/>
      <c r="AP1586" s="28">
        <v>4005</v>
      </c>
    </row>
    <row r="1587" spans="1:42">
      <c r="A1587" s="28">
        <v>85823</v>
      </c>
      <c r="B1587" s="28" t="s">
        <v>3955</v>
      </c>
      <c r="C1587" s="28" t="s">
        <v>3956</v>
      </c>
      <c r="D1587" s="28" t="s">
        <v>206</v>
      </c>
      <c r="E1587" s="28" t="s">
        <v>207</v>
      </c>
      <c r="F1587" s="28">
        <v>2</v>
      </c>
      <c r="G1587" s="28" t="s">
        <v>208</v>
      </c>
      <c r="H1587" s="28">
        <v>205</v>
      </c>
      <c r="I1587" s="28" t="s">
        <v>209</v>
      </c>
      <c r="J1587" s="28">
        <v>20511</v>
      </c>
      <c r="K1587" s="28" t="s">
        <v>210</v>
      </c>
      <c r="L1587" s="36"/>
      <c r="M1587" s="28" t="e">
        <f>VLOOKUP(A:A,[1]查询当前所有门店保管帐库存!$A:$E,5,FALSE)</f>
        <v>#N/A</v>
      </c>
      <c r="N1587" s="28">
        <v>0.29</v>
      </c>
      <c r="O1587" s="28">
        <v>0.7</v>
      </c>
      <c r="P1587" s="28">
        <v>0.7</v>
      </c>
      <c r="Q1587" s="28"/>
      <c r="R1587" s="30">
        <v>0.585714285714286</v>
      </c>
      <c r="S1587" s="28" t="s">
        <v>49</v>
      </c>
      <c r="T1587" s="28" t="s">
        <v>54</v>
      </c>
      <c r="U1587" s="28" t="s">
        <v>77</v>
      </c>
      <c r="V1587" s="28" t="s">
        <v>87</v>
      </c>
      <c r="W1587" s="28" t="s">
        <v>53</v>
      </c>
      <c r="X1587" s="28" t="s">
        <v>54</v>
      </c>
      <c r="Y1587" s="28" t="s">
        <v>101</v>
      </c>
      <c r="Z1587" s="28" t="s">
        <v>56</v>
      </c>
      <c r="AA1587" s="28" t="s">
        <v>512</v>
      </c>
      <c r="AB1587" s="28" t="s">
        <v>211</v>
      </c>
      <c r="AC1587" s="28" t="s">
        <v>59</v>
      </c>
      <c r="AD1587" s="28" t="s">
        <v>60</v>
      </c>
      <c r="AE1587" s="28">
        <v>78227</v>
      </c>
      <c r="AF1587" s="28" t="s">
        <v>513</v>
      </c>
      <c r="AG1587" s="28"/>
      <c r="AH1587" s="28"/>
      <c r="AI1587" s="28"/>
      <c r="AJ1587" s="28">
        <v>58.9</v>
      </c>
      <c r="AK1587" s="28"/>
      <c r="AL1587" s="28">
        <v>58.9</v>
      </c>
      <c r="AM1587" s="28">
        <v>2</v>
      </c>
      <c r="AN1587" s="28">
        <v>19</v>
      </c>
      <c r="AO1587" s="28">
        <v>1</v>
      </c>
      <c r="AP1587" s="28">
        <v>4256</v>
      </c>
    </row>
    <row r="1588" spans="1:42">
      <c r="A1588" s="28">
        <v>104063</v>
      </c>
      <c r="B1588" s="28" t="s">
        <v>2275</v>
      </c>
      <c r="C1588" s="28" t="s">
        <v>3957</v>
      </c>
      <c r="D1588" s="28" t="s">
        <v>1472</v>
      </c>
      <c r="E1588" s="28" t="s">
        <v>360</v>
      </c>
      <c r="F1588" s="28">
        <v>8</v>
      </c>
      <c r="G1588" s="28" t="s">
        <v>349</v>
      </c>
      <c r="H1588" s="28">
        <v>804</v>
      </c>
      <c r="I1588" s="28" t="s">
        <v>1473</v>
      </c>
      <c r="J1588" s="28">
        <v>80401</v>
      </c>
      <c r="K1588" s="28" t="s">
        <v>1474</v>
      </c>
      <c r="L1588" s="36"/>
      <c r="M1588" s="28" t="e">
        <f>VLOOKUP(A:A,[1]查询当前所有门店保管帐库存!$A:$E,5,FALSE)</f>
        <v>#N/A</v>
      </c>
      <c r="N1588" s="28">
        <v>183.1</v>
      </c>
      <c r="O1588" s="28">
        <v>218</v>
      </c>
      <c r="P1588" s="28">
        <v>218</v>
      </c>
      <c r="Q1588" s="28"/>
      <c r="R1588" s="30">
        <v>0.160091743119266</v>
      </c>
      <c r="S1588" s="28" t="s">
        <v>49</v>
      </c>
      <c r="T1588" s="28" t="s">
        <v>54</v>
      </c>
      <c r="U1588" s="28" t="s">
        <v>51</v>
      </c>
      <c r="V1588" s="28" t="s">
        <v>78</v>
      </c>
      <c r="W1588" s="28" t="s">
        <v>79</v>
      </c>
      <c r="X1588" s="28" t="s">
        <v>54</v>
      </c>
      <c r="Y1588" s="28" t="s">
        <v>55</v>
      </c>
      <c r="Z1588" s="28" t="s">
        <v>180</v>
      </c>
      <c r="AA1588" s="28" t="s">
        <v>148</v>
      </c>
      <c r="AB1588" s="28" t="s">
        <v>113</v>
      </c>
      <c r="AC1588" s="28" t="s">
        <v>59</v>
      </c>
      <c r="AD1588" s="28" t="s">
        <v>60</v>
      </c>
      <c r="AE1588" s="28">
        <v>13597</v>
      </c>
      <c r="AF1588" s="28" t="s">
        <v>183</v>
      </c>
      <c r="AG1588" s="28"/>
      <c r="AH1588" s="28"/>
      <c r="AI1588" s="28"/>
      <c r="AJ1588" s="28">
        <v>38</v>
      </c>
      <c r="AK1588" s="28">
        <v>12</v>
      </c>
      <c r="AL1588" s="28">
        <v>26</v>
      </c>
      <c r="AM1588" s="28">
        <v>13</v>
      </c>
      <c r="AN1588" s="28">
        <v>26</v>
      </c>
      <c r="AO1588" s="28">
        <v>4</v>
      </c>
      <c r="AP1588" s="28">
        <v>6305</v>
      </c>
    </row>
    <row r="1589" spans="1:42">
      <c r="A1589" s="32">
        <v>8216</v>
      </c>
      <c r="B1589" s="33" t="s">
        <v>3958</v>
      </c>
      <c r="C1589" s="32" t="s">
        <v>3959</v>
      </c>
      <c r="D1589" s="33" t="s">
        <v>1410</v>
      </c>
      <c r="E1589" s="32" t="s">
        <v>207</v>
      </c>
      <c r="F1589" s="32">
        <v>2</v>
      </c>
      <c r="G1589" s="33" t="s">
        <v>208</v>
      </c>
      <c r="H1589" s="32">
        <v>207</v>
      </c>
      <c r="I1589" s="33" t="s">
        <v>292</v>
      </c>
      <c r="J1589" s="32">
        <v>20702</v>
      </c>
      <c r="K1589" s="33" t="s">
        <v>1521</v>
      </c>
      <c r="L1589" s="37"/>
      <c r="M1589" s="28" t="e">
        <f>VLOOKUP(A:A,[1]查询当前所有门店保管帐库存!$A:$E,5,FALSE)</f>
        <v>#N/A</v>
      </c>
      <c r="N1589" s="32">
        <v>5.565</v>
      </c>
      <c r="O1589" s="32">
        <v>7.5</v>
      </c>
      <c r="P1589" s="32">
        <v>7.5</v>
      </c>
      <c r="Q1589" s="32"/>
      <c r="R1589" s="38">
        <v>0.258</v>
      </c>
      <c r="S1589" s="33" t="s">
        <v>49</v>
      </c>
      <c r="T1589" s="32" t="s">
        <v>54</v>
      </c>
      <c r="U1589" s="33" t="s">
        <v>77</v>
      </c>
      <c r="V1589" s="33" t="s">
        <v>52</v>
      </c>
      <c r="W1589" s="33" t="s">
        <v>79</v>
      </c>
      <c r="X1589" s="32" t="s">
        <v>54</v>
      </c>
      <c r="Y1589" s="33" t="s">
        <v>55</v>
      </c>
      <c r="Z1589" s="33" t="s">
        <v>56</v>
      </c>
      <c r="AA1589" s="33" t="s">
        <v>69</v>
      </c>
      <c r="AB1589" s="33" t="s">
        <v>211</v>
      </c>
      <c r="AC1589" s="33" t="s">
        <v>59</v>
      </c>
      <c r="AD1589" s="33" t="s">
        <v>60</v>
      </c>
      <c r="AE1589" s="32">
        <v>5</v>
      </c>
      <c r="AF1589" s="33" t="s">
        <v>70</v>
      </c>
      <c r="AG1589" s="32"/>
      <c r="AH1589" s="32"/>
      <c r="AI1589" s="32"/>
      <c r="AJ1589" s="32">
        <v>823.96</v>
      </c>
      <c r="AK1589" s="32"/>
      <c r="AL1589" s="32">
        <v>823.96</v>
      </c>
      <c r="AM1589" s="32">
        <v>14</v>
      </c>
      <c r="AN1589" s="32">
        <v>514.47</v>
      </c>
      <c r="AO1589" s="32">
        <v>7</v>
      </c>
      <c r="AP1589" s="32">
        <v>4256</v>
      </c>
    </row>
    <row r="1590" spans="1:42">
      <c r="A1590" s="28">
        <v>104695</v>
      </c>
      <c r="B1590" s="28" t="s">
        <v>3960</v>
      </c>
      <c r="C1590" s="28" t="s">
        <v>413</v>
      </c>
      <c r="D1590" s="28" t="s">
        <v>3961</v>
      </c>
      <c r="E1590" s="28" t="s">
        <v>91</v>
      </c>
      <c r="F1590" s="28">
        <v>1</v>
      </c>
      <c r="G1590" s="28" t="s">
        <v>46</v>
      </c>
      <c r="H1590" s="28">
        <v>104</v>
      </c>
      <c r="I1590" s="28" t="s">
        <v>265</v>
      </c>
      <c r="J1590" s="28">
        <v>10413</v>
      </c>
      <c r="K1590" s="28" t="s">
        <v>2472</v>
      </c>
      <c r="L1590" s="36"/>
      <c r="M1590" s="28" t="e">
        <f>VLOOKUP(A:A,[1]查询当前所有门店保管帐库存!$A:$E,5,FALSE)</f>
        <v>#N/A</v>
      </c>
      <c r="N1590" s="28">
        <v>23.5</v>
      </c>
      <c r="O1590" s="28">
        <v>32.8</v>
      </c>
      <c r="P1590" s="28">
        <v>32.8</v>
      </c>
      <c r="Q1590" s="28"/>
      <c r="R1590" s="30">
        <v>0.283536585365854</v>
      </c>
      <c r="S1590" s="28" t="s">
        <v>49</v>
      </c>
      <c r="T1590" s="28" t="s">
        <v>67</v>
      </c>
      <c r="U1590" s="28" t="s">
        <v>111</v>
      </c>
      <c r="V1590" s="28" t="s">
        <v>52</v>
      </c>
      <c r="W1590" s="28" t="s">
        <v>79</v>
      </c>
      <c r="X1590" s="28" t="s">
        <v>54</v>
      </c>
      <c r="Y1590" s="28" t="s">
        <v>55</v>
      </c>
      <c r="Z1590" s="28" t="s">
        <v>56</v>
      </c>
      <c r="AA1590" s="28" t="s">
        <v>813</v>
      </c>
      <c r="AB1590" s="28" t="s">
        <v>58</v>
      </c>
      <c r="AC1590" s="28" t="s">
        <v>182</v>
      </c>
      <c r="AD1590" s="28" t="s">
        <v>60</v>
      </c>
      <c r="AE1590" s="28">
        <v>19656</v>
      </c>
      <c r="AF1590" s="28" t="s">
        <v>814</v>
      </c>
      <c r="AG1590" s="28"/>
      <c r="AH1590" s="28">
        <v>126</v>
      </c>
      <c r="AI1590" s="28"/>
      <c r="AJ1590" s="28">
        <v>546</v>
      </c>
      <c r="AK1590" s="28">
        <v>380</v>
      </c>
      <c r="AL1590" s="28">
        <v>166</v>
      </c>
      <c r="AM1590" s="28">
        <v>13</v>
      </c>
      <c r="AN1590" s="28">
        <v>338</v>
      </c>
      <c r="AO1590" s="28">
        <v>21</v>
      </c>
      <c r="AP1590" s="28">
        <v>4005</v>
      </c>
    </row>
    <row r="1591" spans="1:42">
      <c r="A1591" s="28">
        <v>107342</v>
      </c>
      <c r="B1591" s="28" t="s">
        <v>3962</v>
      </c>
      <c r="C1591" s="28" t="s">
        <v>3963</v>
      </c>
      <c r="D1591" s="28" t="s">
        <v>1655</v>
      </c>
      <c r="E1591" s="28" t="s">
        <v>91</v>
      </c>
      <c r="F1591" s="28">
        <v>1</v>
      </c>
      <c r="G1591" s="28" t="s">
        <v>46</v>
      </c>
      <c r="H1591" s="28">
        <v>107</v>
      </c>
      <c r="I1591" s="28" t="s">
        <v>47</v>
      </c>
      <c r="J1591" s="28">
        <v>10708</v>
      </c>
      <c r="K1591" s="28" t="s">
        <v>1152</v>
      </c>
      <c r="L1591" s="36"/>
      <c r="M1591" s="28" t="e">
        <f>VLOOKUP(A:A,[1]查询当前所有门店保管帐库存!$A:$E,5,FALSE)</f>
        <v>#N/A</v>
      </c>
      <c r="N1591" s="28">
        <v>18.1</v>
      </c>
      <c r="O1591" s="28">
        <v>40.8</v>
      </c>
      <c r="P1591" s="28">
        <v>40.8</v>
      </c>
      <c r="Q1591" s="28"/>
      <c r="R1591" s="30">
        <v>0.556372549019608</v>
      </c>
      <c r="S1591" s="28" t="s">
        <v>49</v>
      </c>
      <c r="T1591" s="28" t="s">
        <v>50</v>
      </c>
      <c r="U1591" s="28" t="s">
        <v>51</v>
      </c>
      <c r="V1591" s="28" t="s">
        <v>87</v>
      </c>
      <c r="W1591" s="28" t="s">
        <v>53</v>
      </c>
      <c r="X1591" s="28" t="s">
        <v>54</v>
      </c>
      <c r="Y1591" s="28" t="s">
        <v>55</v>
      </c>
      <c r="Z1591" s="28" t="s">
        <v>68</v>
      </c>
      <c r="AA1591" s="28" t="s">
        <v>81</v>
      </c>
      <c r="AB1591" s="28" t="s">
        <v>113</v>
      </c>
      <c r="AC1591" s="28" t="s">
        <v>59</v>
      </c>
      <c r="AD1591" s="28" t="s">
        <v>60</v>
      </c>
      <c r="AE1591" s="28">
        <v>14547</v>
      </c>
      <c r="AF1591" s="28" t="s">
        <v>617</v>
      </c>
      <c r="AG1591" s="28"/>
      <c r="AH1591" s="28">
        <v>77</v>
      </c>
      <c r="AI1591" s="28"/>
      <c r="AJ1591" s="28">
        <v>22</v>
      </c>
      <c r="AK1591" s="28"/>
      <c r="AL1591" s="28">
        <v>22</v>
      </c>
      <c r="AM1591" s="28">
        <v>11</v>
      </c>
      <c r="AN1591" s="28">
        <v>14</v>
      </c>
      <c r="AO1591" s="28">
        <v>2</v>
      </c>
      <c r="AP1591" s="28">
        <v>6305</v>
      </c>
    </row>
    <row r="1592" spans="1:42">
      <c r="A1592" s="28">
        <v>108064</v>
      </c>
      <c r="B1592" s="28" t="s">
        <v>3964</v>
      </c>
      <c r="C1592" s="28" t="s">
        <v>3965</v>
      </c>
      <c r="D1592" s="28" t="s">
        <v>3966</v>
      </c>
      <c r="E1592" s="28" t="s">
        <v>91</v>
      </c>
      <c r="F1592" s="28">
        <v>1</v>
      </c>
      <c r="G1592" s="28" t="s">
        <v>46</v>
      </c>
      <c r="H1592" s="28">
        <v>101</v>
      </c>
      <c r="I1592" s="28" t="s">
        <v>125</v>
      </c>
      <c r="J1592" s="28">
        <v>10103</v>
      </c>
      <c r="K1592" s="28" t="s">
        <v>126</v>
      </c>
      <c r="L1592" s="36"/>
      <c r="M1592" s="28" t="e">
        <f>VLOOKUP(A:A,[1]查询当前所有门店保管帐库存!$A:$E,5,FALSE)</f>
        <v>#N/A</v>
      </c>
      <c r="N1592" s="28">
        <v>5.1</v>
      </c>
      <c r="O1592" s="28">
        <v>22</v>
      </c>
      <c r="P1592" s="28">
        <v>22</v>
      </c>
      <c r="Q1592" s="28"/>
      <c r="R1592" s="30">
        <v>0.768181818181818</v>
      </c>
      <c r="S1592" s="28" t="s">
        <v>49</v>
      </c>
      <c r="T1592" s="28" t="s">
        <v>50</v>
      </c>
      <c r="U1592" s="28" t="s">
        <v>111</v>
      </c>
      <c r="V1592" s="28" t="s">
        <v>87</v>
      </c>
      <c r="W1592" s="28" t="s">
        <v>53</v>
      </c>
      <c r="X1592" s="28" t="s">
        <v>54</v>
      </c>
      <c r="Y1592" s="28" t="s">
        <v>55</v>
      </c>
      <c r="Z1592" s="28" t="s">
        <v>56</v>
      </c>
      <c r="AA1592" s="28" t="s">
        <v>81</v>
      </c>
      <c r="AB1592" s="28" t="s">
        <v>113</v>
      </c>
      <c r="AC1592" s="28" t="s">
        <v>59</v>
      </c>
      <c r="AD1592" s="28" t="s">
        <v>60</v>
      </c>
      <c r="AE1592" s="28">
        <v>14547</v>
      </c>
      <c r="AF1592" s="28" t="s">
        <v>617</v>
      </c>
      <c r="AG1592" s="28"/>
      <c r="AH1592" s="28"/>
      <c r="AI1592" s="28"/>
      <c r="AJ1592" s="28">
        <v>136</v>
      </c>
      <c r="AK1592" s="28"/>
      <c r="AL1592" s="28">
        <v>136</v>
      </c>
      <c r="AM1592" s="28">
        <v>53</v>
      </c>
      <c r="AN1592" s="28">
        <v>67</v>
      </c>
      <c r="AO1592" s="28">
        <v>26</v>
      </c>
      <c r="AP1592" s="28">
        <v>6305</v>
      </c>
    </row>
    <row r="1593" spans="1:42">
      <c r="A1593" s="28">
        <v>109124</v>
      </c>
      <c r="B1593" s="28" t="s">
        <v>3967</v>
      </c>
      <c r="C1593" s="28" t="s">
        <v>3968</v>
      </c>
      <c r="D1593" s="28" t="s">
        <v>3969</v>
      </c>
      <c r="E1593" s="28" t="s">
        <v>91</v>
      </c>
      <c r="F1593" s="28">
        <v>1</v>
      </c>
      <c r="G1593" s="28" t="s">
        <v>46</v>
      </c>
      <c r="H1593" s="28">
        <v>101</v>
      </c>
      <c r="I1593" s="28" t="s">
        <v>125</v>
      </c>
      <c r="J1593" s="28">
        <v>10102</v>
      </c>
      <c r="K1593" s="28" t="s">
        <v>431</v>
      </c>
      <c r="L1593" s="36"/>
      <c r="M1593" s="28" t="e">
        <f>VLOOKUP(A:A,[1]查询当前所有门店保管帐库存!$A:$E,5,FALSE)</f>
        <v>#N/A</v>
      </c>
      <c r="N1593" s="28">
        <v>12.24</v>
      </c>
      <c r="O1593" s="28">
        <v>59</v>
      </c>
      <c r="P1593" s="28">
        <v>59</v>
      </c>
      <c r="Q1593" s="28"/>
      <c r="R1593" s="30">
        <v>0.792542372881356</v>
      </c>
      <c r="S1593" s="28" t="s">
        <v>49</v>
      </c>
      <c r="T1593" s="28" t="s">
        <v>50</v>
      </c>
      <c r="U1593" s="28" t="s">
        <v>111</v>
      </c>
      <c r="V1593" s="28" t="s">
        <v>87</v>
      </c>
      <c r="W1593" s="28" t="s">
        <v>53</v>
      </c>
      <c r="X1593" s="28" t="s">
        <v>54</v>
      </c>
      <c r="Y1593" s="28" t="s">
        <v>55</v>
      </c>
      <c r="Z1593" s="28" t="s">
        <v>56</v>
      </c>
      <c r="AA1593" s="28" t="s">
        <v>81</v>
      </c>
      <c r="AB1593" s="28" t="s">
        <v>113</v>
      </c>
      <c r="AC1593" s="28" t="s">
        <v>59</v>
      </c>
      <c r="AD1593" s="28" t="s">
        <v>60</v>
      </c>
      <c r="AE1593" s="28">
        <v>14547</v>
      </c>
      <c r="AF1593" s="28" t="s">
        <v>617</v>
      </c>
      <c r="AG1593" s="28"/>
      <c r="AH1593" s="28"/>
      <c r="AI1593" s="28"/>
      <c r="AJ1593" s="28">
        <v>1</v>
      </c>
      <c r="AK1593" s="28"/>
      <c r="AL1593" s="28">
        <v>1</v>
      </c>
      <c r="AM1593" s="28">
        <v>1</v>
      </c>
      <c r="AN1593" s="28">
        <v>7</v>
      </c>
      <c r="AO1593" s="28">
        <v>4</v>
      </c>
      <c r="AP1593" s="28">
        <v>6305</v>
      </c>
    </row>
    <row r="1594" spans="1:42">
      <c r="A1594" s="28">
        <v>58872</v>
      </c>
      <c r="B1594" s="28" t="s">
        <v>3970</v>
      </c>
      <c r="C1594" s="28" t="s">
        <v>3971</v>
      </c>
      <c r="D1594" s="28" t="s">
        <v>2544</v>
      </c>
      <c r="E1594" s="28" t="s">
        <v>91</v>
      </c>
      <c r="F1594" s="28">
        <v>1</v>
      </c>
      <c r="G1594" s="28" t="s">
        <v>46</v>
      </c>
      <c r="H1594" s="28">
        <v>121</v>
      </c>
      <c r="I1594" s="28" t="s">
        <v>146</v>
      </c>
      <c r="J1594" s="28">
        <v>12113</v>
      </c>
      <c r="K1594" s="28" t="s">
        <v>2933</v>
      </c>
      <c r="L1594" s="36"/>
      <c r="M1594" s="28" t="e">
        <f>VLOOKUP(A:A,[1]查询当前所有门店保管帐库存!$A:$E,5,FALSE)</f>
        <v>#N/A</v>
      </c>
      <c r="N1594" s="28">
        <v>5</v>
      </c>
      <c r="O1594" s="28">
        <v>6.4</v>
      </c>
      <c r="P1594" s="28">
        <v>6.4</v>
      </c>
      <c r="Q1594" s="28"/>
      <c r="R1594" s="30">
        <v>0.21875</v>
      </c>
      <c r="S1594" s="28" t="s">
        <v>76</v>
      </c>
      <c r="T1594" s="28" t="s">
        <v>50</v>
      </c>
      <c r="U1594" s="28" t="s">
        <v>77</v>
      </c>
      <c r="V1594" s="28" t="s">
        <v>52</v>
      </c>
      <c r="W1594" s="28" t="s">
        <v>53</v>
      </c>
      <c r="X1594" s="28" t="s">
        <v>54</v>
      </c>
      <c r="Y1594" s="28" t="s">
        <v>55</v>
      </c>
      <c r="Z1594" s="28" t="s">
        <v>56</v>
      </c>
      <c r="AA1594" s="28" t="s">
        <v>57</v>
      </c>
      <c r="AB1594" s="28" t="s">
        <v>58</v>
      </c>
      <c r="AC1594" s="28" t="s">
        <v>59</v>
      </c>
      <c r="AD1594" s="28" t="s">
        <v>60</v>
      </c>
      <c r="AE1594" s="28">
        <v>70543</v>
      </c>
      <c r="AF1594" s="28" t="s">
        <v>168</v>
      </c>
      <c r="AG1594" s="28"/>
      <c r="AH1594" s="28"/>
      <c r="AI1594" s="28"/>
      <c r="AJ1594" s="28">
        <v>96</v>
      </c>
      <c r="AK1594" s="28">
        <v>14</v>
      </c>
      <c r="AL1594" s="28">
        <v>82</v>
      </c>
      <c r="AM1594" s="28">
        <v>40</v>
      </c>
      <c r="AN1594" s="28">
        <v>41</v>
      </c>
      <c r="AO1594" s="28">
        <v>14</v>
      </c>
      <c r="AP1594" s="28">
        <v>4005</v>
      </c>
    </row>
    <row r="1595" spans="1:42">
      <c r="A1595" s="28">
        <v>74379</v>
      </c>
      <c r="B1595" s="28" t="s">
        <v>3972</v>
      </c>
      <c r="C1595" s="28" t="s">
        <v>177</v>
      </c>
      <c r="D1595" s="28" t="s">
        <v>2721</v>
      </c>
      <c r="E1595" s="28" t="s">
        <v>45</v>
      </c>
      <c r="F1595" s="28">
        <v>7</v>
      </c>
      <c r="G1595" s="28" t="s">
        <v>198</v>
      </c>
      <c r="H1595" s="28">
        <v>707</v>
      </c>
      <c r="I1595" s="28" t="s">
        <v>1102</v>
      </c>
      <c r="J1595" s="28">
        <v>70702</v>
      </c>
      <c r="K1595" s="28" t="s">
        <v>2724</v>
      </c>
      <c r="L1595" s="36"/>
      <c r="M1595" s="28" t="e">
        <f>VLOOKUP(A:A,[1]查询当前所有门店保管帐库存!$A:$E,5,FALSE)</f>
        <v>#N/A</v>
      </c>
      <c r="N1595" s="28">
        <v>134.5</v>
      </c>
      <c r="O1595" s="28">
        <v>269</v>
      </c>
      <c r="P1595" s="28">
        <v>269</v>
      </c>
      <c r="Q1595" s="28"/>
      <c r="R1595" s="30">
        <v>0.5</v>
      </c>
      <c r="S1595" s="28" t="s">
        <v>54</v>
      </c>
      <c r="T1595" s="28" t="s">
        <v>54</v>
      </c>
      <c r="U1595" s="28" t="s">
        <v>111</v>
      </c>
      <c r="V1595" s="28" t="s">
        <v>87</v>
      </c>
      <c r="W1595" s="28" t="s">
        <v>54</v>
      </c>
      <c r="X1595" s="28" t="s">
        <v>54</v>
      </c>
      <c r="Y1595" s="28" t="s">
        <v>54</v>
      </c>
      <c r="Z1595" s="28" t="s">
        <v>54</v>
      </c>
      <c r="AA1595" s="28" t="s">
        <v>54</v>
      </c>
      <c r="AB1595" s="28" t="s">
        <v>54</v>
      </c>
      <c r="AC1595" s="28" t="s">
        <v>54</v>
      </c>
      <c r="AD1595" s="28" t="s">
        <v>54</v>
      </c>
      <c r="AE1595" s="28">
        <v>1534</v>
      </c>
      <c r="AF1595" s="28" t="s">
        <v>121</v>
      </c>
      <c r="AG1595" s="28"/>
      <c r="AH1595" s="28">
        <v>28</v>
      </c>
      <c r="AI1595" s="28"/>
      <c r="AJ1595" s="28">
        <v>6</v>
      </c>
      <c r="AK1595" s="28"/>
      <c r="AL1595" s="28">
        <v>6</v>
      </c>
      <c r="AM1595" s="28">
        <v>2</v>
      </c>
      <c r="AN1595" s="28"/>
      <c r="AO1595" s="28"/>
      <c r="AP1595" s="28"/>
    </row>
    <row r="1596" spans="1:42">
      <c r="A1596" s="28">
        <v>74389</v>
      </c>
      <c r="B1596" s="28" t="s">
        <v>3973</v>
      </c>
      <c r="C1596" s="28" t="s">
        <v>103</v>
      </c>
      <c r="D1596" s="28" t="s">
        <v>2721</v>
      </c>
      <c r="E1596" s="28" t="s">
        <v>45</v>
      </c>
      <c r="F1596" s="28">
        <v>7</v>
      </c>
      <c r="G1596" s="28" t="s">
        <v>198</v>
      </c>
      <c r="H1596" s="28">
        <v>702</v>
      </c>
      <c r="I1596" s="28" t="s">
        <v>524</v>
      </c>
      <c r="J1596" s="28">
        <v>70201</v>
      </c>
      <c r="K1596" s="28" t="s">
        <v>525</v>
      </c>
      <c r="L1596" s="36"/>
      <c r="M1596" s="28" t="e">
        <f>VLOOKUP(A:A,[1]查询当前所有门店保管帐库存!$A:$E,5,FALSE)</f>
        <v>#N/A</v>
      </c>
      <c r="N1596" s="28">
        <v>53</v>
      </c>
      <c r="O1596" s="28">
        <v>106</v>
      </c>
      <c r="P1596" s="28">
        <v>106</v>
      </c>
      <c r="Q1596" s="28"/>
      <c r="R1596" s="30">
        <v>0.5</v>
      </c>
      <c r="S1596" s="28" t="s">
        <v>54</v>
      </c>
      <c r="T1596" s="28" t="s">
        <v>54</v>
      </c>
      <c r="U1596" s="28" t="s">
        <v>51</v>
      </c>
      <c r="V1596" s="28" t="s">
        <v>87</v>
      </c>
      <c r="W1596" s="28" t="s">
        <v>54</v>
      </c>
      <c r="X1596" s="28" t="s">
        <v>54</v>
      </c>
      <c r="Y1596" s="28" t="s">
        <v>54</v>
      </c>
      <c r="Z1596" s="28" t="s">
        <v>54</v>
      </c>
      <c r="AA1596" s="28" t="s">
        <v>54</v>
      </c>
      <c r="AB1596" s="28" t="s">
        <v>54</v>
      </c>
      <c r="AC1596" s="28" t="s">
        <v>54</v>
      </c>
      <c r="AD1596" s="28" t="s">
        <v>54</v>
      </c>
      <c r="AE1596" s="28">
        <v>1534</v>
      </c>
      <c r="AF1596" s="28" t="s">
        <v>121</v>
      </c>
      <c r="AG1596" s="28"/>
      <c r="AH1596" s="28">
        <v>28</v>
      </c>
      <c r="AI1596" s="28"/>
      <c r="AJ1596" s="28">
        <v>7</v>
      </c>
      <c r="AK1596" s="28">
        <v>4</v>
      </c>
      <c r="AL1596" s="28">
        <v>3</v>
      </c>
      <c r="AM1596" s="28">
        <v>2</v>
      </c>
      <c r="AN1596" s="28">
        <v>3</v>
      </c>
      <c r="AO1596" s="28">
        <v>2</v>
      </c>
      <c r="AP1596" s="28"/>
    </row>
    <row r="1597" spans="1:42">
      <c r="A1597" s="28">
        <v>11021</v>
      </c>
      <c r="B1597" s="28" t="s">
        <v>3974</v>
      </c>
      <c r="C1597" s="28" t="s">
        <v>3975</v>
      </c>
      <c r="D1597" s="28" t="s">
        <v>3976</v>
      </c>
      <c r="E1597" s="28" t="s">
        <v>91</v>
      </c>
      <c r="F1597" s="28">
        <v>1</v>
      </c>
      <c r="G1597" s="28" t="s">
        <v>46</v>
      </c>
      <c r="H1597" s="28">
        <v>104</v>
      </c>
      <c r="I1597" s="28" t="s">
        <v>265</v>
      </c>
      <c r="J1597" s="28">
        <v>10405</v>
      </c>
      <c r="K1597" s="28" t="s">
        <v>676</v>
      </c>
      <c r="L1597" s="36"/>
      <c r="M1597" s="28" t="e">
        <f>VLOOKUP(A:A,[1]查询当前所有门店保管帐库存!$A:$E,5,FALSE)</f>
        <v>#N/A</v>
      </c>
      <c r="N1597" s="28">
        <v>18.96</v>
      </c>
      <c r="O1597" s="28">
        <v>24</v>
      </c>
      <c r="P1597" s="28">
        <v>24</v>
      </c>
      <c r="Q1597" s="28"/>
      <c r="R1597" s="30">
        <v>0.21</v>
      </c>
      <c r="S1597" s="28" t="s">
        <v>49</v>
      </c>
      <c r="T1597" s="28" t="s">
        <v>50</v>
      </c>
      <c r="U1597" s="28" t="s">
        <v>111</v>
      </c>
      <c r="V1597" s="28" t="s">
        <v>52</v>
      </c>
      <c r="W1597" s="28" t="s">
        <v>53</v>
      </c>
      <c r="X1597" s="28" t="s">
        <v>54</v>
      </c>
      <c r="Y1597" s="28" t="s">
        <v>55</v>
      </c>
      <c r="Z1597" s="28" t="s">
        <v>56</v>
      </c>
      <c r="AA1597" s="28" t="s">
        <v>81</v>
      </c>
      <c r="AB1597" s="28" t="s">
        <v>58</v>
      </c>
      <c r="AC1597" s="28" t="s">
        <v>59</v>
      </c>
      <c r="AD1597" s="28" t="s">
        <v>60</v>
      </c>
      <c r="AE1597" s="28">
        <v>18036</v>
      </c>
      <c r="AF1597" s="28" t="s">
        <v>163</v>
      </c>
      <c r="AG1597" s="28"/>
      <c r="AH1597" s="28"/>
      <c r="AI1597" s="28"/>
      <c r="AJ1597" s="28">
        <v>87</v>
      </c>
      <c r="AK1597" s="28">
        <v>6</v>
      </c>
      <c r="AL1597" s="28">
        <v>81</v>
      </c>
      <c r="AM1597" s="28">
        <v>17</v>
      </c>
      <c r="AN1597" s="28">
        <v>28</v>
      </c>
      <c r="AO1597" s="28">
        <v>7</v>
      </c>
      <c r="AP1597" s="28">
        <v>4005</v>
      </c>
    </row>
    <row r="1598" hidden="1" spans="1:42">
      <c r="A1598" s="28">
        <v>2212</v>
      </c>
      <c r="B1598" s="28" t="s">
        <v>763</v>
      </c>
      <c r="C1598" s="28" t="s">
        <v>692</v>
      </c>
      <c r="D1598" s="28" t="s">
        <v>765</v>
      </c>
      <c r="E1598" s="28" t="s">
        <v>45</v>
      </c>
      <c r="F1598" s="28">
        <v>1</v>
      </c>
      <c r="G1598" s="28" t="s">
        <v>46</v>
      </c>
      <c r="H1598" s="28">
        <v>119</v>
      </c>
      <c r="I1598" s="28" t="s">
        <v>422</v>
      </c>
      <c r="J1598" s="28">
        <v>11911</v>
      </c>
      <c r="K1598" s="28" t="s">
        <v>766</v>
      </c>
      <c r="L1598" s="36">
        <v>3</v>
      </c>
      <c r="M1598" s="28" t="e">
        <f>VLOOKUP(A:A,[1]查询当前所有门店保管帐库存!$A:$E,5,FALSE)</f>
        <v>#N/A</v>
      </c>
      <c r="N1598" s="28">
        <v>8.57</v>
      </c>
      <c r="O1598" s="28">
        <v>9.8</v>
      </c>
      <c r="P1598" s="28">
        <v>9.8</v>
      </c>
      <c r="Q1598" s="28"/>
      <c r="R1598" s="30">
        <v>0.125510204081633</v>
      </c>
      <c r="S1598" s="28" t="s">
        <v>49</v>
      </c>
      <c r="T1598" s="28" t="s">
        <v>67</v>
      </c>
      <c r="U1598" s="28" t="s">
        <v>77</v>
      </c>
      <c r="V1598" s="28" t="s">
        <v>78</v>
      </c>
      <c r="W1598" s="28" t="s">
        <v>53</v>
      </c>
      <c r="X1598" s="28" t="s">
        <v>54</v>
      </c>
      <c r="Y1598" s="28" t="s">
        <v>55</v>
      </c>
      <c r="Z1598" s="28" t="s">
        <v>56</v>
      </c>
      <c r="AA1598" s="28" t="s">
        <v>69</v>
      </c>
      <c r="AB1598" s="28" t="s">
        <v>82</v>
      </c>
      <c r="AC1598" s="28" t="s">
        <v>59</v>
      </c>
      <c r="AD1598" s="28" t="s">
        <v>60</v>
      </c>
      <c r="AE1598" s="28">
        <v>5</v>
      </c>
      <c r="AF1598" s="28" t="s">
        <v>70</v>
      </c>
      <c r="AG1598" s="28"/>
      <c r="AH1598" s="28">
        <v>2</v>
      </c>
      <c r="AI1598" s="28"/>
      <c r="AJ1598" s="28">
        <v>13</v>
      </c>
      <c r="AK1598" s="28"/>
      <c r="AL1598" s="28">
        <v>13</v>
      </c>
      <c r="AM1598" s="28">
        <v>7</v>
      </c>
      <c r="AN1598" s="28">
        <v>4</v>
      </c>
      <c r="AO1598" s="28">
        <v>1</v>
      </c>
      <c r="AP1598" s="28">
        <v>4008</v>
      </c>
    </row>
    <row r="1599" spans="1:42">
      <c r="A1599" s="32">
        <v>8218</v>
      </c>
      <c r="B1599" s="33" t="s">
        <v>3958</v>
      </c>
      <c r="C1599" s="32" t="s">
        <v>3977</v>
      </c>
      <c r="D1599" s="33" t="s">
        <v>1410</v>
      </c>
      <c r="E1599" s="32" t="s">
        <v>207</v>
      </c>
      <c r="F1599" s="32">
        <v>2</v>
      </c>
      <c r="G1599" s="33" t="s">
        <v>208</v>
      </c>
      <c r="H1599" s="32">
        <v>207</v>
      </c>
      <c r="I1599" s="33" t="s">
        <v>292</v>
      </c>
      <c r="J1599" s="32">
        <v>20702</v>
      </c>
      <c r="K1599" s="33" t="s">
        <v>1521</v>
      </c>
      <c r="L1599" s="37"/>
      <c r="M1599" s="28" t="e">
        <f>VLOOKUP(A:A,[1]查询当前所有门店保管帐库存!$A:$E,5,FALSE)</f>
        <v>#N/A</v>
      </c>
      <c r="N1599" s="32">
        <v>4.62</v>
      </c>
      <c r="O1599" s="32">
        <v>6.6</v>
      </c>
      <c r="P1599" s="32">
        <v>6.6</v>
      </c>
      <c r="Q1599" s="32"/>
      <c r="R1599" s="38">
        <v>0.3</v>
      </c>
      <c r="S1599" s="33" t="s">
        <v>49</v>
      </c>
      <c r="T1599" s="32" t="s">
        <v>54</v>
      </c>
      <c r="U1599" s="33" t="s">
        <v>77</v>
      </c>
      <c r="V1599" s="33" t="s">
        <v>52</v>
      </c>
      <c r="W1599" s="33" t="s">
        <v>79</v>
      </c>
      <c r="X1599" s="32" t="s">
        <v>54</v>
      </c>
      <c r="Y1599" s="33" t="s">
        <v>55</v>
      </c>
      <c r="Z1599" s="33" t="s">
        <v>56</v>
      </c>
      <c r="AA1599" s="33" t="s">
        <v>69</v>
      </c>
      <c r="AB1599" s="33" t="s">
        <v>211</v>
      </c>
      <c r="AC1599" s="33" t="s">
        <v>59</v>
      </c>
      <c r="AD1599" s="33" t="s">
        <v>60</v>
      </c>
      <c r="AE1599" s="32">
        <v>5</v>
      </c>
      <c r="AF1599" s="33" t="s">
        <v>70</v>
      </c>
      <c r="AG1599" s="32"/>
      <c r="AH1599" s="32"/>
      <c r="AI1599" s="32"/>
      <c r="AJ1599" s="32">
        <v>1443.67</v>
      </c>
      <c r="AK1599" s="32"/>
      <c r="AL1599" s="32">
        <v>1443.67</v>
      </c>
      <c r="AM1599" s="32">
        <v>11</v>
      </c>
      <c r="AN1599" s="32">
        <v>125.95</v>
      </c>
      <c r="AO1599" s="32">
        <v>7</v>
      </c>
      <c r="AP1599" s="32">
        <v>4256</v>
      </c>
    </row>
    <row r="1600" spans="1:42">
      <c r="A1600" s="32">
        <v>22497</v>
      </c>
      <c r="B1600" s="33" t="s">
        <v>3958</v>
      </c>
      <c r="C1600" s="32" t="s">
        <v>3978</v>
      </c>
      <c r="D1600" s="33" t="s">
        <v>1410</v>
      </c>
      <c r="E1600" s="32" t="s">
        <v>207</v>
      </c>
      <c r="F1600" s="32">
        <v>2</v>
      </c>
      <c r="G1600" s="33" t="s">
        <v>208</v>
      </c>
      <c r="H1600" s="32">
        <v>207</v>
      </c>
      <c r="I1600" s="33" t="s">
        <v>292</v>
      </c>
      <c r="J1600" s="32">
        <v>20702</v>
      </c>
      <c r="K1600" s="33" t="s">
        <v>1521</v>
      </c>
      <c r="L1600" s="37"/>
      <c r="M1600" s="28" t="e">
        <f>VLOOKUP(A:A,[1]查询当前所有门店保管帐库存!$A:$E,5,FALSE)</f>
        <v>#N/A</v>
      </c>
      <c r="N1600" s="32">
        <v>8.3</v>
      </c>
      <c r="O1600" s="32">
        <v>13</v>
      </c>
      <c r="P1600" s="32">
        <v>13</v>
      </c>
      <c r="Q1600" s="32"/>
      <c r="R1600" s="38">
        <v>0.361538461538461</v>
      </c>
      <c r="S1600" s="33" t="s">
        <v>49</v>
      </c>
      <c r="T1600" s="32" t="s">
        <v>54</v>
      </c>
      <c r="U1600" s="33" t="s">
        <v>77</v>
      </c>
      <c r="V1600" s="33" t="s">
        <v>52</v>
      </c>
      <c r="W1600" s="33" t="s">
        <v>79</v>
      </c>
      <c r="X1600" s="32" t="s">
        <v>54</v>
      </c>
      <c r="Y1600" s="33" t="s">
        <v>55</v>
      </c>
      <c r="Z1600" s="33" t="s">
        <v>56</v>
      </c>
      <c r="AA1600" s="33" t="s">
        <v>69</v>
      </c>
      <c r="AB1600" s="33" t="s">
        <v>211</v>
      </c>
      <c r="AC1600" s="33" t="s">
        <v>59</v>
      </c>
      <c r="AD1600" s="33" t="s">
        <v>60</v>
      </c>
      <c r="AE1600" s="32">
        <v>5</v>
      </c>
      <c r="AF1600" s="33" t="s">
        <v>70</v>
      </c>
      <c r="AG1600" s="32"/>
      <c r="AH1600" s="32"/>
      <c r="AI1600" s="32"/>
      <c r="AJ1600" s="32">
        <v>1202.19</v>
      </c>
      <c r="AK1600" s="32"/>
      <c r="AL1600" s="32">
        <v>1202.19</v>
      </c>
      <c r="AM1600" s="32">
        <v>19</v>
      </c>
      <c r="AN1600" s="32">
        <v>984.21</v>
      </c>
      <c r="AO1600" s="32">
        <v>12</v>
      </c>
      <c r="AP1600" s="32">
        <v>4256</v>
      </c>
    </row>
    <row r="1601" spans="1:42">
      <c r="A1601" s="32">
        <v>8215</v>
      </c>
      <c r="B1601" s="33" t="s">
        <v>3958</v>
      </c>
      <c r="C1601" s="32" t="s">
        <v>3979</v>
      </c>
      <c r="D1601" s="33" t="s">
        <v>1410</v>
      </c>
      <c r="E1601" s="32" t="s">
        <v>207</v>
      </c>
      <c r="F1601" s="32">
        <v>2</v>
      </c>
      <c r="G1601" s="33" t="s">
        <v>208</v>
      </c>
      <c r="H1601" s="32">
        <v>207</v>
      </c>
      <c r="I1601" s="33" t="s">
        <v>292</v>
      </c>
      <c r="J1601" s="32">
        <v>20702</v>
      </c>
      <c r="K1601" s="33" t="s">
        <v>1521</v>
      </c>
      <c r="L1601" s="37"/>
      <c r="M1601" s="28" t="e">
        <f>VLOOKUP(A:A,[1]查询当前所有门店保管帐库存!$A:$E,5,FALSE)</f>
        <v>#N/A</v>
      </c>
      <c r="N1601" s="32">
        <v>6.51</v>
      </c>
      <c r="O1601" s="32">
        <v>8.8</v>
      </c>
      <c r="P1601" s="32">
        <v>8.8</v>
      </c>
      <c r="Q1601" s="32"/>
      <c r="R1601" s="38">
        <v>0.260227272727273</v>
      </c>
      <c r="S1601" s="33" t="s">
        <v>49</v>
      </c>
      <c r="T1601" s="32" t="s">
        <v>54</v>
      </c>
      <c r="U1601" s="33" t="s">
        <v>77</v>
      </c>
      <c r="V1601" s="33" t="s">
        <v>52</v>
      </c>
      <c r="W1601" s="33" t="s">
        <v>53</v>
      </c>
      <c r="X1601" s="32" t="s">
        <v>54</v>
      </c>
      <c r="Y1601" s="33" t="s">
        <v>55</v>
      </c>
      <c r="Z1601" s="33" t="s">
        <v>56</v>
      </c>
      <c r="AA1601" s="33" t="s">
        <v>69</v>
      </c>
      <c r="AB1601" s="33" t="s">
        <v>211</v>
      </c>
      <c r="AC1601" s="33" t="s">
        <v>59</v>
      </c>
      <c r="AD1601" s="33" t="s">
        <v>60</v>
      </c>
      <c r="AE1601" s="32">
        <v>5</v>
      </c>
      <c r="AF1601" s="33" t="s">
        <v>70</v>
      </c>
      <c r="AG1601" s="32"/>
      <c r="AH1601" s="32"/>
      <c r="AI1601" s="32"/>
      <c r="AJ1601" s="32">
        <v>849.94</v>
      </c>
      <c r="AK1601" s="32"/>
      <c r="AL1601" s="32">
        <v>849.94</v>
      </c>
      <c r="AM1601" s="32">
        <v>11</v>
      </c>
      <c r="AN1601" s="32">
        <v>565.81</v>
      </c>
      <c r="AO1601" s="32">
        <v>11</v>
      </c>
      <c r="AP1601" s="32">
        <v>4256</v>
      </c>
    </row>
    <row r="1602" hidden="1" spans="1:42">
      <c r="A1602" s="28">
        <v>135232</v>
      </c>
      <c r="B1602" s="28" t="s">
        <v>3980</v>
      </c>
      <c r="C1602" s="28" t="s">
        <v>3981</v>
      </c>
      <c r="D1602" s="28" t="s">
        <v>3982</v>
      </c>
      <c r="E1602" s="28" t="s">
        <v>91</v>
      </c>
      <c r="F1602" s="28">
        <v>1</v>
      </c>
      <c r="G1602" s="28" t="s">
        <v>46</v>
      </c>
      <c r="H1602" s="28">
        <v>112</v>
      </c>
      <c r="I1602" s="28" t="s">
        <v>386</v>
      </c>
      <c r="J1602" s="28">
        <v>11203</v>
      </c>
      <c r="K1602" s="28" t="s">
        <v>387</v>
      </c>
      <c r="L1602" s="36">
        <v>3</v>
      </c>
      <c r="M1602" s="28" t="e">
        <f>VLOOKUP(A:A,[1]查询当前所有门店保管帐库存!$A:$E,5,FALSE)</f>
        <v>#N/A</v>
      </c>
      <c r="N1602" s="28">
        <v>12.852</v>
      </c>
      <c r="O1602" s="28">
        <v>36</v>
      </c>
      <c r="P1602" s="28">
        <v>36</v>
      </c>
      <c r="Q1602" s="28"/>
      <c r="R1602" s="30">
        <v>0.643</v>
      </c>
      <c r="S1602" s="28" t="s">
        <v>49</v>
      </c>
      <c r="T1602" s="28" t="s">
        <v>67</v>
      </c>
      <c r="U1602" s="28" t="s">
        <v>111</v>
      </c>
      <c r="V1602" s="28" t="s">
        <v>87</v>
      </c>
      <c r="W1602" s="28" t="s">
        <v>53</v>
      </c>
      <c r="X1602" s="28" t="s">
        <v>54</v>
      </c>
      <c r="Y1602" s="28" t="s">
        <v>55</v>
      </c>
      <c r="Z1602" s="28" t="s">
        <v>56</v>
      </c>
      <c r="AA1602" s="28" t="s">
        <v>69</v>
      </c>
      <c r="AB1602" s="28" t="s">
        <v>82</v>
      </c>
      <c r="AC1602" s="28" t="s">
        <v>59</v>
      </c>
      <c r="AD1602" s="28" t="s">
        <v>60</v>
      </c>
      <c r="AE1602" s="28">
        <v>5</v>
      </c>
      <c r="AF1602" s="28" t="s">
        <v>70</v>
      </c>
      <c r="AG1602" s="28"/>
      <c r="AH1602" s="28"/>
      <c r="AI1602" s="28"/>
      <c r="AJ1602" s="28">
        <v>52</v>
      </c>
      <c r="AK1602" s="28"/>
      <c r="AL1602" s="28">
        <v>52</v>
      </c>
      <c r="AM1602" s="28">
        <v>24</v>
      </c>
      <c r="AN1602" s="28">
        <v>10</v>
      </c>
      <c r="AO1602" s="28">
        <v>9</v>
      </c>
      <c r="AP1602" s="28">
        <v>4008</v>
      </c>
    </row>
    <row r="1603" spans="1:42">
      <c r="A1603" s="28">
        <v>20688</v>
      </c>
      <c r="B1603" s="28" t="s">
        <v>3983</v>
      </c>
      <c r="C1603" s="28" t="s">
        <v>1798</v>
      </c>
      <c r="D1603" s="28" t="s">
        <v>1799</v>
      </c>
      <c r="E1603" s="28" t="s">
        <v>91</v>
      </c>
      <c r="F1603" s="28">
        <v>1</v>
      </c>
      <c r="G1603" s="28" t="s">
        <v>46</v>
      </c>
      <c r="H1603" s="28">
        <v>109</v>
      </c>
      <c r="I1603" s="28" t="s">
        <v>187</v>
      </c>
      <c r="J1603" s="28">
        <v>10905</v>
      </c>
      <c r="K1603" s="28" t="s">
        <v>665</v>
      </c>
      <c r="L1603" s="36"/>
      <c r="M1603" s="28" t="e">
        <f>VLOOKUP(A:A,[1]查询当前所有门店保管帐库存!$A:$E,5,FALSE)</f>
        <v>#N/A</v>
      </c>
      <c r="N1603" s="28">
        <v>28.3</v>
      </c>
      <c r="O1603" s="28">
        <v>37.6</v>
      </c>
      <c r="P1603" s="28">
        <v>37.6</v>
      </c>
      <c r="Q1603" s="28"/>
      <c r="R1603" s="30">
        <v>0.247340425531915</v>
      </c>
      <c r="S1603" s="28" t="s">
        <v>49</v>
      </c>
      <c r="T1603" s="28" t="s">
        <v>50</v>
      </c>
      <c r="U1603" s="28" t="s">
        <v>51</v>
      </c>
      <c r="V1603" s="28" t="s">
        <v>52</v>
      </c>
      <c r="W1603" s="28" t="s">
        <v>53</v>
      </c>
      <c r="X1603" s="28" t="s">
        <v>54</v>
      </c>
      <c r="Y1603" s="28" t="s">
        <v>55</v>
      </c>
      <c r="Z1603" s="28" t="s">
        <v>56</v>
      </c>
      <c r="AA1603" s="28" t="s">
        <v>148</v>
      </c>
      <c r="AB1603" s="28" t="s">
        <v>113</v>
      </c>
      <c r="AC1603" s="28" t="s">
        <v>59</v>
      </c>
      <c r="AD1603" s="28" t="s">
        <v>60</v>
      </c>
      <c r="AE1603" s="28">
        <v>5629</v>
      </c>
      <c r="AF1603" s="28" t="s">
        <v>149</v>
      </c>
      <c r="AG1603" s="28"/>
      <c r="AH1603" s="28"/>
      <c r="AI1603" s="28"/>
      <c r="AJ1603" s="28">
        <v>26</v>
      </c>
      <c r="AK1603" s="28">
        <v>10</v>
      </c>
      <c r="AL1603" s="28">
        <v>16</v>
      </c>
      <c r="AM1603" s="28">
        <v>7</v>
      </c>
      <c r="AN1603" s="28">
        <v>12</v>
      </c>
      <c r="AO1603" s="28">
        <v>4</v>
      </c>
      <c r="AP1603" s="28">
        <v>6305</v>
      </c>
    </row>
    <row r="1604" spans="1:42">
      <c r="A1604" s="28">
        <v>96033</v>
      </c>
      <c r="B1604" s="28" t="s">
        <v>3984</v>
      </c>
      <c r="C1604" s="28" t="s">
        <v>3985</v>
      </c>
      <c r="D1604" s="28" t="s">
        <v>1505</v>
      </c>
      <c r="E1604" s="28" t="s">
        <v>572</v>
      </c>
      <c r="F1604" s="28">
        <v>4</v>
      </c>
      <c r="G1604" s="28" t="s">
        <v>108</v>
      </c>
      <c r="H1604" s="28">
        <v>401</v>
      </c>
      <c r="I1604" s="28" t="s">
        <v>226</v>
      </c>
      <c r="J1604" s="28">
        <v>40110</v>
      </c>
      <c r="K1604" s="28" t="s">
        <v>233</v>
      </c>
      <c r="L1604" s="36"/>
      <c r="M1604" s="28" t="e">
        <f>VLOOKUP(A:A,[1]查询当前所有门店保管帐库存!$A:$E,5,FALSE)</f>
        <v>#N/A</v>
      </c>
      <c r="N1604" s="28">
        <v>10.8</v>
      </c>
      <c r="O1604" s="28">
        <v>25</v>
      </c>
      <c r="P1604" s="28">
        <v>25</v>
      </c>
      <c r="Q1604" s="28"/>
      <c r="R1604" s="30">
        <v>0.568</v>
      </c>
      <c r="S1604" s="28" t="s">
        <v>76</v>
      </c>
      <c r="T1604" s="28" t="s">
        <v>54</v>
      </c>
      <c r="U1604" s="28" t="s">
        <v>77</v>
      </c>
      <c r="V1604" s="28" t="s">
        <v>87</v>
      </c>
      <c r="W1604" s="28" t="s">
        <v>53</v>
      </c>
      <c r="X1604" s="28" t="s">
        <v>54</v>
      </c>
      <c r="Y1604" s="28" t="s">
        <v>55</v>
      </c>
      <c r="Z1604" s="28" t="s">
        <v>56</v>
      </c>
      <c r="AA1604" s="28" t="s">
        <v>905</v>
      </c>
      <c r="AB1604" s="28" t="s">
        <v>113</v>
      </c>
      <c r="AC1604" s="28" t="s">
        <v>59</v>
      </c>
      <c r="AD1604" s="28" t="s">
        <v>60</v>
      </c>
      <c r="AE1604" s="28">
        <v>66931</v>
      </c>
      <c r="AF1604" s="28" t="s">
        <v>1506</v>
      </c>
      <c r="AG1604" s="28"/>
      <c r="AH1604" s="28"/>
      <c r="AI1604" s="28"/>
      <c r="AJ1604" s="28">
        <v>21</v>
      </c>
      <c r="AK1604" s="28">
        <v>5</v>
      </c>
      <c r="AL1604" s="28">
        <v>16</v>
      </c>
      <c r="AM1604" s="28">
        <v>9</v>
      </c>
      <c r="AN1604" s="28">
        <v>4</v>
      </c>
      <c r="AO1604" s="28">
        <v>3</v>
      </c>
      <c r="AP1604" s="28">
        <v>6305</v>
      </c>
    </row>
    <row r="1605" spans="1:42">
      <c r="A1605" s="28">
        <v>96419</v>
      </c>
      <c r="B1605" s="28" t="s">
        <v>3986</v>
      </c>
      <c r="C1605" s="28" t="s">
        <v>3987</v>
      </c>
      <c r="D1605" s="28" t="s">
        <v>1505</v>
      </c>
      <c r="E1605" s="28" t="s">
        <v>91</v>
      </c>
      <c r="F1605" s="28">
        <v>4</v>
      </c>
      <c r="G1605" s="28" t="s">
        <v>108</v>
      </c>
      <c r="H1605" s="28">
        <v>401</v>
      </c>
      <c r="I1605" s="28" t="s">
        <v>226</v>
      </c>
      <c r="J1605" s="28">
        <v>40115</v>
      </c>
      <c r="K1605" s="28" t="s">
        <v>643</v>
      </c>
      <c r="L1605" s="36"/>
      <c r="M1605" s="28" t="e">
        <f>VLOOKUP(A:A,[1]查询当前所有门店保管帐库存!$A:$E,5,FALSE)</f>
        <v>#N/A</v>
      </c>
      <c r="N1605" s="28">
        <v>15.2</v>
      </c>
      <c r="O1605" s="28">
        <v>25</v>
      </c>
      <c r="P1605" s="28">
        <v>25</v>
      </c>
      <c r="Q1605" s="28"/>
      <c r="R1605" s="30">
        <v>0.392</v>
      </c>
      <c r="S1605" s="28" t="s">
        <v>76</v>
      </c>
      <c r="T1605" s="28" t="s">
        <v>54</v>
      </c>
      <c r="U1605" s="28" t="s">
        <v>77</v>
      </c>
      <c r="V1605" s="28" t="s">
        <v>52</v>
      </c>
      <c r="W1605" s="28" t="s">
        <v>53</v>
      </c>
      <c r="X1605" s="28" t="s">
        <v>54</v>
      </c>
      <c r="Y1605" s="28" t="s">
        <v>55</v>
      </c>
      <c r="Z1605" s="28" t="s">
        <v>56</v>
      </c>
      <c r="AA1605" s="28" t="s">
        <v>1948</v>
      </c>
      <c r="AB1605" s="28" t="s">
        <v>113</v>
      </c>
      <c r="AC1605" s="28" t="s">
        <v>59</v>
      </c>
      <c r="AD1605" s="28" t="s">
        <v>60</v>
      </c>
      <c r="AE1605" s="28">
        <v>66931</v>
      </c>
      <c r="AF1605" s="28" t="s">
        <v>1506</v>
      </c>
      <c r="AG1605" s="28"/>
      <c r="AH1605" s="28"/>
      <c r="AI1605" s="28"/>
      <c r="AJ1605" s="28">
        <v>23</v>
      </c>
      <c r="AK1605" s="28">
        <v>1</v>
      </c>
      <c r="AL1605" s="28">
        <v>22</v>
      </c>
      <c r="AM1605" s="28">
        <v>16</v>
      </c>
      <c r="AN1605" s="28">
        <v>3</v>
      </c>
      <c r="AO1605" s="28">
        <v>3</v>
      </c>
      <c r="AP1605" s="28">
        <v>6305</v>
      </c>
    </row>
    <row r="1606" spans="1:42">
      <c r="A1606" s="28">
        <v>102569</v>
      </c>
      <c r="B1606" s="28" t="s">
        <v>3988</v>
      </c>
      <c r="C1606" s="28" t="s">
        <v>3989</v>
      </c>
      <c r="D1606" s="28" t="s">
        <v>1505</v>
      </c>
      <c r="E1606" s="28" t="s">
        <v>572</v>
      </c>
      <c r="F1606" s="28">
        <v>4</v>
      </c>
      <c r="G1606" s="28" t="s">
        <v>108</v>
      </c>
      <c r="H1606" s="28">
        <v>401</v>
      </c>
      <c r="I1606" s="28" t="s">
        <v>226</v>
      </c>
      <c r="J1606" s="28">
        <v>40110</v>
      </c>
      <c r="K1606" s="28" t="s">
        <v>233</v>
      </c>
      <c r="L1606" s="36"/>
      <c r="M1606" s="28" t="e">
        <f>VLOOKUP(A:A,[1]查询当前所有门店保管帐库存!$A:$E,5,FALSE)</f>
        <v>#N/A</v>
      </c>
      <c r="N1606" s="28">
        <v>12</v>
      </c>
      <c r="O1606" s="28">
        <v>21</v>
      </c>
      <c r="P1606" s="28">
        <v>21</v>
      </c>
      <c r="Q1606" s="28"/>
      <c r="R1606" s="30">
        <v>0.428571428571429</v>
      </c>
      <c r="S1606" s="28" t="s">
        <v>76</v>
      </c>
      <c r="T1606" s="28" t="s">
        <v>54</v>
      </c>
      <c r="U1606" s="28" t="s">
        <v>77</v>
      </c>
      <c r="V1606" s="28" t="s">
        <v>87</v>
      </c>
      <c r="W1606" s="28" t="s">
        <v>53</v>
      </c>
      <c r="X1606" s="28" t="s">
        <v>54</v>
      </c>
      <c r="Y1606" s="28" t="s">
        <v>55</v>
      </c>
      <c r="Z1606" s="28" t="s">
        <v>56</v>
      </c>
      <c r="AA1606" s="28" t="s">
        <v>905</v>
      </c>
      <c r="AB1606" s="28" t="s">
        <v>113</v>
      </c>
      <c r="AC1606" s="28" t="s">
        <v>59</v>
      </c>
      <c r="AD1606" s="28" t="s">
        <v>60</v>
      </c>
      <c r="AE1606" s="28">
        <v>66931</v>
      </c>
      <c r="AF1606" s="28" t="s">
        <v>1506</v>
      </c>
      <c r="AG1606" s="28"/>
      <c r="AH1606" s="28"/>
      <c r="AI1606" s="28"/>
      <c r="AJ1606" s="28">
        <v>43</v>
      </c>
      <c r="AK1606" s="28">
        <v>10</v>
      </c>
      <c r="AL1606" s="28">
        <v>33</v>
      </c>
      <c r="AM1606" s="28">
        <v>19</v>
      </c>
      <c r="AN1606" s="28">
        <v>18</v>
      </c>
      <c r="AO1606" s="28">
        <v>3</v>
      </c>
      <c r="AP1606" s="28">
        <v>6305</v>
      </c>
    </row>
    <row r="1607" spans="1:42">
      <c r="A1607" s="28">
        <v>102533</v>
      </c>
      <c r="B1607" s="28" t="s">
        <v>3988</v>
      </c>
      <c r="C1607" s="28" t="s">
        <v>3990</v>
      </c>
      <c r="D1607" s="28" t="s">
        <v>1505</v>
      </c>
      <c r="E1607" s="28" t="s">
        <v>572</v>
      </c>
      <c r="F1607" s="28">
        <v>4</v>
      </c>
      <c r="G1607" s="28" t="s">
        <v>108</v>
      </c>
      <c r="H1607" s="28">
        <v>401</v>
      </c>
      <c r="I1607" s="28" t="s">
        <v>226</v>
      </c>
      <c r="J1607" s="28">
        <v>40110</v>
      </c>
      <c r="K1607" s="28" t="s">
        <v>233</v>
      </c>
      <c r="L1607" s="36"/>
      <c r="M1607" s="28" t="e">
        <f>VLOOKUP(A:A,[1]查询当前所有门店保管帐库存!$A:$E,5,FALSE)</f>
        <v>#N/A</v>
      </c>
      <c r="N1607" s="28">
        <v>12</v>
      </c>
      <c r="O1607" s="28">
        <v>21</v>
      </c>
      <c r="P1607" s="28">
        <v>21</v>
      </c>
      <c r="Q1607" s="28"/>
      <c r="R1607" s="30">
        <v>0.428571428571429</v>
      </c>
      <c r="S1607" s="28" t="s">
        <v>76</v>
      </c>
      <c r="T1607" s="28" t="s">
        <v>54</v>
      </c>
      <c r="U1607" s="28" t="s">
        <v>77</v>
      </c>
      <c r="V1607" s="28" t="s">
        <v>87</v>
      </c>
      <c r="W1607" s="28" t="s">
        <v>53</v>
      </c>
      <c r="X1607" s="28" t="s">
        <v>54</v>
      </c>
      <c r="Y1607" s="28" t="s">
        <v>55</v>
      </c>
      <c r="Z1607" s="28" t="s">
        <v>56</v>
      </c>
      <c r="AA1607" s="28" t="s">
        <v>1948</v>
      </c>
      <c r="AB1607" s="28" t="s">
        <v>113</v>
      </c>
      <c r="AC1607" s="28" t="s">
        <v>59</v>
      </c>
      <c r="AD1607" s="28" t="s">
        <v>60</v>
      </c>
      <c r="AE1607" s="28">
        <v>66931</v>
      </c>
      <c r="AF1607" s="28" t="s">
        <v>1506</v>
      </c>
      <c r="AG1607" s="28"/>
      <c r="AH1607" s="28"/>
      <c r="AI1607" s="28"/>
      <c r="AJ1607" s="28">
        <v>45</v>
      </c>
      <c r="AK1607" s="28">
        <v>18</v>
      </c>
      <c r="AL1607" s="28">
        <v>27</v>
      </c>
      <c r="AM1607" s="28">
        <v>18</v>
      </c>
      <c r="AN1607" s="28">
        <v>9</v>
      </c>
      <c r="AO1607" s="28">
        <v>2</v>
      </c>
      <c r="AP1607" s="28">
        <v>6305</v>
      </c>
    </row>
    <row r="1608" spans="1:42">
      <c r="A1608" s="28">
        <v>102567</v>
      </c>
      <c r="B1608" s="28" t="s">
        <v>3988</v>
      </c>
      <c r="C1608" s="28" t="s">
        <v>2176</v>
      </c>
      <c r="D1608" s="28" t="s">
        <v>1505</v>
      </c>
      <c r="E1608" s="28" t="s">
        <v>572</v>
      </c>
      <c r="F1608" s="28">
        <v>4</v>
      </c>
      <c r="G1608" s="28" t="s">
        <v>108</v>
      </c>
      <c r="H1608" s="28">
        <v>401</v>
      </c>
      <c r="I1608" s="28" t="s">
        <v>226</v>
      </c>
      <c r="J1608" s="28">
        <v>40110</v>
      </c>
      <c r="K1608" s="28" t="s">
        <v>233</v>
      </c>
      <c r="L1608" s="36"/>
      <c r="M1608" s="28" t="e">
        <f>VLOOKUP(A:A,[1]查询当前所有门店保管帐库存!$A:$E,5,FALSE)</f>
        <v>#N/A</v>
      </c>
      <c r="N1608" s="28">
        <v>12</v>
      </c>
      <c r="O1608" s="28">
        <v>21</v>
      </c>
      <c r="P1608" s="28">
        <v>21</v>
      </c>
      <c r="Q1608" s="28"/>
      <c r="R1608" s="30">
        <v>0.428571428571429</v>
      </c>
      <c r="S1608" s="28" t="s">
        <v>76</v>
      </c>
      <c r="T1608" s="28" t="s">
        <v>54</v>
      </c>
      <c r="U1608" s="28" t="s">
        <v>77</v>
      </c>
      <c r="V1608" s="28" t="s">
        <v>87</v>
      </c>
      <c r="W1608" s="28" t="s">
        <v>53</v>
      </c>
      <c r="X1608" s="28" t="s">
        <v>54</v>
      </c>
      <c r="Y1608" s="28" t="s">
        <v>55</v>
      </c>
      <c r="Z1608" s="28" t="s">
        <v>56</v>
      </c>
      <c r="AA1608" s="28" t="s">
        <v>905</v>
      </c>
      <c r="AB1608" s="28" t="s">
        <v>113</v>
      </c>
      <c r="AC1608" s="28" t="s">
        <v>59</v>
      </c>
      <c r="AD1608" s="28" t="s">
        <v>60</v>
      </c>
      <c r="AE1608" s="28">
        <v>66931</v>
      </c>
      <c r="AF1608" s="28" t="s">
        <v>1506</v>
      </c>
      <c r="AG1608" s="28"/>
      <c r="AH1608" s="28"/>
      <c r="AI1608" s="28"/>
      <c r="AJ1608" s="28">
        <v>35</v>
      </c>
      <c r="AK1608" s="28">
        <v>6</v>
      </c>
      <c r="AL1608" s="28">
        <v>29</v>
      </c>
      <c r="AM1608" s="28">
        <v>17</v>
      </c>
      <c r="AN1608" s="28">
        <v>1</v>
      </c>
      <c r="AO1608" s="28">
        <v>1</v>
      </c>
      <c r="AP1608" s="28">
        <v>6305</v>
      </c>
    </row>
    <row r="1609" spans="1:42">
      <c r="A1609" s="28">
        <v>119717</v>
      </c>
      <c r="B1609" s="28" t="s">
        <v>3991</v>
      </c>
      <c r="C1609" s="28" t="s">
        <v>3992</v>
      </c>
      <c r="D1609" s="28" t="s">
        <v>1505</v>
      </c>
      <c r="E1609" s="28" t="s">
        <v>572</v>
      </c>
      <c r="F1609" s="28">
        <v>4</v>
      </c>
      <c r="G1609" s="28" t="s">
        <v>108</v>
      </c>
      <c r="H1609" s="28">
        <v>405</v>
      </c>
      <c r="I1609" s="28" t="s">
        <v>1616</v>
      </c>
      <c r="J1609" s="28">
        <v>40508</v>
      </c>
      <c r="K1609" s="28" t="s">
        <v>3993</v>
      </c>
      <c r="L1609" s="36"/>
      <c r="M1609" s="28" t="e">
        <f>VLOOKUP(A:A,[1]查询当前所有门店保管帐库存!$A:$E,5,FALSE)</f>
        <v>#N/A</v>
      </c>
      <c r="N1609" s="28">
        <v>29</v>
      </c>
      <c r="O1609" s="28">
        <v>56</v>
      </c>
      <c r="P1609" s="28">
        <v>56</v>
      </c>
      <c r="Q1609" s="28"/>
      <c r="R1609" s="30">
        <v>0.482142857142857</v>
      </c>
      <c r="S1609" s="28" t="s">
        <v>76</v>
      </c>
      <c r="T1609" s="28" t="s">
        <v>54</v>
      </c>
      <c r="U1609" s="28" t="s">
        <v>111</v>
      </c>
      <c r="V1609" s="28" t="s">
        <v>87</v>
      </c>
      <c r="W1609" s="28" t="s">
        <v>53</v>
      </c>
      <c r="X1609" s="28" t="s">
        <v>54</v>
      </c>
      <c r="Y1609" s="28" t="s">
        <v>55</v>
      </c>
      <c r="Z1609" s="28" t="s">
        <v>56</v>
      </c>
      <c r="AA1609" s="28" t="s">
        <v>1948</v>
      </c>
      <c r="AB1609" s="28" t="s">
        <v>113</v>
      </c>
      <c r="AC1609" s="28" t="s">
        <v>59</v>
      </c>
      <c r="AD1609" s="28" t="s">
        <v>60</v>
      </c>
      <c r="AE1609" s="28">
        <v>66931</v>
      </c>
      <c r="AF1609" s="28" t="s">
        <v>1506</v>
      </c>
      <c r="AG1609" s="28"/>
      <c r="AH1609" s="28"/>
      <c r="AI1609" s="28"/>
      <c r="AJ1609" s="28">
        <v>29</v>
      </c>
      <c r="AK1609" s="28">
        <v>6</v>
      </c>
      <c r="AL1609" s="28">
        <v>23</v>
      </c>
      <c r="AM1609" s="28">
        <v>14</v>
      </c>
      <c r="AN1609" s="28">
        <v>23</v>
      </c>
      <c r="AO1609" s="28">
        <v>12</v>
      </c>
      <c r="AP1609" s="28">
        <v>6305</v>
      </c>
    </row>
    <row r="1610" spans="1:42">
      <c r="A1610" s="28">
        <v>119715</v>
      </c>
      <c r="B1610" s="28" t="s">
        <v>3994</v>
      </c>
      <c r="C1610" s="28" t="s">
        <v>3995</v>
      </c>
      <c r="D1610" s="28" t="s">
        <v>1505</v>
      </c>
      <c r="E1610" s="28" t="s">
        <v>572</v>
      </c>
      <c r="F1610" s="28">
        <v>4</v>
      </c>
      <c r="G1610" s="28" t="s">
        <v>108</v>
      </c>
      <c r="H1610" s="28">
        <v>401</v>
      </c>
      <c r="I1610" s="28" t="s">
        <v>226</v>
      </c>
      <c r="J1610" s="28">
        <v>40110</v>
      </c>
      <c r="K1610" s="28" t="s">
        <v>233</v>
      </c>
      <c r="L1610" s="36"/>
      <c r="M1610" s="28" t="e">
        <f>VLOOKUP(A:A,[1]查询当前所有门店保管帐库存!$A:$E,5,FALSE)</f>
        <v>#N/A</v>
      </c>
      <c r="N1610" s="28">
        <v>18.36</v>
      </c>
      <c r="O1610" s="28">
        <v>29</v>
      </c>
      <c r="P1610" s="28">
        <v>29</v>
      </c>
      <c r="Q1610" s="28"/>
      <c r="R1610" s="30">
        <v>0.366896551724138</v>
      </c>
      <c r="S1610" s="28" t="s">
        <v>76</v>
      </c>
      <c r="T1610" s="28" t="s">
        <v>54</v>
      </c>
      <c r="U1610" s="28" t="s">
        <v>77</v>
      </c>
      <c r="V1610" s="28" t="s">
        <v>52</v>
      </c>
      <c r="W1610" s="28" t="s">
        <v>53</v>
      </c>
      <c r="X1610" s="28" t="s">
        <v>54</v>
      </c>
      <c r="Y1610" s="28" t="s">
        <v>55</v>
      </c>
      <c r="Z1610" s="28" t="s">
        <v>56</v>
      </c>
      <c r="AA1610" s="28" t="s">
        <v>905</v>
      </c>
      <c r="AB1610" s="28" t="s">
        <v>113</v>
      </c>
      <c r="AC1610" s="28" t="s">
        <v>59</v>
      </c>
      <c r="AD1610" s="28" t="s">
        <v>60</v>
      </c>
      <c r="AE1610" s="28">
        <v>66931</v>
      </c>
      <c r="AF1610" s="28" t="s">
        <v>1506</v>
      </c>
      <c r="AG1610" s="28"/>
      <c r="AH1610" s="28"/>
      <c r="AI1610" s="28"/>
      <c r="AJ1610" s="28">
        <v>27</v>
      </c>
      <c r="AK1610" s="28">
        <v>2</v>
      </c>
      <c r="AL1610" s="28">
        <v>25</v>
      </c>
      <c r="AM1610" s="28">
        <v>16</v>
      </c>
      <c r="AN1610" s="28">
        <v>6</v>
      </c>
      <c r="AO1610" s="28">
        <v>5</v>
      </c>
      <c r="AP1610" s="28">
        <v>6305</v>
      </c>
    </row>
    <row r="1611" hidden="1" spans="1:42">
      <c r="A1611" s="28">
        <v>16654</v>
      </c>
      <c r="B1611" s="28" t="s">
        <v>3996</v>
      </c>
      <c r="C1611" s="28" t="s">
        <v>564</v>
      </c>
      <c r="D1611" s="28" t="s">
        <v>3997</v>
      </c>
      <c r="E1611" s="28" t="s">
        <v>91</v>
      </c>
      <c r="F1611" s="28">
        <v>1</v>
      </c>
      <c r="G1611" s="28" t="s">
        <v>46</v>
      </c>
      <c r="H1611" s="28">
        <v>106</v>
      </c>
      <c r="I1611" s="28" t="s">
        <v>65</v>
      </c>
      <c r="J1611" s="28">
        <v>10601</v>
      </c>
      <c r="K1611" s="28" t="s">
        <v>669</v>
      </c>
      <c r="L1611" s="36">
        <v>3</v>
      </c>
      <c r="M1611" s="28" t="e">
        <f>VLOOKUP(A:A,[1]查询当前所有门店保管帐库存!$A:$E,5,FALSE)</f>
        <v>#N/A</v>
      </c>
      <c r="N1611" s="28">
        <v>5.8</v>
      </c>
      <c r="O1611" s="28">
        <v>24</v>
      </c>
      <c r="P1611" s="28">
        <v>24</v>
      </c>
      <c r="Q1611" s="28"/>
      <c r="R1611" s="30">
        <v>0.758333333333333</v>
      </c>
      <c r="S1611" s="28" t="s">
        <v>49</v>
      </c>
      <c r="T1611" s="28" t="s">
        <v>67</v>
      </c>
      <c r="U1611" s="28" t="s">
        <v>51</v>
      </c>
      <c r="V1611" s="28" t="s">
        <v>87</v>
      </c>
      <c r="W1611" s="28" t="s">
        <v>53</v>
      </c>
      <c r="X1611" s="28" t="s">
        <v>54</v>
      </c>
      <c r="Y1611" s="28" t="s">
        <v>55</v>
      </c>
      <c r="Z1611" s="28" t="s">
        <v>56</v>
      </c>
      <c r="AA1611" s="28" t="s">
        <v>81</v>
      </c>
      <c r="AB1611" s="28" t="s">
        <v>82</v>
      </c>
      <c r="AC1611" s="28" t="s">
        <v>59</v>
      </c>
      <c r="AD1611" s="28" t="s">
        <v>60</v>
      </c>
      <c r="AE1611" s="28">
        <v>1580</v>
      </c>
      <c r="AF1611" s="28" t="s">
        <v>83</v>
      </c>
      <c r="AG1611" s="28"/>
      <c r="AH1611" s="28">
        <v>126</v>
      </c>
      <c r="AI1611" s="28"/>
      <c r="AJ1611" s="28">
        <v>3</v>
      </c>
      <c r="AK1611" s="28"/>
      <c r="AL1611" s="28">
        <v>3</v>
      </c>
      <c r="AM1611" s="28">
        <v>2</v>
      </c>
      <c r="AN1611" s="28">
        <v>16</v>
      </c>
      <c r="AO1611" s="28">
        <v>7</v>
      </c>
      <c r="AP1611" s="28">
        <v>4008</v>
      </c>
    </row>
    <row r="1612" spans="1:42">
      <c r="A1612" s="28">
        <v>8221</v>
      </c>
      <c r="B1612" s="28" t="s">
        <v>3958</v>
      </c>
      <c r="C1612" s="28" t="s">
        <v>3998</v>
      </c>
      <c r="D1612" s="28" t="s">
        <v>1410</v>
      </c>
      <c r="E1612" s="28" t="s">
        <v>207</v>
      </c>
      <c r="F1612" s="28">
        <v>2</v>
      </c>
      <c r="G1612" s="28" t="s">
        <v>208</v>
      </c>
      <c r="H1612" s="28">
        <v>207</v>
      </c>
      <c r="I1612" s="28" t="s">
        <v>292</v>
      </c>
      <c r="J1612" s="28">
        <v>20702</v>
      </c>
      <c r="K1612" s="28" t="s">
        <v>1521</v>
      </c>
      <c r="L1612" s="36"/>
      <c r="M1612" s="28" t="e">
        <f>VLOOKUP(A:A,[1]查询当前所有门店保管帐库存!$A:$E,5,FALSE)</f>
        <v>#N/A</v>
      </c>
      <c r="N1612" s="28">
        <v>2.21</v>
      </c>
      <c r="O1612" s="28">
        <v>5.6</v>
      </c>
      <c r="P1612" s="28">
        <v>5.6</v>
      </c>
      <c r="Q1612" s="28"/>
      <c r="R1612" s="30">
        <v>0.605357142857143</v>
      </c>
      <c r="S1612" s="28" t="s">
        <v>49</v>
      </c>
      <c r="T1612" s="28" t="s">
        <v>54</v>
      </c>
      <c r="U1612" s="28" t="s">
        <v>77</v>
      </c>
      <c r="V1612" s="28" t="s">
        <v>87</v>
      </c>
      <c r="W1612" s="28" t="s">
        <v>53</v>
      </c>
      <c r="X1612" s="28" t="s">
        <v>54</v>
      </c>
      <c r="Y1612" s="28" t="s">
        <v>55</v>
      </c>
      <c r="Z1612" s="28" t="s">
        <v>56</v>
      </c>
      <c r="AA1612" s="28" t="s">
        <v>69</v>
      </c>
      <c r="AB1612" s="28" t="s">
        <v>211</v>
      </c>
      <c r="AC1612" s="28" t="s">
        <v>59</v>
      </c>
      <c r="AD1612" s="28" t="s">
        <v>60</v>
      </c>
      <c r="AE1612" s="28">
        <v>5</v>
      </c>
      <c r="AF1612" s="28" t="s">
        <v>70</v>
      </c>
      <c r="AG1612" s="28"/>
      <c r="AH1612" s="28"/>
      <c r="AI1612" s="28"/>
      <c r="AJ1612" s="28">
        <v>789.5</v>
      </c>
      <c r="AK1612" s="28"/>
      <c r="AL1612" s="28">
        <v>789.5</v>
      </c>
      <c r="AM1612" s="28">
        <v>11</v>
      </c>
      <c r="AN1612" s="28">
        <v>78.2</v>
      </c>
      <c r="AO1612" s="28">
        <v>4</v>
      </c>
      <c r="AP1612" s="28">
        <v>4256</v>
      </c>
    </row>
    <row r="1613" spans="1:42">
      <c r="A1613" s="28">
        <v>1197</v>
      </c>
      <c r="B1613" s="28" t="s">
        <v>3999</v>
      </c>
      <c r="C1613" s="28" t="s">
        <v>240</v>
      </c>
      <c r="D1613" s="28" t="s">
        <v>4000</v>
      </c>
      <c r="E1613" s="28" t="s">
        <v>91</v>
      </c>
      <c r="F1613" s="28">
        <v>1</v>
      </c>
      <c r="G1613" s="28" t="s">
        <v>46</v>
      </c>
      <c r="H1613" s="28">
        <v>115</v>
      </c>
      <c r="I1613" s="28" t="s">
        <v>99</v>
      </c>
      <c r="J1613" s="28">
        <v>11509</v>
      </c>
      <c r="K1613" s="28" t="s">
        <v>448</v>
      </c>
      <c r="L1613" s="36"/>
      <c r="M1613" s="28" t="e">
        <f>VLOOKUP(A:A,[1]查询当前所有门店保管帐库存!$A:$E,5,FALSE)</f>
        <v>#N/A</v>
      </c>
      <c r="N1613" s="28">
        <v>18.5</v>
      </c>
      <c r="O1613" s="28">
        <v>19.8</v>
      </c>
      <c r="P1613" s="28">
        <v>19.8</v>
      </c>
      <c r="Q1613" s="28"/>
      <c r="R1613" s="30">
        <v>0.0656565656565657</v>
      </c>
      <c r="S1613" s="28" t="s">
        <v>54</v>
      </c>
      <c r="T1613" s="28" t="s">
        <v>54</v>
      </c>
      <c r="U1613" s="28" t="s">
        <v>77</v>
      </c>
      <c r="V1613" s="28" t="s">
        <v>78</v>
      </c>
      <c r="W1613" s="28" t="s">
        <v>54</v>
      </c>
      <c r="X1613" s="28" t="s">
        <v>54</v>
      </c>
      <c r="Y1613" s="28" t="s">
        <v>54</v>
      </c>
      <c r="Z1613" s="28" t="s">
        <v>54</v>
      </c>
      <c r="AA1613" s="28" t="s">
        <v>54</v>
      </c>
      <c r="AB1613" s="28" t="s">
        <v>54</v>
      </c>
      <c r="AC1613" s="28" t="s">
        <v>54</v>
      </c>
      <c r="AD1613" s="28" t="s">
        <v>54</v>
      </c>
      <c r="AE1613" s="28">
        <v>5</v>
      </c>
      <c r="AF1613" s="28" t="s">
        <v>70</v>
      </c>
      <c r="AG1613" s="28"/>
      <c r="AH1613" s="28">
        <v>25</v>
      </c>
      <c r="AI1613" s="28"/>
      <c r="AJ1613" s="28">
        <v>2</v>
      </c>
      <c r="AK1613" s="28"/>
      <c r="AL1613" s="28">
        <v>2</v>
      </c>
      <c r="AM1613" s="28">
        <v>1</v>
      </c>
      <c r="AN1613" s="28"/>
      <c r="AO1613" s="28"/>
      <c r="AP1613" s="28"/>
    </row>
    <row r="1614" spans="1:42">
      <c r="A1614" s="28">
        <v>136673</v>
      </c>
      <c r="B1614" s="28" t="s">
        <v>4001</v>
      </c>
      <c r="C1614" s="28" t="s">
        <v>4002</v>
      </c>
      <c r="D1614" s="28" t="s">
        <v>4003</v>
      </c>
      <c r="E1614" s="28" t="s">
        <v>91</v>
      </c>
      <c r="F1614" s="28">
        <v>3</v>
      </c>
      <c r="G1614" s="28" t="s">
        <v>394</v>
      </c>
      <c r="H1614" s="28">
        <v>314</v>
      </c>
      <c r="I1614" s="28" t="s">
        <v>2044</v>
      </c>
      <c r="J1614" s="28">
        <v>31401</v>
      </c>
      <c r="K1614" s="28" t="s">
        <v>2044</v>
      </c>
      <c r="L1614" s="36"/>
      <c r="M1614" s="28" t="e">
        <f>VLOOKUP(A:A,[1]查询当前所有门店保管帐库存!$A:$E,5,FALSE)</f>
        <v>#N/A</v>
      </c>
      <c r="N1614" s="28">
        <v>71.4</v>
      </c>
      <c r="O1614" s="28">
        <v>238</v>
      </c>
      <c r="P1614" s="28">
        <v>238</v>
      </c>
      <c r="Q1614" s="28"/>
      <c r="R1614" s="30">
        <v>0.7</v>
      </c>
      <c r="S1614" s="28" t="s">
        <v>49</v>
      </c>
      <c r="T1614" s="28" t="s">
        <v>54</v>
      </c>
      <c r="U1614" s="28" t="s">
        <v>51</v>
      </c>
      <c r="V1614" s="28" t="s">
        <v>87</v>
      </c>
      <c r="W1614" s="28" t="s">
        <v>53</v>
      </c>
      <c r="X1614" s="28" t="s">
        <v>54</v>
      </c>
      <c r="Y1614" s="28" t="s">
        <v>55</v>
      </c>
      <c r="Z1614" s="28" t="s">
        <v>56</v>
      </c>
      <c r="AA1614" s="28" t="s">
        <v>54</v>
      </c>
      <c r="AB1614" s="28" t="s">
        <v>113</v>
      </c>
      <c r="AC1614" s="28" t="s">
        <v>59</v>
      </c>
      <c r="AD1614" s="28" t="s">
        <v>60</v>
      </c>
      <c r="AE1614" s="28">
        <v>82170</v>
      </c>
      <c r="AF1614" s="28" t="s">
        <v>4004</v>
      </c>
      <c r="AG1614" s="28"/>
      <c r="AH1614" s="28">
        <v>80</v>
      </c>
      <c r="AI1614" s="28"/>
      <c r="AJ1614" s="28">
        <v>0</v>
      </c>
      <c r="AK1614" s="28"/>
      <c r="AL1614" s="28"/>
      <c r="AM1614" s="28"/>
      <c r="AN1614" s="28"/>
      <c r="AO1614" s="28"/>
      <c r="AP1614" s="28">
        <v>6305</v>
      </c>
    </row>
    <row r="1615" spans="1:42">
      <c r="A1615" s="28">
        <v>18017</v>
      </c>
      <c r="B1615" s="28" t="s">
        <v>105</v>
      </c>
      <c r="C1615" s="28" t="s">
        <v>4005</v>
      </c>
      <c r="D1615" s="28" t="s">
        <v>107</v>
      </c>
      <c r="E1615" s="28" t="s">
        <v>91</v>
      </c>
      <c r="F1615" s="28">
        <v>4</v>
      </c>
      <c r="G1615" s="28" t="s">
        <v>108</v>
      </c>
      <c r="H1615" s="28">
        <v>403</v>
      </c>
      <c r="I1615" s="28" t="s">
        <v>109</v>
      </c>
      <c r="J1615" s="28">
        <v>40301</v>
      </c>
      <c r="K1615" s="28" t="s">
        <v>110</v>
      </c>
      <c r="L1615" s="36"/>
      <c r="M1615" s="28" t="e">
        <f>VLOOKUP(A:A,[1]查询当前所有门店保管帐库存!$A:$E,5,FALSE)</f>
        <v>#N/A</v>
      </c>
      <c r="N1615" s="28"/>
      <c r="O1615" s="28">
        <v>17.7</v>
      </c>
      <c r="P1615" s="28">
        <v>17.7</v>
      </c>
      <c r="Q1615" s="28"/>
      <c r="R1615" s="30">
        <v>1</v>
      </c>
      <c r="S1615" s="28" t="s">
        <v>76</v>
      </c>
      <c r="T1615" s="28" t="s">
        <v>54</v>
      </c>
      <c r="U1615" s="28" t="s">
        <v>77</v>
      </c>
      <c r="V1615" s="28" t="s">
        <v>52</v>
      </c>
      <c r="W1615" s="28" t="s">
        <v>53</v>
      </c>
      <c r="X1615" s="28" t="s">
        <v>54</v>
      </c>
      <c r="Y1615" s="28" t="s">
        <v>55</v>
      </c>
      <c r="Z1615" s="28" t="s">
        <v>56</v>
      </c>
      <c r="AA1615" s="28" t="s">
        <v>54</v>
      </c>
      <c r="AB1615" s="28" t="s">
        <v>113</v>
      </c>
      <c r="AC1615" s="28" t="s">
        <v>59</v>
      </c>
      <c r="AD1615" s="28" t="s">
        <v>60</v>
      </c>
      <c r="AE1615" s="28"/>
      <c r="AF1615" s="28" t="s">
        <v>54</v>
      </c>
      <c r="AG1615" s="28"/>
      <c r="AH1615" s="28"/>
      <c r="AI1615" s="28"/>
      <c r="AJ1615" s="28">
        <v>3</v>
      </c>
      <c r="AK1615" s="28"/>
      <c r="AL1615" s="28">
        <v>3</v>
      </c>
      <c r="AM1615" s="28">
        <v>3</v>
      </c>
      <c r="AN1615" s="28"/>
      <c r="AO1615" s="28"/>
      <c r="AP1615" s="28">
        <v>6305</v>
      </c>
    </row>
    <row r="1616" spans="1:42">
      <c r="A1616" s="28">
        <v>82148</v>
      </c>
      <c r="B1616" s="28" t="s">
        <v>4006</v>
      </c>
      <c r="C1616" s="28" t="s">
        <v>4007</v>
      </c>
      <c r="D1616" s="28" t="s">
        <v>4008</v>
      </c>
      <c r="E1616" s="28" t="s">
        <v>91</v>
      </c>
      <c r="F1616" s="28">
        <v>1</v>
      </c>
      <c r="G1616" s="28" t="s">
        <v>46</v>
      </c>
      <c r="H1616" s="28">
        <v>107</v>
      </c>
      <c r="I1616" s="28" t="s">
        <v>47</v>
      </c>
      <c r="J1616" s="28">
        <v>10708</v>
      </c>
      <c r="K1616" s="28" t="s">
        <v>1152</v>
      </c>
      <c r="L1616" s="36"/>
      <c r="M1616" s="28" t="e">
        <f>VLOOKUP(A:A,[1]查询当前所有门店保管帐库存!$A:$E,5,FALSE)</f>
        <v>#N/A</v>
      </c>
      <c r="N1616" s="28">
        <v>31.8</v>
      </c>
      <c r="O1616" s="28">
        <v>65</v>
      </c>
      <c r="P1616" s="28">
        <v>65</v>
      </c>
      <c r="Q1616" s="28"/>
      <c r="R1616" s="30">
        <v>0.510769230769231</v>
      </c>
      <c r="S1616" s="28" t="s">
        <v>54</v>
      </c>
      <c r="T1616" s="28" t="s">
        <v>54</v>
      </c>
      <c r="U1616" s="28" t="s">
        <v>111</v>
      </c>
      <c r="V1616" s="28" t="s">
        <v>87</v>
      </c>
      <c r="W1616" s="28" t="s">
        <v>54</v>
      </c>
      <c r="X1616" s="28" t="s">
        <v>54</v>
      </c>
      <c r="Y1616" s="28" t="s">
        <v>54</v>
      </c>
      <c r="Z1616" s="28" t="s">
        <v>54</v>
      </c>
      <c r="AA1616" s="28" t="s">
        <v>54</v>
      </c>
      <c r="AB1616" s="28" t="s">
        <v>54</v>
      </c>
      <c r="AC1616" s="28" t="s">
        <v>54</v>
      </c>
      <c r="AD1616" s="28" t="s">
        <v>54</v>
      </c>
      <c r="AE1616" s="28">
        <v>21460</v>
      </c>
      <c r="AF1616" s="28" t="s">
        <v>4009</v>
      </c>
      <c r="AG1616" s="28"/>
      <c r="AH1616" s="28">
        <v>28</v>
      </c>
      <c r="AI1616" s="28"/>
      <c r="AJ1616" s="28">
        <v>90</v>
      </c>
      <c r="AK1616" s="28">
        <v>90</v>
      </c>
      <c r="AL1616" s="28"/>
      <c r="AM1616" s="28"/>
      <c r="AN1616" s="28"/>
      <c r="AO1616" s="28"/>
      <c r="AP1616" s="28"/>
    </row>
    <row r="1617" spans="1:42">
      <c r="A1617" s="28">
        <v>31962</v>
      </c>
      <c r="B1617" s="28" t="s">
        <v>4010</v>
      </c>
      <c r="C1617" s="28" t="s">
        <v>207</v>
      </c>
      <c r="D1617" s="28" t="s">
        <v>4011</v>
      </c>
      <c r="E1617" s="28" t="s">
        <v>160</v>
      </c>
      <c r="F1617" s="28">
        <v>1</v>
      </c>
      <c r="G1617" s="28" t="s">
        <v>46</v>
      </c>
      <c r="H1617" s="28">
        <v>121</v>
      </c>
      <c r="I1617" s="28" t="s">
        <v>146</v>
      </c>
      <c r="J1617" s="28">
        <v>12113</v>
      </c>
      <c r="K1617" s="28" t="s">
        <v>2933</v>
      </c>
      <c r="L1617" s="36"/>
      <c r="M1617" s="28" t="e">
        <f>VLOOKUP(A:A,[1]查询当前所有门店保管帐库存!$A:$E,5,FALSE)</f>
        <v>#N/A</v>
      </c>
      <c r="N1617" s="28">
        <v>2.7</v>
      </c>
      <c r="O1617" s="28">
        <v>3.2</v>
      </c>
      <c r="P1617" s="28">
        <v>3.2</v>
      </c>
      <c r="Q1617" s="28"/>
      <c r="R1617" s="30">
        <v>0.15625</v>
      </c>
      <c r="S1617" s="28" t="s">
        <v>76</v>
      </c>
      <c r="T1617" s="28" t="s">
        <v>50</v>
      </c>
      <c r="U1617" s="28" t="s">
        <v>77</v>
      </c>
      <c r="V1617" s="28" t="s">
        <v>78</v>
      </c>
      <c r="W1617" s="28" t="s">
        <v>53</v>
      </c>
      <c r="X1617" s="28" t="s">
        <v>54</v>
      </c>
      <c r="Y1617" s="28" t="s">
        <v>55</v>
      </c>
      <c r="Z1617" s="28" t="s">
        <v>56</v>
      </c>
      <c r="AA1617" s="28" t="s">
        <v>81</v>
      </c>
      <c r="AB1617" s="28" t="s">
        <v>82</v>
      </c>
      <c r="AC1617" s="28" t="s">
        <v>59</v>
      </c>
      <c r="AD1617" s="28" t="s">
        <v>60</v>
      </c>
      <c r="AE1617" s="28">
        <v>1580</v>
      </c>
      <c r="AF1617" s="28" t="s">
        <v>83</v>
      </c>
      <c r="AG1617" s="28"/>
      <c r="AH1617" s="28">
        <v>3</v>
      </c>
      <c r="AI1617" s="28"/>
      <c r="AJ1617" s="28">
        <v>8</v>
      </c>
      <c r="AK1617" s="28"/>
      <c r="AL1617" s="28">
        <v>8</v>
      </c>
      <c r="AM1617" s="28">
        <v>1</v>
      </c>
      <c r="AN1617" s="28">
        <v>3</v>
      </c>
      <c r="AO1617" s="28">
        <v>1</v>
      </c>
      <c r="AP1617" s="28">
        <v>4008</v>
      </c>
    </row>
    <row r="1618" hidden="1" spans="1:42">
      <c r="A1618" s="28">
        <v>144353</v>
      </c>
      <c r="B1618" s="28" t="s">
        <v>4012</v>
      </c>
      <c r="C1618" s="28" t="s">
        <v>4013</v>
      </c>
      <c r="D1618" s="28" t="s">
        <v>1084</v>
      </c>
      <c r="E1618" s="28" t="s">
        <v>91</v>
      </c>
      <c r="F1618" s="28">
        <v>1</v>
      </c>
      <c r="G1618" s="28" t="s">
        <v>46</v>
      </c>
      <c r="H1618" s="28">
        <v>126</v>
      </c>
      <c r="I1618" s="28" t="s">
        <v>318</v>
      </c>
      <c r="J1618" s="28">
        <v>12605</v>
      </c>
      <c r="K1618" s="28" t="s">
        <v>319</v>
      </c>
      <c r="L1618" s="36">
        <v>3</v>
      </c>
      <c r="M1618" s="28" t="e">
        <f>VLOOKUP(A:A,[1]查询当前所有门店保管帐库存!$A:$E,5,FALSE)</f>
        <v>#N/A</v>
      </c>
      <c r="N1618" s="28">
        <v>6.405</v>
      </c>
      <c r="O1618" s="28">
        <v>19.5</v>
      </c>
      <c r="P1618" s="28">
        <v>19.5</v>
      </c>
      <c r="Q1618" s="28"/>
      <c r="R1618" s="30">
        <v>0.671538461538462</v>
      </c>
      <c r="S1618" s="28" t="s">
        <v>49</v>
      </c>
      <c r="T1618" s="28" t="s">
        <v>67</v>
      </c>
      <c r="U1618" s="28" t="s">
        <v>51</v>
      </c>
      <c r="V1618" s="28" t="s">
        <v>87</v>
      </c>
      <c r="W1618" s="28" t="s">
        <v>79</v>
      </c>
      <c r="X1618" s="28" t="s">
        <v>54</v>
      </c>
      <c r="Y1618" s="28" t="s">
        <v>55</v>
      </c>
      <c r="Z1618" s="28" t="s">
        <v>68</v>
      </c>
      <c r="AA1618" s="28" t="s">
        <v>81</v>
      </c>
      <c r="AB1618" s="28" t="s">
        <v>113</v>
      </c>
      <c r="AC1618" s="28" t="s">
        <v>59</v>
      </c>
      <c r="AD1618" s="28" t="s">
        <v>60</v>
      </c>
      <c r="AE1618" s="28">
        <v>14547</v>
      </c>
      <c r="AF1618" s="28" t="s">
        <v>617</v>
      </c>
      <c r="AG1618" s="28"/>
      <c r="AH1618" s="28">
        <v>77</v>
      </c>
      <c r="AI1618" s="28"/>
      <c r="AJ1618" s="28">
        <v>4</v>
      </c>
      <c r="AK1618" s="28"/>
      <c r="AL1618" s="28">
        <v>4</v>
      </c>
      <c r="AM1618" s="28">
        <v>3</v>
      </c>
      <c r="AN1618" s="28">
        <v>27</v>
      </c>
      <c r="AO1618" s="28">
        <v>19</v>
      </c>
      <c r="AP1618" s="28">
        <v>6305</v>
      </c>
    </row>
    <row r="1619" spans="1:42">
      <c r="A1619" s="28">
        <v>135470</v>
      </c>
      <c r="B1619" s="28" t="s">
        <v>4014</v>
      </c>
      <c r="C1619" s="28" t="s">
        <v>4015</v>
      </c>
      <c r="D1619" s="28" t="s">
        <v>2181</v>
      </c>
      <c r="E1619" s="28" t="s">
        <v>91</v>
      </c>
      <c r="F1619" s="28">
        <v>1</v>
      </c>
      <c r="G1619" s="28" t="s">
        <v>46</v>
      </c>
      <c r="H1619" s="28">
        <v>101</v>
      </c>
      <c r="I1619" s="28" t="s">
        <v>125</v>
      </c>
      <c r="J1619" s="28">
        <v>10106</v>
      </c>
      <c r="K1619" s="28" t="s">
        <v>1091</v>
      </c>
      <c r="L1619" s="36"/>
      <c r="M1619" s="28" t="e">
        <f>VLOOKUP(A:A,[1]查询当前所有门店保管帐库存!$A:$E,5,FALSE)</f>
        <v>#N/A</v>
      </c>
      <c r="N1619" s="28">
        <v>5.4</v>
      </c>
      <c r="O1619" s="28">
        <v>22</v>
      </c>
      <c r="P1619" s="28">
        <v>22</v>
      </c>
      <c r="Q1619" s="28"/>
      <c r="R1619" s="30">
        <v>0.754545454545455</v>
      </c>
      <c r="S1619" s="28" t="s">
        <v>49</v>
      </c>
      <c r="T1619" s="28" t="s">
        <v>50</v>
      </c>
      <c r="U1619" s="28" t="s">
        <v>111</v>
      </c>
      <c r="V1619" s="28" t="s">
        <v>87</v>
      </c>
      <c r="W1619" s="28" t="s">
        <v>53</v>
      </c>
      <c r="X1619" s="28" t="s">
        <v>54</v>
      </c>
      <c r="Y1619" s="28" t="s">
        <v>55</v>
      </c>
      <c r="Z1619" s="28" t="s">
        <v>56</v>
      </c>
      <c r="AA1619" s="28" t="s">
        <v>81</v>
      </c>
      <c r="AB1619" s="28" t="s">
        <v>82</v>
      </c>
      <c r="AC1619" s="28" t="s">
        <v>59</v>
      </c>
      <c r="AD1619" s="28" t="s">
        <v>60</v>
      </c>
      <c r="AE1619" s="28">
        <v>5629</v>
      </c>
      <c r="AF1619" s="28" t="s">
        <v>149</v>
      </c>
      <c r="AG1619" s="28"/>
      <c r="AH1619" s="28"/>
      <c r="AI1619" s="28"/>
      <c r="AJ1619" s="28">
        <v>14</v>
      </c>
      <c r="AK1619" s="28"/>
      <c r="AL1619" s="28">
        <v>14</v>
      </c>
      <c r="AM1619" s="28">
        <v>5</v>
      </c>
      <c r="AN1619" s="28">
        <v>49</v>
      </c>
      <c r="AO1619" s="28">
        <v>23</v>
      </c>
      <c r="AP1619" s="28">
        <v>4008</v>
      </c>
    </row>
    <row r="1620" spans="1:42">
      <c r="A1620" s="28">
        <v>102592</v>
      </c>
      <c r="B1620" s="28" t="s">
        <v>3743</v>
      </c>
      <c r="C1620" s="28" t="s">
        <v>4016</v>
      </c>
      <c r="D1620" s="28" t="s">
        <v>1505</v>
      </c>
      <c r="E1620" s="28" t="s">
        <v>572</v>
      </c>
      <c r="F1620" s="28">
        <v>4</v>
      </c>
      <c r="G1620" s="28" t="s">
        <v>108</v>
      </c>
      <c r="H1620" s="28">
        <v>401</v>
      </c>
      <c r="I1620" s="28" t="s">
        <v>226</v>
      </c>
      <c r="J1620" s="28">
        <v>40110</v>
      </c>
      <c r="K1620" s="28" t="s">
        <v>233</v>
      </c>
      <c r="L1620" s="36"/>
      <c r="M1620" s="28" t="e">
        <f>VLOOKUP(A:A,[1]查询当前所有门店保管帐库存!$A:$E,5,FALSE)</f>
        <v>#N/A</v>
      </c>
      <c r="N1620" s="28">
        <v>27</v>
      </c>
      <c r="O1620" s="28">
        <v>95</v>
      </c>
      <c r="P1620" s="28">
        <v>95</v>
      </c>
      <c r="Q1620" s="28"/>
      <c r="R1620" s="30">
        <v>0.715789473684211</v>
      </c>
      <c r="S1620" s="28" t="s">
        <v>76</v>
      </c>
      <c r="T1620" s="28" t="s">
        <v>54</v>
      </c>
      <c r="U1620" s="28" t="s">
        <v>51</v>
      </c>
      <c r="V1620" s="28" t="s">
        <v>87</v>
      </c>
      <c r="W1620" s="28" t="s">
        <v>53</v>
      </c>
      <c r="X1620" s="28" t="s">
        <v>54</v>
      </c>
      <c r="Y1620" s="28" t="s">
        <v>55</v>
      </c>
      <c r="Z1620" s="28" t="s">
        <v>56</v>
      </c>
      <c r="AA1620" s="28" t="s">
        <v>905</v>
      </c>
      <c r="AB1620" s="28" t="s">
        <v>113</v>
      </c>
      <c r="AC1620" s="28" t="s">
        <v>59</v>
      </c>
      <c r="AD1620" s="28" t="s">
        <v>60</v>
      </c>
      <c r="AE1620" s="28">
        <v>66931</v>
      </c>
      <c r="AF1620" s="28" t="s">
        <v>1506</v>
      </c>
      <c r="AG1620" s="28"/>
      <c r="AH1620" s="28"/>
      <c r="AI1620" s="28"/>
      <c r="AJ1620" s="28">
        <v>16</v>
      </c>
      <c r="AK1620" s="28">
        <v>5</v>
      </c>
      <c r="AL1620" s="28">
        <v>11</v>
      </c>
      <c r="AM1620" s="28">
        <v>10</v>
      </c>
      <c r="AN1620" s="28">
        <v>9</v>
      </c>
      <c r="AO1620" s="28">
        <v>7</v>
      </c>
      <c r="AP1620" s="28">
        <v>6305</v>
      </c>
    </row>
    <row r="1621" spans="1:42">
      <c r="A1621" s="28">
        <v>114105</v>
      </c>
      <c r="B1621" s="28" t="s">
        <v>4017</v>
      </c>
      <c r="C1621" s="28" t="s">
        <v>3421</v>
      </c>
      <c r="D1621" s="28" t="s">
        <v>4018</v>
      </c>
      <c r="E1621" s="28" t="s">
        <v>91</v>
      </c>
      <c r="F1621" s="28">
        <v>1</v>
      </c>
      <c r="G1621" s="28" t="s">
        <v>46</v>
      </c>
      <c r="H1621" s="28">
        <v>107</v>
      </c>
      <c r="I1621" s="28" t="s">
        <v>47</v>
      </c>
      <c r="J1621" s="28">
        <v>10704</v>
      </c>
      <c r="K1621" s="28" t="s">
        <v>686</v>
      </c>
      <c r="L1621" s="36"/>
      <c r="M1621" s="28" t="e">
        <f>VLOOKUP(A:A,[1]查询当前所有门店保管帐库存!$A:$E,5,FALSE)</f>
        <v>#N/A</v>
      </c>
      <c r="N1621" s="28">
        <v>23.46</v>
      </c>
      <c r="O1621" s="28">
        <v>44</v>
      </c>
      <c r="P1621" s="28">
        <v>44</v>
      </c>
      <c r="Q1621" s="28"/>
      <c r="R1621" s="30">
        <v>0.466818181818182</v>
      </c>
      <c r="S1621" s="28" t="s">
        <v>49</v>
      </c>
      <c r="T1621" s="28" t="s">
        <v>50</v>
      </c>
      <c r="U1621" s="28" t="s">
        <v>111</v>
      </c>
      <c r="V1621" s="28" t="s">
        <v>87</v>
      </c>
      <c r="W1621" s="28" t="s">
        <v>53</v>
      </c>
      <c r="X1621" s="28" t="s">
        <v>54</v>
      </c>
      <c r="Y1621" s="28" t="s">
        <v>55</v>
      </c>
      <c r="Z1621" s="28" t="s">
        <v>56</v>
      </c>
      <c r="AA1621" s="28" t="s">
        <v>81</v>
      </c>
      <c r="AB1621" s="28" t="s">
        <v>113</v>
      </c>
      <c r="AC1621" s="28" t="s">
        <v>59</v>
      </c>
      <c r="AD1621" s="28" t="s">
        <v>60</v>
      </c>
      <c r="AE1621" s="28">
        <v>606</v>
      </c>
      <c r="AF1621" s="28" t="s">
        <v>910</v>
      </c>
      <c r="AG1621" s="28"/>
      <c r="AH1621" s="28"/>
      <c r="AI1621" s="28"/>
      <c r="AJ1621" s="28">
        <v>193</v>
      </c>
      <c r="AK1621" s="28">
        <v>3</v>
      </c>
      <c r="AL1621" s="28">
        <v>190</v>
      </c>
      <c r="AM1621" s="28">
        <v>36</v>
      </c>
      <c r="AN1621" s="28">
        <v>288</v>
      </c>
      <c r="AO1621" s="28">
        <v>30</v>
      </c>
      <c r="AP1621" s="28">
        <v>6305</v>
      </c>
    </row>
    <row r="1622" spans="1:42">
      <c r="A1622" s="28">
        <v>136779</v>
      </c>
      <c r="B1622" s="28" t="s">
        <v>4019</v>
      </c>
      <c r="C1622" s="28" t="s">
        <v>4020</v>
      </c>
      <c r="D1622" s="28" t="s">
        <v>4021</v>
      </c>
      <c r="E1622" s="28" t="s">
        <v>91</v>
      </c>
      <c r="F1622" s="28">
        <v>3</v>
      </c>
      <c r="G1622" s="28" t="s">
        <v>394</v>
      </c>
      <c r="H1622" s="28">
        <v>302</v>
      </c>
      <c r="I1622" s="28" t="s">
        <v>401</v>
      </c>
      <c r="J1622" s="28">
        <v>30205</v>
      </c>
      <c r="K1622" s="28" t="s">
        <v>2066</v>
      </c>
      <c r="L1622" s="36"/>
      <c r="M1622" s="28" t="e">
        <f>VLOOKUP(A:A,[1]查询当前所有门店保管帐库存!$A:$E,5,FALSE)</f>
        <v>#N/A</v>
      </c>
      <c r="N1622" s="28">
        <v>39</v>
      </c>
      <c r="O1622" s="28">
        <v>138</v>
      </c>
      <c r="P1622" s="28">
        <v>138</v>
      </c>
      <c r="Q1622" s="28"/>
      <c r="R1622" s="30">
        <v>0.717391304347826</v>
      </c>
      <c r="S1622" s="28" t="s">
        <v>49</v>
      </c>
      <c r="T1622" s="28" t="s">
        <v>54</v>
      </c>
      <c r="U1622" s="28" t="s">
        <v>51</v>
      </c>
      <c r="V1622" s="28" t="s">
        <v>87</v>
      </c>
      <c r="W1622" s="28" t="s">
        <v>53</v>
      </c>
      <c r="X1622" s="28" t="s">
        <v>54</v>
      </c>
      <c r="Y1622" s="28" t="s">
        <v>55</v>
      </c>
      <c r="Z1622" s="28" t="s">
        <v>56</v>
      </c>
      <c r="AA1622" s="28" t="s">
        <v>1948</v>
      </c>
      <c r="AB1622" s="28" t="s">
        <v>593</v>
      </c>
      <c r="AC1622" s="28" t="s">
        <v>59</v>
      </c>
      <c r="AD1622" s="28" t="s">
        <v>60</v>
      </c>
      <c r="AE1622" s="28">
        <v>79444</v>
      </c>
      <c r="AF1622" s="28" t="s">
        <v>4022</v>
      </c>
      <c r="AG1622" s="28"/>
      <c r="AH1622" s="28"/>
      <c r="AI1622" s="28"/>
      <c r="AJ1622" s="28">
        <v>34</v>
      </c>
      <c r="AK1622" s="28"/>
      <c r="AL1622" s="28">
        <v>34</v>
      </c>
      <c r="AM1622" s="28">
        <v>16</v>
      </c>
      <c r="AN1622" s="28">
        <v>4</v>
      </c>
      <c r="AO1622" s="28">
        <v>3</v>
      </c>
      <c r="AP1622" s="28">
        <v>4004</v>
      </c>
    </row>
    <row r="1623" spans="1:42">
      <c r="A1623" s="28">
        <v>620</v>
      </c>
      <c r="B1623" s="28" t="s">
        <v>4023</v>
      </c>
      <c r="C1623" s="28" t="s">
        <v>310</v>
      </c>
      <c r="D1623" s="28" t="s">
        <v>4024</v>
      </c>
      <c r="E1623" s="28" t="s">
        <v>45</v>
      </c>
      <c r="F1623" s="28">
        <v>1</v>
      </c>
      <c r="G1623" s="28" t="s">
        <v>46</v>
      </c>
      <c r="H1623" s="28">
        <v>109</v>
      </c>
      <c r="I1623" s="28" t="s">
        <v>187</v>
      </c>
      <c r="J1623" s="28">
        <v>10903</v>
      </c>
      <c r="K1623" s="28" t="s">
        <v>868</v>
      </c>
      <c r="L1623" s="36"/>
      <c r="M1623" s="28" t="e">
        <f>VLOOKUP(A:A,[1]查询当前所有门店保管帐库存!$A:$E,5,FALSE)</f>
        <v>#N/A</v>
      </c>
      <c r="N1623" s="28">
        <v>11</v>
      </c>
      <c r="O1623" s="28">
        <v>14.3</v>
      </c>
      <c r="P1623" s="28">
        <v>14.3</v>
      </c>
      <c r="Q1623" s="28"/>
      <c r="R1623" s="30">
        <v>0.230769230769231</v>
      </c>
      <c r="S1623" s="28" t="s">
        <v>49</v>
      </c>
      <c r="T1623" s="28" t="s">
        <v>50</v>
      </c>
      <c r="U1623" s="28" t="s">
        <v>77</v>
      </c>
      <c r="V1623" s="28" t="s">
        <v>52</v>
      </c>
      <c r="W1623" s="28" t="s">
        <v>53</v>
      </c>
      <c r="X1623" s="28" t="s">
        <v>54</v>
      </c>
      <c r="Y1623" s="28" t="s">
        <v>55</v>
      </c>
      <c r="Z1623" s="28" t="s">
        <v>56</v>
      </c>
      <c r="AA1623" s="28" t="s">
        <v>81</v>
      </c>
      <c r="AB1623" s="28" t="s">
        <v>82</v>
      </c>
      <c r="AC1623" s="28" t="s">
        <v>59</v>
      </c>
      <c r="AD1623" s="28" t="s">
        <v>60</v>
      </c>
      <c r="AE1623" s="28">
        <v>1580</v>
      </c>
      <c r="AF1623" s="28" t="s">
        <v>83</v>
      </c>
      <c r="AG1623" s="28"/>
      <c r="AH1623" s="28">
        <v>1</v>
      </c>
      <c r="AI1623" s="28"/>
      <c r="AJ1623" s="28">
        <v>93</v>
      </c>
      <c r="AK1623" s="28">
        <v>15</v>
      </c>
      <c r="AL1623" s="28">
        <v>78</v>
      </c>
      <c r="AM1623" s="28">
        <v>28</v>
      </c>
      <c r="AN1623" s="28">
        <v>47</v>
      </c>
      <c r="AO1623" s="28">
        <v>14</v>
      </c>
      <c r="AP1623" s="28">
        <v>4008</v>
      </c>
    </row>
    <row r="1624" spans="1:42">
      <c r="A1624" s="28">
        <v>27444</v>
      </c>
      <c r="B1624" s="28" t="s">
        <v>4025</v>
      </c>
      <c r="C1624" s="28" t="s">
        <v>4026</v>
      </c>
      <c r="D1624" s="28" t="s">
        <v>4027</v>
      </c>
      <c r="E1624" s="28" t="s">
        <v>91</v>
      </c>
      <c r="F1624" s="28">
        <v>1</v>
      </c>
      <c r="G1624" s="28" t="s">
        <v>46</v>
      </c>
      <c r="H1624" s="28">
        <v>112</v>
      </c>
      <c r="I1624" s="28" t="s">
        <v>386</v>
      </c>
      <c r="J1624" s="28">
        <v>11203</v>
      </c>
      <c r="K1624" s="28" t="s">
        <v>387</v>
      </c>
      <c r="L1624" s="36"/>
      <c r="M1624" s="28" t="e">
        <f>VLOOKUP(A:A,[1]查询当前所有门店保管帐库存!$A:$E,5,FALSE)</f>
        <v>#N/A</v>
      </c>
      <c r="N1624" s="28">
        <v>2.7</v>
      </c>
      <c r="O1624" s="28">
        <v>9.8</v>
      </c>
      <c r="P1624" s="28">
        <v>9.8</v>
      </c>
      <c r="Q1624" s="28"/>
      <c r="R1624" s="30">
        <v>0.724489795918367</v>
      </c>
      <c r="S1624" s="28" t="s">
        <v>49</v>
      </c>
      <c r="T1624" s="28" t="s">
        <v>67</v>
      </c>
      <c r="U1624" s="28" t="s">
        <v>77</v>
      </c>
      <c r="V1624" s="28" t="s">
        <v>87</v>
      </c>
      <c r="W1624" s="28" t="s">
        <v>53</v>
      </c>
      <c r="X1624" s="28" t="s">
        <v>154</v>
      </c>
      <c r="Y1624" s="28" t="s">
        <v>55</v>
      </c>
      <c r="Z1624" s="28" t="s">
        <v>56</v>
      </c>
      <c r="AA1624" s="28" t="s">
        <v>1691</v>
      </c>
      <c r="AB1624" s="28" t="s">
        <v>82</v>
      </c>
      <c r="AC1624" s="28" t="s">
        <v>2348</v>
      </c>
      <c r="AD1624" s="28" t="s">
        <v>60</v>
      </c>
      <c r="AE1624" s="28">
        <v>82930</v>
      </c>
      <c r="AF1624" s="28" t="s">
        <v>2003</v>
      </c>
      <c r="AG1624" s="28"/>
      <c r="AH1624" s="28">
        <v>126</v>
      </c>
      <c r="AI1624" s="28"/>
      <c r="AJ1624" s="28">
        <v>36</v>
      </c>
      <c r="AK1624" s="28"/>
      <c r="AL1624" s="28">
        <v>36</v>
      </c>
      <c r="AM1624" s="28">
        <v>16</v>
      </c>
      <c r="AN1624" s="28">
        <v>41</v>
      </c>
      <c r="AO1624" s="28">
        <v>27</v>
      </c>
      <c r="AP1624" s="28">
        <v>4008</v>
      </c>
    </row>
    <row r="1625" spans="1:42">
      <c r="A1625" s="28">
        <v>86612</v>
      </c>
      <c r="B1625" s="28" t="s">
        <v>3984</v>
      </c>
      <c r="C1625" s="28" t="s">
        <v>4028</v>
      </c>
      <c r="D1625" s="28" t="s">
        <v>1505</v>
      </c>
      <c r="E1625" s="28" t="s">
        <v>572</v>
      </c>
      <c r="F1625" s="28">
        <v>4</v>
      </c>
      <c r="G1625" s="28" t="s">
        <v>108</v>
      </c>
      <c r="H1625" s="28">
        <v>401</v>
      </c>
      <c r="I1625" s="28" t="s">
        <v>226</v>
      </c>
      <c r="J1625" s="28">
        <v>40110</v>
      </c>
      <c r="K1625" s="28" t="s">
        <v>233</v>
      </c>
      <c r="L1625" s="36"/>
      <c r="M1625" s="28" t="e">
        <f>VLOOKUP(A:A,[1]查询当前所有门店保管帐库存!$A:$E,5,FALSE)</f>
        <v>#N/A</v>
      </c>
      <c r="N1625" s="28">
        <v>15.2</v>
      </c>
      <c r="O1625" s="28">
        <v>25</v>
      </c>
      <c r="P1625" s="28">
        <v>25</v>
      </c>
      <c r="Q1625" s="28"/>
      <c r="R1625" s="30">
        <v>0.392</v>
      </c>
      <c r="S1625" s="28" t="s">
        <v>76</v>
      </c>
      <c r="T1625" s="28" t="s">
        <v>54</v>
      </c>
      <c r="U1625" s="28" t="s">
        <v>77</v>
      </c>
      <c r="V1625" s="28" t="s">
        <v>52</v>
      </c>
      <c r="W1625" s="28" t="s">
        <v>53</v>
      </c>
      <c r="X1625" s="28" t="s">
        <v>54</v>
      </c>
      <c r="Y1625" s="28" t="s">
        <v>55</v>
      </c>
      <c r="Z1625" s="28" t="s">
        <v>56</v>
      </c>
      <c r="AA1625" s="28" t="s">
        <v>1948</v>
      </c>
      <c r="AB1625" s="28" t="s">
        <v>113</v>
      </c>
      <c r="AC1625" s="28" t="s">
        <v>59</v>
      </c>
      <c r="AD1625" s="28" t="s">
        <v>60</v>
      </c>
      <c r="AE1625" s="28">
        <v>66931</v>
      </c>
      <c r="AF1625" s="28" t="s">
        <v>1506</v>
      </c>
      <c r="AG1625" s="28"/>
      <c r="AH1625" s="28"/>
      <c r="AI1625" s="28"/>
      <c r="AJ1625" s="28">
        <v>18</v>
      </c>
      <c r="AK1625" s="28">
        <v>3</v>
      </c>
      <c r="AL1625" s="28">
        <v>15</v>
      </c>
      <c r="AM1625" s="28">
        <v>11</v>
      </c>
      <c r="AN1625" s="28">
        <v>6</v>
      </c>
      <c r="AO1625" s="28">
        <v>2</v>
      </c>
      <c r="AP1625" s="28">
        <v>6305</v>
      </c>
    </row>
    <row r="1626" spans="1:42">
      <c r="A1626" s="28">
        <v>126918</v>
      </c>
      <c r="B1626" s="28" t="s">
        <v>4029</v>
      </c>
      <c r="C1626" s="28" t="s">
        <v>3621</v>
      </c>
      <c r="D1626" s="28" t="s">
        <v>2871</v>
      </c>
      <c r="E1626" s="28" t="s">
        <v>1236</v>
      </c>
      <c r="F1626" s="28">
        <v>8</v>
      </c>
      <c r="G1626" s="28" t="s">
        <v>349</v>
      </c>
      <c r="H1626" s="28">
        <v>804</v>
      </c>
      <c r="I1626" s="28" t="s">
        <v>1473</v>
      </c>
      <c r="J1626" s="28">
        <v>80401</v>
      </c>
      <c r="K1626" s="28" t="s">
        <v>1474</v>
      </c>
      <c r="L1626" s="36"/>
      <c r="M1626" s="28" t="e">
        <f>VLOOKUP(A:A,[1]查询当前所有门店保管帐库存!$A:$E,5,FALSE)</f>
        <v>#N/A</v>
      </c>
      <c r="N1626" s="28">
        <v>229</v>
      </c>
      <c r="O1626" s="28">
        <v>255</v>
      </c>
      <c r="P1626" s="28">
        <v>255</v>
      </c>
      <c r="Q1626" s="28"/>
      <c r="R1626" s="30">
        <v>0.101960784313725</v>
      </c>
      <c r="S1626" s="28" t="s">
        <v>49</v>
      </c>
      <c r="T1626" s="28" t="s">
        <v>54</v>
      </c>
      <c r="U1626" s="28" t="s">
        <v>51</v>
      </c>
      <c r="V1626" s="28" t="s">
        <v>78</v>
      </c>
      <c r="W1626" s="28" t="s">
        <v>53</v>
      </c>
      <c r="X1626" s="28" t="s">
        <v>54</v>
      </c>
      <c r="Y1626" s="28" t="s">
        <v>55</v>
      </c>
      <c r="Z1626" s="28" t="s">
        <v>180</v>
      </c>
      <c r="AA1626" s="28" t="s">
        <v>148</v>
      </c>
      <c r="AB1626" s="28" t="s">
        <v>113</v>
      </c>
      <c r="AC1626" s="28" t="s">
        <v>59</v>
      </c>
      <c r="AD1626" s="28" t="s">
        <v>60</v>
      </c>
      <c r="AE1626" s="28">
        <v>79571</v>
      </c>
      <c r="AF1626" s="28" t="s">
        <v>2872</v>
      </c>
      <c r="AG1626" s="28"/>
      <c r="AH1626" s="28"/>
      <c r="AI1626" s="28"/>
      <c r="AJ1626" s="28">
        <v>26</v>
      </c>
      <c r="AK1626" s="28">
        <v>3</v>
      </c>
      <c r="AL1626" s="28">
        <v>23</v>
      </c>
      <c r="AM1626" s="28">
        <v>8</v>
      </c>
      <c r="AN1626" s="28">
        <v>7</v>
      </c>
      <c r="AO1626" s="28">
        <v>4</v>
      </c>
      <c r="AP1626" s="28">
        <v>6305</v>
      </c>
    </row>
    <row r="1627" spans="1:42">
      <c r="A1627" s="28">
        <v>291</v>
      </c>
      <c r="B1627" s="28" t="s">
        <v>4030</v>
      </c>
      <c r="C1627" s="28" t="s">
        <v>671</v>
      </c>
      <c r="D1627" s="28" t="s">
        <v>64</v>
      </c>
      <c r="E1627" s="28" t="s">
        <v>45</v>
      </c>
      <c r="F1627" s="28">
        <v>1</v>
      </c>
      <c r="G1627" s="28" t="s">
        <v>46</v>
      </c>
      <c r="H1627" s="28">
        <v>124</v>
      </c>
      <c r="I1627" s="28" t="s">
        <v>693</v>
      </c>
      <c r="J1627" s="28">
        <v>12401</v>
      </c>
      <c r="K1627" s="28" t="s">
        <v>4031</v>
      </c>
      <c r="L1627" s="36"/>
      <c r="M1627" s="28" t="e">
        <f>VLOOKUP(A:A,[1]查询当前所有门店保管帐库存!$A:$E,5,FALSE)</f>
        <v>#N/A</v>
      </c>
      <c r="N1627" s="28">
        <v>4.5</v>
      </c>
      <c r="O1627" s="28">
        <v>5</v>
      </c>
      <c r="P1627" s="28">
        <v>5</v>
      </c>
      <c r="Q1627" s="28"/>
      <c r="R1627" s="30">
        <v>0.1</v>
      </c>
      <c r="S1627" s="28" t="s">
        <v>49</v>
      </c>
      <c r="T1627" s="28" t="s">
        <v>50</v>
      </c>
      <c r="U1627" s="28" t="s">
        <v>77</v>
      </c>
      <c r="V1627" s="28" t="s">
        <v>78</v>
      </c>
      <c r="W1627" s="28" t="s">
        <v>53</v>
      </c>
      <c r="X1627" s="28" t="s">
        <v>54</v>
      </c>
      <c r="Y1627" s="28" t="s">
        <v>55</v>
      </c>
      <c r="Z1627" s="28" t="s">
        <v>68</v>
      </c>
      <c r="AA1627" s="28" t="s">
        <v>120</v>
      </c>
      <c r="AB1627" s="28" t="s">
        <v>82</v>
      </c>
      <c r="AC1627" s="28" t="s">
        <v>59</v>
      </c>
      <c r="AD1627" s="28" t="s">
        <v>60</v>
      </c>
      <c r="AE1627" s="28">
        <v>1534</v>
      </c>
      <c r="AF1627" s="28" t="s">
        <v>121</v>
      </c>
      <c r="AG1627" s="28"/>
      <c r="AH1627" s="28"/>
      <c r="AI1627" s="28"/>
      <c r="AJ1627" s="28">
        <v>2</v>
      </c>
      <c r="AK1627" s="28"/>
      <c r="AL1627" s="28">
        <v>2</v>
      </c>
      <c r="AM1627" s="28">
        <v>1</v>
      </c>
      <c r="AN1627" s="28">
        <v>4</v>
      </c>
      <c r="AO1627" s="28">
        <v>3</v>
      </c>
      <c r="AP1627" s="28">
        <v>4008</v>
      </c>
    </row>
    <row r="1628" spans="1:42">
      <c r="A1628" s="28">
        <v>61394</v>
      </c>
      <c r="B1628" s="28" t="s">
        <v>3755</v>
      </c>
      <c r="C1628" s="28" t="s">
        <v>97</v>
      </c>
      <c r="D1628" s="28" t="s">
        <v>3945</v>
      </c>
      <c r="E1628" s="28" t="s">
        <v>270</v>
      </c>
      <c r="F1628" s="28">
        <v>8</v>
      </c>
      <c r="G1628" s="28" t="s">
        <v>349</v>
      </c>
      <c r="H1628" s="28">
        <v>808</v>
      </c>
      <c r="I1628" s="28" t="s">
        <v>550</v>
      </c>
      <c r="J1628" s="28">
        <v>80806</v>
      </c>
      <c r="K1628" s="28" t="s">
        <v>551</v>
      </c>
      <c r="L1628" s="36"/>
      <c r="M1628" s="28" t="e">
        <f>VLOOKUP(A:A,[1]查询当前所有门店保管帐库存!$A:$E,5,FALSE)</f>
        <v>#N/A</v>
      </c>
      <c r="N1628" s="28">
        <v>20.3</v>
      </c>
      <c r="O1628" s="28">
        <v>36.5</v>
      </c>
      <c r="P1628" s="28">
        <v>36.5</v>
      </c>
      <c r="Q1628" s="28"/>
      <c r="R1628" s="30">
        <v>0.443835616438356</v>
      </c>
      <c r="S1628" s="28" t="s">
        <v>49</v>
      </c>
      <c r="T1628" s="28" t="s">
        <v>54</v>
      </c>
      <c r="U1628" s="28" t="s">
        <v>77</v>
      </c>
      <c r="V1628" s="28" t="s">
        <v>87</v>
      </c>
      <c r="W1628" s="28" t="s">
        <v>53</v>
      </c>
      <c r="X1628" s="28" t="s">
        <v>54</v>
      </c>
      <c r="Y1628" s="28" t="s">
        <v>55</v>
      </c>
      <c r="Z1628" s="28" t="s">
        <v>56</v>
      </c>
      <c r="AA1628" s="28" t="s">
        <v>81</v>
      </c>
      <c r="AB1628" s="28" t="s">
        <v>113</v>
      </c>
      <c r="AC1628" s="28" t="s">
        <v>59</v>
      </c>
      <c r="AD1628" s="28" t="s">
        <v>60</v>
      </c>
      <c r="AE1628" s="28">
        <v>14547</v>
      </c>
      <c r="AF1628" s="28" t="s">
        <v>617</v>
      </c>
      <c r="AG1628" s="28"/>
      <c r="AH1628" s="28">
        <v>126</v>
      </c>
      <c r="AI1628" s="28"/>
      <c r="AJ1628" s="28">
        <v>0</v>
      </c>
      <c r="AK1628" s="28"/>
      <c r="AL1628" s="28"/>
      <c r="AM1628" s="28"/>
      <c r="AN1628" s="28"/>
      <c r="AO1628" s="28"/>
      <c r="AP1628" s="28">
        <v>6305</v>
      </c>
    </row>
    <row r="1629" spans="1:42">
      <c r="A1629" s="28">
        <v>105209</v>
      </c>
      <c r="B1629" s="28" t="s">
        <v>3994</v>
      </c>
      <c r="C1629" s="28" t="s">
        <v>4032</v>
      </c>
      <c r="D1629" s="28" t="s">
        <v>1505</v>
      </c>
      <c r="E1629" s="28" t="s">
        <v>91</v>
      </c>
      <c r="F1629" s="28">
        <v>4</v>
      </c>
      <c r="G1629" s="28" t="s">
        <v>108</v>
      </c>
      <c r="H1629" s="28">
        <v>401</v>
      </c>
      <c r="I1629" s="28" t="s">
        <v>226</v>
      </c>
      <c r="J1629" s="28">
        <v>40110</v>
      </c>
      <c r="K1629" s="28" t="s">
        <v>233</v>
      </c>
      <c r="L1629" s="36"/>
      <c r="M1629" s="28" t="e">
        <f>VLOOKUP(A:A,[1]查询当前所有门店保管帐库存!$A:$E,5,FALSE)</f>
        <v>#N/A</v>
      </c>
      <c r="N1629" s="28">
        <v>27</v>
      </c>
      <c r="O1629" s="28">
        <v>95</v>
      </c>
      <c r="P1629" s="28">
        <v>95</v>
      </c>
      <c r="Q1629" s="28"/>
      <c r="R1629" s="30">
        <v>0.715789473684211</v>
      </c>
      <c r="S1629" s="28" t="s">
        <v>76</v>
      </c>
      <c r="T1629" s="28" t="s">
        <v>54</v>
      </c>
      <c r="U1629" s="28" t="s">
        <v>51</v>
      </c>
      <c r="V1629" s="28" t="s">
        <v>87</v>
      </c>
      <c r="W1629" s="28" t="s">
        <v>53</v>
      </c>
      <c r="X1629" s="28" t="s">
        <v>54</v>
      </c>
      <c r="Y1629" s="28" t="s">
        <v>55</v>
      </c>
      <c r="Z1629" s="28" t="s">
        <v>56</v>
      </c>
      <c r="AA1629" s="28" t="s">
        <v>905</v>
      </c>
      <c r="AB1629" s="28" t="s">
        <v>113</v>
      </c>
      <c r="AC1629" s="28" t="s">
        <v>59</v>
      </c>
      <c r="AD1629" s="28" t="s">
        <v>60</v>
      </c>
      <c r="AE1629" s="28">
        <v>66931</v>
      </c>
      <c r="AF1629" s="28" t="s">
        <v>1506</v>
      </c>
      <c r="AG1629" s="28"/>
      <c r="AH1629" s="28"/>
      <c r="AI1629" s="28"/>
      <c r="AJ1629" s="28">
        <v>20</v>
      </c>
      <c r="AK1629" s="28">
        <v>5</v>
      </c>
      <c r="AL1629" s="28">
        <v>15</v>
      </c>
      <c r="AM1629" s="28">
        <v>11</v>
      </c>
      <c r="AN1629" s="28">
        <v>4</v>
      </c>
      <c r="AO1629" s="28">
        <v>4</v>
      </c>
      <c r="AP1629" s="28">
        <v>6305</v>
      </c>
    </row>
    <row r="1630" spans="1:42">
      <c r="A1630" s="28">
        <v>131930</v>
      </c>
      <c r="B1630" s="28" t="s">
        <v>1803</v>
      </c>
      <c r="C1630" s="28" t="s">
        <v>4033</v>
      </c>
      <c r="D1630" s="28" t="s">
        <v>1155</v>
      </c>
      <c r="E1630" s="28" t="s">
        <v>91</v>
      </c>
      <c r="F1630" s="28">
        <v>1</v>
      </c>
      <c r="G1630" s="28" t="s">
        <v>46</v>
      </c>
      <c r="H1630" s="28">
        <v>101</v>
      </c>
      <c r="I1630" s="28" t="s">
        <v>125</v>
      </c>
      <c r="J1630" s="28">
        <v>10101</v>
      </c>
      <c r="K1630" s="28" t="s">
        <v>1248</v>
      </c>
      <c r="L1630" s="36"/>
      <c r="M1630" s="28" t="e">
        <f>VLOOKUP(A:A,[1]查询当前所有门店保管帐库存!$A:$E,5,FALSE)</f>
        <v>#N/A</v>
      </c>
      <c r="N1630" s="28">
        <v>13.5</v>
      </c>
      <c r="O1630" s="28">
        <v>24.5</v>
      </c>
      <c r="P1630" s="28">
        <v>24.5</v>
      </c>
      <c r="Q1630" s="28"/>
      <c r="R1630" s="30">
        <v>0.448979591836735</v>
      </c>
      <c r="S1630" s="28" t="s">
        <v>49</v>
      </c>
      <c r="T1630" s="28" t="s">
        <v>50</v>
      </c>
      <c r="U1630" s="28" t="s">
        <v>111</v>
      </c>
      <c r="V1630" s="28" t="s">
        <v>87</v>
      </c>
      <c r="W1630" s="28" t="s">
        <v>53</v>
      </c>
      <c r="X1630" s="28" t="s">
        <v>54</v>
      </c>
      <c r="Y1630" s="28" t="s">
        <v>55</v>
      </c>
      <c r="Z1630" s="28" t="s">
        <v>68</v>
      </c>
      <c r="AA1630" s="28" t="s">
        <v>57</v>
      </c>
      <c r="AB1630" s="28" t="s">
        <v>58</v>
      </c>
      <c r="AC1630" s="28" t="s">
        <v>59</v>
      </c>
      <c r="AD1630" s="28" t="s">
        <v>60</v>
      </c>
      <c r="AE1630" s="28">
        <v>70543</v>
      </c>
      <c r="AF1630" s="28" t="s">
        <v>168</v>
      </c>
      <c r="AG1630" s="28"/>
      <c r="AH1630" s="28">
        <v>126</v>
      </c>
      <c r="AI1630" s="28"/>
      <c r="AJ1630" s="28">
        <v>1</v>
      </c>
      <c r="AK1630" s="28"/>
      <c r="AL1630" s="28">
        <v>1</v>
      </c>
      <c r="AM1630" s="28">
        <v>1</v>
      </c>
      <c r="AN1630" s="28">
        <v>4</v>
      </c>
      <c r="AO1630" s="28">
        <v>4</v>
      </c>
      <c r="AP1630" s="28">
        <v>4005</v>
      </c>
    </row>
    <row r="1631" spans="1:42">
      <c r="A1631" s="28">
        <v>135132</v>
      </c>
      <c r="B1631" s="28" t="s">
        <v>3917</v>
      </c>
      <c r="C1631" s="28" t="s">
        <v>973</v>
      </c>
      <c r="D1631" s="28" t="s">
        <v>2569</v>
      </c>
      <c r="E1631" s="28" t="s">
        <v>91</v>
      </c>
      <c r="F1631" s="28">
        <v>1</v>
      </c>
      <c r="G1631" s="28" t="s">
        <v>46</v>
      </c>
      <c r="H1631" s="28">
        <v>102</v>
      </c>
      <c r="I1631" s="28" t="s">
        <v>366</v>
      </c>
      <c r="J1631" s="28">
        <v>10201</v>
      </c>
      <c r="K1631" s="28" t="s">
        <v>390</v>
      </c>
      <c r="L1631" s="36"/>
      <c r="M1631" s="28">
        <f>VLOOKUP(A:A,[1]查询当前所有门店保管帐库存!$A:$E,5,FALSE)</f>
        <v>5</v>
      </c>
      <c r="N1631" s="28">
        <v>10.4</v>
      </c>
      <c r="O1631" s="28">
        <v>12</v>
      </c>
      <c r="P1631" s="28">
        <v>12</v>
      </c>
      <c r="Q1631" s="28"/>
      <c r="R1631" s="30">
        <v>0.133333333333333</v>
      </c>
      <c r="S1631" s="28" t="s">
        <v>49</v>
      </c>
      <c r="T1631" s="28" t="s">
        <v>67</v>
      </c>
      <c r="U1631" s="28" t="s">
        <v>51</v>
      </c>
      <c r="V1631" s="28" t="s">
        <v>78</v>
      </c>
      <c r="W1631" s="28" t="s">
        <v>79</v>
      </c>
      <c r="X1631" s="28" t="s">
        <v>154</v>
      </c>
      <c r="Y1631" s="28" t="s">
        <v>80</v>
      </c>
      <c r="Z1631" s="28" t="s">
        <v>68</v>
      </c>
      <c r="AA1631" s="28" t="s">
        <v>69</v>
      </c>
      <c r="AB1631" s="28" t="s">
        <v>82</v>
      </c>
      <c r="AC1631" s="28" t="s">
        <v>59</v>
      </c>
      <c r="AD1631" s="28" t="s">
        <v>60</v>
      </c>
      <c r="AE1631" s="28">
        <v>5</v>
      </c>
      <c r="AF1631" s="28" t="s">
        <v>70</v>
      </c>
      <c r="AG1631" s="28"/>
      <c r="AH1631" s="28"/>
      <c r="AI1631" s="28"/>
      <c r="AJ1631" s="28">
        <v>358</v>
      </c>
      <c r="AK1631" s="28"/>
      <c r="AL1631" s="28">
        <v>358</v>
      </c>
      <c r="AM1631" s="28">
        <v>66</v>
      </c>
      <c r="AN1631" s="28">
        <v>340</v>
      </c>
      <c r="AO1631" s="28">
        <v>56</v>
      </c>
      <c r="AP1631" s="28">
        <v>4008</v>
      </c>
    </row>
    <row r="1632" spans="1:42">
      <c r="A1632" s="28">
        <v>135264</v>
      </c>
      <c r="B1632" s="28" t="s">
        <v>4034</v>
      </c>
      <c r="C1632" s="28" t="s">
        <v>4035</v>
      </c>
      <c r="D1632" s="28" t="s">
        <v>4036</v>
      </c>
      <c r="E1632" s="28" t="s">
        <v>91</v>
      </c>
      <c r="F1632" s="28">
        <v>1</v>
      </c>
      <c r="G1632" s="28" t="s">
        <v>46</v>
      </c>
      <c r="H1632" s="28">
        <v>125</v>
      </c>
      <c r="I1632" s="28" t="s">
        <v>86</v>
      </c>
      <c r="J1632" s="28">
        <v>12501</v>
      </c>
      <c r="K1632" s="28" t="s">
        <v>86</v>
      </c>
      <c r="L1632" s="36"/>
      <c r="M1632" s="28" t="e">
        <f>VLOOKUP(A:A,[1]查询当前所有门店保管帐库存!$A:$E,5,FALSE)</f>
        <v>#N/A</v>
      </c>
      <c r="N1632" s="28">
        <v>6.63</v>
      </c>
      <c r="O1632" s="28">
        <v>20.4</v>
      </c>
      <c r="P1632" s="28">
        <v>20.4</v>
      </c>
      <c r="Q1632" s="28"/>
      <c r="R1632" s="30">
        <v>0.675</v>
      </c>
      <c r="S1632" s="28" t="s">
        <v>49</v>
      </c>
      <c r="T1632" s="28" t="s">
        <v>50</v>
      </c>
      <c r="U1632" s="28" t="s">
        <v>51</v>
      </c>
      <c r="V1632" s="28" t="s">
        <v>87</v>
      </c>
      <c r="W1632" s="28" t="s">
        <v>53</v>
      </c>
      <c r="X1632" s="28" t="s">
        <v>54</v>
      </c>
      <c r="Y1632" s="28" t="s">
        <v>55</v>
      </c>
      <c r="Z1632" s="28" t="s">
        <v>127</v>
      </c>
      <c r="AA1632" s="28" t="s">
        <v>81</v>
      </c>
      <c r="AB1632" s="28" t="s">
        <v>113</v>
      </c>
      <c r="AC1632" s="28" t="s">
        <v>59</v>
      </c>
      <c r="AD1632" s="28" t="s">
        <v>60</v>
      </c>
      <c r="AE1632" s="28">
        <v>14547</v>
      </c>
      <c r="AF1632" s="28" t="s">
        <v>617</v>
      </c>
      <c r="AG1632" s="28"/>
      <c r="AH1632" s="28"/>
      <c r="AI1632" s="28"/>
      <c r="AJ1632" s="28">
        <v>0</v>
      </c>
      <c r="AK1632" s="28"/>
      <c r="AL1632" s="28"/>
      <c r="AM1632" s="28"/>
      <c r="AN1632" s="28"/>
      <c r="AO1632" s="28"/>
      <c r="AP1632" s="28">
        <v>6305</v>
      </c>
    </row>
    <row r="1633" spans="1:42">
      <c r="A1633" s="28">
        <v>135789</v>
      </c>
      <c r="B1633" s="28" t="s">
        <v>4037</v>
      </c>
      <c r="C1633" s="28" t="s">
        <v>4038</v>
      </c>
      <c r="D1633" s="28" t="s">
        <v>4039</v>
      </c>
      <c r="E1633" s="28" t="s">
        <v>91</v>
      </c>
      <c r="F1633" s="28">
        <v>1</v>
      </c>
      <c r="G1633" s="28" t="s">
        <v>46</v>
      </c>
      <c r="H1633" s="28">
        <v>123</v>
      </c>
      <c r="I1633" s="28" t="s">
        <v>253</v>
      </c>
      <c r="J1633" s="28">
        <v>12303</v>
      </c>
      <c r="K1633" s="28" t="s">
        <v>640</v>
      </c>
      <c r="L1633" s="36"/>
      <c r="M1633" s="28" t="e">
        <f>VLOOKUP(A:A,[1]查询当前所有门店保管帐库存!$A:$E,5,FALSE)</f>
        <v>#N/A</v>
      </c>
      <c r="N1633" s="28">
        <v>20.43</v>
      </c>
      <c r="O1633" s="28">
        <v>32.8</v>
      </c>
      <c r="P1633" s="28">
        <v>32.8</v>
      </c>
      <c r="Q1633" s="28"/>
      <c r="R1633" s="30">
        <v>0.377134146341463</v>
      </c>
      <c r="S1633" s="28" t="s">
        <v>49</v>
      </c>
      <c r="T1633" s="28" t="s">
        <v>50</v>
      </c>
      <c r="U1633" s="28" t="s">
        <v>51</v>
      </c>
      <c r="V1633" s="28" t="s">
        <v>52</v>
      </c>
      <c r="W1633" s="28" t="s">
        <v>53</v>
      </c>
      <c r="X1633" s="28" t="s">
        <v>54</v>
      </c>
      <c r="Y1633" s="28" t="s">
        <v>55</v>
      </c>
      <c r="Z1633" s="28" t="s">
        <v>68</v>
      </c>
      <c r="AA1633" s="28" t="s">
        <v>81</v>
      </c>
      <c r="AB1633" s="28" t="s">
        <v>82</v>
      </c>
      <c r="AC1633" s="28" t="s">
        <v>59</v>
      </c>
      <c r="AD1633" s="28" t="s">
        <v>60</v>
      </c>
      <c r="AE1633" s="28">
        <v>5629</v>
      </c>
      <c r="AF1633" s="28" t="s">
        <v>149</v>
      </c>
      <c r="AG1633" s="28"/>
      <c r="AH1633" s="28">
        <v>1</v>
      </c>
      <c r="AI1633" s="28"/>
      <c r="AJ1633" s="28">
        <v>68</v>
      </c>
      <c r="AK1633" s="28"/>
      <c r="AL1633" s="28">
        <v>68</v>
      </c>
      <c r="AM1633" s="28">
        <v>11</v>
      </c>
      <c r="AN1633" s="28">
        <v>49</v>
      </c>
      <c r="AO1633" s="28">
        <v>6</v>
      </c>
      <c r="AP1633" s="28">
        <v>4008</v>
      </c>
    </row>
    <row r="1634" spans="1:42">
      <c r="A1634" s="28">
        <v>135471</v>
      </c>
      <c r="B1634" s="28" t="s">
        <v>4040</v>
      </c>
      <c r="C1634" s="28" t="s">
        <v>4041</v>
      </c>
      <c r="D1634" s="28" t="s">
        <v>1501</v>
      </c>
      <c r="E1634" s="28" t="s">
        <v>45</v>
      </c>
      <c r="F1634" s="28">
        <v>1</v>
      </c>
      <c r="G1634" s="28" t="s">
        <v>46</v>
      </c>
      <c r="H1634" s="28">
        <v>107</v>
      </c>
      <c r="I1634" s="28" t="s">
        <v>47</v>
      </c>
      <c r="J1634" s="28">
        <v>10705</v>
      </c>
      <c r="K1634" s="28" t="s">
        <v>237</v>
      </c>
      <c r="L1634" s="36"/>
      <c r="M1634" s="28" t="e">
        <f>VLOOKUP(A:A,[1]查询当前所有门店保管帐库存!$A:$E,5,FALSE)</f>
        <v>#N/A</v>
      </c>
      <c r="N1634" s="28">
        <v>29.38</v>
      </c>
      <c r="O1634" s="28">
        <v>58</v>
      </c>
      <c r="P1634" s="28">
        <v>58</v>
      </c>
      <c r="Q1634" s="28"/>
      <c r="R1634" s="30">
        <v>0.493448275862069</v>
      </c>
      <c r="S1634" s="28" t="s">
        <v>49</v>
      </c>
      <c r="T1634" s="28" t="s">
        <v>50</v>
      </c>
      <c r="U1634" s="28" t="s">
        <v>111</v>
      </c>
      <c r="V1634" s="28" t="s">
        <v>87</v>
      </c>
      <c r="W1634" s="28" t="s">
        <v>53</v>
      </c>
      <c r="X1634" s="28" t="s">
        <v>54</v>
      </c>
      <c r="Y1634" s="28" t="s">
        <v>55</v>
      </c>
      <c r="Z1634" s="28" t="s">
        <v>56</v>
      </c>
      <c r="AA1634" s="28" t="s">
        <v>81</v>
      </c>
      <c r="AB1634" s="28" t="s">
        <v>113</v>
      </c>
      <c r="AC1634" s="28" t="s">
        <v>59</v>
      </c>
      <c r="AD1634" s="28" t="s">
        <v>60</v>
      </c>
      <c r="AE1634" s="28">
        <v>14547</v>
      </c>
      <c r="AF1634" s="28" t="s">
        <v>617</v>
      </c>
      <c r="AG1634" s="28"/>
      <c r="AH1634" s="28"/>
      <c r="AI1634" s="28"/>
      <c r="AJ1634" s="28">
        <v>15</v>
      </c>
      <c r="AK1634" s="28"/>
      <c r="AL1634" s="28">
        <v>15</v>
      </c>
      <c r="AM1634" s="28">
        <v>7</v>
      </c>
      <c r="AN1634" s="28">
        <v>1</v>
      </c>
      <c r="AO1634" s="28">
        <v>1</v>
      </c>
      <c r="AP1634" s="28">
        <v>6305</v>
      </c>
    </row>
    <row r="1635" hidden="1" spans="1:42">
      <c r="A1635" s="28">
        <v>131279</v>
      </c>
      <c r="B1635" s="28" t="s">
        <v>3422</v>
      </c>
      <c r="C1635" s="28" t="s">
        <v>4042</v>
      </c>
      <c r="D1635" s="28" t="s">
        <v>4043</v>
      </c>
      <c r="E1635" s="28" t="s">
        <v>91</v>
      </c>
      <c r="F1635" s="28">
        <v>1</v>
      </c>
      <c r="G1635" s="28" t="s">
        <v>46</v>
      </c>
      <c r="H1635" s="28">
        <v>115</v>
      </c>
      <c r="I1635" s="28" t="s">
        <v>99</v>
      </c>
      <c r="J1635" s="28">
        <v>11501</v>
      </c>
      <c r="K1635" s="28" t="s">
        <v>100</v>
      </c>
      <c r="L1635" s="36">
        <v>3</v>
      </c>
      <c r="M1635" s="28" t="e">
        <f>VLOOKUP(A:A,[1]查询当前所有门店保管帐库存!$A:$E,5,FALSE)</f>
        <v>#N/A</v>
      </c>
      <c r="N1635" s="28">
        <v>19.45</v>
      </c>
      <c r="O1635" s="28">
        <v>29.8</v>
      </c>
      <c r="P1635" s="28">
        <v>29.8</v>
      </c>
      <c r="Q1635" s="28"/>
      <c r="R1635" s="30">
        <v>0.347315436241611</v>
      </c>
      <c r="S1635" s="28" t="s">
        <v>49</v>
      </c>
      <c r="T1635" s="28" t="s">
        <v>67</v>
      </c>
      <c r="U1635" s="28" t="s">
        <v>77</v>
      </c>
      <c r="V1635" s="28" t="s">
        <v>52</v>
      </c>
      <c r="W1635" s="28" t="s">
        <v>53</v>
      </c>
      <c r="X1635" s="28" t="s">
        <v>54</v>
      </c>
      <c r="Y1635" s="28" t="s">
        <v>55</v>
      </c>
      <c r="Z1635" s="28" t="s">
        <v>56</v>
      </c>
      <c r="AA1635" s="28" t="s">
        <v>69</v>
      </c>
      <c r="AB1635" s="28" t="s">
        <v>82</v>
      </c>
      <c r="AC1635" s="28" t="s">
        <v>59</v>
      </c>
      <c r="AD1635" s="28" t="s">
        <v>60</v>
      </c>
      <c r="AE1635" s="28">
        <v>5</v>
      </c>
      <c r="AF1635" s="28" t="s">
        <v>70</v>
      </c>
      <c r="AG1635" s="28"/>
      <c r="AH1635" s="28"/>
      <c r="AI1635" s="28"/>
      <c r="AJ1635" s="28">
        <v>215</v>
      </c>
      <c r="AK1635" s="28">
        <v>96</v>
      </c>
      <c r="AL1635" s="28">
        <v>119</v>
      </c>
      <c r="AM1635" s="28">
        <v>35</v>
      </c>
      <c r="AN1635" s="28">
        <v>117</v>
      </c>
      <c r="AO1635" s="28">
        <v>22</v>
      </c>
      <c r="AP1635" s="28">
        <v>4008</v>
      </c>
    </row>
    <row r="1636" spans="1:42">
      <c r="A1636" s="28">
        <v>135948</v>
      </c>
      <c r="B1636" s="28" t="s">
        <v>4044</v>
      </c>
      <c r="C1636" s="28" t="s">
        <v>4045</v>
      </c>
      <c r="D1636" s="28" t="s">
        <v>1155</v>
      </c>
      <c r="E1636" s="28" t="s">
        <v>91</v>
      </c>
      <c r="F1636" s="28">
        <v>1</v>
      </c>
      <c r="G1636" s="28" t="s">
        <v>46</v>
      </c>
      <c r="H1636" s="28">
        <v>101</v>
      </c>
      <c r="I1636" s="28" t="s">
        <v>125</v>
      </c>
      <c r="J1636" s="28">
        <v>10103</v>
      </c>
      <c r="K1636" s="28" t="s">
        <v>126</v>
      </c>
      <c r="L1636" s="36"/>
      <c r="M1636" s="28" t="e">
        <f>VLOOKUP(A:A,[1]查询当前所有门店保管帐库存!$A:$E,5,FALSE)</f>
        <v>#N/A</v>
      </c>
      <c r="N1636" s="28">
        <v>7</v>
      </c>
      <c r="O1636" s="28">
        <v>23.2</v>
      </c>
      <c r="P1636" s="28">
        <v>23.2</v>
      </c>
      <c r="Q1636" s="28"/>
      <c r="R1636" s="30">
        <v>0.698275862068966</v>
      </c>
      <c r="S1636" s="28" t="s">
        <v>49</v>
      </c>
      <c r="T1636" s="28" t="s">
        <v>50</v>
      </c>
      <c r="U1636" s="28" t="s">
        <v>111</v>
      </c>
      <c r="V1636" s="28" t="s">
        <v>87</v>
      </c>
      <c r="W1636" s="28" t="s">
        <v>53</v>
      </c>
      <c r="X1636" s="28" t="s">
        <v>54</v>
      </c>
      <c r="Y1636" s="28" t="s">
        <v>55</v>
      </c>
      <c r="Z1636" s="28" t="s">
        <v>68</v>
      </c>
      <c r="AA1636" s="28" t="s">
        <v>81</v>
      </c>
      <c r="AB1636" s="28" t="s">
        <v>82</v>
      </c>
      <c r="AC1636" s="28" t="s">
        <v>59</v>
      </c>
      <c r="AD1636" s="28" t="s">
        <v>60</v>
      </c>
      <c r="AE1636" s="28">
        <v>5629</v>
      </c>
      <c r="AF1636" s="28" t="s">
        <v>149</v>
      </c>
      <c r="AG1636" s="28"/>
      <c r="AH1636" s="28">
        <v>126</v>
      </c>
      <c r="AI1636" s="28"/>
      <c r="AJ1636" s="28">
        <v>15</v>
      </c>
      <c r="AK1636" s="28"/>
      <c r="AL1636" s="28">
        <v>15</v>
      </c>
      <c r="AM1636" s="28">
        <v>10</v>
      </c>
      <c r="AN1636" s="28">
        <v>2</v>
      </c>
      <c r="AO1636" s="28">
        <v>2</v>
      </c>
      <c r="AP1636" s="28">
        <v>4008</v>
      </c>
    </row>
    <row r="1637" spans="1:42">
      <c r="A1637" s="28">
        <v>74393</v>
      </c>
      <c r="B1637" s="28" t="s">
        <v>4046</v>
      </c>
      <c r="C1637" s="28" t="s">
        <v>103</v>
      </c>
      <c r="D1637" s="28" t="s">
        <v>2721</v>
      </c>
      <c r="E1637" s="28" t="s">
        <v>45</v>
      </c>
      <c r="F1637" s="28">
        <v>7</v>
      </c>
      <c r="G1637" s="28" t="s">
        <v>198</v>
      </c>
      <c r="H1637" s="28">
        <v>709</v>
      </c>
      <c r="I1637" s="28" t="s">
        <v>4047</v>
      </c>
      <c r="J1637" s="28">
        <v>70902</v>
      </c>
      <c r="K1637" s="28" t="s">
        <v>4048</v>
      </c>
      <c r="L1637" s="36"/>
      <c r="M1637" s="28" t="e">
        <f>VLOOKUP(A:A,[1]查询当前所有门店保管帐库存!$A:$E,5,FALSE)</f>
        <v>#N/A</v>
      </c>
      <c r="N1637" s="28">
        <v>64</v>
      </c>
      <c r="O1637" s="28">
        <v>128</v>
      </c>
      <c r="P1637" s="28">
        <v>128</v>
      </c>
      <c r="Q1637" s="28"/>
      <c r="R1637" s="30">
        <v>0.5</v>
      </c>
      <c r="S1637" s="28" t="s">
        <v>54</v>
      </c>
      <c r="T1637" s="28" t="s">
        <v>54</v>
      </c>
      <c r="U1637" s="28" t="s">
        <v>51</v>
      </c>
      <c r="V1637" s="28" t="s">
        <v>87</v>
      </c>
      <c r="W1637" s="28" t="s">
        <v>54</v>
      </c>
      <c r="X1637" s="28" t="s">
        <v>54</v>
      </c>
      <c r="Y1637" s="28" t="s">
        <v>54</v>
      </c>
      <c r="Z1637" s="28" t="s">
        <v>54</v>
      </c>
      <c r="AA1637" s="28" t="s">
        <v>54</v>
      </c>
      <c r="AB1637" s="28" t="s">
        <v>54</v>
      </c>
      <c r="AC1637" s="28" t="s">
        <v>54</v>
      </c>
      <c r="AD1637" s="28" t="s">
        <v>54</v>
      </c>
      <c r="AE1637" s="28">
        <v>1534</v>
      </c>
      <c r="AF1637" s="28" t="s">
        <v>121</v>
      </c>
      <c r="AG1637" s="28"/>
      <c r="AH1637" s="28">
        <v>28</v>
      </c>
      <c r="AI1637" s="28"/>
      <c r="AJ1637" s="28">
        <v>6</v>
      </c>
      <c r="AK1637" s="28">
        <v>1</v>
      </c>
      <c r="AL1637" s="28">
        <v>5</v>
      </c>
      <c r="AM1637" s="28">
        <v>3</v>
      </c>
      <c r="AN1637" s="28">
        <v>1</v>
      </c>
      <c r="AO1637" s="28">
        <v>1</v>
      </c>
      <c r="AP1637" s="28"/>
    </row>
    <row r="1638" spans="1:42">
      <c r="A1638" s="28">
        <v>136258</v>
      </c>
      <c r="B1638" s="28" t="s">
        <v>4049</v>
      </c>
      <c r="C1638" s="28" t="s">
        <v>4050</v>
      </c>
      <c r="D1638" s="28" t="s">
        <v>4051</v>
      </c>
      <c r="E1638" s="28" t="s">
        <v>91</v>
      </c>
      <c r="F1638" s="28">
        <v>1</v>
      </c>
      <c r="G1638" s="28" t="s">
        <v>46</v>
      </c>
      <c r="H1638" s="28">
        <v>108</v>
      </c>
      <c r="I1638" s="28" t="s">
        <v>417</v>
      </c>
      <c r="J1638" s="28">
        <v>10802</v>
      </c>
      <c r="K1638" s="28" t="s">
        <v>579</v>
      </c>
      <c r="L1638" s="36"/>
      <c r="M1638" s="28" t="e">
        <f>VLOOKUP(A:A,[1]查询当前所有门店保管帐库存!$A:$E,5,FALSE)</f>
        <v>#N/A</v>
      </c>
      <c r="N1638" s="28">
        <v>13.5</v>
      </c>
      <c r="O1638" s="28">
        <v>36</v>
      </c>
      <c r="P1638" s="28">
        <v>36</v>
      </c>
      <c r="Q1638" s="28"/>
      <c r="R1638" s="30">
        <v>0.625</v>
      </c>
      <c r="S1638" s="28" t="s">
        <v>76</v>
      </c>
      <c r="T1638" s="28" t="s">
        <v>54</v>
      </c>
      <c r="U1638" s="28" t="s">
        <v>111</v>
      </c>
      <c r="V1638" s="28" t="s">
        <v>87</v>
      </c>
      <c r="W1638" s="28" t="s">
        <v>53</v>
      </c>
      <c r="X1638" s="28" t="s">
        <v>54</v>
      </c>
      <c r="Y1638" s="28" t="s">
        <v>55</v>
      </c>
      <c r="Z1638" s="28" t="s">
        <v>56</v>
      </c>
      <c r="AA1638" s="28" t="s">
        <v>1948</v>
      </c>
      <c r="AB1638" s="28" t="s">
        <v>82</v>
      </c>
      <c r="AC1638" s="28" t="s">
        <v>59</v>
      </c>
      <c r="AD1638" s="28" t="s">
        <v>60</v>
      </c>
      <c r="AE1638" s="28">
        <v>64610</v>
      </c>
      <c r="AF1638" s="28" t="s">
        <v>1949</v>
      </c>
      <c r="AG1638" s="28"/>
      <c r="AH1638" s="28"/>
      <c r="AI1638" s="28"/>
      <c r="AJ1638" s="28">
        <v>187</v>
      </c>
      <c r="AK1638" s="28"/>
      <c r="AL1638" s="28">
        <v>187</v>
      </c>
      <c r="AM1638" s="28">
        <v>69</v>
      </c>
      <c r="AN1638" s="28">
        <v>151</v>
      </c>
      <c r="AO1638" s="28">
        <v>56</v>
      </c>
      <c r="AP1638" s="28">
        <v>4008</v>
      </c>
    </row>
    <row r="1639" spans="1:42">
      <c r="A1639" s="28">
        <v>8220</v>
      </c>
      <c r="B1639" s="28" t="s">
        <v>3958</v>
      </c>
      <c r="C1639" s="28" t="s">
        <v>4052</v>
      </c>
      <c r="D1639" s="28" t="s">
        <v>1410</v>
      </c>
      <c r="E1639" s="28" t="s">
        <v>207</v>
      </c>
      <c r="F1639" s="28">
        <v>2</v>
      </c>
      <c r="G1639" s="28" t="s">
        <v>208</v>
      </c>
      <c r="H1639" s="28">
        <v>207</v>
      </c>
      <c r="I1639" s="28" t="s">
        <v>292</v>
      </c>
      <c r="J1639" s="28">
        <v>20702</v>
      </c>
      <c r="K1639" s="28" t="s">
        <v>1521</v>
      </c>
      <c r="L1639" s="36"/>
      <c r="M1639" s="28" t="e">
        <f>VLOOKUP(A:A,[1]查询当前所有门店保管帐库存!$A:$E,5,FALSE)</f>
        <v>#N/A</v>
      </c>
      <c r="N1639" s="28">
        <v>4.1</v>
      </c>
      <c r="O1639" s="28">
        <v>6.2</v>
      </c>
      <c r="P1639" s="28">
        <v>6.2</v>
      </c>
      <c r="Q1639" s="28"/>
      <c r="R1639" s="30">
        <v>0.338709677419355</v>
      </c>
      <c r="S1639" s="28" t="s">
        <v>49</v>
      </c>
      <c r="T1639" s="28" t="s">
        <v>54</v>
      </c>
      <c r="U1639" s="28" t="s">
        <v>77</v>
      </c>
      <c r="V1639" s="28" t="s">
        <v>52</v>
      </c>
      <c r="W1639" s="28" t="s">
        <v>53</v>
      </c>
      <c r="X1639" s="28" t="s">
        <v>54</v>
      </c>
      <c r="Y1639" s="28" t="s">
        <v>55</v>
      </c>
      <c r="Z1639" s="28" t="s">
        <v>56</v>
      </c>
      <c r="AA1639" s="28" t="s">
        <v>69</v>
      </c>
      <c r="AB1639" s="28" t="s">
        <v>211</v>
      </c>
      <c r="AC1639" s="28" t="s">
        <v>59</v>
      </c>
      <c r="AD1639" s="28" t="s">
        <v>60</v>
      </c>
      <c r="AE1639" s="28">
        <v>5</v>
      </c>
      <c r="AF1639" s="28" t="s">
        <v>70</v>
      </c>
      <c r="AG1639" s="28"/>
      <c r="AH1639" s="28"/>
      <c r="AI1639" s="28"/>
      <c r="AJ1639" s="28">
        <v>643.64</v>
      </c>
      <c r="AK1639" s="28"/>
      <c r="AL1639" s="28">
        <v>643.64</v>
      </c>
      <c r="AM1639" s="28">
        <v>10</v>
      </c>
      <c r="AN1639" s="28">
        <v>145.95</v>
      </c>
      <c r="AO1639" s="28">
        <v>6</v>
      </c>
      <c r="AP1639" s="28">
        <v>4256</v>
      </c>
    </row>
    <row r="1640" spans="1:42">
      <c r="A1640" s="28">
        <v>137378</v>
      </c>
      <c r="B1640" s="28" t="s">
        <v>4053</v>
      </c>
      <c r="C1640" s="28" t="s">
        <v>4054</v>
      </c>
      <c r="D1640" s="28" t="s">
        <v>2398</v>
      </c>
      <c r="E1640" s="28" t="s">
        <v>91</v>
      </c>
      <c r="F1640" s="28">
        <v>1</v>
      </c>
      <c r="G1640" s="28" t="s">
        <v>46</v>
      </c>
      <c r="H1640" s="28">
        <v>121</v>
      </c>
      <c r="I1640" s="28" t="s">
        <v>146</v>
      </c>
      <c r="J1640" s="28">
        <v>12120</v>
      </c>
      <c r="K1640" s="28" t="s">
        <v>372</v>
      </c>
      <c r="L1640" s="36"/>
      <c r="M1640" s="28" t="e">
        <f>VLOOKUP(A:A,[1]查询当前所有门店保管帐库存!$A:$E,5,FALSE)</f>
        <v>#N/A</v>
      </c>
      <c r="N1640" s="28">
        <v>6.22</v>
      </c>
      <c r="O1640" s="28">
        <v>17.6</v>
      </c>
      <c r="P1640" s="28">
        <v>17.6</v>
      </c>
      <c r="Q1640" s="28"/>
      <c r="R1640" s="30">
        <v>0.646590909090909</v>
      </c>
      <c r="S1640" s="28" t="s">
        <v>76</v>
      </c>
      <c r="T1640" s="28" t="s">
        <v>50</v>
      </c>
      <c r="U1640" s="28" t="s">
        <v>77</v>
      </c>
      <c r="V1640" s="28" t="s">
        <v>87</v>
      </c>
      <c r="W1640" s="28" t="s">
        <v>79</v>
      </c>
      <c r="X1640" s="28" t="s">
        <v>54</v>
      </c>
      <c r="Y1640" s="28" t="s">
        <v>55</v>
      </c>
      <c r="Z1640" s="28" t="s">
        <v>56</v>
      </c>
      <c r="AA1640" s="28" t="s">
        <v>81</v>
      </c>
      <c r="AB1640" s="28" t="s">
        <v>113</v>
      </c>
      <c r="AC1640" s="28" t="s">
        <v>59</v>
      </c>
      <c r="AD1640" s="28" t="s">
        <v>60</v>
      </c>
      <c r="AE1640" s="28">
        <v>14547</v>
      </c>
      <c r="AF1640" s="28" t="s">
        <v>617</v>
      </c>
      <c r="AG1640" s="28"/>
      <c r="AH1640" s="28"/>
      <c r="AI1640" s="28"/>
      <c r="AJ1640" s="28">
        <v>75</v>
      </c>
      <c r="AK1640" s="28">
        <v>2</v>
      </c>
      <c r="AL1640" s="28">
        <v>73</v>
      </c>
      <c r="AM1640" s="28">
        <v>34</v>
      </c>
      <c r="AN1640" s="28">
        <v>90</v>
      </c>
      <c r="AO1640" s="28">
        <v>29</v>
      </c>
      <c r="AP1640" s="28">
        <v>6305</v>
      </c>
    </row>
    <row r="1641" hidden="1" spans="1:42">
      <c r="A1641" s="28">
        <v>144298</v>
      </c>
      <c r="B1641" s="28" t="s">
        <v>4055</v>
      </c>
      <c r="C1641" s="28" t="s">
        <v>4056</v>
      </c>
      <c r="D1641" s="28" t="s">
        <v>4057</v>
      </c>
      <c r="E1641" s="28" t="s">
        <v>91</v>
      </c>
      <c r="F1641" s="28">
        <v>1</v>
      </c>
      <c r="G1641" s="28" t="s">
        <v>46</v>
      </c>
      <c r="H1641" s="28">
        <v>115</v>
      </c>
      <c r="I1641" s="28" t="s">
        <v>99</v>
      </c>
      <c r="J1641" s="28">
        <v>11509</v>
      </c>
      <c r="K1641" s="28" t="s">
        <v>448</v>
      </c>
      <c r="L1641" s="36">
        <v>3</v>
      </c>
      <c r="M1641" s="28" t="e">
        <f>VLOOKUP(A:A,[1]查询当前所有门店保管帐库存!$A:$E,5,FALSE)</f>
        <v>#N/A</v>
      </c>
      <c r="N1641" s="28">
        <v>31.2</v>
      </c>
      <c r="O1641" s="28">
        <v>49.5</v>
      </c>
      <c r="P1641" s="28">
        <v>49.5</v>
      </c>
      <c r="Q1641" s="28"/>
      <c r="R1641" s="30">
        <v>0.36969696969697</v>
      </c>
      <c r="S1641" s="28" t="s">
        <v>49</v>
      </c>
      <c r="T1641" s="28" t="s">
        <v>67</v>
      </c>
      <c r="U1641" s="28" t="s">
        <v>51</v>
      </c>
      <c r="V1641" s="28" t="s">
        <v>52</v>
      </c>
      <c r="W1641" s="28" t="s">
        <v>53</v>
      </c>
      <c r="X1641" s="28" t="s">
        <v>54</v>
      </c>
      <c r="Y1641" s="28" t="s">
        <v>55</v>
      </c>
      <c r="Z1641" s="28" t="s">
        <v>127</v>
      </c>
      <c r="AA1641" s="28" t="s">
        <v>57</v>
      </c>
      <c r="AB1641" s="28" t="s">
        <v>58</v>
      </c>
      <c r="AC1641" s="28" t="s">
        <v>59</v>
      </c>
      <c r="AD1641" s="28" t="s">
        <v>60</v>
      </c>
      <c r="AE1641" s="28">
        <v>70543</v>
      </c>
      <c r="AF1641" s="28" t="s">
        <v>168</v>
      </c>
      <c r="AG1641" s="28"/>
      <c r="AH1641" s="28"/>
      <c r="AI1641" s="28"/>
      <c r="AJ1641" s="28">
        <v>156</v>
      </c>
      <c r="AK1641" s="28">
        <v>32</v>
      </c>
      <c r="AL1641" s="28">
        <v>124</v>
      </c>
      <c r="AM1641" s="28">
        <v>36</v>
      </c>
      <c r="AN1641" s="28">
        <v>136</v>
      </c>
      <c r="AO1641" s="28">
        <v>25</v>
      </c>
      <c r="AP1641" s="28">
        <v>4005</v>
      </c>
    </row>
    <row r="1642" spans="1:42">
      <c r="A1642" s="28">
        <v>133303</v>
      </c>
      <c r="B1642" s="28" t="s">
        <v>4058</v>
      </c>
      <c r="C1642" s="28" t="s">
        <v>2857</v>
      </c>
      <c r="D1642" s="28" t="s">
        <v>3406</v>
      </c>
      <c r="E1642" s="28" t="s">
        <v>160</v>
      </c>
      <c r="F1642" s="28">
        <v>5</v>
      </c>
      <c r="G1642" s="28" t="s">
        <v>1085</v>
      </c>
      <c r="H1642" s="28">
        <v>503</v>
      </c>
      <c r="I1642" s="28" t="s">
        <v>1741</v>
      </c>
      <c r="J1642" s="28">
        <v>50305</v>
      </c>
      <c r="K1642" s="28" t="s">
        <v>1742</v>
      </c>
      <c r="L1642" s="36"/>
      <c r="M1642" s="28" t="e">
        <f>VLOOKUP(A:A,[1]查询当前所有门店保管帐库存!$A:$E,5,FALSE)</f>
        <v>#N/A</v>
      </c>
      <c r="N1642" s="28">
        <v>17.5</v>
      </c>
      <c r="O1642" s="28">
        <v>35</v>
      </c>
      <c r="P1642" s="28">
        <v>35</v>
      </c>
      <c r="Q1642" s="28"/>
      <c r="R1642" s="30">
        <v>0.5</v>
      </c>
      <c r="S1642" s="28" t="s">
        <v>76</v>
      </c>
      <c r="T1642" s="28" t="s">
        <v>54</v>
      </c>
      <c r="U1642" s="28" t="s">
        <v>111</v>
      </c>
      <c r="V1642" s="28" t="s">
        <v>87</v>
      </c>
      <c r="W1642" s="28" t="s">
        <v>53</v>
      </c>
      <c r="X1642" s="28" t="s">
        <v>54</v>
      </c>
      <c r="Y1642" s="28" t="s">
        <v>80</v>
      </c>
      <c r="Z1642" s="28" t="s">
        <v>56</v>
      </c>
      <c r="AA1642" s="28" t="s">
        <v>148</v>
      </c>
      <c r="AB1642" s="28" t="s">
        <v>113</v>
      </c>
      <c r="AC1642" s="28" t="s">
        <v>59</v>
      </c>
      <c r="AD1642" s="28" t="s">
        <v>60</v>
      </c>
      <c r="AE1642" s="28">
        <v>2</v>
      </c>
      <c r="AF1642" s="28" t="s">
        <v>238</v>
      </c>
      <c r="AG1642" s="28"/>
      <c r="AH1642" s="28">
        <v>126</v>
      </c>
      <c r="AI1642" s="28"/>
      <c r="AJ1642" s="28">
        <v>0</v>
      </c>
      <c r="AK1642" s="28"/>
      <c r="AL1642" s="28"/>
      <c r="AM1642" s="28"/>
      <c r="AN1642" s="28"/>
      <c r="AO1642" s="28"/>
      <c r="AP1642" s="28">
        <v>6305</v>
      </c>
    </row>
    <row r="1643" hidden="1" spans="1:42">
      <c r="A1643" s="28">
        <v>27322</v>
      </c>
      <c r="B1643" s="28" t="s">
        <v>4059</v>
      </c>
      <c r="C1643" s="28" t="s">
        <v>4060</v>
      </c>
      <c r="D1643" s="28" t="s">
        <v>4061</v>
      </c>
      <c r="E1643" s="28" t="s">
        <v>91</v>
      </c>
      <c r="F1643" s="28">
        <v>1</v>
      </c>
      <c r="G1643" s="28" t="s">
        <v>46</v>
      </c>
      <c r="H1643" s="28">
        <v>107</v>
      </c>
      <c r="I1643" s="28" t="s">
        <v>47</v>
      </c>
      <c r="J1643" s="28">
        <v>10705</v>
      </c>
      <c r="K1643" s="28" t="s">
        <v>237</v>
      </c>
      <c r="L1643" s="36">
        <v>3</v>
      </c>
      <c r="M1643" s="28" t="e">
        <f>VLOOKUP(A:A,[1]查询当前所有门店保管帐库存!$A:$E,5,FALSE)</f>
        <v>#N/A</v>
      </c>
      <c r="N1643" s="28">
        <v>6.3</v>
      </c>
      <c r="O1643" s="28">
        <v>13</v>
      </c>
      <c r="P1643" s="28">
        <v>13</v>
      </c>
      <c r="Q1643" s="28"/>
      <c r="R1643" s="30">
        <v>0.515384615384615</v>
      </c>
      <c r="S1643" s="28" t="s">
        <v>49</v>
      </c>
      <c r="T1643" s="28" t="s">
        <v>67</v>
      </c>
      <c r="U1643" s="28" t="s">
        <v>77</v>
      </c>
      <c r="V1643" s="28" t="s">
        <v>87</v>
      </c>
      <c r="W1643" s="28" t="s">
        <v>53</v>
      </c>
      <c r="X1643" s="28" t="s">
        <v>54</v>
      </c>
      <c r="Y1643" s="28" t="s">
        <v>55</v>
      </c>
      <c r="Z1643" s="28" t="s">
        <v>56</v>
      </c>
      <c r="AA1643" s="28" t="s">
        <v>148</v>
      </c>
      <c r="AB1643" s="28" t="s">
        <v>58</v>
      </c>
      <c r="AC1643" s="28" t="s">
        <v>59</v>
      </c>
      <c r="AD1643" s="28" t="s">
        <v>60</v>
      </c>
      <c r="AE1643" s="28">
        <v>22759</v>
      </c>
      <c r="AF1643" s="28" t="s">
        <v>2674</v>
      </c>
      <c r="AG1643" s="28"/>
      <c r="AH1643" s="28">
        <v>126</v>
      </c>
      <c r="AI1643" s="28"/>
      <c r="AJ1643" s="28">
        <v>15</v>
      </c>
      <c r="AK1643" s="28"/>
      <c r="AL1643" s="28">
        <v>15</v>
      </c>
      <c r="AM1643" s="28">
        <v>11</v>
      </c>
      <c r="AN1643" s="28">
        <v>21</v>
      </c>
      <c r="AO1643" s="28">
        <v>16</v>
      </c>
      <c r="AP1643" s="28">
        <v>4005</v>
      </c>
    </row>
    <row r="1644" spans="1:42">
      <c r="A1644" s="28">
        <v>84098</v>
      </c>
      <c r="B1644" s="28" t="s">
        <v>4062</v>
      </c>
      <c r="C1644" s="28" t="s">
        <v>4063</v>
      </c>
      <c r="D1644" s="28" t="s">
        <v>4064</v>
      </c>
      <c r="E1644" s="28" t="s">
        <v>45</v>
      </c>
      <c r="F1644" s="28">
        <v>2</v>
      </c>
      <c r="G1644" s="28" t="s">
        <v>208</v>
      </c>
      <c r="H1644" s="28">
        <v>208</v>
      </c>
      <c r="I1644" s="28" t="s">
        <v>260</v>
      </c>
      <c r="J1644" s="28">
        <v>20807</v>
      </c>
      <c r="K1644" s="28" t="s">
        <v>1521</v>
      </c>
      <c r="L1644" s="36"/>
      <c r="M1644" s="28" t="e">
        <f>VLOOKUP(A:A,[1]查询当前所有门店保管帐库存!$A:$E,5,FALSE)</f>
        <v>#N/A</v>
      </c>
      <c r="N1644" s="28">
        <v>40</v>
      </c>
      <c r="O1644" s="28">
        <v>90</v>
      </c>
      <c r="P1644" s="28">
        <v>90</v>
      </c>
      <c r="Q1644" s="28"/>
      <c r="R1644" s="30">
        <v>0.555555555555556</v>
      </c>
      <c r="S1644" s="28" t="s">
        <v>49</v>
      </c>
      <c r="T1644" s="28" t="s">
        <v>54</v>
      </c>
      <c r="U1644" s="28" t="s">
        <v>77</v>
      </c>
      <c r="V1644" s="28" t="s">
        <v>87</v>
      </c>
      <c r="W1644" s="28" t="s">
        <v>53</v>
      </c>
      <c r="X1644" s="28" t="s">
        <v>54</v>
      </c>
      <c r="Y1644" s="28" t="s">
        <v>55</v>
      </c>
      <c r="Z1644" s="28" t="s">
        <v>56</v>
      </c>
      <c r="AA1644" s="28" t="s">
        <v>4065</v>
      </c>
      <c r="AB1644" s="28" t="s">
        <v>211</v>
      </c>
      <c r="AC1644" s="28" t="s">
        <v>59</v>
      </c>
      <c r="AD1644" s="28" t="s">
        <v>60</v>
      </c>
      <c r="AE1644" s="28">
        <v>77531</v>
      </c>
      <c r="AF1644" s="28" t="s">
        <v>2504</v>
      </c>
      <c r="AG1644" s="28"/>
      <c r="AH1644" s="28">
        <v>101</v>
      </c>
      <c r="AI1644" s="28"/>
      <c r="AJ1644" s="28">
        <v>0</v>
      </c>
      <c r="AK1644" s="28"/>
      <c r="AL1644" s="28"/>
      <c r="AM1644" s="28"/>
      <c r="AN1644" s="28"/>
      <c r="AO1644" s="28"/>
      <c r="AP1644" s="28">
        <v>4256</v>
      </c>
    </row>
    <row r="1645" hidden="1" spans="1:42">
      <c r="A1645" s="28">
        <v>864</v>
      </c>
      <c r="B1645" s="28" t="s">
        <v>4066</v>
      </c>
      <c r="C1645" s="28" t="s">
        <v>4067</v>
      </c>
      <c r="D1645" s="28" t="s">
        <v>4068</v>
      </c>
      <c r="E1645" s="28" t="s">
        <v>91</v>
      </c>
      <c r="F1645" s="28">
        <v>1</v>
      </c>
      <c r="G1645" s="28" t="s">
        <v>46</v>
      </c>
      <c r="H1645" s="28">
        <v>121</v>
      </c>
      <c r="I1645" s="28" t="s">
        <v>146</v>
      </c>
      <c r="J1645" s="28">
        <v>12117</v>
      </c>
      <c r="K1645" s="28" t="s">
        <v>3177</v>
      </c>
      <c r="L1645" s="36">
        <v>3</v>
      </c>
      <c r="M1645" s="28" t="e">
        <f>VLOOKUP(A:A,[1]查询当前所有门店保管帐库存!$A:$E,5,FALSE)</f>
        <v>#N/A</v>
      </c>
      <c r="N1645" s="28"/>
      <c r="O1645" s="28">
        <v>1.8</v>
      </c>
      <c r="P1645" s="28">
        <v>1.8</v>
      </c>
      <c r="Q1645" s="28"/>
      <c r="R1645" s="30">
        <v>1</v>
      </c>
      <c r="S1645" s="28" t="s">
        <v>76</v>
      </c>
      <c r="T1645" s="28" t="s">
        <v>67</v>
      </c>
      <c r="U1645" s="28" t="s">
        <v>77</v>
      </c>
      <c r="V1645" s="28" t="s">
        <v>78</v>
      </c>
      <c r="W1645" s="28" t="s">
        <v>53</v>
      </c>
      <c r="X1645" s="28" t="s">
        <v>54</v>
      </c>
      <c r="Y1645" s="28" t="s">
        <v>55</v>
      </c>
      <c r="Z1645" s="28" t="s">
        <v>56</v>
      </c>
      <c r="AA1645" s="28" t="s">
        <v>54</v>
      </c>
      <c r="AB1645" s="28" t="s">
        <v>82</v>
      </c>
      <c r="AC1645" s="28" t="s">
        <v>59</v>
      </c>
      <c r="AD1645" s="28" t="s">
        <v>60</v>
      </c>
      <c r="AE1645" s="28"/>
      <c r="AF1645" s="28" t="s">
        <v>54</v>
      </c>
      <c r="AG1645" s="28"/>
      <c r="AH1645" s="28">
        <v>126</v>
      </c>
      <c r="AI1645" s="28"/>
      <c r="AJ1645" s="28">
        <v>0</v>
      </c>
      <c r="AK1645" s="28"/>
      <c r="AL1645" s="28"/>
      <c r="AM1645" s="28"/>
      <c r="AN1645" s="28"/>
      <c r="AO1645" s="28"/>
      <c r="AP1645" s="28">
        <v>4008</v>
      </c>
    </row>
    <row r="1646" spans="1:42">
      <c r="A1646" s="28">
        <v>63976</v>
      </c>
      <c r="B1646" s="28" t="s">
        <v>2139</v>
      </c>
      <c r="C1646" s="28" t="s">
        <v>4069</v>
      </c>
      <c r="D1646" s="28" t="s">
        <v>1695</v>
      </c>
      <c r="E1646" s="28" t="s">
        <v>507</v>
      </c>
      <c r="F1646" s="28">
        <v>4</v>
      </c>
      <c r="G1646" s="28" t="s">
        <v>108</v>
      </c>
      <c r="H1646" s="28">
        <v>408</v>
      </c>
      <c r="I1646" s="28" t="s">
        <v>1696</v>
      </c>
      <c r="J1646" s="28">
        <v>40801</v>
      </c>
      <c r="K1646" s="28" t="s">
        <v>1696</v>
      </c>
      <c r="L1646" s="36"/>
      <c r="M1646" s="28" t="e">
        <f>VLOOKUP(A:A,[1]查询当前所有门店保管帐库存!$A:$E,5,FALSE)</f>
        <v>#N/A</v>
      </c>
      <c r="N1646" s="28">
        <v>2.46</v>
      </c>
      <c r="O1646" s="28">
        <v>3.5</v>
      </c>
      <c r="P1646" s="28">
        <v>3.5</v>
      </c>
      <c r="Q1646" s="28"/>
      <c r="R1646" s="30">
        <v>0.297142857142857</v>
      </c>
      <c r="S1646" s="28" t="s">
        <v>76</v>
      </c>
      <c r="T1646" s="28" t="s">
        <v>54</v>
      </c>
      <c r="U1646" s="28" t="s">
        <v>77</v>
      </c>
      <c r="V1646" s="28" t="s">
        <v>52</v>
      </c>
      <c r="W1646" s="28" t="s">
        <v>53</v>
      </c>
      <c r="X1646" s="28" t="s">
        <v>54</v>
      </c>
      <c r="Y1646" s="28" t="s">
        <v>55</v>
      </c>
      <c r="Z1646" s="28" t="s">
        <v>56</v>
      </c>
      <c r="AA1646" s="28" t="s">
        <v>69</v>
      </c>
      <c r="AB1646" s="28" t="s">
        <v>82</v>
      </c>
      <c r="AC1646" s="28" t="s">
        <v>59</v>
      </c>
      <c r="AD1646" s="28" t="s">
        <v>60</v>
      </c>
      <c r="AE1646" s="28">
        <v>5</v>
      </c>
      <c r="AF1646" s="28" t="s">
        <v>70</v>
      </c>
      <c r="AG1646" s="28"/>
      <c r="AH1646" s="28"/>
      <c r="AI1646" s="28"/>
      <c r="AJ1646" s="28">
        <v>1</v>
      </c>
      <c r="AK1646" s="28"/>
      <c r="AL1646" s="28">
        <v>1</v>
      </c>
      <c r="AM1646" s="28">
        <v>1</v>
      </c>
      <c r="AN1646" s="28"/>
      <c r="AO1646" s="28"/>
      <c r="AP1646" s="28">
        <v>4008</v>
      </c>
    </row>
    <row r="1647" spans="1:42">
      <c r="A1647" s="28">
        <v>113941</v>
      </c>
      <c r="B1647" s="28" t="s">
        <v>4070</v>
      </c>
      <c r="C1647" s="28" t="s">
        <v>4071</v>
      </c>
      <c r="D1647" s="28" t="s">
        <v>3524</v>
      </c>
      <c r="E1647" s="28" t="s">
        <v>91</v>
      </c>
      <c r="F1647" s="28">
        <v>1</v>
      </c>
      <c r="G1647" s="28" t="s">
        <v>46</v>
      </c>
      <c r="H1647" s="28">
        <v>108</v>
      </c>
      <c r="I1647" s="28" t="s">
        <v>417</v>
      </c>
      <c r="J1647" s="28">
        <v>10801</v>
      </c>
      <c r="K1647" s="28" t="s">
        <v>896</v>
      </c>
      <c r="L1647" s="36"/>
      <c r="M1647" s="28" t="e">
        <f>VLOOKUP(A:A,[1]查询当前所有门店保管帐库存!$A:$E,5,FALSE)</f>
        <v>#N/A</v>
      </c>
      <c r="N1647" s="28">
        <v>24</v>
      </c>
      <c r="O1647" s="28">
        <v>27.8</v>
      </c>
      <c r="P1647" s="28">
        <v>27.8</v>
      </c>
      <c r="Q1647" s="28"/>
      <c r="R1647" s="30">
        <v>0.136690647482014</v>
      </c>
      <c r="S1647" s="28" t="s">
        <v>49</v>
      </c>
      <c r="T1647" s="28" t="s">
        <v>50</v>
      </c>
      <c r="U1647" s="28" t="s">
        <v>51</v>
      </c>
      <c r="V1647" s="28" t="s">
        <v>78</v>
      </c>
      <c r="W1647" s="28" t="s">
        <v>79</v>
      </c>
      <c r="X1647" s="28" t="s">
        <v>54</v>
      </c>
      <c r="Y1647" s="28" t="s">
        <v>55</v>
      </c>
      <c r="Z1647" s="28" t="s">
        <v>56</v>
      </c>
      <c r="AA1647" s="28" t="s">
        <v>120</v>
      </c>
      <c r="AB1647" s="28" t="s">
        <v>82</v>
      </c>
      <c r="AC1647" s="28" t="s">
        <v>59</v>
      </c>
      <c r="AD1647" s="28" t="s">
        <v>60</v>
      </c>
      <c r="AE1647" s="28">
        <v>78485</v>
      </c>
      <c r="AF1647" s="28" t="s">
        <v>61</v>
      </c>
      <c r="AG1647" s="28"/>
      <c r="AH1647" s="28"/>
      <c r="AI1647" s="28"/>
      <c r="AJ1647" s="28">
        <v>115</v>
      </c>
      <c r="AK1647" s="28">
        <v>29</v>
      </c>
      <c r="AL1647" s="28">
        <v>86</v>
      </c>
      <c r="AM1647" s="28">
        <v>27</v>
      </c>
      <c r="AN1647" s="28">
        <v>64</v>
      </c>
      <c r="AO1647" s="28">
        <v>17</v>
      </c>
      <c r="AP1647" s="28">
        <v>4008</v>
      </c>
    </row>
    <row r="1648" hidden="1" spans="1:42">
      <c r="A1648" s="28">
        <v>135146</v>
      </c>
      <c r="B1648" s="28" t="s">
        <v>4072</v>
      </c>
      <c r="C1648" s="28" t="s">
        <v>170</v>
      </c>
      <c r="D1648" s="28" t="s">
        <v>4073</v>
      </c>
      <c r="E1648" s="28" t="s">
        <v>91</v>
      </c>
      <c r="F1648" s="28">
        <v>1</v>
      </c>
      <c r="G1648" s="28" t="s">
        <v>46</v>
      </c>
      <c r="H1648" s="28">
        <v>108</v>
      </c>
      <c r="I1648" s="28" t="s">
        <v>417</v>
      </c>
      <c r="J1648" s="28">
        <v>10802</v>
      </c>
      <c r="K1648" s="28" t="s">
        <v>579</v>
      </c>
      <c r="L1648" s="36">
        <v>3</v>
      </c>
      <c r="M1648" s="28" t="e">
        <f>VLOOKUP(A:A,[1]查询当前所有门店保管帐库存!$A:$E,5,FALSE)</f>
        <v>#N/A</v>
      </c>
      <c r="N1648" s="28">
        <v>7.2</v>
      </c>
      <c r="O1648" s="28">
        <v>25</v>
      </c>
      <c r="P1648" s="28">
        <v>25</v>
      </c>
      <c r="Q1648" s="28"/>
      <c r="R1648" s="30">
        <v>0.712</v>
      </c>
      <c r="S1648" s="28" t="s">
        <v>76</v>
      </c>
      <c r="T1648" s="28" t="s">
        <v>67</v>
      </c>
      <c r="U1648" s="28" t="s">
        <v>51</v>
      </c>
      <c r="V1648" s="28" t="s">
        <v>87</v>
      </c>
      <c r="W1648" s="28" t="s">
        <v>79</v>
      </c>
      <c r="X1648" s="28" t="s">
        <v>54</v>
      </c>
      <c r="Y1648" s="28" t="s">
        <v>55</v>
      </c>
      <c r="Z1648" s="28" t="s">
        <v>56</v>
      </c>
      <c r="AA1648" s="28" t="s">
        <v>221</v>
      </c>
      <c r="AB1648" s="28" t="s">
        <v>82</v>
      </c>
      <c r="AC1648" s="28" t="s">
        <v>59</v>
      </c>
      <c r="AD1648" s="28" t="s">
        <v>60</v>
      </c>
      <c r="AE1648" s="28">
        <v>21552</v>
      </c>
      <c r="AF1648" s="28" t="s">
        <v>1173</v>
      </c>
      <c r="AG1648" s="28"/>
      <c r="AH1648" s="28"/>
      <c r="AI1648" s="28"/>
      <c r="AJ1648" s="28">
        <v>55</v>
      </c>
      <c r="AK1648" s="28">
        <v>23</v>
      </c>
      <c r="AL1648" s="28">
        <v>32</v>
      </c>
      <c r="AM1648" s="28">
        <v>13</v>
      </c>
      <c r="AN1648" s="28">
        <v>56</v>
      </c>
      <c r="AO1648" s="28">
        <v>10</v>
      </c>
      <c r="AP1648" s="28">
        <v>4008</v>
      </c>
    </row>
    <row r="1649" hidden="1" spans="1:42">
      <c r="A1649" s="28">
        <v>137197</v>
      </c>
      <c r="B1649" s="28" t="s">
        <v>4074</v>
      </c>
      <c r="C1649" s="28" t="s">
        <v>2364</v>
      </c>
      <c r="D1649" s="28" t="s">
        <v>4075</v>
      </c>
      <c r="E1649" s="28" t="s">
        <v>91</v>
      </c>
      <c r="F1649" s="28">
        <v>1</v>
      </c>
      <c r="G1649" s="28" t="s">
        <v>46</v>
      </c>
      <c r="H1649" s="28">
        <v>102</v>
      </c>
      <c r="I1649" s="28" t="s">
        <v>366</v>
      </c>
      <c r="J1649" s="28">
        <v>10202</v>
      </c>
      <c r="K1649" s="28" t="s">
        <v>715</v>
      </c>
      <c r="L1649" s="36">
        <v>3</v>
      </c>
      <c r="M1649" s="28" t="e">
        <f>VLOOKUP(A:A,[1]查询当前所有门店保管帐库存!$A:$E,5,FALSE)</f>
        <v>#N/A</v>
      </c>
      <c r="N1649" s="28">
        <v>11.6</v>
      </c>
      <c r="O1649" s="28">
        <v>23.6</v>
      </c>
      <c r="P1649" s="28">
        <v>23.6</v>
      </c>
      <c r="Q1649" s="28"/>
      <c r="R1649" s="30">
        <v>0.508474576271187</v>
      </c>
      <c r="S1649" s="28" t="s">
        <v>49</v>
      </c>
      <c r="T1649" s="28" t="s">
        <v>67</v>
      </c>
      <c r="U1649" s="28" t="s">
        <v>111</v>
      </c>
      <c r="V1649" s="28" t="s">
        <v>87</v>
      </c>
      <c r="W1649" s="28" t="s">
        <v>53</v>
      </c>
      <c r="X1649" s="28" t="s">
        <v>54</v>
      </c>
      <c r="Y1649" s="28" t="s">
        <v>55</v>
      </c>
      <c r="Z1649" s="28" t="s">
        <v>68</v>
      </c>
      <c r="AA1649" s="28" t="s">
        <v>54</v>
      </c>
      <c r="AB1649" s="28" t="s">
        <v>82</v>
      </c>
      <c r="AC1649" s="28" t="s">
        <v>59</v>
      </c>
      <c r="AD1649" s="28" t="s">
        <v>60</v>
      </c>
      <c r="AE1649" s="28">
        <v>21774</v>
      </c>
      <c r="AF1649" s="28" t="s">
        <v>4076</v>
      </c>
      <c r="AG1649" s="28"/>
      <c r="AH1649" s="28"/>
      <c r="AI1649" s="28"/>
      <c r="AJ1649" s="28">
        <v>0</v>
      </c>
      <c r="AK1649" s="28"/>
      <c r="AL1649" s="28"/>
      <c r="AM1649" s="28"/>
      <c r="AN1649" s="28"/>
      <c r="AO1649" s="28"/>
      <c r="AP1649" s="28">
        <v>4008</v>
      </c>
    </row>
    <row r="1650" hidden="1" spans="1:42">
      <c r="A1650" s="28">
        <v>95789</v>
      </c>
      <c r="B1650" s="28" t="s">
        <v>4077</v>
      </c>
      <c r="C1650" s="28" t="s">
        <v>1414</v>
      </c>
      <c r="D1650" s="28" t="s">
        <v>4078</v>
      </c>
      <c r="E1650" s="28" t="s">
        <v>91</v>
      </c>
      <c r="F1650" s="28">
        <v>1</v>
      </c>
      <c r="G1650" s="28" t="s">
        <v>46</v>
      </c>
      <c r="H1650" s="28">
        <v>121</v>
      </c>
      <c r="I1650" s="28" t="s">
        <v>146</v>
      </c>
      <c r="J1650" s="28">
        <v>12109</v>
      </c>
      <c r="K1650" s="28" t="s">
        <v>1656</v>
      </c>
      <c r="L1650" s="36">
        <v>3</v>
      </c>
      <c r="M1650" s="28" t="e">
        <f>VLOOKUP(A:A,[1]查询当前所有门店保管帐库存!$A:$E,5,FALSE)</f>
        <v>#N/A</v>
      </c>
      <c r="N1650" s="28">
        <v>130.9</v>
      </c>
      <c r="O1650" s="28">
        <v>187</v>
      </c>
      <c r="P1650" s="28">
        <v>187</v>
      </c>
      <c r="Q1650" s="28"/>
      <c r="R1650" s="30">
        <v>0.3</v>
      </c>
      <c r="S1650" s="28" t="s">
        <v>76</v>
      </c>
      <c r="T1650" s="28" t="s">
        <v>67</v>
      </c>
      <c r="U1650" s="28" t="s">
        <v>111</v>
      </c>
      <c r="V1650" s="28" t="s">
        <v>52</v>
      </c>
      <c r="W1650" s="28" t="s">
        <v>53</v>
      </c>
      <c r="X1650" s="28" t="s">
        <v>54</v>
      </c>
      <c r="Y1650" s="28" t="s">
        <v>55</v>
      </c>
      <c r="Z1650" s="28" t="s">
        <v>56</v>
      </c>
      <c r="AA1650" s="28" t="s">
        <v>148</v>
      </c>
      <c r="AB1650" s="28" t="s">
        <v>82</v>
      </c>
      <c r="AC1650" s="28" t="s">
        <v>59</v>
      </c>
      <c r="AD1650" s="28" t="s">
        <v>60</v>
      </c>
      <c r="AE1650" s="28">
        <v>1316</v>
      </c>
      <c r="AF1650" s="28" t="s">
        <v>308</v>
      </c>
      <c r="AG1650" s="28"/>
      <c r="AH1650" s="28">
        <v>123</v>
      </c>
      <c r="AI1650" s="28"/>
      <c r="AJ1650" s="28">
        <v>4</v>
      </c>
      <c r="AK1650" s="28"/>
      <c r="AL1650" s="28">
        <v>4</v>
      </c>
      <c r="AM1650" s="28">
        <v>3</v>
      </c>
      <c r="AN1650" s="28">
        <v>91</v>
      </c>
      <c r="AO1650" s="28">
        <v>27</v>
      </c>
      <c r="AP1650" s="28">
        <v>4008</v>
      </c>
    </row>
    <row r="1651" spans="1:42">
      <c r="A1651" s="28">
        <v>5282</v>
      </c>
      <c r="B1651" s="28" t="s">
        <v>4079</v>
      </c>
      <c r="C1651" s="28" t="s">
        <v>4080</v>
      </c>
      <c r="D1651" s="28" t="s">
        <v>124</v>
      </c>
      <c r="E1651" s="28" t="s">
        <v>91</v>
      </c>
      <c r="F1651" s="28">
        <v>1</v>
      </c>
      <c r="G1651" s="28" t="s">
        <v>46</v>
      </c>
      <c r="H1651" s="28">
        <v>101</v>
      </c>
      <c r="I1651" s="28" t="s">
        <v>125</v>
      </c>
      <c r="J1651" s="28">
        <v>10103</v>
      </c>
      <c r="K1651" s="28" t="s">
        <v>126</v>
      </c>
      <c r="L1651" s="36"/>
      <c r="M1651" s="28" t="e">
        <f>VLOOKUP(A:A,[1]查询当前所有门店保管帐库存!$A:$E,5,FALSE)</f>
        <v>#N/A</v>
      </c>
      <c r="N1651" s="28">
        <v>6.4</v>
      </c>
      <c r="O1651" s="28">
        <v>9.8</v>
      </c>
      <c r="P1651" s="28">
        <v>9.8</v>
      </c>
      <c r="Q1651" s="28"/>
      <c r="R1651" s="30">
        <v>0.346938775510204</v>
      </c>
      <c r="S1651" s="28" t="s">
        <v>49</v>
      </c>
      <c r="T1651" s="28" t="s">
        <v>50</v>
      </c>
      <c r="U1651" s="28" t="s">
        <v>77</v>
      </c>
      <c r="V1651" s="28" t="s">
        <v>52</v>
      </c>
      <c r="W1651" s="28" t="s">
        <v>53</v>
      </c>
      <c r="X1651" s="28" t="s">
        <v>54</v>
      </c>
      <c r="Y1651" s="28" t="s">
        <v>55</v>
      </c>
      <c r="Z1651" s="28" t="s">
        <v>127</v>
      </c>
      <c r="AA1651" s="28" t="s">
        <v>54</v>
      </c>
      <c r="AB1651" s="28" t="s">
        <v>58</v>
      </c>
      <c r="AC1651" s="28" t="s">
        <v>59</v>
      </c>
      <c r="AD1651" s="28" t="s">
        <v>60</v>
      </c>
      <c r="AE1651" s="28">
        <v>5629</v>
      </c>
      <c r="AF1651" s="28" t="s">
        <v>149</v>
      </c>
      <c r="AG1651" s="28"/>
      <c r="AH1651" s="28">
        <v>3</v>
      </c>
      <c r="AI1651" s="28"/>
      <c r="AJ1651" s="28">
        <v>6</v>
      </c>
      <c r="AK1651" s="28"/>
      <c r="AL1651" s="28">
        <v>6</v>
      </c>
      <c r="AM1651" s="28">
        <v>1</v>
      </c>
      <c r="AN1651" s="28"/>
      <c r="AO1651" s="28"/>
      <c r="AP1651" s="28">
        <v>4005</v>
      </c>
    </row>
    <row r="1652" hidden="1" spans="1:42">
      <c r="A1652" s="28">
        <v>135271</v>
      </c>
      <c r="B1652" s="28" t="s">
        <v>4081</v>
      </c>
      <c r="C1652" s="28" t="s">
        <v>4082</v>
      </c>
      <c r="D1652" s="28" t="s">
        <v>3368</v>
      </c>
      <c r="E1652" s="28" t="s">
        <v>91</v>
      </c>
      <c r="F1652" s="28">
        <v>1</v>
      </c>
      <c r="G1652" s="28" t="s">
        <v>46</v>
      </c>
      <c r="H1652" s="28">
        <v>105</v>
      </c>
      <c r="I1652" s="28" t="s">
        <v>74</v>
      </c>
      <c r="J1652" s="28">
        <v>10504</v>
      </c>
      <c r="K1652" s="28" t="s">
        <v>975</v>
      </c>
      <c r="L1652" s="36">
        <v>3</v>
      </c>
      <c r="M1652" s="28" t="e">
        <f>VLOOKUP(A:A,[1]查询当前所有门店保管帐库存!$A:$E,5,FALSE)</f>
        <v>#N/A</v>
      </c>
      <c r="N1652" s="28">
        <v>3.5</v>
      </c>
      <c r="O1652" s="28">
        <v>11.4</v>
      </c>
      <c r="P1652" s="28">
        <v>11.4</v>
      </c>
      <c r="Q1652" s="28"/>
      <c r="R1652" s="30">
        <v>0.692982456140351</v>
      </c>
      <c r="S1652" s="28" t="s">
        <v>49</v>
      </c>
      <c r="T1652" s="28" t="s">
        <v>67</v>
      </c>
      <c r="U1652" s="28" t="s">
        <v>77</v>
      </c>
      <c r="V1652" s="28" t="s">
        <v>87</v>
      </c>
      <c r="W1652" s="28" t="s">
        <v>53</v>
      </c>
      <c r="X1652" s="28" t="s">
        <v>154</v>
      </c>
      <c r="Y1652" s="28" t="s">
        <v>55</v>
      </c>
      <c r="Z1652" s="28" t="s">
        <v>56</v>
      </c>
      <c r="AA1652" s="28" t="s">
        <v>81</v>
      </c>
      <c r="AB1652" s="28" t="s">
        <v>82</v>
      </c>
      <c r="AC1652" s="28" t="s">
        <v>59</v>
      </c>
      <c r="AD1652" s="28" t="s">
        <v>60</v>
      </c>
      <c r="AE1652" s="28">
        <v>4167</v>
      </c>
      <c r="AF1652" s="28" t="s">
        <v>4083</v>
      </c>
      <c r="AG1652" s="28"/>
      <c r="AH1652" s="28">
        <v>126</v>
      </c>
      <c r="AI1652" s="28"/>
      <c r="AJ1652" s="28">
        <v>75</v>
      </c>
      <c r="AK1652" s="28"/>
      <c r="AL1652" s="28">
        <v>75</v>
      </c>
      <c r="AM1652" s="28">
        <v>31</v>
      </c>
      <c r="AN1652" s="28">
        <v>45</v>
      </c>
      <c r="AO1652" s="28">
        <v>27</v>
      </c>
      <c r="AP1652" s="28">
        <v>4008</v>
      </c>
    </row>
    <row r="1653" hidden="1" spans="1:42">
      <c r="A1653" s="28">
        <v>139555</v>
      </c>
      <c r="B1653" s="28" t="s">
        <v>4084</v>
      </c>
      <c r="C1653" s="28" t="s">
        <v>4085</v>
      </c>
      <c r="D1653" s="28" t="s">
        <v>4086</v>
      </c>
      <c r="E1653" s="28" t="s">
        <v>91</v>
      </c>
      <c r="F1653" s="28">
        <v>1</v>
      </c>
      <c r="G1653" s="28" t="s">
        <v>46</v>
      </c>
      <c r="H1653" s="28">
        <v>126</v>
      </c>
      <c r="I1653" s="28" t="s">
        <v>318</v>
      </c>
      <c r="J1653" s="28">
        <v>12607</v>
      </c>
      <c r="K1653" s="28" t="s">
        <v>2815</v>
      </c>
      <c r="L1653" s="36">
        <v>3</v>
      </c>
      <c r="M1653" s="28" t="e">
        <f>VLOOKUP(A:A,[1]查询当前所有门店保管帐库存!$A:$E,5,FALSE)</f>
        <v>#N/A</v>
      </c>
      <c r="N1653" s="28">
        <v>17.85</v>
      </c>
      <c r="O1653" s="28">
        <v>25.8</v>
      </c>
      <c r="P1653" s="28">
        <v>25.8</v>
      </c>
      <c r="Q1653" s="28"/>
      <c r="R1653" s="30">
        <v>0.308139534883721</v>
      </c>
      <c r="S1653" s="28" t="s">
        <v>49</v>
      </c>
      <c r="T1653" s="28" t="s">
        <v>67</v>
      </c>
      <c r="U1653" s="28" t="s">
        <v>51</v>
      </c>
      <c r="V1653" s="28" t="s">
        <v>52</v>
      </c>
      <c r="W1653" s="28" t="s">
        <v>53</v>
      </c>
      <c r="X1653" s="28" t="s">
        <v>54</v>
      </c>
      <c r="Y1653" s="28" t="s">
        <v>55</v>
      </c>
      <c r="Z1653" s="28" t="s">
        <v>56</v>
      </c>
      <c r="AA1653" s="28" t="s">
        <v>81</v>
      </c>
      <c r="AB1653" s="28" t="s">
        <v>113</v>
      </c>
      <c r="AC1653" s="28" t="s">
        <v>59</v>
      </c>
      <c r="AD1653" s="28" t="s">
        <v>60</v>
      </c>
      <c r="AE1653" s="28">
        <v>606</v>
      </c>
      <c r="AF1653" s="28" t="s">
        <v>910</v>
      </c>
      <c r="AG1653" s="28"/>
      <c r="AH1653" s="28"/>
      <c r="AI1653" s="28"/>
      <c r="AJ1653" s="28">
        <v>0</v>
      </c>
      <c r="AK1653" s="28"/>
      <c r="AL1653" s="28"/>
      <c r="AM1653" s="28"/>
      <c r="AN1653" s="28">
        <v>15</v>
      </c>
      <c r="AO1653" s="28">
        <v>2</v>
      </c>
      <c r="AP1653" s="28">
        <v>6305</v>
      </c>
    </row>
    <row r="1654" spans="1:42">
      <c r="A1654" s="28">
        <v>130527</v>
      </c>
      <c r="B1654" s="28" t="s">
        <v>4087</v>
      </c>
      <c r="C1654" s="28" t="s">
        <v>1006</v>
      </c>
      <c r="D1654" s="28" t="s">
        <v>4088</v>
      </c>
      <c r="E1654" s="28" t="s">
        <v>91</v>
      </c>
      <c r="F1654" s="28">
        <v>1</v>
      </c>
      <c r="G1654" s="28" t="s">
        <v>46</v>
      </c>
      <c r="H1654" s="28">
        <v>107</v>
      </c>
      <c r="I1654" s="28" t="s">
        <v>47</v>
      </c>
      <c r="J1654" s="28">
        <v>10704</v>
      </c>
      <c r="K1654" s="28" t="s">
        <v>686</v>
      </c>
      <c r="L1654" s="36"/>
      <c r="M1654" s="28" t="e">
        <f>VLOOKUP(A:A,[1]查询当前所有门店保管帐库存!$A:$E,5,FALSE)</f>
        <v>#N/A</v>
      </c>
      <c r="N1654" s="28">
        <v>13.77</v>
      </c>
      <c r="O1654" s="28">
        <v>28</v>
      </c>
      <c r="P1654" s="28">
        <v>28</v>
      </c>
      <c r="Q1654" s="28"/>
      <c r="R1654" s="30">
        <v>0.508214285714286</v>
      </c>
      <c r="S1654" s="28" t="s">
        <v>49</v>
      </c>
      <c r="T1654" s="28" t="s">
        <v>50</v>
      </c>
      <c r="U1654" s="28" t="s">
        <v>51</v>
      </c>
      <c r="V1654" s="28" t="s">
        <v>87</v>
      </c>
      <c r="W1654" s="28" t="s">
        <v>53</v>
      </c>
      <c r="X1654" s="28" t="s">
        <v>54</v>
      </c>
      <c r="Y1654" s="28" t="s">
        <v>55</v>
      </c>
      <c r="Z1654" s="28" t="s">
        <v>56</v>
      </c>
      <c r="AA1654" s="28" t="s">
        <v>81</v>
      </c>
      <c r="AB1654" s="28" t="s">
        <v>113</v>
      </c>
      <c r="AC1654" s="28" t="s">
        <v>59</v>
      </c>
      <c r="AD1654" s="28" t="s">
        <v>60</v>
      </c>
      <c r="AE1654" s="28">
        <v>14547</v>
      </c>
      <c r="AF1654" s="28" t="s">
        <v>617</v>
      </c>
      <c r="AG1654" s="28"/>
      <c r="AH1654" s="28"/>
      <c r="AI1654" s="28"/>
      <c r="AJ1654" s="28">
        <v>12</v>
      </c>
      <c r="AK1654" s="28"/>
      <c r="AL1654" s="28">
        <v>12</v>
      </c>
      <c r="AM1654" s="28">
        <v>7</v>
      </c>
      <c r="AN1654" s="28">
        <v>18</v>
      </c>
      <c r="AO1654" s="28">
        <v>6</v>
      </c>
      <c r="AP1654" s="28">
        <v>6305</v>
      </c>
    </row>
    <row r="1655" hidden="1" spans="1:42">
      <c r="A1655" s="28">
        <v>48808</v>
      </c>
      <c r="B1655" s="28" t="s">
        <v>4089</v>
      </c>
      <c r="C1655" s="28" t="s">
        <v>425</v>
      </c>
      <c r="D1655" s="28" t="s">
        <v>4090</v>
      </c>
      <c r="E1655" s="28" t="s">
        <v>91</v>
      </c>
      <c r="F1655" s="28">
        <v>1</v>
      </c>
      <c r="G1655" s="28" t="s">
        <v>46</v>
      </c>
      <c r="H1655" s="28">
        <v>103</v>
      </c>
      <c r="I1655" s="28" t="s">
        <v>129</v>
      </c>
      <c r="J1655" s="28">
        <v>10307</v>
      </c>
      <c r="K1655" s="28" t="s">
        <v>1445</v>
      </c>
      <c r="L1655" s="36">
        <v>3</v>
      </c>
      <c r="M1655" s="28" t="e">
        <f>VLOOKUP(A:A,[1]查询当前所有门店保管帐库存!$A:$E,5,FALSE)</f>
        <v>#N/A</v>
      </c>
      <c r="N1655" s="28">
        <v>3.3</v>
      </c>
      <c r="O1655" s="28">
        <v>4.6</v>
      </c>
      <c r="P1655" s="28">
        <v>4.6</v>
      </c>
      <c r="Q1655" s="28"/>
      <c r="R1655" s="30">
        <v>0.282608695652174</v>
      </c>
      <c r="S1655" s="28" t="s">
        <v>49</v>
      </c>
      <c r="T1655" s="28" t="s">
        <v>67</v>
      </c>
      <c r="U1655" s="28" t="s">
        <v>77</v>
      </c>
      <c r="V1655" s="28" t="s">
        <v>52</v>
      </c>
      <c r="W1655" s="28" t="s">
        <v>53</v>
      </c>
      <c r="X1655" s="28" t="s">
        <v>54</v>
      </c>
      <c r="Y1655" s="28" t="s">
        <v>55</v>
      </c>
      <c r="Z1655" s="28" t="s">
        <v>56</v>
      </c>
      <c r="AA1655" s="28" t="s">
        <v>81</v>
      </c>
      <c r="AB1655" s="28" t="s">
        <v>113</v>
      </c>
      <c r="AC1655" s="28" t="s">
        <v>59</v>
      </c>
      <c r="AD1655" s="28" t="s">
        <v>60</v>
      </c>
      <c r="AE1655" s="28">
        <v>14547</v>
      </c>
      <c r="AF1655" s="28" t="s">
        <v>617</v>
      </c>
      <c r="AG1655" s="28"/>
      <c r="AH1655" s="28">
        <v>77</v>
      </c>
      <c r="AI1655" s="28"/>
      <c r="AJ1655" s="28">
        <v>0</v>
      </c>
      <c r="AK1655" s="28"/>
      <c r="AL1655" s="28"/>
      <c r="AM1655" s="28"/>
      <c r="AN1655" s="28">
        <v>5</v>
      </c>
      <c r="AO1655" s="28">
        <v>2</v>
      </c>
      <c r="AP1655" s="28">
        <v>6305</v>
      </c>
    </row>
    <row r="1656" spans="1:42">
      <c r="A1656" s="28">
        <v>39065</v>
      </c>
      <c r="B1656" s="28" t="s">
        <v>4091</v>
      </c>
      <c r="C1656" s="28" t="s">
        <v>1976</v>
      </c>
      <c r="D1656" s="28" t="s">
        <v>4092</v>
      </c>
      <c r="E1656" s="28" t="s">
        <v>91</v>
      </c>
      <c r="F1656" s="28">
        <v>1</v>
      </c>
      <c r="G1656" s="28" t="s">
        <v>46</v>
      </c>
      <c r="H1656" s="28">
        <v>107</v>
      </c>
      <c r="I1656" s="28" t="s">
        <v>47</v>
      </c>
      <c r="J1656" s="28">
        <v>10702</v>
      </c>
      <c r="K1656" s="28" t="s">
        <v>48</v>
      </c>
      <c r="L1656" s="36"/>
      <c r="M1656" s="28" t="e">
        <f>VLOOKUP(A:A,[1]查询当前所有门店保管帐库存!$A:$E,5,FALSE)</f>
        <v>#N/A</v>
      </c>
      <c r="N1656" s="28">
        <v>25</v>
      </c>
      <c r="O1656" s="28">
        <v>27.8</v>
      </c>
      <c r="P1656" s="28">
        <v>27.8</v>
      </c>
      <c r="Q1656" s="28"/>
      <c r="R1656" s="30">
        <v>0.100719424460432</v>
      </c>
      <c r="S1656" s="28" t="s">
        <v>49</v>
      </c>
      <c r="T1656" s="28" t="s">
        <v>50</v>
      </c>
      <c r="U1656" s="28" t="s">
        <v>51</v>
      </c>
      <c r="V1656" s="28" t="s">
        <v>78</v>
      </c>
      <c r="W1656" s="28" t="s">
        <v>53</v>
      </c>
      <c r="X1656" s="28" t="s">
        <v>54</v>
      </c>
      <c r="Y1656" s="28" t="s">
        <v>55</v>
      </c>
      <c r="Z1656" s="28" t="s">
        <v>56</v>
      </c>
      <c r="AA1656" s="28" t="s">
        <v>81</v>
      </c>
      <c r="AB1656" s="28" t="s">
        <v>113</v>
      </c>
      <c r="AC1656" s="28" t="s">
        <v>59</v>
      </c>
      <c r="AD1656" s="28" t="s">
        <v>60</v>
      </c>
      <c r="AE1656" s="28">
        <v>606</v>
      </c>
      <c r="AF1656" s="28" t="s">
        <v>910</v>
      </c>
      <c r="AG1656" s="28"/>
      <c r="AH1656" s="28"/>
      <c r="AI1656" s="28"/>
      <c r="AJ1656" s="28">
        <v>29</v>
      </c>
      <c r="AK1656" s="28"/>
      <c r="AL1656" s="28">
        <v>29</v>
      </c>
      <c r="AM1656" s="28">
        <v>4</v>
      </c>
      <c r="AN1656" s="28">
        <v>42</v>
      </c>
      <c r="AO1656" s="28">
        <v>7</v>
      </c>
      <c r="AP1656" s="28">
        <v>6305</v>
      </c>
    </row>
    <row r="1657" hidden="1" spans="1:42">
      <c r="A1657" s="28">
        <v>27256</v>
      </c>
      <c r="B1657" s="28" t="s">
        <v>4093</v>
      </c>
      <c r="C1657" s="28" t="s">
        <v>1674</v>
      </c>
      <c r="D1657" s="28" t="s">
        <v>375</v>
      </c>
      <c r="E1657" s="28" t="s">
        <v>45</v>
      </c>
      <c r="F1657" s="28">
        <v>1</v>
      </c>
      <c r="G1657" s="28" t="s">
        <v>46</v>
      </c>
      <c r="H1657" s="28">
        <v>108</v>
      </c>
      <c r="I1657" s="28" t="s">
        <v>417</v>
      </c>
      <c r="J1657" s="28">
        <v>10801</v>
      </c>
      <c r="K1657" s="28" t="s">
        <v>896</v>
      </c>
      <c r="L1657" s="36">
        <v>3</v>
      </c>
      <c r="M1657" s="28" t="e">
        <f>VLOOKUP(A:A,[1]查询当前所有门店保管帐库存!$A:$E,5,FALSE)</f>
        <v>#N/A</v>
      </c>
      <c r="N1657" s="28">
        <v>25.9</v>
      </c>
      <c r="O1657" s="28">
        <v>37</v>
      </c>
      <c r="P1657" s="28">
        <v>37</v>
      </c>
      <c r="Q1657" s="28"/>
      <c r="R1657" s="30">
        <v>0.3</v>
      </c>
      <c r="S1657" s="28" t="s">
        <v>49</v>
      </c>
      <c r="T1657" s="28" t="s">
        <v>67</v>
      </c>
      <c r="U1657" s="28" t="s">
        <v>51</v>
      </c>
      <c r="V1657" s="28" t="s">
        <v>52</v>
      </c>
      <c r="W1657" s="28" t="s">
        <v>79</v>
      </c>
      <c r="X1657" s="28" t="s">
        <v>54</v>
      </c>
      <c r="Y1657" s="28" t="s">
        <v>55</v>
      </c>
      <c r="Z1657" s="28" t="s">
        <v>56</v>
      </c>
      <c r="AA1657" s="28" t="s">
        <v>148</v>
      </c>
      <c r="AB1657" s="28" t="s">
        <v>82</v>
      </c>
      <c r="AC1657" s="28" t="s">
        <v>59</v>
      </c>
      <c r="AD1657" s="28" t="s">
        <v>60</v>
      </c>
      <c r="AE1657" s="28">
        <v>1316</v>
      </c>
      <c r="AF1657" s="28" t="s">
        <v>308</v>
      </c>
      <c r="AG1657" s="28"/>
      <c r="AH1657" s="28">
        <v>125</v>
      </c>
      <c r="AI1657" s="28"/>
      <c r="AJ1657" s="28">
        <v>83</v>
      </c>
      <c r="AK1657" s="28">
        <v>28</v>
      </c>
      <c r="AL1657" s="28">
        <v>55</v>
      </c>
      <c r="AM1657" s="28">
        <v>12</v>
      </c>
      <c r="AN1657" s="28">
        <v>22</v>
      </c>
      <c r="AO1657" s="28">
        <v>6</v>
      </c>
      <c r="AP1657" s="28">
        <v>4008</v>
      </c>
    </row>
    <row r="1658" hidden="1" spans="1:42">
      <c r="A1658" s="28">
        <v>101424</v>
      </c>
      <c r="B1658" s="28" t="s">
        <v>2953</v>
      </c>
      <c r="C1658" s="28" t="s">
        <v>4094</v>
      </c>
      <c r="D1658" s="28" t="s">
        <v>2955</v>
      </c>
      <c r="E1658" s="28" t="s">
        <v>91</v>
      </c>
      <c r="F1658" s="28">
        <v>1</v>
      </c>
      <c r="G1658" s="28" t="s">
        <v>46</v>
      </c>
      <c r="H1658" s="28">
        <v>105</v>
      </c>
      <c r="I1658" s="28" t="s">
        <v>74</v>
      </c>
      <c r="J1658" s="28">
        <v>10508</v>
      </c>
      <c r="K1658" s="28" t="s">
        <v>1286</v>
      </c>
      <c r="L1658" s="36">
        <v>3</v>
      </c>
      <c r="M1658" s="28" t="e">
        <f>VLOOKUP(A:A,[1]查询当前所有门店保管帐库存!$A:$E,5,FALSE)</f>
        <v>#N/A</v>
      </c>
      <c r="N1658" s="28">
        <v>17.3</v>
      </c>
      <c r="O1658" s="28">
        <v>17.8</v>
      </c>
      <c r="P1658" s="28">
        <v>17.8</v>
      </c>
      <c r="Q1658" s="28"/>
      <c r="R1658" s="30">
        <v>0.0280898876404494</v>
      </c>
      <c r="S1658" s="28" t="s">
        <v>49</v>
      </c>
      <c r="T1658" s="28" t="s">
        <v>67</v>
      </c>
      <c r="U1658" s="28" t="s">
        <v>51</v>
      </c>
      <c r="V1658" s="28" t="s">
        <v>78</v>
      </c>
      <c r="W1658" s="28" t="s">
        <v>608</v>
      </c>
      <c r="X1658" s="28" t="s">
        <v>54</v>
      </c>
      <c r="Y1658" s="28" t="s">
        <v>55</v>
      </c>
      <c r="Z1658" s="28" t="s">
        <v>56</v>
      </c>
      <c r="AA1658" s="28" t="s">
        <v>81</v>
      </c>
      <c r="AB1658" s="28" t="s">
        <v>82</v>
      </c>
      <c r="AC1658" s="28" t="s">
        <v>59</v>
      </c>
      <c r="AD1658" s="28" t="s">
        <v>60</v>
      </c>
      <c r="AE1658" s="28">
        <v>5629</v>
      </c>
      <c r="AF1658" s="28" t="s">
        <v>149</v>
      </c>
      <c r="AG1658" s="28"/>
      <c r="AH1658" s="28">
        <v>77</v>
      </c>
      <c r="AI1658" s="28"/>
      <c r="AJ1658" s="28">
        <v>52</v>
      </c>
      <c r="AK1658" s="28"/>
      <c r="AL1658" s="28">
        <v>52</v>
      </c>
      <c r="AM1658" s="28">
        <v>8</v>
      </c>
      <c r="AN1658" s="28">
        <v>74</v>
      </c>
      <c r="AO1658" s="28">
        <v>13</v>
      </c>
      <c r="AP1658" s="28">
        <v>4008</v>
      </c>
    </row>
    <row r="1659" spans="1:42">
      <c r="A1659" s="28">
        <v>99131</v>
      </c>
      <c r="B1659" s="28" t="s">
        <v>4095</v>
      </c>
      <c r="C1659" s="28" t="s">
        <v>4096</v>
      </c>
      <c r="D1659" s="28" t="s">
        <v>4097</v>
      </c>
      <c r="E1659" s="28" t="s">
        <v>91</v>
      </c>
      <c r="F1659" s="28">
        <v>4</v>
      </c>
      <c r="G1659" s="28" t="s">
        <v>108</v>
      </c>
      <c r="H1659" s="28">
        <v>403</v>
      </c>
      <c r="I1659" s="28" t="s">
        <v>109</v>
      </c>
      <c r="J1659" s="28">
        <v>40301</v>
      </c>
      <c r="K1659" s="28" t="s">
        <v>110</v>
      </c>
      <c r="L1659" s="36"/>
      <c r="M1659" s="28" t="e">
        <f>VLOOKUP(A:A,[1]查询当前所有门店保管帐库存!$A:$E,5,FALSE)</f>
        <v>#N/A</v>
      </c>
      <c r="N1659" s="28">
        <v>75.6</v>
      </c>
      <c r="O1659" s="28">
        <v>80</v>
      </c>
      <c r="P1659" s="28">
        <v>80</v>
      </c>
      <c r="Q1659" s="28"/>
      <c r="R1659" s="30">
        <v>0.0550000000000001</v>
      </c>
      <c r="S1659" s="28" t="s">
        <v>76</v>
      </c>
      <c r="T1659" s="28" t="s">
        <v>54</v>
      </c>
      <c r="U1659" s="28" t="s">
        <v>111</v>
      </c>
      <c r="V1659" s="28" t="s">
        <v>78</v>
      </c>
      <c r="W1659" s="28" t="s">
        <v>53</v>
      </c>
      <c r="X1659" s="28" t="s">
        <v>54</v>
      </c>
      <c r="Y1659" s="28" t="s">
        <v>55</v>
      </c>
      <c r="Z1659" s="28" t="s">
        <v>56</v>
      </c>
      <c r="AA1659" s="28" t="s">
        <v>112</v>
      </c>
      <c r="AB1659" s="28" t="s">
        <v>113</v>
      </c>
      <c r="AC1659" s="28" t="s">
        <v>59</v>
      </c>
      <c r="AD1659" s="28" t="s">
        <v>60</v>
      </c>
      <c r="AE1659" s="28">
        <v>5637</v>
      </c>
      <c r="AF1659" s="28" t="s">
        <v>3844</v>
      </c>
      <c r="AG1659" s="28"/>
      <c r="AH1659" s="28"/>
      <c r="AI1659" s="28"/>
      <c r="AJ1659" s="28">
        <v>101</v>
      </c>
      <c r="AK1659" s="28">
        <v>49</v>
      </c>
      <c r="AL1659" s="28">
        <v>52</v>
      </c>
      <c r="AM1659" s="28">
        <v>24</v>
      </c>
      <c r="AN1659" s="28">
        <v>14</v>
      </c>
      <c r="AO1659" s="28">
        <v>8</v>
      </c>
      <c r="AP1659" s="28">
        <v>6305</v>
      </c>
    </row>
    <row r="1660" hidden="1" spans="1:42">
      <c r="A1660" s="28">
        <v>2614</v>
      </c>
      <c r="B1660" s="28" t="s">
        <v>4098</v>
      </c>
      <c r="C1660" s="28" t="s">
        <v>4099</v>
      </c>
      <c r="D1660" s="28" t="s">
        <v>4100</v>
      </c>
      <c r="E1660" s="28" t="s">
        <v>45</v>
      </c>
      <c r="F1660" s="28">
        <v>1</v>
      </c>
      <c r="G1660" s="28" t="s">
        <v>46</v>
      </c>
      <c r="H1660" s="28">
        <v>111</v>
      </c>
      <c r="I1660" s="28" t="s">
        <v>161</v>
      </c>
      <c r="J1660" s="28">
        <v>11108</v>
      </c>
      <c r="K1660" s="28" t="s">
        <v>2185</v>
      </c>
      <c r="L1660" s="36">
        <v>3</v>
      </c>
      <c r="M1660" s="28" t="e">
        <f>VLOOKUP(A:A,[1]查询当前所有门店保管帐库存!$A:$E,5,FALSE)</f>
        <v>#N/A</v>
      </c>
      <c r="N1660" s="28">
        <v>29</v>
      </c>
      <c r="O1660" s="28">
        <v>37.4</v>
      </c>
      <c r="P1660" s="28">
        <v>37.5</v>
      </c>
      <c r="Q1660" s="28"/>
      <c r="R1660" s="30">
        <v>0.226666666666667</v>
      </c>
      <c r="S1660" s="28" t="s">
        <v>76</v>
      </c>
      <c r="T1660" s="28" t="s">
        <v>67</v>
      </c>
      <c r="U1660" s="28" t="s">
        <v>51</v>
      </c>
      <c r="V1660" s="28" t="s">
        <v>52</v>
      </c>
      <c r="W1660" s="28" t="s">
        <v>53</v>
      </c>
      <c r="X1660" s="28" t="s">
        <v>54</v>
      </c>
      <c r="Y1660" s="28" t="s">
        <v>55</v>
      </c>
      <c r="Z1660" s="28" t="s">
        <v>56</v>
      </c>
      <c r="AA1660" s="28" t="s">
        <v>69</v>
      </c>
      <c r="AB1660" s="28" t="s">
        <v>82</v>
      </c>
      <c r="AC1660" s="28" t="s">
        <v>59</v>
      </c>
      <c r="AD1660" s="28" t="s">
        <v>60</v>
      </c>
      <c r="AE1660" s="28">
        <v>2</v>
      </c>
      <c r="AF1660" s="28" t="s">
        <v>238</v>
      </c>
      <c r="AG1660" s="28"/>
      <c r="AH1660" s="28">
        <v>49</v>
      </c>
      <c r="AI1660" s="28"/>
      <c r="AJ1660" s="28">
        <v>16</v>
      </c>
      <c r="AK1660" s="28">
        <v>4</v>
      </c>
      <c r="AL1660" s="28">
        <v>12</v>
      </c>
      <c r="AM1660" s="28">
        <v>3</v>
      </c>
      <c r="AN1660" s="28">
        <v>12</v>
      </c>
      <c r="AO1660" s="28">
        <v>3</v>
      </c>
      <c r="AP1660" s="28">
        <v>4008</v>
      </c>
    </row>
    <row r="1661" hidden="1" spans="1:42">
      <c r="A1661" s="28">
        <v>1643</v>
      </c>
      <c r="B1661" s="28" t="s">
        <v>4101</v>
      </c>
      <c r="C1661" s="28" t="s">
        <v>4102</v>
      </c>
      <c r="D1661" s="28" t="s">
        <v>4103</v>
      </c>
      <c r="E1661" s="28" t="s">
        <v>91</v>
      </c>
      <c r="F1661" s="28">
        <v>1</v>
      </c>
      <c r="G1661" s="28" t="s">
        <v>46</v>
      </c>
      <c r="H1661" s="28">
        <v>108</v>
      </c>
      <c r="I1661" s="28" t="s">
        <v>417</v>
      </c>
      <c r="J1661" s="28">
        <v>10810</v>
      </c>
      <c r="K1661" s="28" t="s">
        <v>904</v>
      </c>
      <c r="L1661" s="36">
        <v>3</v>
      </c>
      <c r="M1661" s="28" t="e">
        <f>VLOOKUP(A:A,[1]查询当前所有门店保管帐库存!$A:$E,5,FALSE)</f>
        <v>#N/A</v>
      </c>
      <c r="N1661" s="28">
        <v>8.2</v>
      </c>
      <c r="O1661" s="28">
        <v>12.8</v>
      </c>
      <c r="P1661" s="28">
        <v>12.8</v>
      </c>
      <c r="Q1661" s="28"/>
      <c r="R1661" s="30">
        <v>0.359375</v>
      </c>
      <c r="S1661" s="28" t="s">
        <v>49</v>
      </c>
      <c r="T1661" s="28" t="s">
        <v>67</v>
      </c>
      <c r="U1661" s="28" t="s">
        <v>77</v>
      </c>
      <c r="V1661" s="28" t="s">
        <v>52</v>
      </c>
      <c r="W1661" s="28" t="s">
        <v>53</v>
      </c>
      <c r="X1661" s="28" t="s">
        <v>54</v>
      </c>
      <c r="Y1661" s="28" t="s">
        <v>55</v>
      </c>
      <c r="Z1661" s="28" t="s">
        <v>56</v>
      </c>
      <c r="AA1661" s="28" t="s">
        <v>148</v>
      </c>
      <c r="AB1661" s="28" t="s">
        <v>113</v>
      </c>
      <c r="AC1661" s="28" t="s">
        <v>59</v>
      </c>
      <c r="AD1661" s="28" t="s">
        <v>60</v>
      </c>
      <c r="AE1661" s="28">
        <v>2</v>
      </c>
      <c r="AF1661" s="28" t="s">
        <v>238</v>
      </c>
      <c r="AG1661" s="28"/>
      <c r="AH1661" s="28">
        <v>24</v>
      </c>
      <c r="AI1661" s="28"/>
      <c r="AJ1661" s="28">
        <v>98</v>
      </c>
      <c r="AK1661" s="28">
        <v>36</v>
      </c>
      <c r="AL1661" s="28">
        <v>62</v>
      </c>
      <c r="AM1661" s="28">
        <v>28</v>
      </c>
      <c r="AN1661" s="28">
        <v>74</v>
      </c>
      <c r="AO1661" s="28">
        <v>22</v>
      </c>
      <c r="AP1661" s="28">
        <v>6305</v>
      </c>
    </row>
    <row r="1662" hidden="1" spans="1:42">
      <c r="A1662" s="28">
        <v>65315</v>
      </c>
      <c r="B1662" s="28" t="s">
        <v>1801</v>
      </c>
      <c r="C1662" s="28" t="s">
        <v>250</v>
      </c>
      <c r="D1662" s="28" t="s">
        <v>1755</v>
      </c>
      <c r="E1662" s="28" t="s">
        <v>91</v>
      </c>
      <c r="F1662" s="28">
        <v>1</v>
      </c>
      <c r="G1662" s="28" t="s">
        <v>46</v>
      </c>
      <c r="H1662" s="28">
        <v>102</v>
      </c>
      <c r="I1662" s="28" t="s">
        <v>366</v>
      </c>
      <c r="J1662" s="28">
        <v>10202</v>
      </c>
      <c r="K1662" s="28" t="s">
        <v>715</v>
      </c>
      <c r="L1662" s="36">
        <v>3</v>
      </c>
      <c r="M1662" s="28" t="e">
        <f>VLOOKUP(A:A,[1]查询当前所有门店保管帐库存!$A:$E,5,FALSE)</f>
        <v>#N/A</v>
      </c>
      <c r="N1662" s="28">
        <v>13.9</v>
      </c>
      <c r="O1662" s="28">
        <v>16</v>
      </c>
      <c r="P1662" s="28">
        <v>16</v>
      </c>
      <c r="Q1662" s="28"/>
      <c r="R1662" s="30">
        <v>0.13125</v>
      </c>
      <c r="S1662" s="28" t="s">
        <v>49</v>
      </c>
      <c r="T1662" s="28" t="s">
        <v>67</v>
      </c>
      <c r="U1662" s="28" t="s">
        <v>51</v>
      </c>
      <c r="V1662" s="28" t="s">
        <v>78</v>
      </c>
      <c r="W1662" s="28" t="s">
        <v>79</v>
      </c>
      <c r="X1662" s="28" t="s">
        <v>154</v>
      </c>
      <c r="Y1662" s="28" t="s">
        <v>55</v>
      </c>
      <c r="Z1662" s="28" t="s">
        <v>68</v>
      </c>
      <c r="AA1662" s="28" t="s">
        <v>69</v>
      </c>
      <c r="AB1662" s="28" t="s">
        <v>82</v>
      </c>
      <c r="AC1662" s="28" t="s">
        <v>59</v>
      </c>
      <c r="AD1662" s="28" t="s">
        <v>60</v>
      </c>
      <c r="AE1662" s="28">
        <v>5</v>
      </c>
      <c r="AF1662" s="28" t="s">
        <v>70</v>
      </c>
      <c r="AG1662" s="28"/>
      <c r="AH1662" s="28">
        <v>77</v>
      </c>
      <c r="AI1662" s="28"/>
      <c r="AJ1662" s="28">
        <v>124</v>
      </c>
      <c r="AK1662" s="28"/>
      <c r="AL1662" s="28">
        <v>124</v>
      </c>
      <c r="AM1662" s="28">
        <v>31</v>
      </c>
      <c r="AN1662" s="28">
        <v>727</v>
      </c>
      <c r="AO1662" s="28">
        <v>75</v>
      </c>
      <c r="AP1662" s="28">
        <v>4008</v>
      </c>
    </row>
    <row r="1663" spans="1:42">
      <c r="A1663" s="28">
        <v>5062</v>
      </c>
      <c r="B1663" s="28" t="s">
        <v>4104</v>
      </c>
      <c r="C1663" s="28" t="s">
        <v>4105</v>
      </c>
      <c r="D1663" s="28" t="s">
        <v>4106</v>
      </c>
      <c r="E1663" s="28" t="s">
        <v>91</v>
      </c>
      <c r="F1663" s="28">
        <v>1</v>
      </c>
      <c r="G1663" s="28" t="s">
        <v>46</v>
      </c>
      <c r="H1663" s="28">
        <v>108</v>
      </c>
      <c r="I1663" s="28" t="s">
        <v>417</v>
      </c>
      <c r="J1663" s="28">
        <v>10804</v>
      </c>
      <c r="K1663" s="28" t="s">
        <v>516</v>
      </c>
      <c r="L1663" s="36"/>
      <c r="M1663" s="28" t="e">
        <f>VLOOKUP(A:A,[1]查询当前所有门店保管帐库存!$A:$E,5,FALSE)</f>
        <v>#N/A</v>
      </c>
      <c r="N1663" s="28">
        <v>18.46</v>
      </c>
      <c r="O1663" s="28">
        <v>21.3</v>
      </c>
      <c r="P1663" s="28">
        <v>21.3</v>
      </c>
      <c r="Q1663" s="28"/>
      <c r="R1663" s="30">
        <v>0.133333333333333</v>
      </c>
      <c r="S1663" s="28" t="s">
        <v>49</v>
      </c>
      <c r="T1663" s="28" t="s">
        <v>50</v>
      </c>
      <c r="U1663" s="28" t="s">
        <v>51</v>
      </c>
      <c r="V1663" s="28" t="s">
        <v>78</v>
      </c>
      <c r="W1663" s="28" t="s">
        <v>53</v>
      </c>
      <c r="X1663" s="28" t="s">
        <v>54</v>
      </c>
      <c r="Y1663" s="28" t="s">
        <v>55</v>
      </c>
      <c r="Z1663" s="28" t="s">
        <v>56</v>
      </c>
      <c r="AA1663" s="28" t="s">
        <v>81</v>
      </c>
      <c r="AB1663" s="28" t="s">
        <v>113</v>
      </c>
      <c r="AC1663" s="28" t="s">
        <v>59</v>
      </c>
      <c r="AD1663" s="28" t="s">
        <v>60</v>
      </c>
      <c r="AE1663" s="28">
        <v>14547</v>
      </c>
      <c r="AF1663" s="28" t="s">
        <v>617</v>
      </c>
      <c r="AG1663" s="28"/>
      <c r="AH1663" s="28">
        <v>2</v>
      </c>
      <c r="AI1663" s="28"/>
      <c r="AJ1663" s="28">
        <v>100</v>
      </c>
      <c r="AK1663" s="28">
        <v>20</v>
      </c>
      <c r="AL1663" s="28">
        <v>80</v>
      </c>
      <c r="AM1663" s="28">
        <v>27</v>
      </c>
      <c r="AN1663" s="28">
        <v>7</v>
      </c>
      <c r="AO1663" s="28">
        <v>4</v>
      </c>
      <c r="AP1663" s="28">
        <v>6305</v>
      </c>
    </row>
    <row r="1664" hidden="1" spans="1:42">
      <c r="A1664" s="28">
        <v>50439</v>
      </c>
      <c r="B1664" s="28" t="s">
        <v>4107</v>
      </c>
      <c r="C1664" s="28" t="s">
        <v>4108</v>
      </c>
      <c r="D1664" s="28" t="s">
        <v>3613</v>
      </c>
      <c r="E1664" s="28" t="s">
        <v>91</v>
      </c>
      <c r="F1664" s="28">
        <v>1</v>
      </c>
      <c r="G1664" s="28" t="s">
        <v>46</v>
      </c>
      <c r="H1664" s="28">
        <v>105</v>
      </c>
      <c r="I1664" s="28" t="s">
        <v>74</v>
      </c>
      <c r="J1664" s="28">
        <v>10501</v>
      </c>
      <c r="K1664" s="28" t="s">
        <v>2863</v>
      </c>
      <c r="L1664" s="36">
        <v>3</v>
      </c>
      <c r="M1664" s="28" t="e">
        <f>VLOOKUP(A:A,[1]查询当前所有门店保管帐库存!$A:$E,5,FALSE)</f>
        <v>#N/A</v>
      </c>
      <c r="N1664" s="28">
        <v>42.5</v>
      </c>
      <c r="O1664" s="28">
        <v>50</v>
      </c>
      <c r="P1664" s="28">
        <v>50</v>
      </c>
      <c r="Q1664" s="28"/>
      <c r="R1664" s="30">
        <v>0.15</v>
      </c>
      <c r="S1664" s="28" t="s">
        <v>49</v>
      </c>
      <c r="T1664" s="28" t="s">
        <v>67</v>
      </c>
      <c r="U1664" s="28" t="s">
        <v>111</v>
      </c>
      <c r="V1664" s="28" t="s">
        <v>78</v>
      </c>
      <c r="W1664" s="28" t="s">
        <v>53</v>
      </c>
      <c r="X1664" s="28" t="s">
        <v>54</v>
      </c>
      <c r="Y1664" s="28" t="s">
        <v>55</v>
      </c>
      <c r="Z1664" s="28" t="s">
        <v>56</v>
      </c>
      <c r="AA1664" s="28" t="s">
        <v>69</v>
      </c>
      <c r="AB1664" s="28" t="s">
        <v>82</v>
      </c>
      <c r="AC1664" s="28" t="s">
        <v>59</v>
      </c>
      <c r="AD1664" s="28" t="s">
        <v>60</v>
      </c>
      <c r="AE1664" s="28">
        <v>5</v>
      </c>
      <c r="AF1664" s="28" t="s">
        <v>70</v>
      </c>
      <c r="AG1664" s="28"/>
      <c r="AH1664" s="28">
        <v>3</v>
      </c>
      <c r="AI1664" s="28"/>
      <c r="AJ1664" s="28">
        <v>1.59</v>
      </c>
      <c r="AK1664" s="28"/>
      <c r="AL1664" s="28">
        <v>1.59</v>
      </c>
      <c r="AM1664" s="28">
        <v>1</v>
      </c>
      <c r="AN1664" s="28">
        <v>0.47</v>
      </c>
      <c r="AO1664" s="28">
        <v>1</v>
      </c>
      <c r="AP1664" s="28">
        <v>4008</v>
      </c>
    </row>
    <row r="1665" spans="1:42">
      <c r="A1665" s="32">
        <v>143251</v>
      </c>
      <c r="B1665" s="33" t="s">
        <v>4109</v>
      </c>
      <c r="C1665" s="32" t="s">
        <v>4110</v>
      </c>
      <c r="D1665" s="33" t="s">
        <v>1410</v>
      </c>
      <c r="E1665" s="33" t="s">
        <v>91</v>
      </c>
      <c r="F1665" s="32">
        <v>2</v>
      </c>
      <c r="G1665" s="33" t="s">
        <v>208</v>
      </c>
      <c r="H1665" s="32">
        <v>208</v>
      </c>
      <c r="I1665" s="33" t="s">
        <v>260</v>
      </c>
      <c r="J1665" s="32">
        <v>20807</v>
      </c>
      <c r="K1665" s="33" t="s">
        <v>1521</v>
      </c>
      <c r="L1665" s="37"/>
      <c r="M1665" s="28" t="e">
        <f>VLOOKUP(A:A,[1]查询当前所有门店保管帐库存!$A:$E,5,FALSE)</f>
        <v>#N/A</v>
      </c>
      <c r="N1665" s="32">
        <v>71.2</v>
      </c>
      <c r="O1665" s="32">
        <v>178</v>
      </c>
      <c r="P1665" s="32">
        <v>178</v>
      </c>
      <c r="Q1665" s="32"/>
      <c r="R1665" s="38">
        <v>0.6</v>
      </c>
      <c r="S1665" s="33" t="s">
        <v>49</v>
      </c>
      <c r="T1665" s="32" t="s">
        <v>54</v>
      </c>
      <c r="U1665" s="33" t="s">
        <v>51</v>
      </c>
      <c r="V1665" s="33" t="s">
        <v>87</v>
      </c>
      <c r="W1665" s="33" t="s">
        <v>79</v>
      </c>
      <c r="X1665" s="32" t="s">
        <v>54</v>
      </c>
      <c r="Y1665" s="33" t="s">
        <v>55</v>
      </c>
      <c r="Z1665" s="33" t="s">
        <v>56</v>
      </c>
      <c r="AA1665" s="33" t="s">
        <v>1036</v>
      </c>
      <c r="AB1665" s="33" t="s">
        <v>211</v>
      </c>
      <c r="AC1665" s="33" t="s">
        <v>59</v>
      </c>
      <c r="AD1665" s="33" t="s">
        <v>60</v>
      </c>
      <c r="AE1665" s="32">
        <v>80629</v>
      </c>
      <c r="AF1665" s="33" t="s">
        <v>3151</v>
      </c>
      <c r="AG1665" s="32"/>
      <c r="AH1665" s="32">
        <v>126</v>
      </c>
      <c r="AI1665" s="32"/>
      <c r="AJ1665" s="32">
        <v>56</v>
      </c>
      <c r="AK1665" s="32"/>
      <c r="AL1665" s="32">
        <v>56</v>
      </c>
      <c r="AM1665" s="32">
        <v>25</v>
      </c>
      <c r="AN1665" s="32">
        <v>19</v>
      </c>
      <c r="AO1665" s="32">
        <v>13</v>
      </c>
      <c r="AP1665" s="32">
        <v>4256</v>
      </c>
    </row>
    <row r="1666" spans="1:42">
      <c r="A1666" s="28">
        <v>38924</v>
      </c>
      <c r="B1666" s="28" t="s">
        <v>4111</v>
      </c>
      <c r="C1666" s="28" t="s">
        <v>4112</v>
      </c>
      <c r="D1666" s="28" t="s">
        <v>2471</v>
      </c>
      <c r="E1666" s="28" t="s">
        <v>91</v>
      </c>
      <c r="F1666" s="28">
        <v>1</v>
      </c>
      <c r="G1666" s="28" t="s">
        <v>46</v>
      </c>
      <c r="H1666" s="28">
        <v>121</v>
      </c>
      <c r="I1666" s="28" t="s">
        <v>146</v>
      </c>
      <c r="J1666" s="28">
        <v>12120</v>
      </c>
      <c r="K1666" s="28" t="s">
        <v>372</v>
      </c>
      <c r="L1666" s="36"/>
      <c r="M1666" s="28" t="e">
        <f>VLOOKUP(A:A,[1]查询当前所有门店保管帐库存!$A:$E,5,FALSE)</f>
        <v>#N/A</v>
      </c>
      <c r="N1666" s="28">
        <v>43</v>
      </c>
      <c r="O1666" s="28">
        <v>53.8</v>
      </c>
      <c r="P1666" s="28">
        <v>53.8</v>
      </c>
      <c r="Q1666" s="28"/>
      <c r="R1666" s="30">
        <v>0.200743494423792</v>
      </c>
      <c r="S1666" s="28" t="s">
        <v>49</v>
      </c>
      <c r="T1666" s="28" t="s">
        <v>50</v>
      </c>
      <c r="U1666" s="28" t="s">
        <v>77</v>
      </c>
      <c r="V1666" s="28" t="s">
        <v>52</v>
      </c>
      <c r="W1666" s="28" t="s">
        <v>79</v>
      </c>
      <c r="X1666" s="28" t="s">
        <v>54</v>
      </c>
      <c r="Y1666" s="28" t="s">
        <v>55</v>
      </c>
      <c r="Z1666" s="28" t="s">
        <v>56</v>
      </c>
      <c r="AA1666" s="28" t="s">
        <v>148</v>
      </c>
      <c r="AB1666" s="28" t="s">
        <v>58</v>
      </c>
      <c r="AC1666" s="28" t="s">
        <v>59</v>
      </c>
      <c r="AD1666" s="28" t="s">
        <v>60</v>
      </c>
      <c r="AE1666" s="28">
        <v>21880</v>
      </c>
      <c r="AF1666" s="28" t="s">
        <v>302</v>
      </c>
      <c r="AG1666" s="28"/>
      <c r="AH1666" s="28">
        <v>2</v>
      </c>
      <c r="AI1666" s="28"/>
      <c r="AJ1666" s="28">
        <v>110</v>
      </c>
      <c r="AK1666" s="28">
        <v>38</v>
      </c>
      <c r="AL1666" s="28">
        <v>72</v>
      </c>
      <c r="AM1666" s="28">
        <v>18</v>
      </c>
      <c r="AN1666" s="28">
        <v>78</v>
      </c>
      <c r="AO1666" s="28">
        <v>13</v>
      </c>
      <c r="AP1666" s="28">
        <v>4005</v>
      </c>
    </row>
    <row r="1667" spans="1:42">
      <c r="A1667" s="28">
        <v>82651</v>
      </c>
      <c r="B1667" s="28" t="s">
        <v>4113</v>
      </c>
      <c r="C1667" s="28" t="s">
        <v>4114</v>
      </c>
      <c r="D1667" s="28" t="s">
        <v>4115</v>
      </c>
      <c r="E1667" s="28" t="s">
        <v>91</v>
      </c>
      <c r="F1667" s="28">
        <v>3</v>
      </c>
      <c r="G1667" s="28" t="s">
        <v>394</v>
      </c>
      <c r="H1667" s="28">
        <v>314</v>
      </c>
      <c r="I1667" s="28" t="s">
        <v>2044</v>
      </c>
      <c r="J1667" s="28">
        <v>31403</v>
      </c>
      <c r="K1667" s="28" t="s">
        <v>2045</v>
      </c>
      <c r="L1667" s="36"/>
      <c r="M1667" s="28" t="e">
        <f>VLOOKUP(A:A,[1]查询当前所有门店保管帐库存!$A:$E,5,FALSE)</f>
        <v>#N/A</v>
      </c>
      <c r="N1667" s="28">
        <v>24</v>
      </c>
      <c r="O1667" s="28">
        <v>39.8</v>
      </c>
      <c r="P1667" s="28">
        <v>39.8</v>
      </c>
      <c r="Q1667" s="28"/>
      <c r="R1667" s="30">
        <v>0.396984924623116</v>
      </c>
      <c r="S1667" s="28" t="s">
        <v>49</v>
      </c>
      <c r="T1667" s="28" t="s">
        <v>54</v>
      </c>
      <c r="U1667" s="28" t="s">
        <v>77</v>
      </c>
      <c r="V1667" s="28" t="s">
        <v>52</v>
      </c>
      <c r="W1667" s="28" t="s">
        <v>79</v>
      </c>
      <c r="X1667" s="28" t="s">
        <v>54</v>
      </c>
      <c r="Y1667" s="28" t="s">
        <v>55</v>
      </c>
      <c r="Z1667" s="28" t="s">
        <v>56</v>
      </c>
      <c r="AA1667" s="28" t="s">
        <v>155</v>
      </c>
      <c r="AB1667" s="28" t="s">
        <v>593</v>
      </c>
      <c r="AC1667" s="28" t="s">
        <v>59</v>
      </c>
      <c r="AD1667" s="28" t="s">
        <v>60</v>
      </c>
      <c r="AE1667" s="28">
        <v>21891</v>
      </c>
      <c r="AF1667" s="28" t="s">
        <v>594</v>
      </c>
      <c r="AG1667" s="28"/>
      <c r="AH1667" s="28">
        <v>2</v>
      </c>
      <c r="AI1667" s="28"/>
      <c r="AJ1667" s="28">
        <v>184</v>
      </c>
      <c r="AK1667" s="28">
        <v>18</v>
      </c>
      <c r="AL1667" s="28">
        <v>166</v>
      </c>
      <c r="AM1667" s="28">
        <v>44</v>
      </c>
      <c r="AN1667" s="28">
        <v>160</v>
      </c>
      <c r="AO1667" s="28">
        <v>15</v>
      </c>
      <c r="AP1667" s="28">
        <v>4004</v>
      </c>
    </row>
    <row r="1668" spans="1:42">
      <c r="A1668" s="28">
        <v>104937</v>
      </c>
      <c r="B1668" s="28" t="s">
        <v>4116</v>
      </c>
      <c r="C1668" s="28" t="s">
        <v>4117</v>
      </c>
      <c r="D1668" s="28" t="s">
        <v>4118</v>
      </c>
      <c r="E1668" s="28" t="s">
        <v>91</v>
      </c>
      <c r="F1668" s="28">
        <v>1</v>
      </c>
      <c r="G1668" s="28" t="s">
        <v>46</v>
      </c>
      <c r="H1668" s="28">
        <v>107</v>
      </c>
      <c r="I1668" s="28" t="s">
        <v>47</v>
      </c>
      <c r="J1668" s="28">
        <v>10703</v>
      </c>
      <c r="K1668" s="28" t="s">
        <v>812</v>
      </c>
      <c r="L1668" s="36"/>
      <c r="M1668" s="28" t="e">
        <f>VLOOKUP(A:A,[1]查询当前所有门店保管帐库存!$A:$E,5,FALSE)</f>
        <v>#N/A</v>
      </c>
      <c r="N1668" s="28"/>
      <c r="O1668" s="28">
        <v>45</v>
      </c>
      <c r="P1668" s="28">
        <v>45</v>
      </c>
      <c r="Q1668" s="28"/>
      <c r="R1668" s="30">
        <v>1</v>
      </c>
      <c r="S1668" s="28" t="s">
        <v>49</v>
      </c>
      <c r="T1668" s="28" t="s">
        <v>50</v>
      </c>
      <c r="U1668" s="28" t="s">
        <v>51</v>
      </c>
      <c r="V1668" s="28" t="s">
        <v>87</v>
      </c>
      <c r="W1668" s="28" t="s">
        <v>53</v>
      </c>
      <c r="X1668" s="28" t="s">
        <v>54</v>
      </c>
      <c r="Y1668" s="28" t="s">
        <v>55</v>
      </c>
      <c r="Z1668" s="28" t="s">
        <v>56</v>
      </c>
      <c r="AA1668" s="28" t="s">
        <v>54</v>
      </c>
      <c r="AB1668" s="28" t="s">
        <v>58</v>
      </c>
      <c r="AC1668" s="28" t="s">
        <v>182</v>
      </c>
      <c r="AD1668" s="28" t="s">
        <v>60</v>
      </c>
      <c r="AE1668" s="28"/>
      <c r="AF1668" s="28" t="s">
        <v>54</v>
      </c>
      <c r="AG1668" s="28"/>
      <c r="AH1668" s="28">
        <v>28</v>
      </c>
      <c r="AI1668" s="28"/>
      <c r="AJ1668" s="28">
        <v>3</v>
      </c>
      <c r="AK1668" s="28"/>
      <c r="AL1668" s="28">
        <v>3</v>
      </c>
      <c r="AM1668" s="28">
        <v>1</v>
      </c>
      <c r="AN1668" s="28"/>
      <c r="AO1668" s="28"/>
      <c r="AP1668" s="28">
        <v>4005</v>
      </c>
    </row>
    <row r="1669" spans="1:42">
      <c r="A1669" s="28">
        <v>98194</v>
      </c>
      <c r="B1669" s="28" t="s">
        <v>4119</v>
      </c>
      <c r="C1669" s="28" t="s">
        <v>4120</v>
      </c>
      <c r="D1669" s="28" t="s">
        <v>1139</v>
      </c>
      <c r="E1669" s="28" t="s">
        <v>45</v>
      </c>
      <c r="F1669" s="28">
        <v>3</v>
      </c>
      <c r="G1669" s="28" t="s">
        <v>394</v>
      </c>
      <c r="H1669" s="28">
        <v>306</v>
      </c>
      <c r="I1669" s="28" t="s">
        <v>542</v>
      </c>
      <c r="J1669" s="28">
        <v>30603</v>
      </c>
      <c r="K1669" s="28" t="s">
        <v>1177</v>
      </c>
      <c r="L1669" s="36"/>
      <c r="M1669" s="28" t="e">
        <f>VLOOKUP(A:A,[1]查询当前所有门店保管帐库存!$A:$E,5,FALSE)</f>
        <v>#N/A</v>
      </c>
      <c r="N1669" s="28">
        <v>32.78</v>
      </c>
      <c r="O1669" s="28">
        <v>138</v>
      </c>
      <c r="P1669" s="28">
        <v>138</v>
      </c>
      <c r="Q1669" s="28"/>
      <c r="R1669" s="30">
        <v>0.762463768115942</v>
      </c>
      <c r="S1669" s="28" t="s">
        <v>49</v>
      </c>
      <c r="T1669" s="28" t="s">
        <v>54</v>
      </c>
      <c r="U1669" s="28" t="s">
        <v>51</v>
      </c>
      <c r="V1669" s="28" t="s">
        <v>87</v>
      </c>
      <c r="W1669" s="28" t="s">
        <v>53</v>
      </c>
      <c r="X1669" s="28" t="s">
        <v>54</v>
      </c>
      <c r="Y1669" s="28" t="s">
        <v>55</v>
      </c>
      <c r="Z1669" s="28" t="s">
        <v>56</v>
      </c>
      <c r="AA1669" s="28" t="s">
        <v>54</v>
      </c>
      <c r="AB1669" s="28" t="s">
        <v>593</v>
      </c>
      <c r="AC1669" s="28" t="s">
        <v>59</v>
      </c>
      <c r="AD1669" s="28" t="s">
        <v>60</v>
      </c>
      <c r="AE1669" s="28">
        <v>25668</v>
      </c>
      <c r="AF1669" s="28" t="s">
        <v>1141</v>
      </c>
      <c r="AG1669" s="28"/>
      <c r="AH1669" s="28">
        <v>82</v>
      </c>
      <c r="AI1669" s="28"/>
      <c r="AJ1669" s="28">
        <v>11</v>
      </c>
      <c r="AK1669" s="28"/>
      <c r="AL1669" s="28">
        <v>11</v>
      </c>
      <c r="AM1669" s="28">
        <v>9</v>
      </c>
      <c r="AN1669" s="28"/>
      <c r="AO1669" s="28"/>
      <c r="AP1669" s="28">
        <v>4004</v>
      </c>
    </row>
    <row r="1670" spans="1:42">
      <c r="A1670" s="28">
        <v>955</v>
      </c>
      <c r="B1670" s="28" t="s">
        <v>4121</v>
      </c>
      <c r="C1670" s="28" t="s">
        <v>4122</v>
      </c>
      <c r="D1670" s="28" t="s">
        <v>3534</v>
      </c>
      <c r="E1670" s="28" t="s">
        <v>91</v>
      </c>
      <c r="F1670" s="28">
        <v>1</v>
      </c>
      <c r="G1670" s="28" t="s">
        <v>46</v>
      </c>
      <c r="H1670" s="28">
        <v>104</v>
      </c>
      <c r="I1670" s="28" t="s">
        <v>265</v>
      </c>
      <c r="J1670" s="28">
        <v>10406</v>
      </c>
      <c r="K1670" s="28" t="s">
        <v>2396</v>
      </c>
      <c r="L1670" s="36"/>
      <c r="M1670" s="28" t="e">
        <f>VLOOKUP(A:A,[1]查询当前所有门店保管帐库存!$A:$E,5,FALSE)</f>
        <v>#N/A</v>
      </c>
      <c r="N1670" s="28">
        <v>4.92</v>
      </c>
      <c r="O1670" s="28">
        <v>4.8</v>
      </c>
      <c r="P1670" s="28">
        <v>4.8</v>
      </c>
      <c r="Q1670" s="28"/>
      <c r="R1670" s="30">
        <v>-0.025</v>
      </c>
      <c r="S1670" s="28" t="s">
        <v>76</v>
      </c>
      <c r="T1670" s="28" t="s">
        <v>50</v>
      </c>
      <c r="U1670" s="28" t="s">
        <v>77</v>
      </c>
      <c r="V1670" s="28" t="s">
        <v>78</v>
      </c>
      <c r="W1670" s="28" t="s">
        <v>53</v>
      </c>
      <c r="X1670" s="28" t="s">
        <v>54</v>
      </c>
      <c r="Y1670" s="28" t="s">
        <v>55</v>
      </c>
      <c r="Z1670" s="28" t="s">
        <v>56</v>
      </c>
      <c r="AA1670" s="28" t="s">
        <v>69</v>
      </c>
      <c r="AB1670" s="28" t="s">
        <v>82</v>
      </c>
      <c r="AC1670" s="28" t="s">
        <v>59</v>
      </c>
      <c r="AD1670" s="28" t="s">
        <v>60</v>
      </c>
      <c r="AE1670" s="28">
        <v>5</v>
      </c>
      <c r="AF1670" s="28" t="s">
        <v>70</v>
      </c>
      <c r="AG1670" s="28"/>
      <c r="AH1670" s="28">
        <v>28</v>
      </c>
      <c r="AI1670" s="28"/>
      <c r="AJ1670" s="28">
        <v>2</v>
      </c>
      <c r="AK1670" s="28"/>
      <c r="AL1670" s="28">
        <v>2</v>
      </c>
      <c r="AM1670" s="28">
        <v>1</v>
      </c>
      <c r="AN1670" s="28"/>
      <c r="AO1670" s="28"/>
      <c r="AP1670" s="28">
        <v>4008</v>
      </c>
    </row>
    <row r="1671" spans="1:42">
      <c r="A1671" s="28">
        <v>20778</v>
      </c>
      <c r="B1671" s="28" t="s">
        <v>4123</v>
      </c>
      <c r="C1671" s="28" t="s">
        <v>4124</v>
      </c>
      <c r="D1671" s="28" t="s">
        <v>166</v>
      </c>
      <c r="E1671" s="28" t="s">
        <v>160</v>
      </c>
      <c r="F1671" s="28">
        <v>1</v>
      </c>
      <c r="G1671" s="28" t="s">
        <v>46</v>
      </c>
      <c r="H1671" s="28">
        <v>111</v>
      </c>
      <c r="I1671" s="28" t="s">
        <v>161</v>
      </c>
      <c r="J1671" s="28">
        <v>11105</v>
      </c>
      <c r="K1671" s="28" t="s">
        <v>1050</v>
      </c>
      <c r="L1671" s="36"/>
      <c r="M1671" s="28" t="e">
        <f>VLOOKUP(A:A,[1]查询当前所有门店保管帐库存!$A:$E,5,FALSE)</f>
        <v>#N/A</v>
      </c>
      <c r="N1671" s="28">
        <v>2.35</v>
      </c>
      <c r="O1671" s="28">
        <v>3</v>
      </c>
      <c r="P1671" s="28">
        <v>3</v>
      </c>
      <c r="Q1671" s="28"/>
      <c r="R1671" s="30">
        <v>0.216666666666667</v>
      </c>
      <c r="S1671" s="28" t="s">
        <v>76</v>
      </c>
      <c r="T1671" s="28" t="s">
        <v>50</v>
      </c>
      <c r="U1671" s="28" t="s">
        <v>77</v>
      </c>
      <c r="V1671" s="28" t="s">
        <v>52</v>
      </c>
      <c r="W1671" s="28" t="s">
        <v>53</v>
      </c>
      <c r="X1671" s="28" t="s">
        <v>54</v>
      </c>
      <c r="Y1671" s="28" t="s">
        <v>55</v>
      </c>
      <c r="Z1671" s="28" t="s">
        <v>68</v>
      </c>
      <c r="AA1671" s="28" t="s">
        <v>81</v>
      </c>
      <c r="AB1671" s="28" t="s">
        <v>82</v>
      </c>
      <c r="AC1671" s="28" t="s">
        <v>59</v>
      </c>
      <c r="AD1671" s="28" t="s">
        <v>60</v>
      </c>
      <c r="AE1671" s="28">
        <v>5629</v>
      </c>
      <c r="AF1671" s="28" t="s">
        <v>149</v>
      </c>
      <c r="AG1671" s="28"/>
      <c r="AH1671" s="28">
        <v>79</v>
      </c>
      <c r="AI1671" s="28"/>
      <c r="AJ1671" s="28">
        <v>0</v>
      </c>
      <c r="AK1671" s="28"/>
      <c r="AL1671" s="28"/>
      <c r="AM1671" s="28"/>
      <c r="AN1671" s="28">
        <v>6</v>
      </c>
      <c r="AO1671" s="28">
        <v>4</v>
      </c>
      <c r="AP1671" s="28">
        <v>4008</v>
      </c>
    </row>
    <row r="1672" spans="1:42">
      <c r="A1672" s="28">
        <v>64294</v>
      </c>
      <c r="B1672" s="28" t="s">
        <v>4125</v>
      </c>
      <c r="C1672" s="28" t="s">
        <v>1430</v>
      </c>
      <c r="D1672" s="28" t="s">
        <v>1431</v>
      </c>
      <c r="E1672" s="28" t="s">
        <v>270</v>
      </c>
      <c r="F1672" s="28">
        <v>3</v>
      </c>
      <c r="G1672" s="28" t="s">
        <v>394</v>
      </c>
      <c r="H1672" s="28">
        <v>308</v>
      </c>
      <c r="I1672" s="28" t="s">
        <v>4126</v>
      </c>
      <c r="J1672" s="28">
        <v>30801</v>
      </c>
      <c r="K1672" s="28" t="s">
        <v>4126</v>
      </c>
      <c r="L1672" s="36"/>
      <c r="M1672" s="28" t="e">
        <f>VLOOKUP(A:A,[1]查询当前所有门店保管帐库存!$A:$E,5,FALSE)</f>
        <v>#N/A</v>
      </c>
      <c r="N1672" s="28">
        <v>11.4</v>
      </c>
      <c r="O1672" s="28">
        <v>15.4</v>
      </c>
      <c r="P1672" s="28">
        <v>15.4</v>
      </c>
      <c r="Q1672" s="28"/>
      <c r="R1672" s="30">
        <v>0.25974025974026</v>
      </c>
      <c r="S1672" s="28" t="s">
        <v>54</v>
      </c>
      <c r="T1672" s="28" t="s">
        <v>54</v>
      </c>
      <c r="U1672" s="28" t="s">
        <v>51</v>
      </c>
      <c r="V1672" s="28" t="s">
        <v>52</v>
      </c>
      <c r="W1672" s="28" t="s">
        <v>54</v>
      </c>
      <c r="X1672" s="28" t="s">
        <v>54</v>
      </c>
      <c r="Y1672" s="28" t="s">
        <v>54</v>
      </c>
      <c r="Z1672" s="28" t="s">
        <v>54</v>
      </c>
      <c r="AA1672" s="28" t="s">
        <v>54</v>
      </c>
      <c r="AB1672" s="28" t="s">
        <v>54</v>
      </c>
      <c r="AC1672" s="28" t="s">
        <v>54</v>
      </c>
      <c r="AD1672" s="28" t="s">
        <v>54</v>
      </c>
      <c r="AE1672" s="28">
        <v>24648</v>
      </c>
      <c r="AF1672" s="28" t="s">
        <v>1433</v>
      </c>
      <c r="AG1672" s="28"/>
      <c r="AH1672" s="28">
        <v>77</v>
      </c>
      <c r="AI1672" s="28"/>
      <c r="AJ1672" s="28">
        <v>22</v>
      </c>
      <c r="AK1672" s="28"/>
      <c r="AL1672" s="28">
        <v>22</v>
      </c>
      <c r="AM1672" s="28">
        <v>14</v>
      </c>
      <c r="AN1672" s="28">
        <v>162</v>
      </c>
      <c r="AO1672" s="28">
        <v>44</v>
      </c>
      <c r="AP1672" s="28"/>
    </row>
    <row r="1673" hidden="1" spans="1:42">
      <c r="A1673" s="28">
        <v>137396</v>
      </c>
      <c r="B1673" s="28" t="s">
        <v>4127</v>
      </c>
      <c r="C1673" s="28" t="s">
        <v>4128</v>
      </c>
      <c r="D1673" s="28" t="s">
        <v>4129</v>
      </c>
      <c r="E1673" s="28" t="s">
        <v>45</v>
      </c>
      <c r="F1673" s="28">
        <v>1</v>
      </c>
      <c r="G1673" s="28" t="s">
        <v>46</v>
      </c>
      <c r="H1673" s="28">
        <v>115</v>
      </c>
      <c r="I1673" s="28" t="s">
        <v>99</v>
      </c>
      <c r="J1673" s="28">
        <v>11507</v>
      </c>
      <c r="K1673" s="28" t="s">
        <v>1502</v>
      </c>
      <c r="L1673" s="36">
        <v>3</v>
      </c>
      <c r="M1673" s="28" t="e">
        <f>VLOOKUP(A:A,[1]查询当前所有门店保管帐库存!$A:$E,5,FALSE)</f>
        <v>#N/A</v>
      </c>
      <c r="N1673" s="28">
        <v>97.8</v>
      </c>
      <c r="O1673" s="28">
        <v>168</v>
      </c>
      <c r="P1673" s="28">
        <v>168</v>
      </c>
      <c r="Q1673" s="28"/>
      <c r="R1673" s="30">
        <v>0.417857142857143</v>
      </c>
      <c r="S1673" s="28" t="s">
        <v>49</v>
      </c>
      <c r="T1673" s="28" t="s">
        <v>67</v>
      </c>
      <c r="U1673" s="28" t="s">
        <v>111</v>
      </c>
      <c r="V1673" s="28" t="s">
        <v>87</v>
      </c>
      <c r="W1673" s="28" t="s">
        <v>53</v>
      </c>
      <c r="X1673" s="28" t="s">
        <v>54</v>
      </c>
      <c r="Y1673" s="28" t="s">
        <v>55</v>
      </c>
      <c r="Z1673" s="28" t="s">
        <v>68</v>
      </c>
      <c r="AA1673" s="28" t="s">
        <v>54</v>
      </c>
      <c r="AB1673" s="28" t="s">
        <v>82</v>
      </c>
      <c r="AC1673" s="28" t="s">
        <v>59</v>
      </c>
      <c r="AD1673" s="28" t="s">
        <v>60</v>
      </c>
      <c r="AE1673" s="28">
        <v>1499</v>
      </c>
      <c r="AF1673" s="28" t="s">
        <v>4130</v>
      </c>
      <c r="AG1673" s="28"/>
      <c r="AH1673" s="28"/>
      <c r="AI1673" s="28"/>
      <c r="AJ1673" s="28">
        <v>0</v>
      </c>
      <c r="AK1673" s="28"/>
      <c r="AL1673" s="28"/>
      <c r="AM1673" s="28"/>
      <c r="AN1673" s="28"/>
      <c r="AO1673" s="28"/>
      <c r="AP1673" s="28">
        <v>4008</v>
      </c>
    </row>
    <row r="1674" hidden="1" spans="1:42">
      <c r="A1674" s="28">
        <v>1691</v>
      </c>
      <c r="B1674" s="28" t="s">
        <v>4131</v>
      </c>
      <c r="C1674" s="28" t="s">
        <v>4132</v>
      </c>
      <c r="D1674" s="28" t="s">
        <v>4133</v>
      </c>
      <c r="E1674" s="28" t="s">
        <v>91</v>
      </c>
      <c r="F1674" s="28">
        <v>1</v>
      </c>
      <c r="G1674" s="28" t="s">
        <v>46</v>
      </c>
      <c r="H1674" s="28">
        <v>104</v>
      </c>
      <c r="I1674" s="28" t="s">
        <v>265</v>
      </c>
      <c r="J1674" s="28">
        <v>10401</v>
      </c>
      <c r="K1674" s="28" t="s">
        <v>361</v>
      </c>
      <c r="L1674" s="36">
        <v>3</v>
      </c>
      <c r="M1674" s="28" t="e">
        <f>VLOOKUP(A:A,[1]查询当前所有门店保管帐库存!$A:$E,5,FALSE)</f>
        <v>#N/A</v>
      </c>
      <c r="N1674" s="28">
        <v>16</v>
      </c>
      <c r="O1674" s="28">
        <v>17.5</v>
      </c>
      <c r="P1674" s="28">
        <v>17.5</v>
      </c>
      <c r="Q1674" s="28"/>
      <c r="R1674" s="30">
        <v>0.0857142857142857</v>
      </c>
      <c r="S1674" s="28" t="s">
        <v>49</v>
      </c>
      <c r="T1674" s="28" t="s">
        <v>67</v>
      </c>
      <c r="U1674" s="28" t="s">
        <v>77</v>
      </c>
      <c r="V1674" s="28" t="s">
        <v>78</v>
      </c>
      <c r="W1674" s="28" t="s">
        <v>53</v>
      </c>
      <c r="X1674" s="28" t="s">
        <v>54</v>
      </c>
      <c r="Y1674" s="28" t="s">
        <v>55</v>
      </c>
      <c r="Z1674" s="28" t="s">
        <v>56</v>
      </c>
      <c r="AA1674" s="28" t="s">
        <v>69</v>
      </c>
      <c r="AB1674" s="28" t="s">
        <v>82</v>
      </c>
      <c r="AC1674" s="28" t="s">
        <v>59</v>
      </c>
      <c r="AD1674" s="28" t="s">
        <v>60</v>
      </c>
      <c r="AE1674" s="28">
        <v>5</v>
      </c>
      <c r="AF1674" s="28" t="s">
        <v>70</v>
      </c>
      <c r="AG1674" s="28"/>
      <c r="AH1674" s="28">
        <v>104</v>
      </c>
      <c r="AI1674" s="28"/>
      <c r="AJ1674" s="28">
        <v>0</v>
      </c>
      <c r="AK1674" s="28"/>
      <c r="AL1674" s="28"/>
      <c r="AM1674" s="28"/>
      <c r="AN1674" s="28"/>
      <c r="AO1674" s="28"/>
      <c r="AP1674" s="28">
        <v>4008</v>
      </c>
    </row>
    <row r="1675" hidden="1" spans="1:42">
      <c r="A1675" s="28">
        <v>148758</v>
      </c>
      <c r="B1675" s="28" t="s">
        <v>2005</v>
      </c>
      <c r="C1675" s="28" t="s">
        <v>4134</v>
      </c>
      <c r="D1675" s="28" t="s">
        <v>4135</v>
      </c>
      <c r="E1675" s="28" t="s">
        <v>91</v>
      </c>
      <c r="F1675" s="28">
        <v>1</v>
      </c>
      <c r="G1675" s="28" t="s">
        <v>46</v>
      </c>
      <c r="H1675" s="28">
        <v>114</v>
      </c>
      <c r="I1675" s="28" t="s">
        <v>118</v>
      </c>
      <c r="J1675" s="28">
        <v>11407</v>
      </c>
      <c r="K1675" s="28" t="s">
        <v>2008</v>
      </c>
      <c r="L1675" s="36">
        <v>3</v>
      </c>
      <c r="M1675" s="28">
        <f>VLOOKUP(A:A,[1]查询当前所有门店保管帐库存!$A:$E,5,FALSE)</f>
        <v>1</v>
      </c>
      <c r="N1675" s="28">
        <v>3</v>
      </c>
      <c r="O1675" s="28">
        <v>5</v>
      </c>
      <c r="P1675" s="28">
        <v>5</v>
      </c>
      <c r="Q1675" s="28"/>
      <c r="R1675" s="30">
        <v>0.4</v>
      </c>
      <c r="S1675" s="28" t="s">
        <v>54</v>
      </c>
      <c r="T1675" s="28" t="s">
        <v>54</v>
      </c>
      <c r="U1675" s="28" t="s">
        <v>77</v>
      </c>
      <c r="V1675" s="28" t="s">
        <v>52</v>
      </c>
      <c r="W1675" s="28" t="s">
        <v>54</v>
      </c>
      <c r="X1675" s="28" t="s">
        <v>54</v>
      </c>
      <c r="Y1675" s="28" t="s">
        <v>54</v>
      </c>
      <c r="Z1675" s="28" t="s">
        <v>54</v>
      </c>
      <c r="AA1675" s="28" t="s">
        <v>54</v>
      </c>
      <c r="AB1675" s="28" t="s">
        <v>54</v>
      </c>
      <c r="AC1675" s="28" t="s">
        <v>54</v>
      </c>
      <c r="AD1675" s="28" t="s">
        <v>54</v>
      </c>
      <c r="AE1675" s="28">
        <v>1580</v>
      </c>
      <c r="AF1675" s="28" t="s">
        <v>83</v>
      </c>
      <c r="AG1675" s="28"/>
      <c r="AH1675" s="28"/>
      <c r="AI1675" s="28"/>
      <c r="AJ1675" s="28">
        <v>224</v>
      </c>
      <c r="AK1675" s="28">
        <v>103</v>
      </c>
      <c r="AL1675" s="28">
        <v>121</v>
      </c>
      <c r="AM1675" s="28">
        <v>57</v>
      </c>
      <c r="AN1675" s="28">
        <v>343</v>
      </c>
      <c r="AO1675" s="28">
        <v>68</v>
      </c>
      <c r="AP1675" s="28"/>
    </row>
    <row r="1676" hidden="1" spans="1:42">
      <c r="A1676" s="28">
        <v>18480</v>
      </c>
      <c r="B1676" s="28" t="s">
        <v>4136</v>
      </c>
      <c r="C1676" s="28" t="s">
        <v>4137</v>
      </c>
      <c r="D1676" s="28" t="s">
        <v>4138</v>
      </c>
      <c r="E1676" s="28" t="s">
        <v>91</v>
      </c>
      <c r="F1676" s="28">
        <v>1</v>
      </c>
      <c r="G1676" s="28" t="s">
        <v>46</v>
      </c>
      <c r="H1676" s="28">
        <v>119</v>
      </c>
      <c r="I1676" s="28" t="s">
        <v>422</v>
      </c>
      <c r="J1676" s="28">
        <v>11909</v>
      </c>
      <c r="K1676" s="28" t="s">
        <v>613</v>
      </c>
      <c r="L1676" s="36">
        <v>3</v>
      </c>
      <c r="M1676" s="28" t="e">
        <f>VLOOKUP(A:A,[1]查询当前所有门店保管帐库存!$A:$E,5,FALSE)</f>
        <v>#N/A</v>
      </c>
      <c r="N1676" s="28">
        <v>15.6</v>
      </c>
      <c r="O1676" s="28">
        <v>28</v>
      </c>
      <c r="P1676" s="28">
        <v>28</v>
      </c>
      <c r="Q1676" s="28"/>
      <c r="R1676" s="30">
        <v>0.442857142857143</v>
      </c>
      <c r="S1676" s="28" t="s">
        <v>49</v>
      </c>
      <c r="T1676" s="28" t="s">
        <v>67</v>
      </c>
      <c r="U1676" s="28" t="s">
        <v>111</v>
      </c>
      <c r="V1676" s="28" t="s">
        <v>87</v>
      </c>
      <c r="W1676" s="28" t="s">
        <v>79</v>
      </c>
      <c r="X1676" s="28" t="s">
        <v>154</v>
      </c>
      <c r="Y1676" s="28" t="s">
        <v>55</v>
      </c>
      <c r="Z1676" s="28" t="s">
        <v>127</v>
      </c>
      <c r="AA1676" s="28" t="s">
        <v>69</v>
      </c>
      <c r="AB1676" s="28" t="s">
        <v>82</v>
      </c>
      <c r="AC1676" s="28" t="s">
        <v>59</v>
      </c>
      <c r="AD1676" s="28" t="s">
        <v>60</v>
      </c>
      <c r="AE1676" s="28">
        <v>5</v>
      </c>
      <c r="AF1676" s="28" t="s">
        <v>70</v>
      </c>
      <c r="AG1676" s="28"/>
      <c r="AH1676" s="28"/>
      <c r="AI1676" s="28"/>
      <c r="AJ1676" s="28">
        <v>397.30004</v>
      </c>
      <c r="AK1676" s="28">
        <v>154</v>
      </c>
      <c r="AL1676" s="28">
        <v>243.30004</v>
      </c>
      <c r="AM1676" s="28">
        <v>66</v>
      </c>
      <c r="AN1676" s="28">
        <v>504.2</v>
      </c>
      <c r="AO1676" s="28">
        <v>73</v>
      </c>
      <c r="AP1676" s="28">
        <v>4008</v>
      </c>
    </row>
    <row r="1677" spans="1:42">
      <c r="A1677" s="28">
        <v>12753</v>
      </c>
      <c r="B1677" s="28" t="s">
        <v>4139</v>
      </c>
      <c r="C1677" s="28" t="s">
        <v>4140</v>
      </c>
      <c r="D1677" s="28" t="s">
        <v>64</v>
      </c>
      <c r="E1677" s="28" t="s">
        <v>91</v>
      </c>
      <c r="F1677" s="28">
        <v>1</v>
      </c>
      <c r="G1677" s="28" t="s">
        <v>46</v>
      </c>
      <c r="H1677" s="28">
        <v>103</v>
      </c>
      <c r="I1677" s="28" t="s">
        <v>129</v>
      </c>
      <c r="J1677" s="28">
        <v>10302</v>
      </c>
      <c r="K1677" s="28" t="s">
        <v>658</v>
      </c>
      <c r="L1677" s="36"/>
      <c r="M1677" s="28" t="e">
        <f>VLOOKUP(A:A,[1]查询当前所有门店保管帐库存!$A:$E,5,FALSE)</f>
        <v>#N/A</v>
      </c>
      <c r="N1677" s="28">
        <v>5.02</v>
      </c>
      <c r="O1677" s="28">
        <v>6.8</v>
      </c>
      <c r="P1677" s="28">
        <v>6.8</v>
      </c>
      <c r="Q1677" s="28"/>
      <c r="R1677" s="30">
        <v>0.261764705882353</v>
      </c>
      <c r="S1677" s="28" t="s">
        <v>49</v>
      </c>
      <c r="T1677" s="28" t="s">
        <v>50</v>
      </c>
      <c r="U1677" s="28" t="s">
        <v>77</v>
      </c>
      <c r="V1677" s="28" t="s">
        <v>52</v>
      </c>
      <c r="W1677" s="28" t="s">
        <v>53</v>
      </c>
      <c r="X1677" s="28" t="s">
        <v>54</v>
      </c>
      <c r="Y1677" s="28" t="s">
        <v>55</v>
      </c>
      <c r="Z1677" s="28" t="s">
        <v>68</v>
      </c>
      <c r="AA1677" s="28" t="s">
        <v>148</v>
      </c>
      <c r="AB1677" s="28" t="s">
        <v>113</v>
      </c>
      <c r="AC1677" s="28" t="s">
        <v>59</v>
      </c>
      <c r="AD1677" s="28" t="s">
        <v>60</v>
      </c>
      <c r="AE1677" s="28">
        <v>5</v>
      </c>
      <c r="AF1677" s="28" t="s">
        <v>70</v>
      </c>
      <c r="AG1677" s="28"/>
      <c r="AH1677" s="28"/>
      <c r="AI1677" s="28"/>
      <c r="AJ1677" s="28">
        <v>16</v>
      </c>
      <c r="AK1677" s="28"/>
      <c r="AL1677" s="28">
        <v>16</v>
      </c>
      <c r="AM1677" s="28">
        <v>9</v>
      </c>
      <c r="AN1677" s="28">
        <v>38</v>
      </c>
      <c r="AO1677" s="28">
        <v>9</v>
      </c>
      <c r="AP1677" s="28">
        <v>6305</v>
      </c>
    </row>
    <row r="1678" hidden="1" spans="1:42">
      <c r="A1678" s="28">
        <v>38059</v>
      </c>
      <c r="B1678" s="28" t="s">
        <v>4141</v>
      </c>
      <c r="C1678" s="28" t="s">
        <v>4142</v>
      </c>
      <c r="D1678" s="28" t="s">
        <v>317</v>
      </c>
      <c r="E1678" s="28" t="s">
        <v>91</v>
      </c>
      <c r="F1678" s="28">
        <v>1</v>
      </c>
      <c r="G1678" s="28" t="s">
        <v>46</v>
      </c>
      <c r="H1678" s="28">
        <v>105</v>
      </c>
      <c r="I1678" s="28" t="s">
        <v>74</v>
      </c>
      <c r="J1678" s="28">
        <v>10503</v>
      </c>
      <c r="K1678" s="28" t="s">
        <v>2019</v>
      </c>
      <c r="L1678" s="36">
        <v>3</v>
      </c>
      <c r="M1678" s="28" t="e">
        <f>VLOOKUP(A:A,[1]查询当前所有门店保管帐库存!$A:$E,5,FALSE)</f>
        <v>#N/A</v>
      </c>
      <c r="N1678" s="28">
        <v>3.84</v>
      </c>
      <c r="O1678" s="28">
        <v>16.8</v>
      </c>
      <c r="P1678" s="28">
        <v>16.8</v>
      </c>
      <c r="Q1678" s="28"/>
      <c r="R1678" s="30">
        <v>0.771428571428571</v>
      </c>
      <c r="S1678" s="28" t="s">
        <v>49</v>
      </c>
      <c r="T1678" s="28" t="s">
        <v>67</v>
      </c>
      <c r="U1678" s="28" t="s">
        <v>51</v>
      </c>
      <c r="V1678" s="28" t="s">
        <v>87</v>
      </c>
      <c r="W1678" s="28" t="s">
        <v>53</v>
      </c>
      <c r="X1678" s="28" t="s">
        <v>154</v>
      </c>
      <c r="Y1678" s="28" t="s">
        <v>55</v>
      </c>
      <c r="Z1678" s="28" t="s">
        <v>56</v>
      </c>
      <c r="AA1678" s="28" t="s">
        <v>81</v>
      </c>
      <c r="AB1678" s="28" t="s">
        <v>82</v>
      </c>
      <c r="AC1678" s="28" t="s">
        <v>59</v>
      </c>
      <c r="AD1678" s="28" t="s">
        <v>60</v>
      </c>
      <c r="AE1678" s="28">
        <v>5629</v>
      </c>
      <c r="AF1678" s="28" t="s">
        <v>149</v>
      </c>
      <c r="AG1678" s="28"/>
      <c r="AH1678" s="28"/>
      <c r="AI1678" s="28"/>
      <c r="AJ1678" s="28">
        <v>367</v>
      </c>
      <c r="AK1678" s="28">
        <v>97</v>
      </c>
      <c r="AL1678" s="28">
        <v>270</v>
      </c>
      <c r="AM1678" s="28">
        <v>72</v>
      </c>
      <c r="AN1678" s="28">
        <v>255</v>
      </c>
      <c r="AO1678" s="28">
        <v>62</v>
      </c>
      <c r="AP1678" s="28">
        <v>4008</v>
      </c>
    </row>
    <row r="1679" spans="1:42">
      <c r="A1679" s="28">
        <v>55948</v>
      </c>
      <c r="B1679" s="28" t="s">
        <v>3484</v>
      </c>
      <c r="C1679" s="28" t="s">
        <v>4143</v>
      </c>
      <c r="D1679" s="28" t="s">
        <v>4144</v>
      </c>
      <c r="E1679" s="28" t="s">
        <v>91</v>
      </c>
      <c r="F1679" s="28">
        <v>1</v>
      </c>
      <c r="G1679" s="28" t="s">
        <v>46</v>
      </c>
      <c r="H1679" s="28">
        <v>123</v>
      </c>
      <c r="I1679" s="28" t="s">
        <v>253</v>
      </c>
      <c r="J1679" s="28">
        <v>12304</v>
      </c>
      <c r="K1679" s="28" t="s">
        <v>254</v>
      </c>
      <c r="L1679" s="36"/>
      <c r="M1679" s="28" t="e">
        <f>VLOOKUP(A:A,[1]查询当前所有门店保管帐库存!$A:$E,5,FALSE)</f>
        <v>#N/A</v>
      </c>
      <c r="N1679" s="28">
        <v>5.41</v>
      </c>
      <c r="O1679" s="28">
        <v>30.8</v>
      </c>
      <c r="P1679" s="28">
        <v>30.8</v>
      </c>
      <c r="Q1679" s="28"/>
      <c r="R1679" s="30">
        <v>0.824350649350649</v>
      </c>
      <c r="S1679" s="28" t="s">
        <v>49</v>
      </c>
      <c r="T1679" s="28" t="s">
        <v>50</v>
      </c>
      <c r="U1679" s="28" t="s">
        <v>77</v>
      </c>
      <c r="V1679" s="28" t="s">
        <v>87</v>
      </c>
      <c r="W1679" s="28" t="s">
        <v>53</v>
      </c>
      <c r="X1679" s="28" t="s">
        <v>54</v>
      </c>
      <c r="Y1679" s="28" t="s">
        <v>55</v>
      </c>
      <c r="Z1679" s="28" t="s">
        <v>56</v>
      </c>
      <c r="AA1679" s="28" t="s">
        <v>81</v>
      </c>
      <c r="AB1679" s="28" t="s">
        <v>113</v>
      </c>
      <c r="AC1679" s="28" t="s">
        <v>59</v>
      </c>
      <c r="AD1679" s="28" t="s">
        <v>60</v>
      </c>
      <c r="AE1679" s="28">
        <v>14547</v>
      </c>
      <c r="AF1679" s="28" t="s">
        <v>617</v>
      </c>
      <c r="AG1679" s="28"/>
      <c r="AH1679" s="28"/>
      <c r="AI1679" s="28"/>
      <c r="AJ1679" s="28">
        <v>134</v>
      </c>
      <c r="AK1679" s="28"/>
      <c r="AL1679" s="28">
        <v>134</v>
      </c>
      <c r="AM1679" s="28">
        <v>51</v>
      </c>
      <c r="AN1679" s="28">
        <v>22</v>
      </c>
      <c r="AO1679" s="28">
        <v>13</v>
      </c>
      <c r="AP1679" s="28">
        <v>6305</v>
      </c>
    </row>
    <row r="1680" spans="1:42">
      <c r="A1680" s="28">
        <v>136435</v>
      </c>
      <c r="B1680" s="28" t="s">
        <v>4145</v>
      </c>
      <c r="C1680" s="28" t="s">
        <v>1580</v>
      </c>
      <c r="D1680" s="28" t="s">
        <v>3541</v>
      </c>
      <c r="E1680" s="28" t="s">
        <v>91</v>
      </c>
      <c r="F1680" s="28">
        <v>1</v>
      </c>
      <c r="G1680" s="28" t="s">
        <v>46</v>
      </c>
      <c r="H1680" s="28">
        <v>108</v>
      </c>
      <c r="I1680" s="28" t="s">
        <v>417</v>
      </c>
      <c r="J1680" s="28">
        <v>10804</v>
      </c>
      <c r="K1680" s="28" t="s">
        <v>516</v>
      </c>
      <c r="L1680" s="36"/>
      <c r="M1680" s="28" t="e">
        <f>VLOOKUP(A:A,[1]查询当前所有门店保管帐库存!$A:$E,5,FALSE)</f>
        <v>#N/A</v>
      </c>
      <c r="N1680" s="28">
        <v>18</v>
      </c>
      <c r="O1680" s="28">
        <v>65</v>
      </c>
      <c r="P1680" s="28">
        <v>65</v>
      </c>
      <c r="Q1680" s="28"/>
      <c r="R1680" s="30">
        <v>0.723076923076923</v>
      </c>
      <c r="S1680" s="28" t="s">
        <v>49</v>
      </c>
      <c r="T1680" s="28" t="s">
        <v>50</v>
      </c>
      <c r="U1680" s="28" t="s">
        <v>111</v>
      </c>
      <c r="V1680" s="28" t="s">
        <v>87</v>
      </c>
      <c r="W1680" s="28" t="s">
        <v>53</v>
      </c>
      <c r="X1680" s="28" t="s">
        <v>54</v>
      </c>
      <c r="Y1680" s="28" t="s">
        <v>55</v>
      </c>
      <c r="Z1680" s="28" t="s">
        <v>56</v>
      </c>
      <c r="AA1680" s="28" t="s">
        <v>1281</v>
      </c>
      <c r="AB1680" s="28" t="s">
        <v>82</v>
      </c>
      <c r="AC1680" s="28" t="s">
        <v>59</v>
      </c>
      <c r="AD1680" s="28" t="s">
        <v>60</v>
      </c>
      <c r="AE1680" s="28">
        <v>8115</v>
      </c>
      <c r="AF1680" s="28" t="s">
        <v>1282</v>
      </c>
      <c r="AG1680" s="28"/>
      <c r="AH1680" s="28">
        <v>126</v>
      </c>
      <c r="AI1680" s="28"/>
      <c r="AJ1680" s="28">
        <v>120</v>
      </c>
      <c r="AK1680" s="28"/>
      <c r="AL1680" s="28">
        <v>120</v>
      </c>
      <c r="AM1680" s="28">
        <v>45</v>
      </c>
      <c r="AN1680" s="28">
        <v>18</v>
      </c>
      <c r="AO1680" s="28">
        <v>11</v>
      </c>
      <c r="AP1680" s="28">
        <v>4008</v>
      </c>
    </row>
    <row r="1681" spans="1:42">
      <c r="A1681" s="28">
        <v>136443</v>
      </c>
      <c r="B1681" s="28" t="s">
        <v>4146</v>
      </c>
      <c r="C1681" s="28" t="s">
        <v>4147</v>
      </c>
      <c r="D1681" s="28" t="s">
        <v>1280</v>
      </c>
      <c r="E1681" s="28" t="s">
        <v>91</v>
      </c>
      <c r="F1681" s="28">
        <v>1</v>
      </c>
      <c r="G1681" s="28" t="s">
        <v>46</v>
      </c>
      <c r="H1681" s="28">
        <v>110</v>
      </c>
      <c r="I1681" s="28" t="s">
        <v>280</v>
      </c>
      <c r="J1681" s="28">
        <v>11003</v>
      </c>
      <c r="K1681" s="28" t="s">
        <v>281</v>
      </c>
      <c r="L1681" s="36"/>
      <c r="M1681" s="28" t="e">
        <f>VLOOKUP(A:A,[1]查询当前所有门店保管帐库存!$A:$E,5,FALSE)</f>
        <v>#N/A</v>
      </c>
      <c r="N1681" s="28">
        <v>9.18</v>
      </c>
      <c r="O1681" s="28">
        <v>30</v>
      </c>
      <c r="P1681" s="28">
        <v>30</v>
      </c>
      <c r="Q1681" s="28"/>
      <c r="R1681" s="30">
        <v>0.694</v>
      </c>
      <c r="S1681" s="28" t="s">
        <v>49</v>
      </c>
      <c r="T1681" s="28" t="s">
        <v>50</v>
      </c>
      <c r="U1681" s="28" t="s">
        <v>77</v>
      </c>
      <c r="V1681" s="28" t="s">
        <v>87</v>
      </c>
      <c r="W1681" s="28" t="s">
        <v>53</v>
      </c>
      <c r="X1681" s="28" t="s">
        <v>54</v>
      </c>
      <c r="Y1681" s="28" t="s">
        <v>55</v>
      </c>
      <c r="Z1681" s="28" t="s">
        <v>56</v>
      </c>
      <c r="AA1681" s="28" t="s">
        <v>81</v>
      </c>
      <c r="AB1681" s="28" t="s">
        <v>113</v>
      </c>
      <c r="AC1681" s="28" t="s">
        <v>59</v>
      </c>
      <c r="AD1681" s="28" t="s">
        <v>60</v>
      </c>
      <c r="AE1681" s="28">
        <v>14547</v>
      </c>
      <c r="AF1681" s="28" t="s">
        <v>617</v>
      </c>
      <c r="AG1681" s="28"/>
      <c r="AH1681" s="28"/>
      <c r="AI1681" s="28"/>
      <c r="AJ1681" s="28">
        <v>24</v>
      </c>
      <c r="AK1681" s="28"/>
      <c r="AL1681" s="28">
        <v>24</v>
      </c>
      <c r="AM1681" s="28">
        <v>14</v>
      </c>
      <c r="AN1681" s="28">
        <v>13</v>
      </c>
      <c r="AO1681" s="28">
        <v>9</v>
      </c>
      <c r="AP1681" s="28">
        <v>6305</v>
      </c>
    </row>
    <row r="1682" spans="1:42">
      <c r="A1682" s="28">
        <v>1204</v>
      </c>
      <c r="B1682" s="28" t="s">
        <v>3449</v>
      </c>
      <c r="C1682" s="28" t="s">
        <v>4148</v>
      </c>
      <c r="D1682" s="28" t="s">
        <v>1655</v>
      </c>
      <c r="E1682" s="28" t="s">
        <v>45</v>
      </c>
      <c r="F1682" s="28">
        <v>1</v>
      </c>
      <c r="G1682" s="28" t="s">
        <v>46</v>
      </c>
      <c r="H1682" s="28">
        <v>123</v>
      </c>
      <c r="I1682" s="28" t="s">
        <v>253</v>
      </c>
      <c r="J1682" s="28">
        <v>12305</v>
      </c>
      <c r="K1682" s="28" t="s">
        <v>4149</v>
      </c>
      <c r="L1682" s="36"/>
      <c r="M1682" s="28" t="e">
        <f>VLOOKUP(A:A,[1]查询当前所有门店保管帐库存!$A:$E,5,FALSE)</f>
        <v>#N/A</v>
      </c>
      <c r="N1682" s="28">
        <v>9.85</v>
      </c>
      <c r="O1682" s="28">
        <v>12</v>
      </c>
      <c r="P1682" s="28">
        <v>12</v>
      </c>
      <c r="Q1682" s="28"/>
      <c r="R1682" s="30">
        <v>0.179166666666667</v>
      </c>
      <c r="S1682" s="28" t="s">
        <v>54</v>
      </c>
      <c r="T1682" s="28" t="s">
        <v>54</v>
      </c>
      <c r="U1682" s="28" t="s">
        <v>77</v>
      </c>
      <c r="V1682" s="28" t="s">
        <v>78</v>
      </c>
      <c r="W1682" s="28" t="s">
        <v>54</v>
      </c>
      <c r="X1682" s="28" t="s">
        <v>54</v>
      </c>
      <c r="Y1682" s="28" t="s">
        <v>54</v>
      </c>
      <c r="Z1682" s="28" t="s">
        <v>54</v>
      </c>
      <c r="AA1682" s="28" t="s">
        <v>54</v>
      </c>
      <c r="AB1682" s="28" t="s">
        <v>54</v>
      </c>
      <c r="AC1682" s="28" t="s">
        <v>54</v>
      </c>
      <c r="AD1682" s="28" t="s">
        <v>54</v>
      </c>
      <c r="AE1682" s="28">
        <v>5</v>
      </c>
      <c r="AF1682" s="28" t="s">
        <v>70</v>
      </c>
      <c r="AG1682" s="28"/>
      <c r="AH1682" s="28">
        <v>24</v>
      </c>
      <c r="AI1682" s="28"/>
      <c r="AJ1682" s="28">
        <v>6</v>
      </c>
      <c r="AK1682" s="28"/>
      <c r="AL1682" s="28">
        <v>6</v>
      </c>
      <c r="AM1682" s="28">
        <v>4</v>
      </c>
      <c r="AN1682" s="28">
        <v>2</v>
      </c>
      <c r="AO1682" s="28">
        <v>1</v>
      </c>
      <c r="AP1682" s="28"/>
    </row>
    <row r="1683" spans="1:42">
      <c r="A1683" s="28">
        <v>137115</v>
      </c>
      <c r="B1683" s="28" t="s">
        <v>4150</v>
      </c>
      <c r="C1683" s="28" t="s">
        <v>4151</v>
      </c>
      <c r="D1683" s="28" t="s">
        <v>4152</v>
      </c>
      <c r="E1683" s="28" t="s">
        <v>91</v>
      </c>
      <c r="F1683" s="28">
        <v>3</v>
      </c>
      <c r="G1683" s="28" t="s">
        <v>394</v>
      </c>
      <c r="H1683" s="28">
        <v>305</v>
      </c>
      <c r="I1683" s="28" t="s">
        <v>597</v>
      </c>
      <c r="J1683" s="28">
        <v>30501</v>
      </c>
      <c r="K1683" s="28" t="s">
        <v>598</v>
      </c>
      <c r="L1683" s="36"/>
      <c r="M1683" s="28" t="e">
        <f>VLOOKUP(A:A,[1]查询当前所有门店保管帐库存!$A:$E,5,FALSE)</f>
        <v>#N/A</v>
      </c>
      <c r="N1683" s="28">
        <v>99</v>
      </c>
      <c r="O1683" s="28">
        <v>198.8</v>
      </c>
      <c r="P1683" s="28">
        <v>198.8</v>
      </c>
      <c r="Q1683" s="28"/>
      <c r="R1683" s="30">
        <v>0.502012072434608</v>
      </c>
      <c r="S1683" s="28" t="s">
        <v>49</v>
      </c>
      <c r="T1683" s="28" t="s">
        <v>54</v>
      </c>
      <c r="U1683" s="28" t="s">
        <v>111</v>
      </c>
      <c r="V1683" s="28" t="s">
        <v>87</v>
      </c>
      <c r="W1683" s="28" t="s">
        <v>53</v>
      </c>
      <c r="X1683" s="28" t="s">
        <v>54</v>
      </c>
      <c r="Y1683" s="28" t="s">
        <v>55</v>
      </c>
      <c r="Z1683" s="28" t="s">
        <v>56</v>
      </c>
      <c r="AA1683" s="28" t="s">
        <v>863</v>
      </c>
      <c r="AB1683" s="28" t="s">
        <v>593</v>
      </c>
      <c r="AC1683" s="28" t="s">
        <v>59</v>
      </c>
      <c r="AD1683" s="28" t="s">
        <v>60</v>
      </c>
      <c r="AE1683" s="28">
        <v>81637</v>
      </c>
      <c r="AF1683" s="28" t="s">
        <v>980</v>
      </c>
      <c r="AG1683" s="28"/>
      <c r="AH1683" s="28">
        <v>126</v>
      </c>
      <c r="AI1683" s="28"/>
      <c r="AJ1683" s="28">
        <v>0</v>
      </c>
      <c r="AK1683" s="28"/>
      <c r="AL1683" s="28"/>
      <c r="AM1683" s="28"/>
      <c r="AN1683" s="28">
        <v>0.497372</v>
      </c>
      <c r="AO1683" s="28">
        <v>3</v>
      </c>
      <c r="AP1683" s="28">
        <v>4004</v>
      </c>
    </row>
    <row r="1684" spans="1:42">
      <c r="A1684" s="28">
        <v>135411</v>
      </c>
      <c r="B1684" s="28" t="s">
        <v>4153</v>
      </c>
      <c r="C1684" s="28" t="s">
        <v>4154</v>
      </c>
      <c r="D1684" s="28" t="s">
        <v>4155</v>
      </c>
      <c r="E1684" s="28" t="s">
        <v>91</v>
      </c>
      <c r="F1684" s="28">
        <v>4</v>
      </c>
      <c r="G1684" s="28" t="s">
        <v>108</v>
      </c>
      <c r="H1684" s="28">
        <v>401</v>
      </c>
      <c r="I1684" s="28" t="s">
        <v>226</v>
      </c>
      <c r="J1684" s="28">
        <v>40103</v>
      </c>
      <c r="K1684" s="28" t="s">
        <v>1212</v>
      </c>
      <c r="L1684" s="36"/>
      <c r="M1684" s="28" t="e">
        <f>VLOOKUP(A:A,[1]查询当前所有门店保管帐库存!$A:$E,5,FALSE)</f>
        <v>#N/A</v>
      </c>
      <c r="N1684" s="28">
        <v>180</v>
      </c>
      <c r="O1684" s="28">
        <v>480</v>
      </c>
      <c r="P1684" s="28">
        <v>480</v>
      </c>
      <c r="Q1684" s="28"/>
      <c r="R1684" s="30">
        <v>0.625</v>
      </c>
      <c r="S1684" s="28" t="s">
        <v>76</v>
      </c>
      <c r="T1684" s="28" t="s">
        <v>54</v>
      </c>
      <c r="U1684" s="28" t="s">
        <v>111</v>
      </c>
      <c r="V1684" s="28" t="s">
        <v>87</v>
      </c>
      <c r="W1684" s="28" t="s">
        <v>53</v>
      </c>
      <c r="X1684" s="28" t="s">
        <v>54</v>
      </c>
      <c r="Y1684" s="28" t="s">
        <v>55</v>
      </c>
      <c r="Z1684" s="28" t="s">
        <v>56</v>
      </c>
      <c r="AA1684" s="28" t="s">
        <v>54</v>
      </c>
      <c r="AB1684" s="28" t="s">
        <v>113</v>
      </c>
      <c r="AC1684" s="28" t="s">
        <v>59</v>
      </c>
      <c r="AD1684" s="28" t="s">
        <v>60</v>
      </c>
      <c r="AE1684" s="28">
        <v>81731</v>
      </c>
      <c r="AF1684" s="28" t="s">
        <v>4156</v>
      </c>
      <c r="AG1684" s="28"/>
      <c r="AH1684" s="28">
        <v>91</v>
      </c>
      <c r="AI1684" s="28"/>
      <c r="AJ1684" s="28">
        <v>0</v>
      </c>
      <c r="AK1684" s="28"/>
      <c r="AL1684" s="28"/>
      <c r="AM1684" s="28"/>
      <c r="AN1684" s="28"/>
      <c r="AO1684" s="28"/>
      <c r="AP1684" s="28">
        <v>6305</v>
      </c>
    </row>
    <row r="1685" spans="1:42">
      <c r="A1685" s="28">
        <v>135412</v>
      </c>
      <c r="B1685" s="28" t="s">
        <v>4157</v>
      </c>
      <c r="C1685" s="28" t="s">
        <v>4158</v>
      </c>
      <c r="D1685" s="28" t="s">
        <v>4155</v>
      </c>
      <c r="E1685" s="28" t="s">
        <v>91</v>
      </c>
      <c r="F1685" s="28">
        <v>4</v>
      </c>
      <c r="G1685" s="28" t="s">
        <v>108</v>
      </c>
      <c r="H1685" s="28">
        <v>401</v>
      </c>
      <c r="I1685" s="28" t="s">
        <v>226</v>
      </c>
      <c r="J1685" s="28">
        <v>40103</v>
      </c>
      <c r="K1685" s="28" t="s">
        <v>1212</v>
      </c>
      <c r="L1685" s="36"/>
      <c r="M1685" s="28" t="e">
        <f>VLOOKUP(A:A,[1]查询当前所有门店保管帐库存!$A:$E,5,FALSE)</f>
        <v>#N/A</v>
      </c>
      <c r="N1685" s="28">
        <v>55</v>
      </c>
      <c r="O1685" s="28">
        <v>180</v>
      </c>
      <c r="P1685" s="28">
        <v>180</v>
      </c>
      <c r="Q1685" s="28"/>
      <c r="R1685" s="30">
        <v>0.694444444444444</v>
      </c>
      <c r="S1685" s="28" t="s">
        <v>76</v>
      </c>
      <c r="T1685" s="28" t="s">
        <v>54</v>
      </c>
      <c r="U1685" s="28" t="s">
        <v>77</v>
      </c>
      <c r="V1685" s="28" t="s">
        <v>87</v>
      </c>
      <c r="W1685" s="28" t="s">
        <v>53</v>
      </c>
      <c r="X1685" s="28" t="s">
        <v>54</v>
      </c>
      <c r="Y1685" s="28" t="s">
        <v>55</v>
      </c>
      <c r="Z1685" s="28" t="s">
        <v>56</v>
      </c>
      <c r="AA1685" s="28" t="s">
        <v>54</v>
      </c>
      <c r="AB1685" s="28" t="s">
        <v>113</v>
      </c>
      <c r="AC1685" s="28" t="s">
        <v>59</v>
      </c>
      <c r="AD1685" s="28" t="s">
        <v>60</v>
      </c>
      <c r="AE1685" s="28">
        <v>81731</v>
      </c>
      <c r="AF1685" s="28" t="s">
        <v>4156</v>
      </c>
      <c r="AG1685" s="28"/>
      <c r="AH1685" s="28">
        <v>91</v>
      </c>
      <c r="AI1685" s="28"/>
      <c r="AJ1685" s="28">
        <v>0</v>
      </c>
      <c r="AK1685" s="28"/>
      <c r="AL1685" s="28"/>
      <c r="AM1685" s="28"/>
      <c r="AN1685" s="28"/>
      <c r="AO1685" s="28"/>
      <c r="AP1685" s="28">
        <v>6305</v>
      </c>
    </row>
    <row r="1686" spans="1:42">
      <c r="A1686" s="28">
        <v>135413</v>
      </c>
      <c r="B1686" s="28" t="s">
        <v>4153</v>
      </c>
      <c r="C1686" s="28" t="s">
        <v>4159</v>
      </c>
      <c r="D1686" s="28" t="s">
        <v>4155</v>
      </c>
      <c r="E1686" s="28" t="s">
        <v>4160</v>
      </c>
      <c r="F1686" s="28">
        <v>4</v>
      </c>
      <c r="G1686" s="28" t="s">
        <v>108</v>
      </c>
      <c r="H1686" s="28">
        <v>401</v>
      </c>
      <c r="I1686" s="28" t="s">
        <v>226</v>
      </c>
      <c r="J1686" s="28">
        <v>40103</v>
      </c>
      <c r="K1686" s="28" t="s">
        <v>1212</v>
      </c>
      <c r="L1686" s="36"/>
      <c r="M1686" s="28" t="e">
        <f>VLOOKUP(A:A,[1]查询当前所有门店保管帐库存!$A:$E,5,FALSE)</f>
        <v>#N/A</v>
      </c>
      <c r="N1686" s="28">
        <v>90</v>
      </c>
      <c r="O1686" s="28">
        <v>280</v>
      </c>
      <c r="P1686" s="28">
        <v>280</v>
      </c>
      <c r="Q1686" s="28"/>
      <c r="R1686" s="30">
        <v>0.678571428571429</v>
      </c>
      <c r="S1686" s="28" t="s">
        <v>76</v>
      </c>
      <c r="T1686" s="28" t="s">
        <v>54</v>
      </c>
      <c r="U1686" s="28" t="s">
        <v>51</v>
      </c>
      <c r="V1686" s="28" t="s">
        <v>87</v>
      </c>
      <c r="W1686" s="28" t="s">
        <v>53</v>
      </c>
      <c r="X1686" s="28" t="s">
        <v>54</v>
      </c>
      <c r="Y1686" s="28" t="s">
        <v>55</v>
      </c>
      <c r="Z1686" s="28" t="s">
        <v>56</v>
      </c>
      <c r="AA1686" s="28" t="s">
        <v>54</v>
      </c>
      <c r="AB1686" s="28" t="s">
        <v>113</v>
      </c>
      <c r="AC1686" s="28" t="s">
        <v>59</v>
      </c>
      <c r="AD1686" s="28" t="s">
        <v>60</v>
      </c>
      <c r="AE1686" s="28">
        <v>81731</v>
      </c>
      <c r="AF1686" s="28" t="s">
        <v>4156</v>
      </c>
      <c r="AG1686" s="28"/>
      <c r="AH1686" s="28">
        <v>91</v>
      </c>
      <c r="AI1686" s="28"/>
      <c r="AJ1686" s="28">
        <v>0</v>
      </c>
      <c r="AK1686" s="28"/>
      <c r="AL1686" s="28"/>
      <c r="AM1686" s="28"/>
      <c r="AN1686" s="28"/>
      <c r="AO1686" s="28"/>
      <c r="AP1686" s="28">
        <v>6305</v>
      </c>
    </row>
    <row r="1687" hidden="1" spans="1:42">
      <c r="A1687" s="28">
        <v>144502</v>
      </c>
      <c r="B1687" s="28" t="s">
        <v>869</v>
      </c>
      <c r="C1687" s="28" t="s">
        <v>4161</v>
      </c>
      <c r="D1687" s="28" t="s">
        <v>2026</v>
      </c>
      <c r="E1687" s="28" t="s">
        <v>91</v>
      </c>
      <c r="F1687" s="28">
        <v>1</v>
      </c>
      <c r="G1687" s="28" t="s">
        <v>46</v>
      </c>
      <c r="H1687" s="28">
        <v>114</v>
      </c>
      <c r="I1687" s="28" t="s">
        <v>118</v>
      </c>
      <c r="J1687" s="28">
        <v>11402</v>
      </c>
      <c r="K1687" s="28" t="s">
        <v>179</v>
      </c>
      <c r="L1687" s="36">
        <v>3</v>
      </c>
      <c r="M1687" s="28">
        <f>VLOOKUP(A:A,[1]查询当前所有门店保管帐库存!$A:$E,5,FALSE)</f>
        <v>1</v>
      </c>
      <c r="N1687" s="28">
        <v>121.38</v>
      </c>
      <c r="O1687" s="28">
        <v>128</v>
      </c>
      <c r="P1687" s="28">
        <v>128</v>
      </c>
      <c r="Q1687" s="28"/>
      <c r="R1687" s="30">
        <v>0.05171875</v>
      </c>
      <c r="S1687" s="28" t="s">
        <v>54</v>
      </c>
      <c r="T1687" s="28" t="s">
        <v>54</v>
      </c>
      <c r="U1687" s="28" t="s">
        <v>111</v>
      </c>
      <c r="V1687" s="28" t="s">
        <v>78</v>
      </c>
      <c r="W1687" s="28" t="s">
        <v>54</v>
      </c>
      <c r="X1687" s="28" t="s">
        <v>54</v>
      </c>
      <c r="Y1687" s="28" t="s">
        <v>54</v>
      </c>
      <c r="Z1687" s="28" t="s">
        <v>54</v>
      </c>
      <c r="AA1687" s="28" t="s">
        <v>54</v>
      </c>
      <c r="AB1687" s="28" t="s">
        <v>54</v>
      </c>
      <c r="AC1687" s="28" t="s">
        <v>54</v>
      </c>
      <c r="AD1687" s="28" t="s">
        <v>54</v>
      </c>
      <c r="AE1687" s="28">
        <v>5</v>
      </c>
      <c r="AF1687" s="28" t="s">
        <v>70</v>
      </c>
      <c r="AG1687" s="28"/>
      <c r="AH1687" s="28"/>
      <c r="AI1687" s="28"/>
      <c r="AJ1687" s="28">
        <v>899</v>
      </c>
      <c r="AK1687" s="28">
        <v>614</v>
      </c>
      <c r="AL1687" s="28">
        <v>285</v>
      </c>
      <c r="AM1687" s="28">
        <v>70</v>
      </c>
      <c r="AN1687" s="28">
        <v>347</v>
      </c>
      <c r="AO1687" s="28">
        <v>67</v>
      </c>
      <c r="AP1687" s="28"/>
    </row>
    <row r="1688" spans="1:42">
      <c r="A1688" s="28">
        <v>28285</v>
      </c>
      <c r="B1688" s="28" t="s">
        <v>4162</v>
      </c>
      <c r="C1688" s="28" t="s">
        <v>4163</v>
      </c>
      <c r="D1688" s="28" t="s">
        <v>4164</v>
      </c>
      <c r="E1688" s="28" t="s">
        <v>45</v>
      </c>
      <c r="F1688" s="28">
        <v>6</v>
      </c>
      <c r="G1688" s="28" t="s">
        <v>245</v>
      </c>
      <c r="H1688" s="28">
        <v>601</v>
      </c>
      <c r="I1688" s="28" t="s">
        <v>246</v>
      </c>
      <c r="J1688" s="28">
        <v>60101</v>
      </c>
      <c r="K1688" s="28" t="s">
        <v>247</v>
      </c>
      <c r="L1688" s="36"/>
      <c r="M1688" s="28" t="e">
        <f>VLOOKUP(A:A,[1]查询当前所有门店保管帐库存!$A:$E,5,FALSE)</f>
        <v>#N/A</v>
      </c>
      <c r="N1688" s="28">
        <v>4</v>
      </c>
      <c r="O1688" s="28">
        <v>4.6</v>
      </c>
      <c r="P1688" s="28">
        <v>4.6</v>
      </c>
      <c r="Q1688" s="28"/>
      <c r="R1688" s="30">
        <v>0.130434782608696</v>
      </c>
      <c r="S1688" s="28" t="s">
        <v>76</v>
      </c>
      <c r="T1688" s="28" t="s">
        <v>54</v>
      </c>
      <c r="U1688" s="28" t="s">
        <v>77</v>
      </c>
      <c r="V1688" s="28" t="s">
        <v>78</v>
      </c>
      <c r="W1688" s="28" t="s">
        <v>79</v>
      </c>
      <c r="X1688" s="28" t="s">
        <v>54</v>
      </c>
      <c r="Y1688" s="28" t="s">
        <v>55</v>
      </c>
      <c r="Z1688" s="28" t="s">
        <v>56</v>
      </c>
      <c r="AA1688" s="28" t="s">
        <v>81</v>
      </c>
      <c r="AB1688" s="28" t="s">
        <v>82</v>
      </c>
      <c r="AC1688" s="28" t="s">
        <v>59</v>
      </c>
      <c r="AD1688" s="28" t="s">
        <v>60</v>
      </c>
      <c r="AE1688" s="28">
        <v>5629</v>
      </c>
      <c r="AF1688" s="28" t="s">
        <v>149</v>
      </c>
      <c r="AG1688" s="28"/>
      <c r="AH1688" s="28"/>
      <c r="AI1688" s="28"/>
      <c r="AJ1688" s="28">
        <v>1804</v>
      </c>
      <c r="AK1688" s="28">
        <v>1013</v>
      </c>
      <c r="AL1688" s="28">
        <v>791</v>
      </c>
      <c r="AM1688" s="28">
        <v>33</v>
      </c>
      <c r="AN1688" s="28">
        <v>1086</v>
      </c>
      <c r="AO1688" s="28">
        <v>33</v>
      </c>
      <c r="AP1688" s="28">
        <v>4008</v>
      </c>
    </row>
    <row r="1689" spans="1:42">
      <c r="A1689" s="28">
        <v>136455</v>
      </c>
      <c r="B1689" s="28" t="s">
        <v>4165</v>
      </c>
      <c r="C1689" s="28" t="s">
        <v>4166</v>
      </c>
      <c r="D1689" s="28" t="s">
        <v>4167</v>
      </c>
      <c r="E1689" s="28" t="s">
        <v>91</v>
      </c>
      <c r="F1689" s="28">
        <v>3</v>
      </c>
      <c r="G1689" s="28" t="s">
        <v>394</v>
      </c>
      <c r="H1689" s="28">
        <v>314</v>
      </c>
      <c r="I1689" s="28" t="s">
        <v>2044</v>
      </c>
      <c r="J1689" s="28">
        <v>31401</v>
      </c>
      <c r="K1689" s="28" t="s">
        <v>2044</v>
      </c>
      <c r="L1689" s="36"/>
      <c r="M1689" s="28" t="e">
        <f>VLOOKUP(A:A,[1]查询当前所有门店保管帐库存!$A:$E,5,FALSE)</f>
        <v>#N/A</v>
      </c>
      <c r="N1689" s="28">
        <v>39</v>
      </c>
      <c r="O1689" s="28">
        <v>158</v>
      </c>
      <c r="P1689" s="28">
        <v>158</v>
      </c>
      <c r="Q1689" s="28"/>
      <c r="R1689" s="30">
        <v>0.753164556962025</v>
      </c>
      <c r="S1689" s="28" t="s">
        <v>49</v>
      </c>
      <c r="T1689" s="28" t="s">
        <v>54</v>
      </c>
      <c r="U1689" s="28" t="s">
        <v>77</v>
      </c>
      <c r="V1689" s="28" t="s">
        <v>87</v>
      </c>
      <c r="W1689" s="28" t="s">
        <v>53</v>
      </c>
      <c r="X1689" s="28" t="s">
        <v>54</v>
      </c>
      <c r="Y1689" s="28" t="s">
        <v>55</v>
      </c>
      <c r="Z1689" s="28" t="s">
        <v>56</v>
      </c>
      <c r="AA1689" s="28" t="s">
        <v>1948</v>
      </c>
      <c r="AB1689" s="28" t="s">
        <v>593</v>
      </c>
      <c r="AC1689" s="28" t="s">
        <v>59</v>
      </c>
      <c r="AD1689" s="28" t="s">
        <v>60</v>
      </c>
      <c r="AE1689" s="28">
        <v>79444</v>
      </c>
      <c r="AF1689" s="28" t="s">
        <v>4022</v>
      </c>
      <c r="AG1689" s="28"/>
      <c r="AH1689" s="28">
        <v>1</v>
      </c>
      <c r="AI1689" s="28"/>
      <c r="AJ1689" s="28">
        <v>2</v>
      </c>
      <c r="AK1689" s="28"/>
      <c r="AL1689" s="28">
        <v>2</v>
      </c>
      <c r="AM1689" s="28">
        <v>2</v>
      </c>
      <c r="AN1689" s="28">
        <v>3.12</v>
      </c>
      <c r="AO1689" s="28">
        <v>3</v>
      </c>
      <c r="AP1689" s="28">
        <v>4004</v>
      </c>
    </row>
    <row r="1690" spans="1:42">
      <c r="A1690" s="28">
        <v>131148</v>
      </c>
      <c r="B1690" s="28" t="s">
        <v>4168</v>
      </c>
      <c r="C1690" s="28" t="s">
        <v>4169</v>
      </c>
      <c r="D1690" s="28" t="s">
        <v>4170</v>
      </c>
      <c r="E1690" s="28" t="s">
        <v>91</v>
      </c>
      <c r="F1690" s="28">
        <v>1</v>
      </c>
      <c r="G1690" s="28" t="s">
        <v>46</v>
      </c>
      <c r="H1690" s="28">
        <v>107</v>
      </c>
      <c r="I1690" s="28" t="s">
        <v>47</v>
      </c>
      <c r="J1690" s="28">
        <v>10711</v>
      </c>
      <c r="K1690" s="28" t="s">
        <v>408</v>
      </c>
      <c r="L1690" s="36"/>
      <c r="M1690" s="28" t="e">
        <f>VLOOKUP(A:A,[1]查询当前所有门店保管帐库存!$A:$E,5,FALSE)</f>
        <v>#N/A</v>
      </c>
      <c r="N1690" s="28">
        <v>34</v>
      </c>
      <c r="O1690" s="28">
        <v>56.5</v>
      </c>
      <c r="P1690" s="28">
        <v>56.5</v>
      </c>
      <c r="Q1690" s="28"/>
      <c r="R1690" s="30">
        <v>0.398230088495575</v>
      </c>
      <c r="S1690" s="28" t="s">
        <v>49</v>
      </c>
      <c r="T1690" s="28" t="s">
        <v>50</v>
      </c>
      <c r="U1690" s="28" t="s">
        <v>111</v>
      </c>
      <c r="V1690" s="28" t="s">
        <v>52</v>
      </c>
      <c r="W1690" s="28" t="s">
        <v>53</v>
      </c>
      <c r="X1690" s="28" t="s">
        <v>54</v>
      </c>
      <c r="Y1690" s="28" t="s">
        <v>55</v>
      </c>
      <c r="Z1690" s="28" t="s">
        <v>56</v>
      </c>
      <c r="AA1690" s="28" t="s">
        <v>141</v>
      </c>
      <c r="AB1690" s="28" t="s">
        <v>58</v>
      </c>
      <c r="AC1690" s="28" t="s">
        <v>59</v>
      </c>
      <c r="AD1690" s="28" t="s">
        <v>60</v>
      </c>
      <c r="AE1690" s="28">
        <v>3183</v>
      </c>
      <c r="AF1690" s="28" t="s">
        <v>142</v>
      </c>
      <c r="AG1690" s="28"/>
      <c r="AH1690" s="28">
        <v>24</v>
      </c>
      <c r="AI1690" s="28"/>
      <c r="AJ1690" s="28">
        <v>33</v>
      </c>
      <c r="AK1690" s="28"/>
      <c r="AL1690" s="28">
        <v>33</v>
      </c>
      <c r="AM1690" s="28">
        <v>9</v>
      </c>
      <c r="AN1690" s="28">
        <v>1</v>
      </c>
      <c r="AO1690" s="28">
        <v>1</v>
      </c>
      <c r="AP1690" s="28">
        <v>4005</v>
      </c>
    </row>
    <row r="1691" spans="1:42">
      <c r="A1691" s="28">
        <v>105905</v>
      </c>
      <c r="B1691" s="28" t="s">
        <v>4171</v>
      </c>
      <c r="C1691" s="28" t="s">
        <v>4172</v>
      </c>
      <c r="D1691" s="28" t="s">
        <v>3221</v>
      </c>
      <c r="E1691" s="28" t="s">
        <v>91</v>
      </c>
      <c r="F1691" s="28">
        <v>1</v>
      </c>
      <c r="G1691" s="28" t="s">
        <v>46</v>
      </c>
      <c r="H1691" s="28">
        <v>126</v>
      </c>
      <c r="I1691" s="28" t="s">
        <v>318</v>
      </c>
      <c r="J1691" s="28">
        <v>12605</v>
      </c>
      <c r="K1691" s="28" t="s">
        <v>319</v>
      </c>
      <c r="L1691" s="36"/>
      <c r="M1691" s="28" t="e">
        <f>VLOOKUP(A:A,[1]查询当前所有门店保管帐库存!$A:$E,5,FALSE)</f>
        <v>#N/A</v>
      </c>
      <c r="N1691" s="28">
        <v>9.18</v>
      </c>
      <c r="O1691" s="28">
        <v>19.8</v>
      </c>
      <c r="P1691" s="28">
        <v>19.8</v>
      </c>
      <c r="Q1691" s="28"/>
      <c r="R1691" s="30">
        <v>0.536363636363636</v>
      </c>
      <c r="S1691" s="28" t="s">
        <v>49</v>
      </c>
      <c r="T1691" s="28" t="s">
        <v>50</v>
      </c>
      <c r="U1691" s="28" t="s">
        <v>51</v>
      </c>
      <c r="V1691" s="28" t="s">
        <v>87</v>
      </c>
      <c r="W1691" s="28" t="s">
        <v>53</v>
      </c>
      <c r="X1691" s="28" t="s">
        <v>54</v>
      </c>
      <c r="Y1691" s="28" t="s">
        <v>55</v>
      </c>
      <c r="Z1691" s="28" t="s">
        <v>56</v>
      </c>
      <c r="AA1691" s="28" t="s">
        <v>81</v>
      </c>
      <c r="AB1691" s="28" t="s">
        <v>113</v>
      </c>
      <c r="AC1691" s="28" t="s">
        <v>59</v>
      </c>
      <c r="AD1691" s="28" t="s">
        <v>60</v>
      </c>
      <c r="AE1691" s="28">
        <v>14547</v>
      </c>
      <c r="AF1691" s="28" t="s">
        <v>617</v>
      </c>
      <c r="AG1691" s="28"/>
      <c r="AH1691" s="28"/>
      <c r="AI1691" s="28"/>
      <c r="AJ1691" s="28">
        <v>8</v>
      </c>
      <c r="AK1691" s="28"/>
      <c r="AL1691" s="28">
        <v>8</v>
      </c>
      <c r="AM1691" s="28">
        <v>4</v>
      </c>
      <c r="AN1691" s="28">
        <v>8</v>
      </c>
      <c r="AO1691" s="28">
        <v>3</v>
      </c>
      <c r="AP1691" s="28">
        <v>6305</v>
      </c>
    </row>
    <row r="1692" spans="1:42">
      <c r="A1692" s="28">
        <v>90443</v>
      </c>
      <c r="B1692" s="28" t="s">
        <v>4173</v>
      </c>
      <c r="C1692" s="28" t="s">
        <v>4174</v>
      </c>
      <c r="D1692" s="28" t="s">
        <v>3945</v>
      </c>
      <c r="E1692" s="28" t="s">
        <v>270</v>
      </c>
      <c r="F1692" s="28">
        <v>8</v>
      </c>
      <c r="G1692" s="28" t="s">
        <v>349</v>
      </c>
      <c r="H1692" s="28">
        <v>808</v>
      </c>
      <c r="I1692" s="28" t="s">
        <v>550</v>
      </c>
      <c r="J1692" s="28">
        <v>80806</v>
      </c>
      <c r="K1692" s="28" t="s">
        <v>551</v>
      </c>
      <c r="L1692" s="36"/>
      <c r="M1692" s="28" t="e">
        <f>VLOOKUP(A:A,[1]查询当前所有门店保管帐库存!$A:$E,5,FALSE)</f>
        <v>#N/A</v>
      </c>
      <c r="N1692" s="28">
        <v>18.36</v>
      </c>
      <c r="O1692" s="28">
        <v>35.3</v>
      </c>
      <c r="P1692" s="28">
        <v>35.3</v>
      </c>
      <c r="Q1692" s="28"/>
      <c r="R1692" s="30">
        <v>0.479886685552408</v>
      </c>
      <c r="S1692" s="28" t="s">
        <v>49</v>
      </c>
      <c r="T1692" s="28" t="s">
        <v>54</v>
      </c>
      <c r="U1692" s="28" t="s">
        <v>77</v>
      </c>
      <c r="V1692" s="28" t="s">
        <v>87</v>
      </c>
      <c r="W1692" s="28" t="s">
        <v>53</v>
      </c>
      <c r="X1692" s="28" t="s">
        <v>54</v>
      </c>
      <c r="Y1692" s="28" t="s">
        <v>55</v>
      </c>
      <c r="Z1692" s="28" t="s">
        <v>56</v>
      </c>
      <c r="AA1692" s="28" t="s">
        <v>81</v>
      </c>
      <c r="AB1692" s="28" t="s">
        <v>113</v>
      </c>
      <c r="AC1692" s="28" t="s">
        <v>59</v>
      </c>
      <c r="AD1692" s="28" t="s">
        <v>60</v>
      </c>
      <c r="AE1692" s="28">
        <v>14547</v>
      </c>
      <c r="AF1692" s="28" t="s">
        <v>617</v>
      </c>
      <c r="AG1692" s="28"/>
      <c r="AH1692" s="28">
        <v>101</v>
      </c>
      <c r="AI1692" s="28"/>
      <c r="AJ1692" s="28">
        <v>0</v>
      </c>
      <c r="AK1692" s="28"/>
      <c r="AL1692" s="28"/>
      <c r="AM1692" s="28"/>
      <c r="AN1692" s="28"/>
      <c r="AO1692" s="28"/>
      <c r="AP1692" s="28">
        <v>6305</v>
      </c>
    </row>
    <row r="1693" spans="1:42">
      <c r="A1693" s="28">
        <v>108428</v>
      </c>
      <c r="B1693" s="28" t="s">
        <v>4175</v>
      </c>
      <c r="C1693" s="28" t="s">
        <v>2602</v>
      </c>
      <c r="D1693" s="28" t="s">
        <v>709</v>
      </c>
      <c r="E1693" s="28" t="s">
        <v>1492</v>
      </c>
      <c r="F1693" s="28">
        <v>5</v>
      </c>
      <c r="G1693" s="28" t="s">
        <v>1085</v>
      </c>
      <c r="H1693" s="28">
        <v>501</v>
      </c>
      <c r="I1693" s="28" t="s">
        <v>1086</v>
      </c>
      <c r="J1693" s="28">
        <v>50105</v>
      </c>
      <c r="K1693" s="28" t="s">
        <v>1493</v>
      </c>
      <c r="L1693" s="36"/>
      <c r="M1693" s="28" t="e">
        <f>VLOOKUP(A:A,[1]查询当前所有门店保管帐库存!$A:$E,5,FALSE)</f>
        <v>#N/A</v>
      </c>
      <c r="N1693" s="28">
        <v>1.52</v>
      </c>
      <c r="O1693" s="28">
        <v>2.9</v>
      </c>
      <c r="P1693" s="28">
        <v>2.9</v>
      </c>
      <c r="Q1693" s="28"/>
      <c r="R1693" s="30">
        <v>0.475862068965517</v>
      </c>
      <c r="S1693" s="28" t="s">
        <v>76</v>
      </c>
      <c r="T1693" s="28" t="s">
        <v>54</v>
      </c>
      <c r="U1693" s="28" t="s">
        <v>77</v>
      </c>
      <c r="V1693" s="28" t="s">
        <v>87</v>
      </c>
      <c r="W1693" s="28" t="s">
        <v>53</v>
      </c>
      <c r="X1693" s="28" t="s">
        <v>54</v>
      </c>
      <c r="Y1693" s="28" t="s">
        <v>55</v>
      </c>
      <c r="Z1693" s="28" t="s">
        <v>56</v>
      </c>
      <c r="AA1693" s="28" t="s">
        <v>148</v>
      </c>
      <c r="AB1693" s="28" t="s">
        <v>113</v>
      </c>
      <c r="AC1693" s="28" t="s">
        <v>59</v>
      </c>
      <c r="AD1693" s="28" t="s">
        <v>60</v>
      </c>
      <c r="AE1693" s="28">
        <v>1573</v>
      </c>
      <c r="AF1693" s="28" t="s">
        <v>535</v>
      </c>
      <c r="AG1693" s="28"/>
      <c r="AH1693" s="28">
        <v>1</v>
      </c>
      <c r="AI1693" s="28"/>
      <c r="AJ1693" s="28">
        <v>0</v>
      </c>
      <c r="AK1693" s="28"/>
      <c r="AL1693" s="28"/>
      <c r="AM1693" s="28"/>
      <c r="AN1693" s="28"/>
      <c r="AO1693" s="28"/>
      <c r="AP1693" s="28">
        <v>6305</v>
      </c>
    </row>
    <row r="1694" spans="1:42">
      <c r="A1694" s="28">
        <v>126922</v>
      </c>
      <c r="B1694" s="28" t="s">
        <v>4176</v>
      </c>
      <c r="C1694" s="28" t="s">
        <v>2738</v>
      </c>
      <c r="D1694" s="28" t="s">
        <v>3622</v>
      </c>
      <c r="E1694" s="28" t="s">
        <v>1236</v>
      </c>
      <c r="F1694" s="28">
        <v>8</v>
      </c>
      <c r="G1694" s="28" t="s">
        <v>349</v>
      </c>
      <c r="H1694" s="28">
        <v>804</v>
      </c>
      <c r="I1694" s="28" t="s">
        <v>1473</v>
      </c>
      <c r="J1694" s="28">
        <v>80401</v>
      </c>
      <c r="K1694" s="28" t="s">
        <v>1474</v>
      </c>
      <c r="L1694" s="36"/>
      <c r="M1694" s="28" t="e">
        <f>VLOOKUP(A:A,[1]查询当前所有门店保管帐库存!$A:$E,5,FALSE)</f>
        <v>#N/A</v>
      </c>
      <c r="N1694" s="28">
        <v>282.3</v>
      </c>
      <c r="O1694" s="28">
        <v>338</v>
      </c>
      <c r="P1694" s="28">
        <v>338</v>
      </c>
      <c r="Q1694" s="28"/>
      <c r="R1694" s="30">
        <v>0.164792899408284</v>
      </c>
      <c r="S1694" s="28" t="s">
        <v>49</v>
      </c>
      <c r="T1694" s="28" t="s">
        <v>54</v>
      </c>
      <c r="U1694" s="28" t="s">
        <v>51</v>
      </c>
      <c r="V1694" s="28" t="s">
        <v>78</v>
      </c>
      <c r="W1694" s="28" t="s">
        <v>53</v>
      </c>
      <c r="X1694" s="28" t="s">
        <v>54</v>
      </c>
      <c r="Y1694" s="28" t="s">
        <v>55</v>
      </c>
      <c r="Z1694" s="28" t="s">
        <v>180</v>
      </c>
      <c r="AA1694" s="28" t="s">
        <v>148</v>
      </c>
      <c r="AB1694" s="28" t="s">
        <v>113</v>
      </c>
      <c r="AC1694" s="28" t="s">
        <v>59</v>
      </c>
      <c r="AD1694" s="28" t="s">
        <v>60</v>
      </c>
      <c r="AE1694" s="28">
        <v>83303</v>
      </c>
      <c r="AF1694" s="28" t="s">
        <v>3352</v>
      </c>
      <c r="AG1694" s="28"/>
      <c r="AH1694" s="28">
        <v>4</v>
      </c>
      <c r="AI1694" s="28"/>
      <c r="AJ1694" s="28">
        <v>8</v>
      </c>
      <c r="AK1694" s="28"/>
      <c r="AL1694" s="28">
        <v>8</v>
      </c>
      <c r="AM1694" s="28">
        <v>5</v>
      </c>
      <c r="AN1694" s="28">
        <v>11</v>
      </c>
      <c r="AO1694" s="28">
        <v>4</v>
      </c>
      <c r="AP1694" s="28">
        <v>6305</v>
      </c>
    </row>
    <row r="1695" spans="1:42">
      <c r="A1695" s="28">
        <v>126928</v>
      </c>
      <c r="B1695" s="28" t="s">
        <v>4177</v>
      </c>
      <c r="C1695" s="28" t="s">
        <v>4178</v>
      </c>
      <c r="D1695" s="28" t="s">
        <v>3622</v>
      </c>
      <c r="E1695" s="28" t="s">
        <v>1236</v>
      </c>
      <c r="F1695" s="28">
        <v>8</v>
      </c>
      <c r="G1695" s="28" t="s">
        <v>349</v>
      </c>
      <c r="H1695" s="28">
        <v>804</v>
      </c>
      <c r="I1695" s="28" t="s">
        <v>1473</v>
      </c>
      <c r="J1695" s="28">
        <v>80401</v>
      </c>
      <c r="K1695" s="28" t="s">
        <v>1474</v>
      </c>
      <c r="L1695" s="36"/>
      <c r="M1695" s="28" t="e">
        <f>VLOOKUP(A:A,[1]查询当前所有门店保管帐库存!$A:$E,5,FALSE)</f>
        <v>#N/A</v>
      </c>
      <c r="N1695" s="28">
        <v>354.96</v>
      </c>
      <c r="O1695" s="28">
        <v>408</v>
      </c>
      <c r="P1695" s="28">
        <v>408</v>
      </c>
      <c r="Q1695" s="28"/>
      <c r="R1695" s="30">
        <v>0.13</v>
      </c>
      <c r="S1695" s="28" t="s">
        <v>49</v>
      </c>
      <c r="T1695" s="28" t="s">
        <v>54</v>
      </c>
      <c r="U1695" s="28" t="s">
        <v>111</v>
      </c>
      <c r="V1695" s="28" t="s">
        <v>78</v>
      </c>
      <c r="W1695" s="28" t="s">
        <v>53</v>
      </c>
      <c r="X1695" s="28" t="s">
        <v>54</v>
      </c>
      <c r="Y1695" s="28" t="s">
        <v>55</v>
      </c>
      <c r="Z1695" s="28" t="s">
        <v>180</v>
      </c>
      <c r="AA1695" s="28" t="s">
        <v>148</v>
      </c>
      <c r="AB1695" s="28" t="s">
        <v>113</v>
      </c>
      <c r="AC1695" s="28" t="s">
        <v>59</v>
      </c>
      <c r="AD1695" s="28" t="s">
        <v>60</v>
      </c>
      <c r="AE1695" s="28">
        <v>83303</v>
      </c>
      <c r="AF1695" s="28" t="s">
        <v>3352</v>
      </c>
      <c r="AG1695" s="28"/>
      <c r="AH1695" s="28">
        <v>4</v>
      </c>
      <c r="AI1695" s="28"/>
      <c r="AJ1695" s="28">
        <v>1</v>
      </c>
      <c r="AK1695" s="28"/>
      <c r="AL1695" s="28">
        <v>1</v>
      </c>
      <c r="AM1695" s="28">
        <v>1</v>
      </c>
      <c r="AN1695" s="28">
        <v>9</v>
      </c>
      <c r="AO1695" s="28">
        <v>3</v>
      </c>
      <c r="AP1695" s="28">
        <v>6305</v>
      </c>
    </row>
    <row r="1696" hidden="1" spans="1:42">
      <c r="A1696" s="28">
        <v>744</v>
      </c>
      <c r="B1696" s="28" t="s">
        <v>4179</v>
      </c>
      <c r="C1696" s="28" t="s">
        <v>1725</v>
      </c>
      <c r="D1696" s="28" t="s">
        <v>668</v>
      </c>
      <c r="E1696" s="28" t="s">
        <v>270</v>
      </c>
      <c r="F1696" s="28">
        <v>1</v>
      </c>
      <c r="G1696" s="28" t="s">
        <v>46</v>
      </c>
      <c r="H1696" s="28">
        <v>106</v>
      </c>
      <c r="I1696" s="28" t="s">
        <v>65</v>
      </c>
      <c r="J1696" s="28">
        <v>10602</v>
      </c>
      <c r="K1696" s="28" t="s">
        <v>66</v>
      </c>
      <c r="L1696" s="36">
        <v>5</v>
      </c>
      <c r="M1696" s="28" t="e">
        <f>VLOOKUP(A:A,[1]查询当前所有门店保管帐库存!$A:$E,5,FALSE)</f>
        <v>#N/A</v>
      </c>
      <c r="N1696" s="28">
        <v>4.3</v>
      </c>
      <c r="O1696" s="28">
        <v>5</v>
      </c>
      <c r="P1696" s="28">
        <v>5</v>
      </c>
      <c r="Q1696" s="28"/>
      <c r="R1696" s="30">
        <v>0.14</v>
      </c>
      <c r="S1696" s="28" t="s">
        <v>49</v>
      </c>
      <c r="T1696" s="28" t="s">
        <v>67</v>
      </c>
      <c r="U1696" s="28" t="s">
        <v>77</v>
      </c>
      <c r="V1696" s="28" t="s">
        <v>78</v>
      </c>
      <c r="W1696" s="28" t="s">
        <v>53</v>
      </c>
      <c r="X1696" s="28" t="s">
        <v>54</v>
      </c>
      <c r="Y1696" s="28" t="s">
        <v>55</v>
      </c>
      <c r="Z1696" s="28" t="s">
        <v>68</v>
      </c>
      <c r="AA1696" s="28" t="s">
        <v>69</v>
      </c>
      <c r="AB1696" s="28" t="s">
        <v>82</v>
      </c>
      <c r="AC1696" s="28" t="s">
        <v>59</v>
      </c>
      <c r="AD1696" s="28" t="s">
        <v>60</v>
      </c>
      <c r="AE1696" s="28">
        <v>5</v>
      </c>
      <c r="AF1696" s="28" t="s">
        <v>70</v>
      </c>
      <c r="AG1696" s="28"/>
      <c r="AH1696" s="28">
        <v>104</v>
      </c>
      <c r="AI1696" s="28"/>
      <c r="AJ1696" s="28">
        <v>3</v>
      </c>
      <c r="AK1696" s="28"/>
      <c r="AL1696" s="28">
        <v>3</v>
      </c>
      <c r="AM1696" s="28">
        <v>1</v>
      </c>
      <c r="AN1696" s="28">
        <v>2</v>
      </c>
      <c r="AO1696" s="28">
        <v>1</v>
      </c>
      <c r="AP1696" s="28">
        <v>4008</v>
      </c>
    </row>
    <row r="1697" spans="1:42">
      <c r="A1697" s="28">
        <v>129763</v>
      </c>
      <c r="B1697" s="28" t="s">
        <v>4180</v>
      </c>
      <c r="C1697" s="28" t="s">
        <v>4181</v>
      </c>
      <c r="D1697" s="28" t="s">
        <v>4182</v>
      </c>
      <c r="E1697" s="28" t="s">
        <v>91</v>
      </c>
      <c r="F1697" s="28">
        <v>8</v>
      </c>
      <c r="G1697" s="28" t="s">
        <v>349</v>
      </c>
      <c r="H1697" s="28">
        <v>809</v>
      </c>
      <c r="I1697" s="28" t="s">
        <v>4183</v>
      </c>
      <c r="J1697" s="28">
        <v>80901</v>
      </c>
      <c r="K1697" s="28" t="s">
        <v>4183</v>
      </c>
      <c r="L1697" s="36"/>
      <c r="M1697" s="28" t="e">
        <f>VLOOKUP(A:A,[1]查询当前所有门店保管帐库存!$A:$E,5,FALSE)</f>
        <v>#N/A</v>
      </c>
      <c r="N1697" s="28">
        <v>84</v>
      </c>
      <c r="O1697" s="28">
        <v>105</v>
      </c>
      <c r="P1697" s="28">
        <v>105</v>
      </c>
      <c r="Q1697" s="28"/>
      <c r="R1697" s="30">
        <v>0.2</v>
      </c>
      <c r="S1697" s="28" t="s">
        <v>49</v>
      </c>
      <c r="T1697" s="28" t="s">
        <v>54</v>
      </c>
      <c r="U1697" s="28" t="s">
        <v>77</v>
      </c>
      <c r="V1697" s="28" t="s">
        <v>78</v>
      </c>
      <c r="W1697" s="28" t="s">
        <v>79</v>
      </c>
      <c r="X1697" s="28" t="s">
        <v>54</v>
      </c>
      <c r="Y1697" s="28" t="s">
        <v>55</v>
      </c>
      <c r="Z1697" s="28" t="s">
        <v>56</v>
      </c>
      <c r="AA1697" s="28" t="s">
        <v>69</v>
      </c>
      <c r="AB1697" s="28" t="s">
        <v>82</v>
      </c>
      <c r="AC1697" s="28" t="s">
        <v>59</v>
      </c>
      <c r="AD1697" s="28" t="s">
        <v>60</v>
      </c>
      <c r="AE1697" s="28">
        <v>5</v>
      </c>
      <c r="AF1697" s="28" t="s">
        <v>70</v>
      </c>
      <c r="AG1697" s="28"/>
      <c r="AH1697" s="28">
        <v>1</v>
      </c>
      <c r="AI1697" s="28"/>
      <c r="AJ1697" s="28">
        <v>50</v>
      </c>
      <c r="AK1697" s="28"/>
      <c r="AL1697" s="28">
        <v>50</v>
      </c>
      <c r="AM1697" s="28">
        <v>30</v>
      </c>
      <c r="AN1697" s="28">
        <v>79</v>
      </c>
      <c r="AO1697" s="28">
        <v>28</v>
      </c>
      <c r="AP1697" s="28">
        <v>4008</v>
      </c>
    </row>
    <row r="1698" hidden="1" spans="1:42">
      <c r="A1698" s="28">
        <v>747</v>
      </c>
      <c r="B1698" s="28" t="s">
        <v>4184</v>
      </c>
      <c r="C1698" s="28" t="s">
        <v>1725</v>
      </c>
      <c r="D1698" s="28" t="s">
        <v>668</v>
      </c>
      <c r="E1698" s="28" t="s">
        <v>270</v>
      </c>
      <c r="F1698" s="28">
        <v>1</v>
      </c>
      <c r="G1698" s="28" t="s">
        <v>46</v>
      </c>
      <c r="H1698" s="28">
        <v>106</v>
      </c>
      <c r="I1698" s="28" t="s">
        <v>65</v>
      </c>
      <c r="J1698" s="28">
        <v>10602</v>
      </c>
      <c r="K1698" s="28" t="s">
        <v>66</v>
      </c>
      <c r="L1698" s="36">
        <v>5</v>
      </c>
      <c r="M1698" s="28" t="e">
        <f>VLOOKUP(A:A,[1]查询当前所有门店保管帐库存!$A:$E,5,FALSE)</f>
        <v>#N/A</v>
      </c>
      <c r="N1698" s="28">
        <v>4.6</v>
      </c>
      <c r="O1698" s="28">
        <v>5.5</v>
      </c>
      <c r="P1698" s="28">
        <v>5.5</v>
      </c>
      <c r="Q1698" s="28"/>
      <c r="R1698" s="30">
        <v>0.163636363636364</v>
      </c>
      <c r="S1698" s="28" t="s">
        <v>54</v>
      </c>
      <c r="T1698" s="28" t="s">
        <v>54</v>
      </c>
      <c r="U1698" s="28" t="s">
        <v>77</v>
      </c>
      <c r="V1698" s="28" t="s">
        <v>78</v>
      </c>
      <c r="W1698" s="28" t="s">
        <v>54</v>
      </c>
      <c r="X1698" s="28" t="s">
        <v>54</v>
      </c>
      <c r="Y1698" s="28" t="s">
        <v>54</v>
      </c>
      <c r="Z1698" s="28" t="s">
        <v>54</v>
      </c>
      <c r="AA1698" s="28" t="s">
        <v>54</v>
      </c>
      <c r="AB1698" s="28" t="s">
        <v>54</v>
      </c>
      <c r="AC1698" s="28" t="s">
        <v>54</v>
      </c>
      <c r="AD1698" s="28" t="s">
        <v>54</v>
      </c>
      <c r="AE1698" s="28">
        <v>5</v>
      </c>
      <c r="AF1698" s="28" t="s">
        <v>70</v>
      </c>
      <c r="AG1698" s="28"/>
      <c r="AH1698" s="28">
        <v>104</v>
      </c>
      <c r="AI1698" s="28"/>
      <c r="AJ1698" s="28">
        <v>2</v>
      </c>
      <c r="AK1698" s="28"/>
      <c r="AL1698" s="28">
        <v>2</v>
      </c>
      <c r="AM1698" s="28">
        <v>1</v>
      </c>
      <c r="AN1698" s="28"/>
      <c r="AO1698" s="28"/>
      <c r="AP1698" s="28"/>
    </row>
    <row r="1699" spans="1:42">
      <c r="A1699" s="28">
        <v>66394</v>
      </c>
      <c r="B1699" s="28" t="s">
        <v>4185</v>
      </c>
      <c r="C1699" s="28" t="s">
        <v>4186</v>
      </c>
      <c r="D1699" s="28" t="s">
        <v>4187</v>
      </c>
      <c r="E1699" s="28" t="s">
        <v>1749</v>
      </c>
      <c r="F1699" s="28">
        <v>1</v>
      </c>
      <c r="G1699" s="28" t="s">
        <v>46</v>
      </c>
      <c r="H1699" s="28">
        <v>101</v>
      </c>
      <c r="I1699" s="28" t="s">
        <v>125</v>
      </c>
      <c r="J1699" s="28">
        <v>10101</v>
      </c>
      <c r="K1699" s="28" t="s">
        <v>1248</v>
      </c>
      <c r="L1699" s="36"/>
      <c r="M1699" s="28" t="e">
        <f>VLOOKUP(A:A,[1]查询当前所有门店保管帐库存!$A:$E,5,FALSE)</f>
        <v>#N/A</v>
      </c>
      <c r="N1699" s="28">
        <v>9.3</v>
      </c>
      <c r="O1699" s="28">
        <v>31.5</v>
      </c>
      <c r="P1699" s="28">
        <v>31.5</v>
      </c>
      <c r="Q1699" s="28"/>
      <c r="R1699" s="30">
        <v>0.704761904761905</v>
      </c>
      <c r="S1699" s="28" t="s">
        <v>49</v>
      </c>
      <c r="T1699" s="28" t="s">
        <v>50</v>
      </c>
      <c r="U1699" s="28" t="s">
        <v>111</v>
      </c>
      <c r="V1699" s="28" t="s">
        <v>87</v>
      </c>
      <c r="W1699" s="28" t="s">
        <v>79</v>
      </c>
      <c r="X1699" s="28" t="s">
        <v>54</v>
      </c>
      <c r="Y1699" s="28" t="s">
        <v>55</v>
      </c>
      <c r="Z1699" s="28" t="s">
        <v>56</v>
      </c>
      <c r="AA1699" s="28" t="s">
        <v>155</v>
      </c>
      <c r="AB1699" s="28" t="s">
        <v>82</v>
      </c>
      <c r="AC1699" s="28" t="s">
        <v>59</v>
      </c>
      <c r="AD1699" s="28" t="s">
        <v>60</v>
      </c>
      <c r="AE1699" s="28">
        <v>21552</v>
      </c>
      <c r="AF1699" s="28" t="s">
        <v>1173</v>
      </c>
      <c r="AG1699" s="28"/>
      <c r="AH1699" s="28">
        <v>126</v>
      </c>
      <c r="AI1699" s="28"/>
      <c r="AJ1699" s="28">
        <v>2</v>
      </c>
      <c r="AK1699" s="28"/>
      <c r="AL1699" s="28">
        <v>2</v>
      </c>
      <c r="AM1699" s="28">
        <v>1</v>
      </c>
      <c r="AN1699" s="28">
        <v>2</v>
      </c>
      <c r="AO1699" s="28">
        <v>1</v>
      </c>
      <c r="AP1699" s="28">
        <v>4008</v>
      </c>
    </row>
    <row r="1700" hidden="1" spans="1:42">
      <c r="A1700" s="28">
        <v>748</v>
      </c>
      <c r="B1700" s="28" t="s">
        <v>4188</v>
      </c>
      <c r="C1700" s="28" t="s">
        <v>1725</v>
      </c>
      <c r="D1700" s="28" t="s">
        <v>4189</v>
      </c>
      <c r="E1700" s="28" t="s">
        <v>270</v>
      </c>
      <c r="F1700" s="28">
        <v>1</v>
      </c>
      <c r="G1700" s="28" t="s">
        <v>46</v>
      </c>
      <c r="H1700" s="28">
        <v>106</v>
      </c>
      <c r="I1700" s="28" t="s">
        <v>65</v>
      </c>
      <c r="J1700" s="28">
        <v>10602</v>
      </c>
      <c r="K1700" s="28" t="s">
        <v>66</v>
      </c>
      <c r="L1700" s="36">
        <v>5</v>
      </c>
      <c r="M1700" s="28" t="e">
        <f>VLOOKUP(A:A,[1]查询当前所有门店保管帐库存!$A:$E,5,FALSE)</f>
        <v>#N/A</v>
      </c>
      <c r="N1700" s="28">
        <v>4.4</v>
      </c>
      <c r="O1700" s="28">
        <v>5.5</v>
      </c>
      <c r="P1700" s="28">
        <v>5.5</v>
      </c>
      <c r="Q1700" s="28"/>
      <c r="R1700" s="30">
        <v>0.2</v>
      </c>
      <c r="S1700" s="28" t="s">
        <v>49</v>
      </c>
      <c r="T1700" s="28" t="s">
        <v>67</v>
      </c>
      <c r="U1700" s="28" t="s">
        <v>77</v>
      </c>
      <c r="V1700" s="28" t="s">
        <v>78</v>
      </c>
      <c r="W1700" s="28" t="s">
        <v>53</v>
      </c>
      <c r="X1700" s="28" t="s">
        <v>54</v>
      </c>
      <c r="Y1700" s="28" t="s">
        <v>55</v>
      </c>
      <c r="Z1700" s="28" t="s">
        <v>68</v>
      </c>
      <c r="AA1700" s="28" t="s">
        <v>69</v>
      </c>
      <c r="AB1700" s="28" t="s">
        <v>82</v>
      </c>
      <c r="AC1700" s="28" t="s">
        <v>59</v>
      </c>
      <c r="AD1700" s="28" t="s">
        <v>60</v>
      </c>
      <c r="AE1700" s="28">
        <v>5</v>
      </c>
      <c r="AF1700" s="28" t="s">
        <v>70</v>
      </c>
      <c r="AG1700" s="28"/>
      <c r="AH1700" s="28">
        <v>126</v>
      </c>
      <c r="AI1700" s="28"/>
      <c r="AJ1700" s="28">
        <v>7</v>
      </c>
      <c r="AK1700" s="28"/>
      <c r="AL1700" s="28">
        <v>7</v>
      </c>
      <c r="AM1700" s="28">
        <v>3</v>
      </c>
      <c r="AN1700" s="28"/>
      <c r="AO1700" s="28"/>
      <c r="AP1700" s="28">
        <v>4008</v>
      </c>
    </row>
    <row r="1701" spans="1:42">
      <c r="A1701" s="28">
        <v>131529</v>
      </c>
      <c r="B1701" s="28" t="s">
        <v>4190</v>
      </c>
      <c r="C1701" s="28" t="s">
        <v>1687</v>
      </c>
      <c r="D1701" s="28" t="s">
        <v>4191</v>
      </c>
      <c r="E1701" s="28" t="s">
        <v>91</v>
      </c>
      <c r="F1701" s="28">
        <v>1</v>
      </c>
      <c r="G1701" s="28" t="s">
        <v>46</v>
      </c>
      <c r="H1701" s="28">
        <v>108</v>
      </c>
      <c r="I1701" s="28" t="s">
        <v>417</v>
      </c>
      <c r="J1701" s="28">
        <v>10801</v>
      </c>
      <c r="K1701" s="28" t="s">
        <v>896</v>
      </c>
      <c r="L1701" s="36"/>
      <c r="M1701" s="28" t="e">
        <f>VLOOKUP(A:A,[1]查询当前所有门店保管帐库存!$A:$E,5,FALSE)</f>
        <v>#N/A</v>
      </c>
      <c r="N1701" s="28">
        <v>35.8</v>
      </c>
      <c r="O1701" s="28">
        <v>42</v>
      </c>
      <c r="P1701" s="28">
        <v>42</v>
      </c>
      <c r="Q1701" s="28"/>
      <c r="R1701" s="30">
        <v>0.147619047619048</v>
      </c>
      <c r="S1701" s="28" t="s">
        <v>49</v>
      </c>
      <c r="T1701" s="28" t="s">
        <v>50</v>
      </c>
      <c r="U1701" s="28" t="s">
        <v>51</v>
      </c>
      <c r="V1701" s="28" t="s">
        <v>78</v>
      </c>
      <c r="W1701" s="28" t="s">
        <v>53</v>
      </c>
      <c r="X1701" s="28" t="s">
        <v>54</v>
      </c>
      <c r="Y1701" s="28" t="s">
        <v>55</v>
      </c>
      <c r="Z1701" s="28" t="s">
        <v>68</v>
      </c>
      <c r="AA1701" s="28" t="s">
        <v>57</v>
      </c>
      <c r="AB1701" s="28" t="s">
        <v>58</v>
      </c>
      <c r="AC1701" s="28" t="s">
        <v>182</v>
      </c>
      <c r="AD1701" s="28" t="s">
        <v>60</v>
      </c>
      <c r="AE1701" s="28">
        <v>70543</v>
      </c>
      <c r="AF1701" s="28" t="s">
        <v>168</v>
      </c>
      <c r="AG1701" s="28"/>
      <c r="AH1701" s="28"/>
      <c r="AI1701" s="28"/>
      <c r="AJ1701" s="28">
        <v>64</v>
      </c>
      <c r="AK1701" s="28"/>
      <c r="AL1701" s="28">
        <v>64</v>
      </c>
      <c r="AM1701" s="28">
        <v>28</v>
      </c>
      <c r="AN1701" s="28">
        <v>45</v>
      </c>
      <c r="AO1701" s="28">
        <v>22</v>
      </c>
      <c r="AP1701" s="28">
        <v>4005</v>
      </c>
    </row>
    <row r="1702" spans="1:42">
      <c r="A1702" s="28">
        <v>126925</v>
      </c>
      <c r="B1702" s="28" t="s">
        <v>4192</v>
      </c>
      <c r="C1702" s="28" t="s">
        <v>4193</v>
      </c>
      <c r="D1702" s="28" t="s">
        <v>4194</v>
      </c>
      <c r="E1702" s="28" t="s">
        <v>1236</v>
      </c>
      <c r="F1702" s="28">
        <v>8</v>
      </c>
      <c r="G1702" s="28" t="s">
        <v>349</v>
      </c>
      <c r="H1702" s="28">
        <v>804</v>
      </c>
      <c r="I1702" s="28" t="s">
        <v>1473</v>
      </c>
      <c r="J1702" s="28">
        <v>80401</v>
      </c>
      <c r="K1702" s="28" t="s">
        <v>1474</v>
      </c>
      <c r="L1702" s="36"/>
      <c r="M1702" s="28" t="e">
        <f>VLOOKUP(A:A,[1]查询当前所有门店保管帐库存!$A:$E,5,FALSE)</f>
        <v>#N/A</v>
      </c>
      <c r="N1702" s="28">
        <v>202.93</v>
      </c>
      <c r="O1702" s="28">
        <v>228</v>
      </c>
      <c r="P1702" s="28">
        <v>228</v>
      </c>
      <c r="Q1702" s="28"/>
      <c r="R1702" s="30">
        <v>0.109956140350877</v>
      </c>
      <c r="S1702" s="28" t="s">
        <v>49</v>
      </c>
      <c r="T1702" s="28" t="s">
        <v>54</v>
      </c>
      <c r="U1702" s="28" t="s">
        <v>51</v>
      </c>
      <c r="V1702" s="28" t="s">
        <v>78</v>
      </c>
      <c r="W1702" s="28" t="s">
        <v>53</v>
      </c>
      <c r="X1702" s="28" t="s">
        <v>54</v>
      </c>
      <c r="Y1702" s="28" t="s">
        <v>55</v>
      </c>
      <c r="Z1702" s="28" t="s">
        <v>127</v>
      </c>
      <c r="AA1702" s="28" t="s">
        <v>148</v>
      </c>
      <c r="AB1702" s="28" t="s">
        <v>113</v>
      </c>
      <c r="AC1702" s="28" t="s">
        <v>59</v>
      </c>
      <c r="AD1702" s="28" t="s">
        <v>60</v>
      </c>
      <c r="AE1702" s="28">
        <v>83303</v>
      </c>
      <c r="AF1702" s="28" t="s">
        <v>4195</v>
      </c>
      <c r="AG1702" s="28"/>
      <c r="AH1702" s="28">
        <v>77</v>
      </c>
      <c r="AI1702" s="28"/>
      <c r="AJ1702" s="28">
        <v>0</v>
      </c>
      <c r="AK1702" s="28"/>
      <c r="AL1702" s="28"/>
      <c r="AM1702" s="28"/>
      <c r="AN1702" s="28"/>
      <c r="AO1702" s="28"/>
      <c r="AP1702" s="28">
        <v>6305</v>
      </c>
    </row>
    <row r="1703" spans="1:42">
      <c r="A1703" s="28">
        <v>129930</v>
      </c>
      <c r="B1703" s="28" t="s">
        <v>4196</v>
      </c>
      <c r="C1703" s="28" t="s">
        <v>4197</v>
      </c>
      <c r="D1703" s="28" t="s">
        <v>1321</v>
      </c>
      <c r="E1703" s="28" t="s">
        <v>45</v>
      </c>
      <c r="F1703" s="28">
        <v>3</v>
      </c>
      <c r="G1703" s="28" t="s">
        <v>394</v>
      </c>
      <c r="H1703" s="28">
        <v>306</v>
      </c>
      <c r="I1703" s="28" t="s">
        <v>542</v>
      </c>
      <c r="J1703" s="28">
        <v>30603</v>
      </c>
      <c r="K1703" s="28" t="s">
        <v>1177</v>
      </c>
      <c r="L1703" s="36"/>
      <c r="M1703" s="28" t="e">
        <f>VLOOKUP(A:A,[1]查询当前所有门店保管帐库存!$A:$E,5,FALSE)</f>
        <v>#N/A</v>
      </c>
      <c r="N1703" s="28">
        <v>51.8</v>
      </c>
      <c r="O1703" s="28">
        <v>148</v>
      </c>
      <c r="P1703" s="28">
        <v>148</v>
      </c>
      <c r="Q1703" s="28"/>
      <c r="R1703" s="30">
        <v>0.65</v>
      </c>
      <c r="S1703" s="28" t="s">
        <v>49</v>
      </c>
      <c r="T1703" s="28" t="s">
        <v>54</v>
      </c>
      <c r="U1703" s="28" t="s">
        <v>51</v>
      </c>
      <c r="V1703" s="28" t="s">
        <v>87</v>
      </c>
      <c r="W1703" s="28" t="s">
        <v>53</v>
      </c>
      <c r="X1703" s="28" t="s">
        <v>54</v>
      </c>
      <c r="Y1703" s="28" t="s">
        <v>55</v>
      </c>
      <c r="Z1703" s="28" t="s">
        <v>56</v>
      </c>
      <c r="AA1703" s="28" t="s">
        <v>813</v>
      </c>
      <c r="AB1703" s="28" t="s">
        <v>58</v>
      </c>
      <c r="AC1703" s="28" t="s">
        <v>59</v>
      </c>
      <c r="AD1703" s="28" t="s">
        <v>60</v>
      </c>
      <c r="AE1703" s="28">
        <v>19656</v>
      </c>
      <c r="AF1703" s="28" t="s">
        <v>1055</v>
      </c>
      <c r="AG1703" s="28"/>
      <c r="AH1703" s="28">
        <v>126</v>
      </c>
      <c r="AI1703" s="28"/>
      <c r="AJ1703" s="28">
        <v>9</v>
      </c>
      <c r="AK1703" s="28"/>
      <c r="AL1703" s="28">
        <v>9</v>
      </c>
      <c r="AM1703" s="28">
        <v>7</v>
      </c>
      <c r="AN1703" s="28">
        <v>5</v>
      </c>
      <c r="AO1703" s="28">
        <v>4</v>
      </c>
      <c r="AP1703" s="28">
        <v>4005</v>
      </c>
    </row>
    <row r="1704" spans="1:42">
      <c r="A1704" s="28">
        <v>129947</v>
      </c>
      <c r="B1704" s="28" t="s">
        <v>4198</v>
      </c>
      <c r="C1704" s="28" t="s">
        <v>4199</v>
      </c>
      <c r="D1704" s="28" t="s">
        <v>4200</v>
      </c>
      <c r="E1704" s="28" t="s">
        <v>45</v>
      </c>
      <c r="F1704" s="28">
        <v>3</v>
      </c>
      <c r="G1704" s="28" t="s">
        <v>394</v>
      </c>
      <c r="H1704" s="28">
        <v>306</v>
      </c>
      <c r="I1704" s="28" t="s">
        <v>542</v>
      </c>
      <c r="J1704" s="28">
        <v>30601</v>
      </c>
      <c r="K1704" s="28" t="s">
        <v>592</v>
      </c>
      <c r="L1704" s="36"/>
      <c r="M1704" s="28" t="e">
        <f>VLOOKUP(A:A,[1]查询当前所有门店保管帐库存!$A:$E,5,FALSE)</f>
        <v>#N/A</v>
      </c>
      <c r="N1704" s="28">
        <v>52.84</v>
      </c>
      <c r="O1704" s="28">
        <v>148</v>
      </c>
      <c r="P1704" s="28">
        <v>148</v>
      </c>
      <c r="Q1704" s="28"/>
      <c r="R1704" s="30">
        <v>0.642972972972973</v>
      </c>
      <c r="S1704" s="28" t="s">
        <v>49</v>
      </c>
      <c r="T1704" s="28" t="s">
        <v>54</v>
      </c>
      <c r="U1704" s="28" t="s">
        <v>51</v>
      </c>
      <c r="V1704" s="28" t="s">
        <v>87</v>
      </c>
      <c r="W1704" s="28" t="s">
        <v>53</v>
      </c>
      <c r="X1704" s="28" t="s">
        <v>54</v>
      </c>
      <c r="Y1704" s="28" t="s">
        <v>55</v>
      </c>
      <c r="Z1704" s="28" t="s">
        <v>56</v>
      </c>
      <c r="AA1704" s="28" t="s">
        <v>81</v>
      </c>
      <c r="AB1704" s="28" t="s">
        <v>113</v>
      </c>
      <c r="AC1704" s="28" t="s">
        <v>59</v>
      </c>
      <c r="AD1704" s="28" t="s">
        <v>60</v>
      </c>
      <c r="AE1704" s="28">
        <v>14547</v>
      </c>
      <c r="AF1704" s="28" t="s">
        <v>617</v>
      </c>
      <c r="AG1704" s="28"/>
      <c r="AH1704" s="28">
        <v>126</v>
      </c>
      <c r="AI1704" s="28"/>
      <c r="AJ1704" s="28">
        <v>22</v>
      </c>
      <c r="AK1704" s="28"/>
      <c r="AL1704" s="28">
        <v>22</v>
      </c>
      <c r="AM1704" s="28">
        <v>17</v>
      </c>
      <c r="AN1704" s="28">
        <v>2</v>
      </c>
      <c r="AO1704" s="28">
        <v>2</v>
      </c>
      <c r="AP1704" s="28">
        <v>6305</v>
      </c>
    </row>
    <row r="1705" spans="1:42">
      <c r="A1705" s="28">
        <v>100699</v>
      </c>
      <c r="B1705" s="28" t="s">
        <v>4201</v>
      </c>
      <c r="C1705" s="28" t="s">
        <v>4202</v>
      </c>
      <c r="D1705" s="28" t="s">
        <v>2347</v>
      </c>
      <c r="E1705" s="28" t="s">
        <v>91</v>
      </c>
      <c r="F1705" s="28">
        <v>1</v>
      </c>
      <c r="G1705" s="28" t="s">
        <v>46</v>
      </c>
      <c r="H1705" s="28">
        <v>111</v>
      </c>
      <c r="I1705" s="28" t="s">
        <v>161</v>
      </c>
      <c r="J1705" s="28">
        <v>11103</v>
      </c>
      <c r="K1705" s="28" t="s">
        <v>2280</v>
      </c>
      <c r="L1705" s="36"/>
      <c r="M1705" s="28" t="e">
        <f>VLOOKUP(A:A,[1]查询当前所有门店保管帐库存!$A:$E,5,FALSE)</f>
        <v>#N/A</v>
      </c>
      <c r="N1705" s="28">
        <v>6.3</v>
      </c>
      <c r="O1705" s="28">
        <v>18</v>
      </c>
      <c r="P1705" s="28">
        <v>18</v>
      </c>
      <c r="Q1705" s="28">
        <v>15.8</v>
      </c>
      <c r="R1705" s="30">
        <v>0.65</v>
      </c>
      <c r="S1705" s="28" t="s">
        <v>76</v>
      </c>
      <c r="T1705" s="28" t="s">
        <v>67</v>
      </c>
      <c r="U1705" s="28" t="s">
        <v>51</v>
      </c>
      <c r="V1705" s="28" t="s">
        <v>87</v>
      </c>
      <c r="W1705" s="28" t="s">
        <v>608</v>
      </c>
      <c r="X1705" s="28" t="s">
        <v>154</v>
      </c>
      <c r="Y1705" s="28" t="s">
        <v>55</v>
      </c>
      <c r="Z1705" s="28" t="s">
        <v>56</v>
      </c>
      <c r="AA1705" s="28" t="s">
        <v>81</v>
      </c>
      <c r="AB1705" s="28" t="s">
        <v>58</v>
      </c>
      <c r="AC1705" s="28" t="s">
        <v>2348</v>
      </c>
      <c r="AD1705" s="28" t="s">
        <v>60</v>
      </c>
      <c r="AE1705" s="28">
        <v>74699</v>
      </c>
      <c r="AF1705" s="28" t="s">
        <v>808</v>
      </c>
      <c r="AG1705" s="28"/>
      <c r="AH1705" s="28">
        <v>77</v>
      </c>
      <c r="AI1705" s="28"/>
      <c r="AJ1705" s="28">
        <v>15</v>
      </c>
      <c r="AK1705" s="28"/>
      <c r="AL1705" s="28">
        <v>15</v>
      </c>
      <c r="AM1705" s="28">
        <v>10</v>
      </c>
      <c r="AN1705" s="28">
        <v>81</v>
      </c>
      <c r="AO1705" s="28">
        <v>30</v>
      </c>
      <c r="AP1705" s="28">
        <v>4005</v>
      </c>
    </row>
    <row r="1706" spans="1:42">
      <c r="A1706" s="28">
        <v>114100</v>
      </c>
      <c r="B1706" s="28" t="s">
        <v>4203</v>
      </c>
      <c r="C1706" s="28" t="s">
        <v>4204</v>
      </c>
      <c r="D1706" s="28" t="s">
        <v>1270</v>
      </c>
      <c r="E1706" s="28" t="s">
        <v>91</v>
      </c>
      <c r="F1706" s="28">
        <v>1</v>
      </c>
      <c r="G1706" s="28" t="s">
        <v>46</v>
      </c>
      <c r="H1706" s="28">
        <v>123</v>
      </c>
      <c r="I1706" s="28" t="s">
        <v>253</v>
      </c>
      <c r="J1706" s="28">
        <v>12303</v>
      </c>
      <c r="K1706" s="28" t="s">
        <v>640</v>
      </c>
      <c r="L1706" s="36"/>
      <c r="M1706" s="28" t="e">
        <f>VLOOKUP(A:A,[1]查询当前所有门店保管帐库存!$A:$E,5,FALSE)</f>
        <v>#N/A</v>
      </c>
      <c r="N1706" s="28">
        <v>58.5</v>
      </c>
      <c r="O1706" s="28">
        <v>70.8</v>
      </c>
      <c r="P1706" s="28">
        <v>70.8</v>
      </c>
      <c r="Q1706" s="28"/>
      <c r="R1706" s="30">
        <v>0.173728813559322</v>
      </c>
      <c r="S1706" s="28" t="s">
        <v>49</v>
      </c>
      <c r="T1706" s="28" t="s">
        <v>54</v>
      </c>
      <c r="U1706" s="28" t="s">
        <v>111</v>
      </c>
      <c r="V1706" s="28" t="s">
        <v>78</v>
      </c>
      <c r="W1706" s="28" t="s">
        <v>53</v>
      </c>
      <c r="X1706" s="28" t="s">
        <v>54</v>
      </c>
      <c r="Y1706" s="28" t="s">
        <v>55</v>
      </c>
      <c r="Z1706" s="28" t="s">
        <v>56</v>
      </c>
      <c r="AA1706" s="28" t="s">
        <v>57</v>
      </c>
      <c r="AB1706" s="28" t="s">
        <v>58</v>
      </c>
      <c r="AC1706" s="28" t="s">
        <v>59</v>
      </c>
      <c r="AD1706" s="28" t="s">
        <v>60</v>
      </c>
      <c r="AE1706" s="28">
        <v>70543</v>
      </c>
      <c r="AF1706" s="28" t="s">
        <v>168</v>
      </c>
      <c r="AG1706" s="28"/>
      <c r="AH1706" s="28"/>
      <c r="AI1706" s="28"/>
      <c r="AJ1706" s="28">
        <v>124</v>
      </c>
      <c r="AK1706" s="28">
        <v>67</v>
      </c>
      <c r="AL1706" s="28">
        <v>57</v>
      </c>
      <c r="AM1706" s="28">
        <v>14</v>
      </c>
      <c r="AN1706" s="28">
        <v>150</v>
      </c>
      <c r="AO1706" s="28">
        <v>10</v>
      </c>
      <c r="AP1706" s="28">
        <v>4005</v>
      </c>
    </row>
    <row r="1707" spans="1:42">
      <c r="A1707" s="28">
        <v>85682</v>
      </c>
      <c r="B1707" s="28" t="s">
        <v>4205</v>
      </c>
      <c r="C1707" s="28" t="s">
        <v>4206</v>
      </c>
      <c r="D1707" s="28" t="s">
        <v>4207</v>
      </c>
      <c r="E1707" s="28" t="s">
        <v>91</v>
      </c>
      <c r="F1707" s="28">
        <v>1</v>
      </c>
      <c r="G1707" s="28" t="s">
        <v>46</v>
      </c>
      <c r="H1707" s="28">
        <v>101</v>
      </c>
      <c r="I1707" s="28" t="s">
        <v>125</v>
      </c>
      <c r="J1707" s="28">
        <v>10107</v>
      </c>
      <c r="K1707" s="28" t="s">
        <v>487</v>
      </c>
      <c r="L1707" s="36"/>
      <c r="M1707" s="28" t="e">
        <f>VLOOKUP(A:A,[1]查询当前所有门店保管帐库存!$A:$E,5,FALSE)</f>
        <v>#N/A</v>
      </c>
      <c r="N1707" s="28">
        <v>3.3</v>
      </c>
      <c r="O1707" s="28">
        <v>10</v>
      </c>
      <c r="P1707" s="28">
        <v>10</v>
      </c>
      <c r="Q1707" s="28"/>
      <c r="R1707" s="30">
        <v>0.67</v>
      </c>
      <c r="S1707" s="28" t="s">
        <v>49</v>
      </c>
      <c r="T1707" s="28" t="s">
        <v>50</v>
      </c>
      <c r="U1707" s="28" t="s">
        <v>51</v>
      </c>
      <c r="V1707" s="28" t="s">
        <v>87</v>
      </c>
      <c r="W1707" s="28" t="s">
        <v>53</v>
      </c>
      <c r="X1707" s="28" t="s">
        <v>54</v>
      </c>
      <c r="Y1707" s="28" t="s">
        <v>55</v>
      </c>
      <c r="Z1707" s="28" t="s">
        <v>68</v>
      </c>
      <c r="AA1707" s="28" t="s">
        <v>155</v>
      </c>
      <c r="AB1707" s="28" t="s">
        <v>82</v>
      </c>
      <c r="AC1707" s="28" t="s">
        <v>59</v>
      </c>
      <c r="AD1707" s="28" t="s">
        <v>60</v>
      </c>
      <c r="AE1707" s="28">
        <v>5075</v>
      </c>
      <c r="AF1707" s="28" t="s">
        <v>1984</v>
      </c>
      <c r="AG1707" s="28"/>
      <c r="AH1707" s="28">
        <v>126</v>
      </c>
      <c r="AI1707" s="28"/>
      <c r="AJ1707" s="28">
        <v>58</v>
      </c>
      <c r="AK1707" s="28"/>
      <c r="AL1707" s="28">
        <v>58</v>
      </c>
      <c r="AM1707" s="28">
        <v>26</v>
      </c>
      <c r="AN1707" s="28">
        <v>53</v>
      </c>
      <c r="AO1707" s="28">
        <v>33</v>
      </c>
      <c r="AP1707" s="28">
        <v>4008</v>
      </c>
    </row>
    <row r="1708" spans="1:42">
      <c r="A1708" s="28">
        <v>460</v>
      </c>
      <c r="B1708" s="28" t="s">
        <v>4208</v>
      </c>
      <c r="C1708" s="28" t="s">
        <v>4209</v>
      </c>
      <c r="D1708" s="28" t="s">
        <v>4210</v>
      </c>
      <c r="E1708" s="28" t="s">
        <v>45</v>
      </c>
      <c r="F1708" s="28">
        <v>1</v>
      </c>
      <c r="G1708" s="28" t="s">
        <v>46</v>
      </c>
      <c r="H1708" s="28">
        <v>104</v>
      </c>
      <c r="I1708" s="28" t="s">
        <v>265</v>
      </c>
      <c r="J1708" s="28">
        <v>10407</v>
      </c>
      <c r="K1708" s="28" t="s">
        <v>376</v>
      </c>
      <c r="L1708" s="36"/>
      <c r="M1708" s="28" t="e">
        <f>VLOOKUP(A:A,[1]查询当前所有门店保管帐库存!$A:$E,5,FALSE)</f>
        <v>#N/A</v>
      </c>
      <c r="N1708" s="28">
        <v>3.07</v>
      </c>
      <c r="O1708" s="28">
        <v>3.5</v>
      </c>
      <c r="P1708" s="28">
        <v>3.5</v>
      </c>
      <c r="Q1708" s="28"/>
      <c r="R1708" s="30">
        <v>0.122857142857143</v>
      </c>
      <c r="S1708" s="28" t="s">
        <v>49</v>
      </c>
      <c r="T1708" s="28" t="s">
        <v>50</v>
      </c>
      <c r="U1708" s="28" t="s">
        <v>77</v>
      </c>
      <c r="V1708" s="28" t="s">
        <v>78</v>
      </c>
      <c r="W1708" s="28" t="s">
        <v>53</v>
      </c>
      <c r="X1708" s="28" t="s">
        <v>54</v>
      </c>
      <c r="Y1708" s="28" t="s">
        <v>55</v>
      </c>
      <c r="Z1708" s="28" t="s">
        <v>56</v>
      </c>
      <c r="AA1708" s="28" t="s">
        <v>69</v>
      </c>
      <c r="AB1708" s="28" t="s">
        <v>82</v>
      </c>
      <c r="AC1708" s="28" t="s">
        <v>59</v>
      </c>
      <c r="AD1708" s="28" t="s">
        <v>60</v>
      </c>
      <c r="AE1708" s="28">
        <v>5</v>
      </c>
      <c r="AF1708" s="28" t="s">
        <v>70</v>
      </c>
      <c r="AG1708" s="28"/>
      <c r="AH1708" s="28">
        <v>79</v>
      </c>
      <c r="AI1708" s="28"/>
      <c r="AJ1708" s="28">
        <v>57</v>
      </c>
      <c r="AK1708" s="28"/>
      <c r="AL1708" s="28">
        <v>57</v>
      </c>
      <c r="AM1708" s="28">
        <v>26</v>
      </c>
      <c r="AN1708" s="28">
        <v>117</v>
      </c>
      <c r="AO1708" s="28">
        <v>49</v>
      </c>
      <c r="AP1708" s="28">
        <v>4008</v>
      </c>
    </row>
    <row r="1709" hidden="1" spans="1:42">
      <c r="A1709" s="28">
        <v>3904</v>
      </c>
      <c r="B1709" s="28" t="s">
        <v>3532</v>
      </c>
      <c r="C1709" s="28" t="s">
        <v>4211</v>
      </c>
      <c r="D1709" s="28" t="s">
        <v>279</v>
      </c>
      <c r="E1709" s="28" t="s">
        <v>91</v>
      </c>
      <c r="F1709" s="28">
        <v>1</v>
      </c>
      <c r="G1709" s="28" t="s">
        <v>46</v>
      </c>
      <c r="H1709" s="28">
        <v>108</v>
      </c>
      <c r="I1709" s="28" t="s">
        <v>417</v>
      </c>
      <c r="J1709" s="28">
        <v>10802</v>
      </c>
      <c r="K1709" s="28" t="s">
        <v>579</v>
      </c>
      <c r="L1709" s="36">
        <v>5</v>
      </c>
      <c r="M1709" s="28" t="e">
        <f>VLOOKUP(A:A,[1]查询当前所有门店保管帐库存!$A:$E,5,FALSE)</f>
        <v>#N/A</v>
      </c>
      <c r="N1709" s="28">
        <v>2.16</v>
      </c>
      <c r="O1709" s="28">
        <v>6.5</v>
      </c>
      <c r="P1709" s="28">
        <v>6.5</v>
      </c>
      <c r="Q1709" s="28"/>
      <c r="R1709" s="30">
        <v>0.667692307692308</v>
      </c>
      <c r="S1709" s="28" t="s">
        <v>49</v>
      </c>
      <c r="T1709" s="28" t="s">
        <v>67</v>
      </c>
      <c r="U1709" s="28" t="s">
        <v>77</v>
      </c>
      <c r="V1709" s="28" t="s">
        <v>87</v>
      </c>
      <c r="W1709" s="28" t="s">
        <v>53</v>
      </c>
      <c r="X1709" s="28" t="s">
        <v>54</v>
      </c>
      <c r="Y1709" s="28" t="s">
        <v>55</v>
      </c>
      <c r="Z1709" s="28" t="s">
        <v>56</v>
      </c>
      <c r="AA1709" s="28" t="s">
        <v>81</v>
      </c>
      <c r="AB1709" s="28" t="s">
        <v>82</v>
      </c>
      <c r="AC1709" s="28" t="s">
        <v>59</v>
      </c>
      <c r="AD1709" s="28" t="s">
        <v>60</v>
      </c>
      <c r="AE1709" s="28">
        <v>5629</v>
      </c>
      <c r="AF1709" s="28" t="s">
        <v>149</v>
      </c>
      <c r="AG1709" s="28"/>
      <c r="AH1709" s="28">
        <v>49</v>
      </c>
      <c r="AI1709" s="28"/>
      <c r="AJ1709" s="28">
        <v>0</v>
      </c>
      <c r="AK1709" s="28"/>
      <c r="AL1709" s="28"/>
      <c r="AM1709" s="28"/>
      <c r="AN1709" s="28"/>
      <c r="AO1709" s="28"/>
      <c r="AP1709" s="28">
        <v>4008</v>
      </c>
    </row>
    <row r="1710" hidden="1" spans="1:42">
      <c r="A1710" s="28">
        <v>2754</v>
      </c>
      <c r="B1710" s="28" t="s">
        <v>4212</v>
      </c>
      <c r="C1710" s="28" t="s">
        <v>4213</v>
      </c>
      <c r="D1710" s="28" t="s">
        <v>4214</v>
      </c>
      <c r="E1710" s="28" t="s">
        <v>91</v>
      </c>
      <c r="F1710" s="28">
        <v>1</v>
      </c>
      <c r="G1710" s="28" t="s">
        <v>46</v>
      </c>
      <c r="H1710" s="28">
        <v>121</v>
      </c>
      <c r="I1710" s="28" t="s">
        <v>146</v>
      </c>
      <c r="J1710" s="28">
        <v>12108</v>
      </c>
      <c r="K1710" s="28" t="s">
        <v>1311</v>
      </c>
      <c r="L1710" s="36">
        <v>5</v>
      </c>
      <c r="M1710" s="28" t="e">
        <f>VLOOKUP(A:A,[1]查询当前所有门店保管帐库存!$A:$E,5,FALSE)</f>
        <v>#N/A</v>
      </c>
      <c r="N1710" s="28">
        <v>3.742</v>
      </c>
      <c r="O1710" s="28">
        <v>4.8</v>
      </c>
      <c r="P1710" s="28">
        <v>4.8</v>
      </c>
      <c r="Q1710" s="28"/>
      <c r="R1710" s="30">
        <v>0.220416666666667</v>
      </c>
      <c r="S1710" s="28" t="s">
        <v>76</v>
      </c>
      <c r="T1710" s="28" t="s">
        <v>67</v>
      </c>
      <c r="U1710" s="28" t="s">
        <v>77</v>
      </c>
      <c r="V1710" s="28" t="s">
        <v>52</v>
      </c>
      <c r="W1710" s="28" t="s">
        <v>79</v>
      </c>
      <c r="X1710" s="28" t="s">
        <v>54</v>
      </c>
      <c r="Y1710" s="28" t="s">
        <v>80</v>
      </c>
      <c r="Z1710" s="28" t="s">
        <v>56</v>
      </c>
      <c r="AA1710" s="28" t="s">
        <v>120</v>
      </c>
      <c r="AB1710" s="28" t="s">
        <v>82</v>
      </c>
      <c r="AC1710" s="28" t="s">
        <v>59</v>
      </c>
      <c r="AD1710" s="28" t="s">
        <v>60</v>
      </c>
      <c r="AE1710" s="28">
        <v>5</v>
      </c>
      <c r="AF1710" s="28" t="s">
        <v>70</v>
      </c>
      <c r="AG1710" s="28"/>
      <c r="AH1710" s="28">
        <v>14</v>
      </c>
      <c r="AI1710" s="28"/>
      <c r="AJ1710" s="28">
        <v>66</v>
      </c>
      <c r="AK1710" s="28"/>
      <c r="AL1710" s="28">
        <v>66</v>
      </c>
      <c r="AM1710" s="28">
        <v>17</v>
      </c>
      <c r="AN1710" s="28">
        <v>68</v>
      </c>
      <c r="AO1710" s="28">
        <v>11</v>
      </c>
      <c r="AP1710" s="28">
        <v>4008</v>
      </c>
    </row>
    <row r="1711" spans="1:42">
      <c r="A1711" s="28">
        <v>1869</v>
      </c>
      <c r="B1711" s="28" t="s">
        <v>4215</v>
      </c>
      <c r="C1711" s="28" t="s">
        <v>3403</v>
      </c>
      <c r="D1711" s="28" t="s">
        <v>4216</v>
      </c>
      <c r="E1711" s="28" t="s">
        <v>45</v>
      </c>
      <c r="F1711" s="28">
        <v>1</v>
      </c>
      <c r="G1711" s="28" t="s">
        <v>46</v>
      </c>
      <c r="H1711" s="28">
        <v>123</v>
      </c>
      <c r="I1711" s="28" t="s">
        <v>253</v>
      </c>
      <c r="J1711" s="28">
        <v>12301</v>
      </c>
      <c r="K1711" s="28" t="s">
        <v>1169</v>
      </c>
      <c r="L1711" s="36"/>
      <c r="M1711" s="28" t="e">
        <f>VLOOKUP(A:A,[1]查询当前所有门店保管帐库存!$A:$E,5,FALSE)</f>
        <v>#N/A</v>
      </c>
      <c r="N1711" s="28">
        <v>8.6</v>
      </c>
      <c r="O1711" s="28">
        <v>10.5</v>
      </c>
      <c r="P1711" s="28">
        <v>10.5</v>
      </c>
      <c r="Q1711" s="28"/>
      <c r="R1711" s="30">
        <v>0.180952380952381</v>
      </c>
      <c r="S1711" s="28" t="s">
        <v>76</v>
      </c>
      <c r="T1711" s="28" t="s">
        <v>50</v>
      </c>
      <c r="U1711" s="28" t="s">
        <v>77</v>
      </c>
      <c r="V1711" s="28" t="s">
        <v>78</v>
      </c>
      <c r="W1711" s="28" t="s">
        <v>53</v>
      </c>
      <c r="X1711" s="28" t="s">
        <v>54</v>
      </c>
      <c r="Y1711" s="28" t="s">
        <v>55</v>
      </c>
      <c r="Z1711" s="28" t="s">
        <v>56</v>
      </c>
      <c r="AA1711" s="28" t="s">
        <v>57</v>
      </c>
      <c r="AB1711" s="28" t="s">
        <v>58</v>
      </c>
      <c r="AC1711" s="28" t="s">
        <v>59</v>
      </c>
      <c r="AD1711" s="28" t="s">
        <v>60</v>
      </c>
      <c r="AE1711" s="28">
        <v>70543</v>
      </c>
      <c r="AF1711" s="28" t="s">
        <v>168</v>
      </c>
      <c r="AG1711" s="28"/>
      <c r="AH1711" s="28">
        <v>2</v>
      </c>
      <c r="AI1711" s="28"/>
      <c r="AJ1711" s="28">
        <v>32</v>
      </c>
      <c r="AK1711" s="28"/>
      <c r="AL1711" s="28">
        <v>32</v>
      </c>
      <c r="AM1711" s="28">
        <v>18</v>
      </c>
      <c r="AN1711" s="28">
        <v>23</v>
      </c>
      <c r="AO1711" s="28">
        <v>7</v>
      </c>
      <c r="AP1711" s="28">
        <v>4005</v>
      </c>
    </row>
    <row r="1712" hidden="1" spans="1:42">
      <c r="A1712" s="28">
        <v>2806</v>
      </c>
      <c r="B1712" s="28" t="s">
        <v>4217</v>
      </c>
      <c r="C1712" s="28" t="s">
        <v>144</v>
      </c>
      <c r="D1712" s="28" t="s">
        <v>3176</v>
      </c>
      <c r="E1712" s="28" t="s">
        <v>45</v>
      </c>
      <c r="F1712" s="28">
        <v>1</v>
      </c>
      <c r="G1712" s="28" t="s">
        <v>46</v>
      </c>
      <c r="H1712" s="28">
        <v>123</v>
      </c>
      <c r="I1712" s="28" t="s">
        <v>253</v>
      </c>
      <c r="J1712" s="28">
        <v>12301</v>
      </c>
      <c r="K1712" s="28" t="s">
        <v>1169</v>
      </c>
      <c r="L1712" s="36">
        <v>5</v>
      </c>
      <c r="M1712" s="28" t="e">
        <f>VLOOKUP(A:A,[1]查询当前所有门店保管帐库存!$A:$E,5,FALSE)</f>
        <v>#N/A</v>
      </c>
      <c r="N1712" s="28">
        <v>3.9</v>
      </c>
      <c r="O1712" s="28">
        <v>4.3</v>
      </c>
      <c r="P1712" s="28">
        <v>4.3</v>
      </c>
      <c r="Q1712" s="28"/>
      <c r="R1712" s="30">
        <v>0.0930232558139535</v>
      </c>
      <c r="S1712" s="28" t="s">
        <v>76</v>
      </c>
      <c r="T1712" s="28" t="s">
        <v>67</v>
      </c>
      <c r="U1712" s="28" t="s">
        <v>77</v>
      </c>
      <c r="V1712" s="28" t="s">
        <v>78</v>
      </c>
      <c r="W1712" s="28" t="s">
        <v>53</v>
      </c>
      <c r="X1712" s="28" t="s">
        <v>54</v>
      </c>
      <c r="Y1712" s="28" t="s">
        <v>55</v>
      </c>
      <c r="Z1712" s="28" t="s">
        <v>56</v>
      </c>
      <c r="AA1712" s="28" t="s">
        <v>69</v>
      </c>
      <c r="AB1712" s="28" t="s">
        <v>82</v>
      </c>
      <c r="AC1712" s="28" t="s">
        <v>59</v>
      </c>
      <c r="AD1712" s="28" t="s">
        <v>60</v>
      </c>
      <c r="AE1712" s="28">
        <v>5</v>
      </c>
      <c r="AF1712" s="28" t="s">
        <v>70</v>
      </c>
      <c r="AG1712" s="28"/>
      <c r="AH1712" s="28">
        <v>2</v>
      </c>
      <c r="AI1712" s="28"/>
      <c r="AJ1712" s="28">
        <v>75</v>
      </c>
      <c r="AK1712" s="28"/>
      <c r="AL1712" s="28">
        <v>75</v>
      </c>
      <c r="AM1712" s="28">
        <v>26</v>
      </c>
      <c r="AN1712" s="28">
        <v>108</v>
      </c>
      <c r="AO1712" s="28">
        <v>21</v>
      </c>
      <c r="AP1712" s="28">
        <v>4008</v>
      </c>
    </row>
    <row r="1713" spans="1:42">
      <c r="A1713" s="28">
        <v>131822</v>
      </c>
      <c r="B1713" s="28" t="s">
        <v>4218</v>
      </c>
      <c r="C1713" s="28" t="s">
        <v>4219</v>
      </c>
      <c r="D1713" s="28" t="s">
        <v>4220</v>
      </c>
      <c r="E1713" s="28" t="s">
        <v>91</v>
      </c>
      <c r="F1713" s="28">
        <v>3</v>
      </c>
      <c r="G1713" s="28" t="s">
        <v>394</v>
      </c>
      <c r="H1713" s="28">
        <v>314</v>
      </c>
      <c r="I1713" s="28" t="s">
        <v>2044</v>
      </c>
      <c r="J1713" s="28">
        <v>31403</v>
      </c>
      <c r="K1713" s="28" t="s">
        <v>2045</v>
      </c>
      <c r="L1713" s="36"/>
      <c r="M1713" s="28" t="e">
        <f>VLOOKUP(A:A,[1]查询当前所有门店保管帐库存!$A:$E,5,FALSE)</f>
        <v>#N/A</v>
      </c>
      <c r="N1713" s="28">
        <v>119.4</v>
      </c>
      <c r="O1713" s="28">
        <v>199</v>
      </c>
      <c r="P1713" s="28">
        <v>199</v>
      </c>
      <c r="Q1713" s="28"/>
      <c r="R1713" s="30">
        <v>0.4</v>
      </c>
      <c r="S1713" s="28" t="s">
        <v>49</v>
      </c>
      <c r="T1713" s="28" t="s">
        <v>54</v>
      </c>
      <c r="U1713" s="28" t="s">
        <v>51</v>
      </c>
      <c r="V1713" s="28" t="s">
        <v>52</v>
      </c>
      <c r="W1713" s="28" t="s">
        <v>53</v>
      </c>
      <c r="X1713" s="28" t="s">
        <v>54</v>
      </c>
      <c r="Y1713" s="28" t="s">
        <v>55</v>
      </c>
      <c r="Z1713" s="28" t="s">
        <v>56</v>
      </c>
      <c r="AA1713" s="28" t="s">
        <v>228</v>
      </c>
      <c r="AB1713" s="28" t="s">
        <v>593</v>
      </c>
      <c r="AC1713" s="28" t="s">
        <v>59</v>
      </c>
      <c r="AD1713" s="28" t="s">
        <v>60</v>
      </c>
      <c r="AE1713" s="28">
        <v>83165</v>
      </c>
      <c r="AF1713" s="28" t="s">
        <v>4221</v>
      </c>
      <c r="AG1713" s="28"/>
      <c r="AH1713" s="28">
        <v>77</v>
      </c>
      <c r="AI1713" s="28"/>
      <c r="AJ1713" s="28">
        <v>0</v>
      </c>
      <c r="AK1713" s="28"/>
      <c r="AL1713" s="28"/>
      <c r="AM1713" s="28"/>
      <c r="AN1713" s="28"/>
      <c r="AO1713" s="28"/>
      <c r="AP1713" s="28">
        <v>4004</v>
      </c>
    </row>
    <row r="1714" spans="1:42">
      <c r="A1714" s="28">
        <v>56837</v>
      </c>
      <c r="B1714" s="28" t="s">
        <v>4222</v>
      </c>
      <c r="C1714" s="28" t="s">
        <v>4223</v>
      </c>
      <c r="D1714" s="28" t="s">
        <v>4224</v>
      </c>
      <c r="E1714" s="28" t="s">
        <v>45</v>
      </c>
      <c r="F1714" s="28">
        <v>1</v>
      </c>
      <c r="G1714" s="28" t="s">
        <v>46</v>
      </c>
      <c r="H1714" s="28">
        <v>123</v>
      </c>
      <c r="I1714" s="28" t="s">
        <v>253</v>
      </c>
      <c r="J1714" s="28">
        <v>12304</v>
      </c>
      <c r="K1714" s="28" t="s">
        <v>254</v>
      </c>
      <c r="L1714" s="36"/>
      <c r="M1714" s="28" t="e">
        <f>VLOOKUP(A:A,[1]查询当前所有门店保管帐库存!$A:$E,5,FALSE)</f>
        <v>#N/A</v>
      </c>
      <c r="N1714" s="28">
        <v>36.9</v>
      </c>
      <c r="O1714" s="28">
        <v>45</v>
      </c>
      <c r="P1714" s="28">
        <v>45</v>
      </c>
      <c r="Q1714" s="28"/>
      <c r="R1714" s="30">
        <v>0.18</v>
      </c>
      <c r="S1714" s="28" t="s">
        <v>49</v>
      </c>
      <c r="T1714" s="28" t="s">
        <v>50</v>
      </c>
      <c r="U1714" s="28" t="s">
        <v>77</v>
      </c>
      <c r="V1714" s="28" t="s">
        <v>78</v>
      </c>
      <c r="W1714" s="28" t="s">
        <v>53</v>
      </c>
      <c r="X1714" s="28" t="s">
        <v>54</v>
      </c>
      <c r="Y1714" s="28" t="s">
        <v>55</v>
      </c>
      <c r="Z1714" s="28" t="s">
        <v>56</v>
      </c>
      <c r="AA1714" s="28" t="s">
        <v>81</v>
      </c>
      <c r="AB1714" s="28" t="s">
        <v>58</v>
      </c>
      <c r="AC1714" s="28" t="s">
        <v>59</v>
      </c>
      <c r="AD1714" s="28" t="s">
        <v>60</v>
      </c>
      <c r="AE1714" s="28">
        <v>9978</v>
      </c>
      <c r="AF1714" s="28" t="s">
        <v>190</v>
      </c>
      <c r="AG1714" s="28"/>
      <c r="AH1714" s="28">
        <v>24</v>
      </c>
      <c r="AI1714" s="28"/>
      <c r="AJ1714" s="28">
        <v>57</v>
      </c>
      <c r="AK1714" s="28">
        <v>18</v>
      </c>
      <c r="AL1714" s="28">
        <v>39</v>
      </c>
      <c r="AM1714" s="28">
        <v>13</v>
      </c>
      <c r="AN1714" s="28">
        <v>37</v>
      </c>
      <c r="AO1714" s="28">
        <v>7</v>
      </c>
      <c r="AP1714" s="28">
        <v>4005</v>
      </c>
    </row>
    <row r="1715" spans="1:42">
      <c r="A1715" s="28">
        <v>10354</v>
      </c>
      <c r="B1715" s="28" t="s">
        <v>4225</v>
      </c>
      <c r="C1715" s="28" t="s">
        <v>4226</v>
      </c>
      <c r="D1715" s="28" t="s">
        <v>322</v>
      </c>
      <c r="E1715" s="28" t="s">
        <v>91</v>
      </c>
      <c r="F1715" s="28">
        <v>1</v>
      </c>
      <c r="G1715" s="28" t="s">
        <v>46</v>
      </c>
      <c r="H1715" s="28">
        <v>110</v>
      </c>
      <c r="I1715" s="28" t="s">
        <v>280</v>
      </c>
      <c r="J1715" s="28">
        <v>11003</v>
      </c>
      <c r="K1715" s="28" t="s">
        <v>281</v>
      </c>
      <c r="L1715" s="36"/>
      <c r="M1715" s="28" t="e">
        <f>VLOOKUP(A:A,[1]查询当前所有门店保管帐库存!$A:$E,5,FALSE)</f>
        <v>#N/A</v>
      </c>
      <c r="N1715" s="28">
        <v>11.95</v>
      </c>
      <c r="O1715" s="28">
        <v>14.1</v>
      </c>
      <c r="P1715" s="28">
        <v>14.1</v>
      </c>
      <c r="Q1715" s="28"/>
      <c r="R1715" s="30">
        <v>0.152482269503546</v>
      </c>
      <c r="S1715" s="28" t="s">
        <v>49</v>
      </c>
      <c r="T1715" s="28" t="s">
        <v>50</v>
      </c>
      <c r="U1715" s="28" t="s">
        <v>77</v>
      </c>
      <c r="V1715" s="28" t="s">
        <v>78</v>
      </c>
      <c r="W1715" s="28" t="s">
        <v>53</v>
      </c>
      <c r="X1715" s="28" t="s">
        <v>54</v>
      </c>
      <c r="Y1715" s="28" t="s">
        <v>55</v>
      </c>
      <c r="Z1715" s="28" t="s">
        <v>56</v>
      </c>
      <c r="AA1715" s="28" t="s">
        <v>57</v>
      </c>
      <c r="AB1715" s="28" t="s">
        <v>58</v>
      </c>
      <c r="AC1715" s="28" t="s">
        <v>59</v>
      </c>
      <c r="AD1715" s="28" t="s">
        <v>60</v>
      </c>
      <c r="AE1715" s="28">
        <v>70543</v>
      </c>
      <c r="AF1715" s="28" t="s">
        <v>168</v>
      </c>
      <c r="AG1715" s="28"/>
      <c r="AH1715" s="28">
        <v>24</v>
      </c>
      <c r="AI1715" s="28"/>
      <c r="AJ1715" s="28">
        <v>88</v>
      </c>
      <c r="AK1715" s="28">
        <v>10</v>
      </c>
      <c r="AL1715" s="28">
        <v>78</v>
      </c>
      <c r="AM1715" s="28">
        <v>19</v>
      </c>
      <c r="AN1715" s="28">
        <v>49</v>
      </c>
      <c r="AO1715" s="28">
        <v>9</v>
      </c>
      <c r="AP1715" s="28">
        <v>4005</v>
      </c>
    </row>
    <row r="1716" spans="1:42">
      <c r="A1716" s="28">
        <v>137819</v>
      </c>
      <c r="B1716" s="28" t="s">
        <v>4227</v>
      </c>
      <c r="C1716" s="28" t="s">
        <v>4228</v>
      </c>
      <c r="D1716" s="28" t="s">
        <v>4229</v>
      </c>
      <c r="E1716" s="28" t="s">
        <v>45</v>
      </c>
      <c r="F1716" s="28">
        <v>3</v>
      </c>
      <c r="G1716" s="28" t="s">
        <v>394</v>
      </c>
      <c r="H1716" s="28">
        <v>302</v>
      </c>
      <c r="I1716" s="28" t="s">
        <v>401</v>
      </c>
      <c r="J1716" s="28">
        <v>30201</v>
      </c>
      <c r="K1716" s="28" t="s">
        <v>2474</v>
      </c>
      <c r="L1716" s="36"/>
      <c r="M1716" s="28" t="e">
        <f>VLOOKUP(A:A,[1]查询当前所有门店保管帐库存!$A:$E,5,FALSE)</f>
        <v>#N/A</v>
      </c>
      <c r="N1716" s="28">
        <v>39.6</v>
      </c>
      <c r="O1716" s="28">
        <v>99</v>
      </c>
      <c r="P1716" s="28">
        <v>99</v>
      </c>
      <c r="Q1716" s="28"/>
      <c r="R1716" s="30">
        <v>0.6</v>
      </c>
      <c r="S1716" s="28" t="s">
        <v>49</v>
      </c>
      <c r="T1716" s="28" t="s">
        <v>54</v>
      </c>
      <c r="U1716" s="28" t="s">
        <v>51</v>
      </c>
      <c r="V1716" s="28" t="s">
        <v>87</v>
      </c>
      <c r="W1716" s="28" t="s">
        <v>53</v>
      </c>
      <c r="X1716" s="28" t="s">
        <v>54</v>
      </c>
      <c r="Y1716" s="28" t="s">
        <v>80</v>
      </c>
      <c r="Z1716" s="28" t="s">
        <v>56</v>
      </c>
      <c r="AA1716" s="28" t="s">
        <v>112</v>
      </c>
      <c r="AB1716" s="28" t="s">
        <v>593</v>
      </c>
      <c r="AC1716" s="28" t="s">
        <v>59</v>
      </c>
      <c r="AD1716" s="28" t="s">
        <v>60</v>
      </c>
      <c r="AE1716" s="28">
        <v>18288</v>
      </c>
      <c r="AF1716" s="28" t="s">
        <v>294</v>
      </c>
      <c r="AG1716" s="28"/>
      <c r="AH1716" s="28">
        <v>77</v>
      </c>
      <c r="AI1716" s="28"/>
      <c r="AJ1716" s="28">
        <v>12</v>
      </c>
      <c r="AK1716" s="28"/>
      <c r="AL1716" s="28">
        <v>12</v>
      </c>
      <c r="AM1716" s="28">
        <v>9</v>
      </c>
      <c r="AN1716" s="28">
        <v>5</v>
      </c>
      <c r="AO1716" s="28">
        <v>5</v>
      </c>
      <c r="AP1716" s="28">
        <v>4004</v>
      </c>
    </row>
    <row r="1717" spans="1:42">
      <c r="A1717" s="28">
        <v>144395</v>
      </c>
      <c r="B1717" s="28" t="s">
        <v>4230</v>
      </c>
      <c r="C1717" s="28" t="s">
        <v>4231</v>
      </c>
      <c r="D1717" s="28" t="s">
        <v>1519</v>
      </c>
      <c r="E1717" s="28" t="s">
        <v>1749</v>
      </c>
      <c r="F1717" s="28">
        <v>2</v>
      </c>
      <c r="G1717" s="28" t="s">
        <v>208</v>
      </c>
      <c r="H1717" s="28">
        <v>208</v>
      </c>
      <c r="I1717" s="28" t="s">
        <v>260</v>
      </c>
      <c r="J1717" s="28">
        <v>20807</v>
      </c>
      <c r="K1717" s="28" t="s">
        <v>1521</v>
      </c>
      <c r="L1717" s="36"/>
      <c r="M1717" s="28">
        <f>VLOOKUP(A:A,[1]查询当前所有门店保管帐库存!$A:$E,5,FALSE)</f>
        <v>2</v>
      </c>
      <c r="N1717" s="28">
        <v>109</v>
      </c>
      <c r="O1717" s="28">
        <v>218</v>
      </c>
      <c r="P1717" s="28">
        <v>218</v>
      </c>
      <c r="Q1717" s="28"/>
      <c r="R1717" s="30">
        <v>0.5</v>
      </c>
      <c r="S1717" s="28" t="s">
        <v>49</v>
      </c>
      <c r="T1717" s="28" t="s">
        <v>54</v>
      </c>
      <c r="U1717" s="28" t="s">
        <v>51</v>
      </c>
      <c r="V1717" s="28" t="s">
        <v>87</v>
      </c>
      <c r="W1717" s="28" t="s">
        <v>79</v>
      </c>
      <c r="X1717" s="28" t="s">
        <v>154</v>
      </c>
      <c r="Y1717" s="28" t="s">
        <v>55</v>
      </c>
      <c r="Z1717" s="28" t="s">
        <v>56</v>
      </c>
      <c r="AA1717" s="28" t="s">
        <v>69</v>
      </c>
      <c r="AB1717" s="28" t="s">
        <v>211</v>
      </c>
      <c r="AC1717" s="28" t="s">
        <v>59</v>
      </c>
      <c r="AD1717" s="28" t="s">
        <v>60</v>
      </c>
      <c r="AE1717" s="28">
        <v>5</v>
      </c>
      <c r="AF1717" s="28" t="s">
        <v>70</v>
      </c>
      <c r="AG1717" s="28"/>
      <c r="AH1717" s="28"/>
      <c r="AI1717" s="28"/>
      <c r="AJ1717" s="28">
        <v>253</v>
      </c>
      <c r="AK1717" s="28"/>
      <c r="AL1717" s="28">
        <v>253</v>
      </c>
      <c r="AM1717" s="28">
        <v>66</v>
      </c>
      <c r="AN1717" s="28">
        <v>321</v>
      </c>
      <c r="AO1717" s="28">
        <v>48</v>
      </c>
      <c r="AP1717" s="28">
        <v>4256</v>
      </c>
    </row>
    <row r="1718" spans="1:42">
      <c r="A1718" s="28">
        <v>281</v>
      </c>
      <c r="B1718" s="28" t="s">
        <v>4232</v>
      </c>
      <c r="C1718" s="28" t="s">
        <v>4233</v>
      </c>
      <c r="D1718" s="28" t="s">
        <v>4234</v>
      </c>
      <c r="E1718" s="28" t="s">
        <v>45</v>
      </c>
      <c r="F1718" s="28">
        <v>1</v>
      </c>
      <c r="G1718" s="28" t="s">
        <v>46</v>
      </c>
      <c r="H1718" s="28">
        <v>119</v>
      </c>
      <c r="I1718" s="28" t="s">
        <v>422</v>
      </c>
      <c r="J1718" s="28">
        <v>11906</v>
      </c>
      <c r="K1718" s="28" t="s">
        <v>423</v>
      </c>
      <c r="L1718" s="36"/>
      <c r="M1718" s="28" t="e">
        <f>VLOOKUP(A:A,[1]查询当前所有门店保管帐库存!$A:$E,5,FALSE)</f>
        <v>#N/A</v>
      </c>
      <c r="N1718" s="28">
        <v>4.1</v>
      </c>
      <c r="O1718" s="28">
        <v>4.5</v>
      </c>
      <c r="P1718" s="28">
        <v>4.5</v>
      </c>
      <c r="Q1718" s="28"/>
      <c r="R1718" s="30">
        <v>0.088888888888889</v>
      </c>
      <c r="S1718" s="28" t="s">
        <v>49</v>
      </c>
      <c r="T1718" s="28" t="s">
        <v>50</v>
      </c>
      <c r="U1718" s="28" t="s">
        <v>77</v>
      </c>
      <c r="V1718" s="28" t="s">
        <v>78</v>
      </c>
      <c r="W1718" s="28" t="s">
        <v>53</v>
      </c>
      <c r="X1718" s="28" t="s">
        <v>54</v>
      </c>
      <c r="Y1718" s="28" t="s">
        <v>55</v>
      </c>
      <c r="Z1718" s="28" t="s">
        <v>56</v>
      </c>
      <c r="AA1718" s="28" t="s">
        <v>81</v>
      </c>
      <c r="AB1718" s="28" t="s">
        <v>82</v>
      </c>
      <c r="AC1718" s="28" t="s">
        <v>59</v>
      </c>
      <c r="AD1718" s="28" t="s">
        <v>60</v>
      </c>
      <c r="AE1718" s="28">
        <v>5629</v>
      </c>
      <c r="AF1718" s="28" t="s">
        <v>149</v>
      </c>
      <c r="AG1718" s="28"/>
      <c r="AH1718" s="28"/>
      <c r="AI1718" s="28"/>
      <c r="AJ1718" s="28">
        <v>91</v>
      </c>
      <c r="AK1718" s="28">
        <v>4</v>
      </c>
      <c r="AL1718" s="28">
        <v>87</v>
      </c>
      <c r="AM1718" s="28">
        <v>30</v>
      </c>
      <c r="AN1718" s="28">
        <v>66</v>
      </c>
      <c r="AO1718" s="28">
        <v>14</v>
      </c>
      <c r="AP1718" s="28">
        <v>4008</v>
      </c>
    </row>
    <row r="1719" spans="1:42">
      <c r="A1719" s="28">
        <v>1267</v>
      </c>
      <c r="B1719" s="28" t="s">
        <v>4235</v>
      </c>
      <c r="C1719" s="28" t="s">
        <v>663</v>
      </c>
      <c r="D1719" s="28" t="s">
        <v>3611</v>
      </c>
      <c r="E1719" s="28" t="s">
        <v>91</v>
      </c>
      <c r="F1719" s="28">
        <v>1</v>
      </c>
      <c r="G1719" s="28" t="s">
        <v>46</v>
      </c>
      <c r="H1719" s="28">
        <v>107</v>
      </c>
      <c r="I1719" s="28" t="s">
        <v>47</v>
      </c>
      <c r="J1719" s="28">
        <v>10705</v>
      </c>
      <c r="K1719" s="28" t="s">
        <v>237</v>
      </c>
      <c r="L1719" s="36"/>
      <c r="M1719" s="28" t="e">
        <f>VLOOKUP(A:A,[1]查询当前所有门店保管帐库存!$A:$E,5,FALSE)</f>
        <v>#N/A</v>
      </c>
      <c r="N1719" s="28">
        <v>15.8</v>
      </c>
      <c r="O1719" s="28">
        <v>18</v>
      </c>
      <c r="P1719" s="28">
        <v>18</v>
      </c>
      <c r="Q1719" s="28"/>
      <c r="R1719" s="30">
        <v>0.122222222222222</v>
      </c>
      <c r="S1719" s="28" t="s">
        <v>49</v>
      </c>
      <c r="T1719" s="28" t="s">
        <v>50</v>
      </c>
      <c r="U1719" s="28" t="s">
        <v>51</v>
      </c>
      <c r="V1719" s="28" t="s">
        <v>78</v>
      </c>
      <c r="W1719" s="28" t="s">
        <v>53</v>
      </c>
      <c r="X1719" s="28" t="s">
        <v>54</v>
      </c>
      <c r="Y1719" s="28" t="s">
        <v>55</v>
      </c>
      <c r="Z1719" s="28" t="s">
        <v>56</v>
      </c>
      <c r="AA1719" s="28" t="s">
        <v>148</v>
      </c>
      <c r="AB1719" s="28" t="s">
        <v>113</v>
      </c>
      <c r="AC1719" s="28" t="s">
        <v>59</v>
      </c>
      <c r="AD1719" s="28" t="s">
        <v>60</v>
      </c>
      <c r="AE1719" s="28">
        <v>2</v>
      </c>
      <c r="AF1719" s="28" t="s">
        <v>238</v>
      </c>
      <c r="AG1719" s="28"/>
      <c r="AH1719" s="28">
        <v>24</v>
      </c>
      <c r="AI1719" s="28"/>
      <c r="AJ1719" s="28">
        <v>94</v>
      </c>
      <c r="AK1719" s="28">
        <v>18</v>
      </c>
      <c r="AL1719" s="28">
        <v>76</v>
      </c>
      <c r="AM1719" s="28">
        <v>37</v>
      </c>
      <c r="AN1719" s="28">
        <v>25</v>
      </c>
      <c r="AO1719" s="28">
        <v>15</v>
      </c>
      <c r="AP1719" s="28">
        <v>6305</v>
      </c>
    </row>
    <row r="1720" spans="1:42">
      <c r="A1720" s="28">
        <v>137823</v>
      </c>
      <c r="B1720" s="28" t="s">
        <v>4236</v>
      </c>
      <c r="C1720" s="28" t="s">
        <v>4237</v>
      </c>
      <c r="D1720" s="28" t="s">
        <v>4229</v>
      </c>
      <c r="E1720" s="28" t="s">
        <v>45</v>
      </c>
      <c r="F1720" s="28">
        <v>3</v>
      </c>
      <c r="G1720" s="28" t="s">
        <v>394</v>
      </c>
      <c r="H1720" s="28">
        <v>302</v>
      </c>
      <c r="I1720" s="28" t="s">
        <v>401</v>
      </c>
      <c r="J1720" s="28">
        <v>30201</v>
      </c>
      <c r="K1720" s="28" t="s">
        <v>2474</v>
      </c>
      <c r="L1720" s="36"/>
      <c r="M1720" s="28" t="e">
        <f>VLOOKUP(A:A,[1]查询当前所有门店保管帐库存!$A:$E,5,FALSE)</f>
        <v>#N/A</v>
      </c>
      <c r="N1720" s="28">
        <v>23.6</v>
      </c>
      <c r="O1720" s="28">
        <v>59.9</v>
      </c>
      <c r="P1720" s="28">
        <v>59.9</v>
      </c>
      <c r="Q1720" s="28"/>
      <c r="R1720" s="30">
        <v>0.606010016694491</v>
      </c>
      <c r="S1720" s="28" t="s">
        <v>49</v>
      </c>
      <c r="T1720" s="28" t="s">
        <v>54</v>
      </c>
      <c r="U1720" s="28" t="s">
        <v>51</v>
      </c>
      <c r="V1720" s="28" t="s">
        <v>87</v>
      </c>
      <c r="W1720" s="28" t="s">
        <v>53</v>
      </c>
      <c r="X1720" s="28" t="s">
        <v>54</v>
      </c>
      <c r="Y1720" s="28" t="s">
        <v>80</v>
      </c>
      <c r="Z1720" s="28" t="s">
        <v>56</v>
      </c>
      <c r="AA1720" s="28" t="s">
        <v>112</v>
      </c>
      <c r="AB1720" s="28" t="s">
        <v>593</v>
      </c>
      <c r="AC1720" s="28" t="s">
        <v>59</v>
      </c>
      <c r="AD1720" s="28" t="s">
        <v>60</v>
      </c>
      <c r="AE1720" s="28">
        <v>18288</v>
      </c>
      <c r="AF1720" s="28" t="s">
        <v>294</v>
      </c>
      <c r="AG1720" s="28"/>
      <c r="AH1720" s="28">
        <v>77</v>
      </c>
      <c r="AI1720" s="28"/>
      <c r="AJ1720" s="28">
        <v>15</v>
      </c>
      <c r="AK1720" s="28"/>
      <c r="AL1720" s="28">
        <v>15</v>
      </c>
      <c r="AM1720" s="28">
        <v>12</v>
      </c>
      <c r="AN1720" s="28">
        <v>5</v>
      </c>
      <c r="AO1720" s="28">
        <v>5</v>
      </c>
      <c r="AP1720" s="28">
        <v>4004</v>
      </c>
    </row>
    <row r="1721" spans="1:42">
      <c r="A1721" s="28">
        <v>72227</v>
      </c>
      <c r="B1721" s="28" t="s">
        <v>4238</v>
      </c>
      <c r="C1721" s="28" t="s">
        <v>3924</v>
      </c>
      <c r="D1721" s="28" t="s">
        <v>1410</v>
      </c>
      <c r="E1721" s="28" t="s">
        <v>207</v>
      </c>
      <c r="F1721" s="28">
        <v>2</v>
      </c>
      <c r="G1721" s="28" t="s">
        <v>208</v>
      </c>
      <c r="H1721" s="28">
        <v>205</v>
      </c>
      <c r="I1721" s="28" t="s">
        <v>209</v>
      </c>
      <c r="J1721" s="28">
        <v>20514</v>
      </c>
      <c r="K1721" s="28" t="s">
        <v>390</v>
      </c>
      <c r="L1721" s="36"/>
      <c r="M1721" s="28" t="e">
        <f>VLOOKUP(A:A,[1]查询当前所有门店保管帐库存!$A:$E,5,FALSE)</f>
        <v>#N/A</v>
      </c>
      <c r="N1721" s="28">
        <v>2.5</v>
      </c>
      <c r="O1721" s="28">
        <v>3.8</v>
      </c>
      <c r="P1721" s="28">
        <v>3.8</v>
      </c>
      <c r="Q1721" s="28"/>
      <c r="R1721" s="30">
        <v>0.342105263157895</v>
      </c>
      <c r="S1721" s="28" t="s">
        <v>49</v>
      </c>
      <c r="T1721" s="28" t="s">
        <v>54</v>
      </c>
      <c r="U1721" s="28" t="s">
        <v>77</v>
      </c>
      <c r="V1721" s="28" t="s">
        <v>52</v>
      </c>
      <c r="W1721" s="28" t="s">
        <v>53</v>
      </c>
      <c r="X1721" s="28" t="s">
        <v>54</v>
      </c>
      <c r="Y1721" s="28" t="s">
        <v>55</v>
      </c>
      <c r="Z1721" s="28" t="s">
        <v>56</v>
      </c>
      <c r="AA1721" s="28" t="s">
        <v>512</v>
      </c>
      <c r="AB1721" s="28" t="s">
        <v>211</v>
      </c>
      <c r="AC1721" s="28" t="s">
        <v>59</v>
      </c>
      <c r="AD1721" s="28" t="s">
        <v>60</v>
      </c>
      <c r="AE1721" s="28">
        <v>78227</v>
      </c>
      <c r="AF1721" s="28" t="s">
        <v>513</v>
      </c>
      <c r="AG1721" s="28"/>
      <c r="AH1721" s="28">
        <v>34</v>
      </c>
      <c r="AI1721" s="28"/>
      <c r="AJ1721" s="28">
        <v>40.9</v>
      </c>
      <c r="AK1721" s="28"/>
      <c r="AL1721" s="28">
        <v>40.9</v>
      </c>
      <c r="AM1721" s="28">
        <v>2</v>
      </c>
      <c r="AN1721" s="28">
        <v>87.6</v>
      </c>
      <c r="AO1721" s="28">
        <v>1</v>
      </c>
      <c r="AP1721" s="28">
        <v>4256</v>
      </c>
    </row>
    <row r="1722" spans="1:42">
      <c r="A1722" s="28">
        <v>139157</v>
      </c>
      <c r="B1722" s="28" t="s">
        <v>4239</v>
      </c>
      <c r="C1722" s="28" t="s">
        <v>4240</v>
      </c>
      <c r="D1722" s="28" t="s">
        <v>4241</v>
      </c>
      <c r="E1722" s="28" t="s">
        <v>91</v>
      </c>
      <c r="F1722" s="28">
        <v>7</v>
      </c>
      <c r="G1722" s="28" t="s">
        <v>198</v>
      </c>
      <c r="H1722" s="28">
        <v>702</v>
      </c>
      <c r="I1722" s="28" t="s">
        <v>524</v>
      </c>
      <c r="J1722" s="28">
        <v>70206</v>
      </c>
      <c r="K1722" s="28" t="s">
        <v>4242</v>
      </c>
      <c r="L1722" s="36"/>
      <c r="M1722" s="28" t="e">
        <f>VLOOKUP(A:A,[1]查询当前所有门店保管帐库存!$A:$E,5,FALSE)</f>
        <v>#N/A</v>
      </c>
      <c r="N1722" s="28">
        <v>34</v>
      </c>
      <c r="O1722" s="28">
        <v>68</v>
      </c>
      <c r="P1722" s="28">
        <v>68</v>
      </c>
      <c r="Q1722" s="28"/>
      <c r="R1722" s="30">
        <v>0.5</v>
      </c>
      <c r="S1722" s="28" t="s">
        <v>76</v>
      </c>
      <c r="T1722" s="28" t="s">
        <v>54</v>
      </c>
      <c r="U1722" s="28" t="s">
        <v>111</v>
      </c>
      <c r="V1722" s="28" t="s">
        <v>87</v>
      </c>
      <c r="W1722" s="28" t="s">
        <v>53</v>
      </c>
      <c r="X1722" s="28" t="s">
        <v>54</v>
      </c>
      <c r="Y1722" s="28" t="s">
        <v>80</v>
      </c>
      <c r="Z1722" s="28" t="s">
        <v>56</v>
      </c>
      <c r="AA1722" s="28" t="s">
        <v>155</v>
      </c>
      <c r="AB1722" s="28" t="s">
        <v>113</v>
      </c>
      <c r="AC1722" s="28" t="s">
        <v>59</v>
      </c>
      <c r="AD1722" s="28" t="s">
        <v>60</v>
      </c>
      <c r="AE1722" s="28">
        <v>2452</v>
      </c>
      <c r="AF1722" s="28" t="s">
        <v>4243</v>
      </c>
      <c r="AG1722" s="28"/>
      <c r="AH1722" s="28">
        <v>126</v>
      </c>
      <c r="AI1722" s="28"/>
      <c r="AJ1722" s="28">
        <v>3</v>
      </c>
      <c r="AK1722" s="28"/>
      <c r="AL1722" s="28">
        <v>3</v>
      </c>
      <c r="AM1722" s="28">
        <v>3</v>
      </c>
      <c r="AN1722" s="28">
        <v>4</v>
      </c>
      <c r="AO1722" s="28">
        <v>3</v>
      </c>
      <c r="AP1722" s="28">
        <v>6305</v>
      </c>
    </row>
    <row r="1723" hidden="1" spans="1:42">
      <c r="A1723" s="28">
        <v>23217</v>
      </c>
      <c r="B1723" s="28" t="s">
        <v>4244</v>
      </c>
      <c r="C1723" s="28" t="s">
        <v>4245</v>
      </c>
      <c r="D1723" s="28" t="s">
        <v>1378</v>
      </c>
      <c r="E1723" s="28" t="s">
        <v>91</v>
      </c>
      <c r="F1723" s="28">
        <v>1</v>
      </c>
      <c r="G1723" s="28" t="s">
        <v>46</v>
      </c>
      <c r="H1723" s="28">
        <v>107</v>
      </c>
      <c r="I1723" s="28" t="s">
        <v>47</v>
      </c>
      <c r="J1723" s="28">
        <v>10702</v>
      </c>
      <c r="K1723" s="28" t="s">
        <v>48</v>
      </c>
      <c r="L1723" s="36">
        <v>5</v>
      </c>
      <c r="M1723" s="28" t="e">
        <f>VLOOKUP(A:A,[1]查询当前所有门店保管帐库存!$A:$E,5,FALSE)</f>
        <v>#N/A</v>
      </c>
      <c r="N1723" s="28">
        <v>2.42</v>
      </c>
      <c r="O1723" s="28">
        <v>5.5</v>
      </c>
      <c r="P1723" s="28">
        <v>5.5</v>
      </c>
      <c r="Q1723" s="28"/>
      <c r="R1723" s="30">
        <v>0.56</v>
      </c>
      <c r="S1723" s="28" t="s">
        <v>49</v>
      </c>
      <c r="T1723" s="28" t="s">
        <v>67</v>
      </c>
      <c r="U1723" s="28" t="s">
        <v>77</v>
      </c>
      <c r="V1723" s="28" t="s">
        <v>87</v>
      </c>
      <c r="W1723" s="28" t="s">
        <v>53</v>
      </c>
      <c r="X1723" s="28" t="s">
        <v>54</v>
      </c>
      <c r="Y1723" s="28" t="s">
        <v>55</v>
      </c>
      <c r="Z1723" s="28" t="s">
        <v>56</v>
      </c>
      <c r="AA1723" s="28" t="s">
        <v>54</v>
      </c>
      <c r="AB1723" s="28" t="s">
        <v>82</v>
      </c>
      <c r="AC1723" s="28" t="s">
        <v>59</v>
      </c>
      <c r="AD1723" s="28" t="s">
        <v>60</v>
      </c>
      <c r="AE1723" s="28">
        <v>5</v>
      </c>
      <c r="AF1723" s="28" t="s">
        <v>70</v>
      </c>
      <c r="AG1723" s="28"/>
      <c r="AH1723" s="28">
        <v>28</v>
      </c>
      <c r="AI1723" s="28"/>
      <c r="AJ1723" s="28">
        <v>0</v>
      </c>
      <c r="AK1723" s="28"/>
      <c r="AL1723" s="28"/>
      <c r="AM1723" s="28"/>
      <c r="AN1723" s="28"/>
      <c r="AO1723" s="28"/>
      <c r="AP1723" s="28">
        <v>4008</v>
      </c>
    </row>
    <row r="1724" spans="1:42">
      <c r="A1724" s="28">
        <v>139535</v>
      </c>
      <c r="B1724" s="28" t="s">
        <v>4246</v>
      </c>
      <c r="C1724" s="28" t="s">
        <v>4247</v>
      </c>
      <c r="D1724" s="28" t="s">
        <v>4248</v>
      </c>
      <c r="E1724" s="28" t="s">
        <v>91</v>
      </c>
      <c r="F1724" s="28">
        <v>3</v>
      </c>
      <c r="G1724" s="28" t="s">
        <v>394</v>
      </c>
      <c r="H1724" s="28">
        <v>305</v>
      </c>
      <c r="I1724" s="28" t="s">
        <v>597</v>
      </c>
      <c r="J1724" s="28">
        <v>30501</v>
      </c>
      <c r="K1724" s="28" t="s">
        <v>598</v>
      </c>
      <c r="L1724" s="36"/>
      <c r="M1724" s="28" t="e">
        <f>VLOOKUP(A:A,[1]查询当前所有门店保管帐库存!$A:$E,5,FALSE)</f>
        <v>#N/A</v>
      </c>
      <c r="N1724" s="28">
        <v>62</v>
      </c>
      <c r="O1724" s="28">
        <v>138</v>
      </c>
      <c r="P1724" s="28">
        <v>138</v>
      </c>
      <c r="Q1724" s="28"/>
      <c r="R1724" s="30">
        <v>0.550724637681159</v>
      </c>
      <c r="S1724" s="28" t="s">
        <v>49</v>
      </c>
      <c r="T1724" s="28" t="s">
        <v>54</v>
      </c>
      <c r="U1724" s="28" t="s">
        <v>51</v>
      </c>
      <c r="V1724" s="28" t="s">
        <v>87</v>
      </c>
      <c r="W1724" s="28" t="s">
        <v>53</v>
      </c>
      <c r="X1724" s="28" t="s">
        <v>54</v>
      </c>
      <c r="Y1724" s="28" t="s">
        <v>55</v>
      </c>
      <c r="Z1724" s="28" t="s">
        <v>56</v>
      </c>
      <c r="AA1724" s="28" t="s">
        <v>221</v>
      </c>
      <c r="AB1724" s="28" t="s">
        <v>593</v>
      </c>
      <c r="AC1724" s="28" t="s">
        <v>59</v>
      </c>
      <c r="AD1724" s="28" t="s">
        <v>60</v>
      </c>
      <c r="AE1724" s="28">
        <v>83165</v>
      </c>
      <c r="AF1724" s="28" t="s">
        <v>4221</v>
      </c>
      <c r="AG1724" s="28"/>
      <c r="AH1724" s="28">
        <v>77</v>
      </c>
      <c r="AI1724" s="28"/>
      <c r="AJ1724" s="28">
        <v>0</v>
      </c>
      <c r="AK1724" s="28"/>
      <c r="AL1724" s="28"/>
      <c r="AM1724" s="28"/>
      <c r="AN1724" s="28"/>
      <c r="AO1724" s="28"/>
      <c r="AP1724" s="28">
        <v>4004</v>
      </c>
    </row>
    <row r="1725" spans="1:42">
      <c r="A1725" s="28">
        <v>139661</v>
      </c>
      <c r="B1725" s="28" t="s">
        <v>4249</v>
      </c>
      <c r="C1725" s="28" t="s">
        <v>4250</v>
      </c>
      <c r="D1725" s="28" t="s">
        <v>4251</v>
      </c>
      <c r="E1725" s="28" t="s">
        <v>91</v>
      </c>
      <c r="F1725" s="28">
        <v>4</v>
      </c>
      <c r="G1725" s="28" t="s">
        <v>108</v>
      </c>
      <c r="H1725" s="28">
        <v>401</v>
      </c>
      <c r="I1725" s="28" t="s">
        <v>226</v>
      </c>
      <c r="J1725" s="28">
        <v>40102</v>
      </c>
      <c r="K1725" s="28" t="s">
        <v>683</v>
      </c>
      <c r="L1725" s="36"/>
      <c r="M1725" s="28" t="e">
        <f>VLOOKUP(A:A,[1]查询当前所有门店保管帐库存!$A:$E,5,FALSE)</f>
        <v>#N/A</v>
      </c>
      <c r="N1725" s="28">
        <v>14</v>
      </c>
      <c r="O1725" s="28">
        <v>39.9</v>
      </c>
      <c r="P1725" s="28">
        <v>39.9</v>
      </c>
      <c r="Q1725" s="28">
        <v>35.5</v>
      </c>
      <c r="R1725" s="30">
        <v>0.649122807017544</v>
      </c>
      <c r="S1725" s="28" t="s">
        <v>76</v>
      </c>
      <c r="T1725" s="28" t="s">
        <v>54</v>
      </c>
      <c r="U1725" s="28" t="s">
        <v>51</v>
      </c>
      <c r="V1725" s="28" t="s">
        <v>87</v>
      </c>
      <c r="W1725" s="28" t="s">
        <v>79</v>
      </c>
      <c r="X1725" s="28" t="s">
        <v>154</v>
      </c>
      <c r="Y1725" s="28" t="s">
        <v>55</v>
      </c>
      <c r="Z1725" s="28" t="s">
        <v>56</v>
      </c>
      <c r="AA1725" s="28" t="s">
        <v>228</v>
      </c>
      <c r="AB1725" s="28" t="s">
        <v>113</v>
      </c>
      <c r="AC1725" s="28" t="s">
        <v>59</v>
      </c>
      <c r="AD1725" s="28" t="s">
        <v>60</v>
      </c>
      <c r="AE1725" s="28">
        <v>83124</v>
      </c>
      <c r="AF1725" s="28" t="s">
        <v>4252</v>
      </c>
      <c r="AG1725" s="28"/>
      <c r="AH1725" s="28"/>
      <c r="AI1725" s="28"/>
      <c r="AJ1725" s="28">
        <v>132</v>
      </c>
      <c r="AK1725" s="28"/>
      <c r="AL1725" s="28">
        <v>132</v>
      </c>
      <c r="AM1725" s="28">
        <v>55</v>
      </c>
      <c r="AN1725" s="28">
        <v>189</v>
      </c>
      <c r="AO1725" s="28">
        <v>52</v>
      </c>
      <c r="AP1725" s="28">
        <v>6305</v>
      </c>
    </row>
    <row r="1726" spans="1:42">
      <c r="A1726" s="28">
        <v>134541</v>
      </c>
      <c r="B1726" s="28" t="s">
        <v>4253</v>
      </c>
      <c r="C1726" s="28" t="s">
        <v>4254</v>
      </c>
      <c r="D1726" s="28" t="s">
        <v>2401</v>
      </c>
      <c r="E1726" s="28" t="s">
        <v>45</v>
      </c>
      <c r="F1726" s="28">
        <v>3</v>
      </c>
      <c r="G1726" s="28" t="s">
        <v>394</v>
      </c>
      <c r="H1726" s="28">
        <v>306</v>
      </c>
      <c r="I1726" s="28" t="s">
        <v>542</v>
      </c>
      <c r="J1726" s="28">
        <v>30601</v>
      </c>
      <c r="K1726" s="28" t="s">
        <v>592</v>
      </c>
      <c r="L1726" s="36"/>
      <c r="M1726" s="28" t="e">
        <f>VLOOKUP(A:A,[1]查询当前所有门店保管帐库存!$A:$E,5,FALSE)</f>
        <v>#N/A</v>
      </c>
      <c r="N1726" s="28">
        <v>23.28</v>
      </c>
      <c r="O1726" s="28">
        <v>98</v>
      </c>
      <c r="P1726" s="28">
        <v>98</v>
      </c>
      <c r="Q1726" s="28"/>
      <c r="R1726" s="30">
        <v>0.762448979591837</v>
      </c>
      <c r="S1726" s="28" t="s">
        <v>49</v>
      </c>
      <c r="T1726" s="28" t="s">
        <v>54</v>
      </c>
      <c r="U1726" s="28" t="s">
        <v>77</v>
      </c>
      <c r="V1726" s="28" t="s">
        <v>87</v>
      </c>
      <c r="W1726" s="28" t="s">
        <v>53</v>
      </c>
      <c r="X1726" s="28" t="s">
        <v>54</v>
      </c>
      <c r="Y1726" s="28" t="s">
        <v>55</v>
      </c>
      <c r="Z1726" s="28" t="s">
        <v>56</v>
      </c>
      <c r="AA1726" s="28" t="s">
        <v>54</v>
      </c>
      <c r="AB1726" s="28" t="s">
        <v>593</v>
      </c>
      <c r="AC1726" s="28" t="s">
        <v>59</v>
      </c>
      <c r="AD1726" s="28" t="s">
        <v>60</v>
      </c>
      <c r="AE1726" s="28">
        <v>25668</v>
      </c>
      <c r="AF1726" s="28" t="s">
        <v>1141</v>
      </c>
      <c r="AG1726" s="28"/>
      <c r="AH1726" s="28">
        <v>126</v>
      </c>
      <c r="AI1726" s="28"/>
      <c r="AJ1726" s="28">
        <v>6</v>
      </c>
      <c r="AK1726" s="28"/>
      <c r="AL1726" s="28">
        <v>6</v>
      </c>
      <c r="AM1726" s="28">
        <v>4</v>
      </c>
      <c r="AN1726" s="28"/>
      <c r="AO1726" s="28"/>
      <c r="AP1726" s="28">
        <v>4004</v>
      </c>
    </row>
    <row r="1727" hidden="1" spans="1:42">
      <c r="A1727" s="28">
        <v>5195</v>
      </c>
      <c r="B1727" s="28" t="s">
        <v>4255</v>
      </c>
      <c r="C1727" s="28" t="s">
        <v>1366</v>
      </c>
      <c r="D1727" s="28" t="s">
        <v>4256</v>
      </c>
      <c r="E1727" s="28" t="s">
        <v>91</v>
      </c>
      <c r="F1727" s="28">
        <v>1</v>
      </c>
      <c r="G1727" s="28" t="s">
        <v>46</v>
      </c>
      <c r="H1727" s="28">
        <v>107</v>
      </c>
      <c r="I1727" s="28" t="s">
        <v>47</v>
      </c>
      <c r="J1727" s="28">
        <v>10707</v>
      </c>
      <c r="K1727" s="28" t="s">
        <v>461</v>
      </c>
      <c r="L1727" s="36">
        <v>5</v>
      </c>
      <c r="M1727" s="28" t="e">
        <f>VLOOKUP(A:A,[1]查询当前所有门店保管帐库存!$A:$E,5,FALSE)</f>
        <v>#N/A</v>
      </c>
      <c r="N1727" s="28">
        <v>19.4</v>
      </c>
      <c r="O1727" s="28">
        <v>28</v>
      </c>
      <c r="P1727" s="28">
        <v>28</v>
      </c>
      <c r="Q1727" s="28"/>
      <c r="R1727" s="30">
        <v>0.307142857142857</v>
      </c>
      <c r="S1727" s="28" t="s">
        <v>49</v>
      </c>
      <c r="T1727" s="28" t="s">
        <v>50</v>
      </c>
      <c r="U1727" s="28" t="s">
        <v>51</v>
      </c>
      <c r="V1727" s="28" t="s">
        <v>52</v>
      </c>
      <c r="W1727" s="28" t="s">
        <v>53</v>
      </c>
      <c r="X1727" s="28" t="s">
        <v>54</v>
      </c>
      <c r="Y1727" s="28" t="s">
        <v>55</v>
      </c>
      <c r="Z1727" s="28" t="s">
        <v>56</v>
      </c>
      <c r="AA1727" s="28" t="s">
        <v>81</v>
      </c>
      <c r="AB1727" s="28" t="s">
        <v>113</v>
      </c>
      <c r="AC1727" s="28" t="s">
        <v>59</v>
      </c>
      <c r="AD1727" s="28" t="s">
        <v>60</v>
      </c>
      <c r="AE1727" s="28">
        <v>14547</v>
      </c>
      <c r="AF1727" s="28" t="s">
        <v>617</v>
      </c>
      <c r="AG1727" s="28"/>
      <c r="AH1727" s="28"/>
      <c r="AI1727" s="28"/>
      <c r="AJ1727" s="28">
        <v>2</v>
      </c>
      <c r="AK1727" s="28"/>
      <c r="AL1727" s="28">
        <v>2</v>
      </c>
      <c r="AM1727" s="28">
        <v>2</v>
      </c>
      <c r="AN1727" s="28"/>
      <c r="AO1727" s="28"/>
      <c r="AP1727" s="28">
        <v>6305</v>
      </c>
    </row>
    <row r="1728" spans="1:42">
      <c r="A1728" s="28">
        <v>137537</v>
      </c>
      <c r="B1728" s="28" t="s">
        <v>4257</v>
      </c>
      <c r="C1728" s="28" t="s">
        <v>4258</v>
      </c>
      <c r="D1728" s="28" t="s">
        <v>1410</v>
      </c>
      <c r="E1728" s="28" t="s">
        <v>207</v>
      </c>
      <c r="F1728" s="28">
        <v>8</v>
      </c>
      <c r="G1728" s="28" t="s">
        <v>349</v>
      </c>
      <c r="H1728" s="28">
        <v>806</v>
      </c>
      <c r="I1728" s="28" t="s">
        <v>3334</v>
      </c>
      <c r="J1728" s="28">
        <v>80603</v>
      </c>
      <c r="K1728" s="28" t="s">
        <v>3335</v>
      </c>
      <c r="L1728" s="36"/>
      <c r="M1728" s="28" t="e">
        <f>VLOOKUP(A:A,[1]查询当前所有门店保管帐库存!$A:$E,5,FALSE)</f>
        <v>#N/A</v>
      </c>
      <c r="N1728" s="28">
        <v>0.32</v>
      </c>
      <c r="O1728" s="28">
        <v>0.6</v>
      </c>
      <c r="P1728" s="28">
        <v>0.6</v>
      </c>
      <c r="Q1728" s="28"/>
      <c r="R1728" s="30">
        <v>0.466666666666667</v>
      </c>
      <c r="S1728" s="28" t="s">
        <v>49</v>
      </c>
      <c r="T1728" s="28" t="s">
        <v>54</v>
      </c>
      <c r="U1728" s="28" t="s">
        <v>77</v>
      </c>
      <c r="V1728" s="28" t="s">
        <v>87</v>
      </c>
      <c r="W1728" s="28" t="s">
        <v>53</v>
      </c>
      <c r="X1728" s="28" t="s">
        <v>54</v>
      </c>
      <c r="Y1728" s="28" t="s">
        <v>55</v>
      </c>
      <c r="Z1728" s="28" t="s">
        <v>56</v>
      </c>
      <c r="AA1728" s="28" t="s">
        <v>148</v>
      </c>
      <c r="AB1728" s="28" t="s">
        <v>211</v>
      </c>
      <c r="AC1728" s="28" t="s">
        <v>59</v>
      </c>
      <c r="AD1728" s="28" t="s">
        <v>60</v>
      </c>
      <c r="AE1728" s="28">
        <v>78227</v>
      </c>
      <c r="AF1728" s="28" t="s">
        <v>513</v>
      </c>
      <c r="AG1728" s="28"/>
      <c r="AH1728" s="28"/>
      <c r="AI1728" s="28"/>
      <c r="AJ1728" s="28">
        <v>2.8</v>
      </c>
      <c r="AK1728" s="28"/>
      <c r="AL1728" s="28">
        <v>2.8</v>
      </c>
      <c r="AM1728" s="28">
        <v>1</v>
      </c>
      <c r="AN1728" s="28">
        <v>126</v>
      </c>
      <c r="AO1728" s="28">
        <v>2</v>
      </c>
      <c r="AP1728" s="28">
        <v>4256</v>
      </c>
    </row>
    <row r="1729" spans="1:42">
      <c r="A1729" s="28">
        <v>125756</v>
      </c>
      <c r="B1729" s="28" t="s">
        <v>4259</v>
      </c>
      <c r="C1729" s="28" t="s">
        <v>4260</v>
      </c>
      <c r="D1729" s="28" t="s">
        <v>4261</v>
      </c>
      <c r="E1729" s="28" t="s">
        <v>91</v>
      </c>
      <c r="F1729" s="28">
        <v>1</v>
      </c>
      <c r="G1729" s="28" t="s">
        <v>46</v>
      </c>
      <c r="H1729" s="28">
        <v>105</v>
      </c>
      <c r="I1729" s="28" t="s">
        <v>74</v>
      </c>
      <c r="J1729" s="28">
        <v>10502</v>
      </c>
      <c r="K1729" s="28" t="s">
        <v>1550</v>
      </c>
      <c r="L1729" s="36"/>
      <c r="M1729" s="28">
        <f>VLOOKUP(A:A,[1]查询当前所有门店保管帐库存!$A:$E,5,FALSE)</f>
        <v>2</v>
      </c>
      <c r="N1729" s="28">
        <v>8.2</v>
      </c>
      <c r="O1729" s="28">
        <v>12.8</v>
      </c>
      <c r="P1729" s="28">
        <v>12.8</v>
      </c>
      <c r="Q1729" s="28"/>
      <c r="R1729" s="30">
        <v>0.359375</v>
      </c>
      <c r="S1729" s="28" t="s">
        <v>49</v>
      </c>
      <c r="T1729" s="28" t="s">
        <v>50</v>
      </c>
      <c r="U1729" s="28" t="s">
        <v>51</v>
      </c>
      <c r="V1729" s="28" t="s">
        <v>52</v>
      </c>
      <c r="W1729" s="28" t="s">
        <v>79</v>
      </c>
      <c r="X1729" s="28" t="s">
        <v>54</v>
      </c>
      <c r="Y1729" s="28" t="s">
        <v>55</v>
      </c>
      <c r="Z1729" s="28" t="s">
        <v>127</v>
      </c>
      <c r="AA1729" s="28" t="s">
        <v>69</v>
      </c>
      <c r="AB1729" s="28" t="s">
        <v>82</v>
      </c>
      <c r="AC1729" s="28" t="s">
        <v>59</v>
      </c>
      <c r="AD1729" s="28" t="s">
        <v>60</v>
      </c>
      <c r="AE1729" s="28">
        <v>70543</v>
      </c>
      <c r="AF1729" s="28" t="s">
        <v>168</v>
      </c>
      <c r="AG1729" s="28"/>
      <c r="AH1729" s="28"/>
      <c r="AI1729" s="28"/>
      <c r="AJ1729" s="28">
        <v>159</v>
      </c>
      <c r="AK1729" s="28">
        <v>37</v>
      </c>
      <c r="AL1729" s="28">
        <v>122</v>
      </c>
      <c r="AM1729" s="28">
        <v>45</v>
      </c>
      <c r="AN1729" s="28">
        <v>126</v>
      </c>
      <c r="AO1729" s="28">
        <v>41</v>
      </c>
      <c r="AP1729" s="28">
        <v>4008</v>
      </c>
    </row>
    <row r="1730" hidden="1" spans="1:42">
      <c r="A1730" s="28">
        <v>5206</v>
      </c>
      <c r="B1730" s="28" t="s">
        <v>4262</v>
      </c>
      <c r="C1730" s="28" t="s">
        <v>177</v>
      </c>
      <c r="D1730" s="28" t="s">
        <v>4263</v>
      </c>
      <c r="E1730" s="28" t="s">
        <v>45</v>
      </c>
      <c r="F1730" s="28">
        <v>1</v>
      </c>
      <c r="G1730" s="28" t="s">
        <v>46</v>
      </c>
      <c r="H1730" s="28">
        <v>103</v>
      </c>
      <c r="I1730" s="28" t="s">
        <v>129</v>
      </c>
      <c r="J1730" s="28">
        <v>10307</v>
      </c>
      <c r="K1730" s="28" t="s">
        <v>1445</v>
      </c>
      <c r="L1730" s="36">
        <v>5</v>
      </c>
      <c r="M1730" s="28" t="e">
        <f>VLOOKUP(A:A,[1]查询当前所有门店保管帐库存!$A:$E,5,FALSE)</f>
        <v>#N/A</v>
      </c>
      <c r="N1730" s="28">
        <v>9.3</v>
      </c>
      <c r="O1730" s="28">
        <v>13.5</v>
      </c>
      <c r="P1730" s="28">
        <v>13.5</v>
      </c>
      <c r="Q1730" s="28"/>
      <c r="R1730" s="30">
        <v>0.311111111111111</v>
      </c>
      <c r="S1730" s="28" t="s">
        <v>49</v>
      </c>
      <c r="T1730" s="28" t="s">
        <v>67</v>
      </c>
      <c r="U1730" s="28" t="s">
        <v>51</v>
      </c>
      <c r="V1730" s="28" t="s">
        <v>52</v>
      </c>
      <c r="W1730" s="28" t="s">
        <v>53</v>
      </c>
      <c r="X1730" s="28" t="s">
        <v>54</v>
      </c>
      <c r="Y1730" s="28" t="s">
        <v>55</v>
      </c>
      <c r="Z1730" s="28" t="s">
        <v>56</v>
      </c>
      <c r="AA1730" s="28" t="s">
        <v>148</v>
      </c>
      <c r="AB1730" s="28" t="s">
        <v>113</v>
      </c>
      <c r="AC1730" s="28" t="s">
        <v>59</v>
      </c>
      <c r="AD1730" s="28" t="s">
        <v>60</v>
      </c>
      <c r="AE1730" s="28">
        <v>13597</v>
      </c>
      <c r="AF1730" s="28" t="s">
        <v>183</v>
      </c>
      <c r="AG1730" s="28"/>
      <c r="AH1730" s="28"/>
      <c r="AI1730" s="28"/>
      <c r="AJ1730" s="28">
        <v>55</v>
      </c>
      <c r="AK1730" s="28"/>
      <c r="AL1730" s="28">
        <v>55</v>
      </c>
      <c r="AM1730" s="28">
        <v>24</v>
      </c>
      <c r="AN1730" s="28">
        <v>80</v>
      </c>
      <c r="AO1730" s="28">
        <v>25</v>
      </c>
      <c r="AP1730" s="28">
        <v>6305</v>
      </c>
    </row>
    <row r="1731" spans="1:42">
      <c r="A1731" s="28">
        <v>124619</v>
      </c>
      <c r="B1731" s="28" t="s">
        <v>4264</v>
      </c>
      <c r="C1731" s="28" t="s">
        <v>4265</v>
      </c>
      <c r="D1731" s="28" t="s">
        <v>751</v>
      </c>
      <c r="E1731" s="28" t="s">
        <v>91</v>
      </c>
      <c r="F1731" s="28">
        <v>2</v>
      </c>
      <c r="G1731" s="28" t="s">
        <v>208</v>
      </c>
      <c r="H1731" s="28">
        <v>208</v>
      </c>
      <c r="I1731" s="28" t="s">
        <v>260</v>
      </c>
      <c r="J1731" s="28">
        <v>20807</v>
      </c>
      <c r="K1731" s="28" t="s">
        <v>1521</v>
      </c>
      <c r="L1731" s="36"/>
      <c r="M1731" s="28" t="e">
        <f>VLOOKUP(A:A,[1]查询当前所有门店保管帐库存!$A:$E,5,FALSE)</f>
        <v>#N/A</v>
      </c>
      <c r="N1731" s="28">
        <v>96</v>
      </c>
      <c r="O1731" s="28">
        <v>240</v>
      </c>
      <c r="P1731" s="28">
        <v>240</v>
      </c>
      <c r="Q1731" s="28">
        <v>218</v>
      </c>
      <c r="R1731" s="30">
        <v>0.6</v>
      </c>
      <c r="S1731" s="28" t="s">
        <v>49</v>
      </c>
      <c r="T1731" s="28" t="s">
        <v>54</v>
      </c>
      <c r="U1731" s="28" t="s">
        <v>51</v>
      </c>
      <c r="V1731" s="28" t="s">
        <v>87</v>
      </c>
      <c r="W1731" s="28" t="s">
        <v>79</v>
      </c>
      <c r="X1731" s="28" t="s">
        <v>154</v>
      </c>
      <c r="Y1731" s="28" t="s">
        <v>55</v>
      </c>
      <c r="Z1731" s="28" t="s">
        <v>127</v>
      </c>
      <c r="AA1731" s="28" t="s">
        <v>752</v>
      </c>
      <c r="AB1731" s="28" t="s">
        <v>211</v>
      </c>
      <c r="AC1731" s="28" t="s">
        <v>59</v>
      </c>
      <c r="AD1731" s="28" t="s">
        <v>60</v>
      </c>
      <c r="AE1731" s="28">
        <v>17905</v>
      </c>
      <c r="AF1731" s="28" t="s">
        <v>1243</v>
      </c>
      <c r="AG1731" s="28"/>
      <c r="AH1731" s="28"/>
      <c r="AI1731" s="28"/>
      <c r="AJ1731" s="28">
        <v>159.65</v>
      </c>
      <c r="AK1731" s="28"/>
      <c r="AL1731" s="28">
        <v>159.65</v>
      </c>
      <c r="AM1731" s="28">
        <v>66</v>
      </c>
      <c r="AN1731" s="28">
        <v>144.25</v>
      </c>
      <c r="AO1731" s="28">
        <v>42</v>
      </c>
      <c r="AP1731" s="28">
        <v>4256</v>
      </c>
    </row>
    <row r="1732" spans="1:42">
      <c r="A1732" s="32">
        <v>109538</v>
      </c>
      <c r="B1732" s="33" t="s">
        <v>4266</v>
      </c>
      <c r="C1732" s="32" t="s">
        <v>4267</v>
      </c>
      <c r="D1732" s="33" t="s">
        <v>269</v>
      </c>
      <c r="E1732" s="33" t="s">
        <v>1236</v>
      </c>
      <c r="F1732" s="32">
        <v>2</v>
      </c>
      <c r="G1732" s="33" t="s">
        <v>208</v>
      </c>
      <c r="H1732" s="32">
        <v>208</v>
      </c>
      <c r="I1732" s="33" t="s">
        <v>260</v>
      </c>
      <c r="J1732" s="32">
        <v>20824</v>
      </c>
      <c r="K1732" s="33" t="s">
        <v>271</v>
      </c>
      <c r="L1732" s="37"/>
      <c r="M1732" s="28" t="e">
        <f>VLOOKUP(A:A,[1]查询当前所有门店保管帐库存!$A:$E,5,FALSE)</f>
        <v>#N/A</v>
      </c>
      <c r="N1732" s="32">
        <v>14.5</v>
      </c>
      <c r="O1732" s="32">
        <v>29</v>
      </c>
      <c r="P1732" s="32">
        <v>29</v>
      </c>
      <c r="Q1732" s="32"/>
      <c r="R1732" s="38">
        <v>0.5</v>
      </c>
      <c r="S1732" s="33" t="s">
        <v>49</v>
      </c>
      <c r="T1732" s="32" t="s">
        <v>54</v>
      </c>
      <c r="U1732" s="33" t="s">
        <v>77</v>
      </c>
      <c r="V1732" s="33" t="s">
        <v>87</v>
      </c>
      <c r="W1732" s="33" t="s">
        <v>79</v>
      </c>
      <c r="X1732" s="32" t="s">
        <v>54</v>
      </c>
      <c r="Y1732" s="33" t="s">
        <v>101</v>
      </c>
      <c r="Z1732" s="33" t="s">
        <v>56</v>
      </c>
      <c r="AA1732" s="33" t="s">
        <v>69</v>
      </c>
      <c r="AB1732" s="33" t="s">
        <v>211</v>
      </c>
      <c r="AC1732" s="33" t="s">
        <v>59</v>
      </c>
      <c r="AD1732" s="33" t="s">
        <v>60</v>
      </c>
      <c r="AE1732" s="32">
        <v>5</v>
      </c>
      <c r="AF1732" s="33" t="s">
        <v>70</v>
      </c>
      <c r="AG1732" s="32"/>
      <c r="AH1732" s="32">
        <v>100</v>
      </c>
      <c r="AI1732" s="32"/>
      <c r="AJ1732" s="32">
        <v>35.3</v>
      </c>
      <c r="AK1732" s="32"/>
      <c r="AL1732" s="32">
        <v>35.3</v>
      </c>
      <c r="AM1732" s="32">
        <v>11</v>
      </c>
      <c r="AN1732" s="32">
        <v>62.4</v>
      </c>
      <c r="AO1732" s="32">
        <v>11</v>
      </c>
      <c r="AP1732" s="32">
        <v>4256</v>
      </c>
    </row>
    <row r="1733" spans="1:42">
      <c r="A1733" s="28">
        <v>93559</v>
      </c>
      <c r="B1733" s="28" t="s">
        <v>4266</v>
      </c>
      <c r="C1733" s="28" t="s">
        <v>2762</v>
      </c>
      <c r="D1733" s="28" t="s">
        <v>269</v>
      </c>
      <c r="E1733" s="28" t="s">
        <v>736</v>
      </c>
      <c r="F1733" s="28">
        <v>2</v>
      </c>
      <c r="G1733" s="28" t="s">
        <v>208</v>
      </c>
      <c r="H1733" s="28">
        <v>205</v>
      </c>
      <c r="I1733" s="28" t="s">
        <v>209</v>
      </c>
      <c r="J1733" s="28">
        <v>20509</v>
      </c>
      <c r="K1733" s="28" t="s">
        <v>271</v>
      </c>
      <c r="L1733" s="36"/>
      <c r="M1733" s="28" t="e">
        <f>VLOOKUP(A:A,[1]查询当前所有门店保管帐库存!$A:$E,5,FALSE)</f>
        <v>#N/A</v>
      </c>
      <c r="N1733" s="28">
        <v>55</v>
      </c>
      <c r="O1733" s="28">
        <v>75</v>
      </c>
      <c r="P1733" s="28">
        <v>75</v>
      </c>
      <c r="Q1733" s="28"/>
      <c r="R1733" s="30">
        <v>0.266666666666667</v>
      </c>
      <c r="S1733" s="28" t="s">
        <v>49</v>
      </c>
      <c r="T1733" s="28" t="s">
        <v>54</v>
      </c>
      <c r="U1733" s="28" t="s">
        <v>111</v>
      </c>
      <c r="V1733" s="28" t="s">
        <v>52</v>
      </c>
      <c r="W1733" s="28" t="s">
        <v>53</v>
      </c>
      <c r="X1733" s="28" t="s">
        <v>54</v>
      </c>
      <c r="Y1733" s="28" t="s">
        <v>101</v>
      </c>
      <c r="Z1733" s="28" t="s">
        <v>56</v>
      </c>
      <c r="AA1733" s="28" t="s">
        <v>512</v>
      </c>
      <c r="AB1733" s="28" t="s">
        <v>211</v>
      </c>
      <c r="AC1733" s="28" t="s">
        <v>59</v>
      </c>
      <c r="AD1733" s="28" t="s">
        <v>60</v>
      </c>
      <c r="AE1733" s="28">
        <v>78227</v>
      </c>
      <c r="AF1733" s="28" t="s">
        <v>513</v>
      </c>
      <c r="AG1733" s="28"/>
      <c r="AH1733" s="28"/>
      <c r="AI1733" s="28"/>
      <c r="AJ1733" s="28">
        <v>5.489</v>
      </c>
      <c r="AK1733" s="28"/>
      <c r="AL1733" s="28">
        <v>5.489</v>
      </c>
      <c r="AM1733" s="28">
        <v>2</v>
      </c>
      <c r="AN1733" s="28">
        <v>0.095</v>
      </c>
      <c r="AO1733" s="28">
        <v>2</v>
      </c>
      <c r="AP1733" s="28">
        <v>4256</v>
      </c>
    </row>
    <row r="1734" spans="1:42">
      <c r="A1734" s="28">
        <v>83001</v>
      </c>
      <c r="B1734" s="28" t="s">
        <v>4268</v>
      </c>
      <c r="C1734" s="28" t="s">
        <v>2415</v>
      </c>
      <c r="D1734" s="28" t="s">
        <v>206</v>
      </c>
      <c r="E1734" s="28" t="s">
        <v>736</v>
      </c>
      <c r="F1734" s="28">
        <v>2</v>
      </c>
      <c r="G1734" s="28" t="s">
        <v>208</v>
      </c>
      <c r="H1734" s="28">
        <v>205</v>
      </c>
      <c r="I1734" s="28" t="s">
        <v>209</v>
      </c>
      <c r="J1734" s="28">
        <v>20511</v>
      </c>
      <c r="K1734" s="28" t="s">
        <v>210</v>
      </c>
      <c r="L1734" s="36"/>
      <c r="M1734" s="28" t="e">
        <f>VLOOKUP(A:A,[1]查询当前所有门店保管帐库存!$A:$E,5,FALSE)</f>
        <v>#N/A</v>
      </c>
      <c r="N1734" s="28">
        <v>31</v>
      </c>
      <c r="O1734" s="28">
        <v>62</v>
      </c>
      <c r="P1734" s="28">
        <v>62</v>
      </c>
      <c r="Q1734" s="28"/>
      <c r="R1734" s="30">
        <v>0.5</v>
      </c>
      <c r="S1734" s="28" t="s">
        <v>49</v>
      </c>
      <c r="T1734" s="28" t="s">
        <v>54</v>
      </c>
      <c r="U1734" s="28" t="s">
        <v>111</v>
      </c>
      <c r="V1734" s="28" t="s">
        <v>87</v>
      </c>
      <c r="W1734" s="28" t="s">
        <v>53</v>
      </c>
      <c r="X1734" s="28" t="s">
        <v>54</v>
      </c>
      <c r="Y1734" s="28" t="s">
        <v>55</v>
      </c>
      <c r="Z1734" s="28" t="s">
        <v>56</v>
      </c>
      <c r="AA1734" s="28" t="s">
        <v>512</v>
      </c>
      <c r="AB1734" s="28" t="s">
        <v>211</v>
      </c>
      <c r="AC1734" s="28" t="s">
        <v>59</v>
      </c>
      <c r="AD1734" s="28" t="s">
        <v>60</v>
      </c>
      <c r="AE1734" s="28">
        <v>78227</v>
      </c>
      <c r="AF1734" s="28" t="s">
        <v>513</v>
      </c>
      <c r="AG1734" s="28"/>
      <c r="AH1734" s="28"/>
      <c r="AI1734" s="28"/>
      <c r="AJ1734" s="28">
        <v>0</v>
      </c>
      <c r="AK1734" s="28"/>
      <c r="AL1734" s="28"/>
      <c r="AM1734" s="28"/>
      <c r="AN1734" s="28"/>
      <c r="AO1734" s="28"/>
      <c r="AP1734" s="28">
        <v>4256</v>
      </c>
    </row>
    <row r="1735" spans="1:42">
      <c r="A1735" s="28">
        <v>19092</v>
      </c>
      <c r="B1735" s="28" t="s">
        <v>4269</v>
      </c>
      <c r="C1735" s="28" t="s">
        <v>2424</v>
      </c>
      <c r="D1735" s="28" t="s">
        <v>206</v>
      </c>
      <c r="E1735" s="28" t="s">
        <v>207</v>
      </c>
      <c r="F1735" s="28">
        <v>2</v>
      </c>
      <c r="G1735" s="28" t="s">
        <v>208</v>
      </c>
      <c r="H1735" s="28">
        <v>205</v>
      </c>
      <c r="I1735" s="28" t="s">
        <v>209</v>
      </c>
      <c r="J1735" s="28">
        <v>20515</v>
      </c>
      <c r="K1735" s="28" t="s">
        <v>821</v>
      </c>
      <c r="L1735" s="36"/>
      <c r="M1735" s="28" t="e">
        <f>VLOOKUP(A:A,[1]查询当前所有门店保管帐库存!$A:$E,5,FALSE)</f>
        <v>#N/A</v>
      </c>
      <c r="N1735" s="28"/>
      <c r="O1735" s="28">
        <v>1.19</v>
      </c>
      <c r="P1735" s="28">
        <v>1.19</v>
      </c>
      <c r="Q1735" s="28"/>
      <c r="R1735" s="30">
        <v>1</v>
      </c>
      <c r="S1735" s="28" t="s">
        <v>49</v>
      </c>
      <c r="T1735" s="28" t="s">
        <v>54</v>
      </c>
      <c r="U1735" s="28" t="s">
        <v>77</v>
      </c>
      <c r="V1735" s="28" t="s">
        <v>87</v>
      </c>
      <c r="W1735" s="28" t="s">
        <v>53</v>
      </c>
      <c r="X1735" s="28" t="s">
        <v>54</v>
      </c>
      <c r="Y1735" s="28" t="s">
        <v>55</v>
      </c>
      <c r="Z1735" s="28" t="s">
        <v>56</v>
      </c>
      <c r="AA1735" s="28" t="s">
        <v>512</v>
      </c>
      <c r="AB1735" s="28" t="s">
        <v>211</v>
      </c>
      <c r="AC1735" s="28" t="s">
        <v>59</v>
      </c>
      <c r="AD1735" s="28" t="s">
        <v>60</v>
      </c>
      <c r="AE1735" s="28"/>
      <c r="AF1735" s="28" t="s">
        <v>54</v>
      </c>
      <c r="AG1735" s="28"/>
      <c r="AH1735" s="28"/>
      <c r="AI1735" s="28"/>
      <c r="AJ1735" s="28">
        <v>1.2</v>
      </c>
      <c r="AK1735" s="28"/>
      <c r="AL1735" s="28">
        <v>1.2</v>
      </c>
      <c r="AM1735" s="28">
        <v>1</v>
      </c>
      <c r="AN1735" s="28"/>
      <c r="AO1735" s="28"/>
      <c r="AP1735" s="28">
        <v>4256</v>
      </c>
    </row>
    <row r="1736" spans="1:42">
      <c r="A1736" s="28">
        <v>93496</v>
      </c>
      <c r="B1736" s="28" t="s">
        <v>4269</v>
      </c>
      <c r="C1736" s="28" t="s">
        <v>272</v>
      </c>
      <c r="D1736" s="28" t="s">
        <v>2774</v>
      </c>
      <c r="E1736" s="28" t="s">
        <v>270</v>
      </c>
      <c r="F1736" s="28">
        <v>2</v>
      </c>
      <c r="G1736" s="28" t="s">
        <v>208</v>
      </c>
      <c r="H1736" s="28">
        <v>208</v>
      </c>
      <c r="I1736" s="28" t="s">
        <v>260</v>
      </c>
      <c r="J1736" s="28">
        <v>20820</v>
      </c>
      <c r="K1736" s="28" t="s">
        <v>821</v>
      </c>
      <c r="L1736" s="36"/>
      <c r="M1736" s="28" t="e">
        <f>VLOOKUP(A:A,[1]查询当前所有门店保管帐库存!$A:$E,5,FALSE)</f>
        <v>#N/A</v>
      </c>
      <c r="N1736" s="28">
        <v>13.9</v>
      </c>
      <c r="O1736" s="28">
        <v>27.8</v>
      </c>
      <c r="P1736" s="28">
        <v>27.8</v>
      </c>
      <c r="Q1736" s="28"/>
      <c r="R1736" s="30">
        <v>0.5</v>
      </c>
      <c r="S1736" s="28" t="s">
        <v>49</v>
      </c>
      <c r="T1736" s="28" t="s">
        <v>54</v>
      </c>
      <c r="U1736" s="28" t="s">
        <v>77</v>
      </c>
      <c r="V1736" s="28" t="s">
        <v>87</v>
      </c>
      <c r="W1736" s="28" t="s">
        <v>79</v>
      </c>
      <c r="X1736" s="28" t="s">
        <v>54</v>
      </c>
      <c r="Y1736" s="28" t="s">
        <v>55</v>
      </c>
      <c r="Z1736" s="28" t="s">
        <v>56</v>
      </c>
      <c r="AA1736" s="28" t="s">
        <v>155</v>
      </c>
      <c r="AB1736" s="28" t="s">
        <v>211</v>
      </c>
      <c r="AC1736" s="28" t="s">
        <v>59</v>
      </c>
      <c r="AD1736" s="28" t="s">
        <v>60</v>
      </c>
      <c r="AE1736" s="28">
        <v>11235</v>
      </c>
      <c r="AF1736" s="28" t="s">
        <v>273</v>
      </c>
      <c r="AG1736" s="28"/>
      <c r="AH1736" s="28">
        <v>46</v>
      </c>
      <c r="AI1736" s="28"/>
      <c r="AJ1736" s="28">
        <v>85.53</v>
      </c>
      <c r="AK1736" s="28"/>
      <c r="AL1736" s="28">
        <v>85.53</v>
      </c>
      <c r="AM1736" s="28">
        <v>44</v>
      </c>
      <c r="AN1736" s="28">
        <v>53.11</v>
      </c>
      <c r="AO1736" s="28">
        <v>25</v>
      </c>
      <c r="AP1736" s="28">
        <v>4256</v>
      </c>
    </row>
    <row r="1737" spans="1:42">
      <c r="A1737" s="28">
        <v>48378</v>
      </c>
      <c r="B1737" s="28" t="s">
        <v>4269</v>
      </c>
      <c r="C1737" s="28" t="s">
        <v>793</v>
      </c>
      <c r="D1737" s="28" t="s">
        <v>2774</v>
      </c>
      <c r="E1737" s="28" t="s">
        <v>207</v>
      </c>
      <c r="F1737" s="28">
        <v>2</v>
      </c>
      <c r="G1737" s="28" t="s">
        <v>208</v>
      </c>
      <c r="H1737" s="28">
        <v>205</v>
      </c>
      <c r="I1737" s="28" t="s">
        <v>209</v>
      </c>
      <c r="J1737" s="28">
        <v>20515</v>
      </c>
      <c r="K1737" s="28" t="s">
        <v>821</v>
      </c>
      <c r="L1737" s="36"/>
      <c r="M1737" s="28" t="e">
        <f>VLOOKUP(A:A,[1]查询当前所有门店保管帐库存!$A:$E,5,FALSE)</f>
        <v>#N/A</v>
      </c>
      <c r="N1737" s="28">
        <v>0.497</v>
      </c>
      <c r="O1737" s="28">
        <v>1.1</v>
      </c>
      <c r="P1737" s="28">
        <v>1.1</v>
      </c>
      <c r="Q1737" s="28"/>
      <c r="R1737" s="30">
        <v>0.548181818181818</v>
      </c>
      <c r="S1737" s="28" t="s">
        <v>49</v>
      </c>
      <c r="T1737" s="28" t="s">
        <v>54</v>
      </c>
      <c r="U1737" s="28" t="s">
        <v>77</v>
      </c>
      <c r="V1737" s="28" t="s">
        <v>87</v>
      </c>
      <c r="W1737" s="28" t="s">
        <v>53</v>
      </c>
      <c r="X1737" s="28" t="s">
        <v>54</v>
      </c>
      <c r="Y1737" s="28" t="s">
        <v>55</v>
      </c>
      <c r="Z1737" s="28" t="s">
        <v>56</v>
      </c>
      <c r="AA1737" s="28" t="s">
        <v>69</v>
      </c>
      <c r="AB1737" s="28" t="s">
        <v>211</v>
      </c>
      <c r="AC1737" s="28" t="s">
        <v>59</v>
      </c>
      <c r="AD1737" s="28" t="s">
        <v>60</v>
      </c>
      <c r="AE1737" s="28">
        <v>5</v>
      </c>
      <c r="AF1737" s="28" t="s">
        <v>70</v>
      </c>
      <c r="AG1737" s="28"/>
      <c r="AH1737" s="28">
        <v>103</v>
      </c>
      <c r="AI1737" s="28"/>
      <c r="AJ1737" s="28">
        <v>347.6</v>
      </c>
      <c r="AK1737" s="28"/>
      <c r="AL1737" s="28">
        <v>347.6</v>
      </c>
      <c r="AM1737" s="28">
        <v>3</v>
      </c>
      <c r="AN1737" s="28">
        <v>53.5</v>
      </c>
      <c r="AO1737" s="28">
        <v>1</v>
      </c>
      <c r="AP1737" s="28">
        <v>4256</v>
      </c>
    </row>
    <row r="1738" hidden="1" spans="1:42">
      <c r="A1738" s="28">
        <v>5646</v>
      </c>
      <c r="B1738" s="28" t="s">
        <v>4270</v>
      </c>
      <c r="C1738" s="28" t="s">
        <v>4271</v>
      </c>
      <c r="D1738" s="28" t="s">
        <v>3912</v>
      </c>
      <c r="E1738" s="28" t="s">
        <v>91</v>
      </c>
      <c r="F1738" s="28">
        <v>1</v>
      </c>
      <c r="G1738" s="28" t="s">
        <v>46</v>
      </c>
      <c r="H1738" s="28">
        <v>112</v>
      </c>
      <c r="I1738" s="28" t="s">
        <v>386</v>
      </c>
      <c r="J1738" s="28">
        <v>11202</v>
      </c>
      <c r="K1738" s="28" t="s">
        <v>451</v>
      </c>
      <c r="L1738" s="36">
        <v>5</v>
      </c>
      <c r="M1738" s="28" t="e">
        <f>VLOOKUP(A:A,[1]查询当前所有门店保管帐库存!$A:$E,5,FALSE)</f>
        <v>#N/A</v>
      </c>
      <c r="N1738" s="28">
        <v>12.9</v>
      </c>
      <c r="O1738" s="28">
        <v>13.5</v>
      </c>
      <c r="P1738" s="28">
        <v>13.5</v>
      </c>
      <c r="Q1738" s="28"/>
      <c r="R1738" s="30">
        <v>0.0444444444444444</v>
      </c>
      <c r="S1738" s="28" t="s">
        <v>49</v>
      </c>
      <c r="T1738" s="28" t="s">
        <v>50</v>
      </c>
      <c r="U1738" s="28" t="s">
        <v>77</v>
      </c>
      <c r="V1738" s="28" t="s">
        <v>78</v>
      </c>
      <c r="W1738" s="28" t="s">
        <v>79</v>
      </c>
      <c r="X1738" s="28" t="s">
        <v>54</v>
      </c>
      <c r="Y1738" s="28" t="s">
        <v>55</v>
      </c>
      <c r="Z1738" s="28" t="s">
        <v>56</v>
      </c>
      <c r="AA1738" s="28" t="s">
        <v>81</v>
      </c>
      <c r="AB1738" s="28" t="s">
        <v>82</v>
      </c>
      <c r="AC1738" s="28" t="s">
        <v>59</v>
      </c>
      <c r="AD1738" s="28" t="s">
        <v>60</v>
      </c>
      <c r="AE1738" s="28">
        <v>1580</v>
      </c>
      <c r="AF1738" s="28" t="s">
        <v>83</v>
      </c>
      <c r="AG1738" s="28"/>
      <c r="AH1738" s="28">
        <v>4</v>
      </c>
      <c r="AI1738" s="28"/>
      <c r="AJ1738" s="28">
        <v>22</v>
      </c>
      <c r="AK1738" s="28"/>
      <c r="AL1738" s="28">
        <v>22</v>
      </c>
      <c r="AM1738" s="28">
        <v>12</v>
      </c>
      <c r="AN1738" s="28">
        <v>56</v>
      </c>
      <c r="AO1738" s="28">
        <v>20</v>
      </c>
      <c r="AP1738" s="28">
        <v>4008</v>
      </c>
    </row>
    <row r="1739" spans="1:42">
      <c r="A1739" s="28">
        <v>136360</v>
      </c>
      <c r="B1739" s="28" t="s">
        <v>1619</v>
      </c>
      <c r="C1739" s="28" t="s">
        <v>4272</v>
      </c>
      <c r="D1739" s="28" t="s">
        <v>3748</v>
      </c>
      <c r="E1739" s="28" t="s">
        <v>91</v>
      </c>
      <c r="F1739" s="28">
        <v>1</v>
      </c>
      <c r="G1739" s="28" t="s">
        <v>46</v>
      </c>
      <c r="H1739" s="28">
        <v>101</v>
      </c>
      <c r="I1739" s="28" t="s">
        <v>125</v>
      </c>
      <c r="J1739" s="28">
        <v>10102</v>
      </c>
      <c r="K1739" s="28" t="s">
        <v>431</v>
      </c>
      <c r="L1739" s="36"/>
      <c r="M1739" s="28" t="e">
        <f>VLOOKUP(A:A,[1]查询当前所有门店保管帐库存!$A:$E,5,FALSE)</f>
        <v>#N/A</v>
      </c>
      <c r="N1739" s="28">
        <v>7.2</v>
      </c>
      <c r="O1739" s="28">
        <v>34</v>
      </c>
      <c r="P1739" s="28">
        <v>34</v>
      </c>
      <c r="Q1739" s="28">
        <v>29.8</v>
      </c>
      <c r="R1739" s="30">
        <v>0.788235294117647</v>
      </c>
      <c r="S1739" s="28" t="s">
        <v>49</v>
      </c>
      <c r="T1739" s="28" t="s">
        <v>50</v>
      </c>
      <c r="U1739" s="28" t="s">
        <v>111</v>
      </c>
      <c r="V1739" s="28" t="s">
        <v>87</v>
      </c>
      <c r="W1739" s="28" t="s">
        <v>53</v>
      </c>
      <c r="X1739" s="28" t="s">
        <v>154</v>
      </c>
      <c r="Y1739" s="28" t="s">
        <v>55</v>
      </c>
      <c r="Z1739" s="28" t="s">
        <v>56</v>
      </c>
      <c r="AA1739" s="28" t="s">
        <v>148</v>
      </c>
      <c r="AB1739" s="28" t="s">
        <v>113</v>
      </c>
      <c r="AC1739" s="28" t="s">
        <v>2348</v>
      </c>
      <c r="AD1739" s="28" t="s">
        <v>60</v>
      </c>
      <c r="AE1739" s="28">
        <v>13597</v>
      </c>
      <c r="AF1739" s="28" t="s">
        <v>183</v>
      </c>
      <c r="AG1739" s="28"/>
      <c r="AH1739" s="28">
        <v>77</v>
      </c>
      <c r="AI1739" s="28"/>
      <c r="AJ1739" s="28">
        <v>153</v>
      </c>
      <c r="AK1739" s="28"/>
      <c r="AL1739" s="28">
        <v>153</v>
      </c>
      <c r="AM1739" s="28">
        <v>49</v>
      </c>
      <c r="AN1739" s="28">
        <v>161</v>
      </c>
      <c r="AO1739" s="28">
        <v>50</v>
      </c>
      <c r="AP1739" s="28">
        <v>6305</v>
      </c>
    </row>
    <row r="1740" spans="1:42">
      <c r="A1740" s="28">
        <v>93361</v>
      </c>
      <c r="B1740" s="28" t="s">
        <v>4273</v>
      </c>
      <c r="C1740" s="28" t="s">
        <v>2762</v>
      </c>
      <c r="D1740" s="28" t="s">
        <v>4274</v>
      </c>
      <c r="E1740" s="28" t="s">
        <v>736</v>
      </c>
      <c r="F1740" s="28">
        <v>2</v>
      </c>
      <c r="G1740" s="28" t="s">
        <v>208</v>
      </c>
      <c r="H1740" s="28">
        <v>205</v>
      </c>
      <c r="I1740" s="28" t="s">
        <v>209</v>
      </c>
      <c r="J1740" s="28">
        <v>20514</v>
      </c>
      <c r="K1740" s="28" t="s">
        <v>390</v>
      </c>
      <c r="L1740" s="36"/>
      <c r="M1740" s="28" t="e">
        <f>VLOOKUP(A:A,[1]查询当前所有门店保管帐库存!$A:$E,5,FALSE)</f>
        <v>#N/A</v>
      </c>
      <c r="N1740" s="28">
        <v>80</v>
      </c>
      <c r="O1740" s="28">
        <v>160</v>
      </c>
      <c r="P1740" s="28">
        <v>160</v>
      </c>
      <c r="Q1740" s="28"/>
      <c r="R1740" s="30">
        <v>0.5</v>
      </c>
      <c r="S1740" s="28" t="s">
        <v>49</v>
      </c>
      <c r="T1740" s="28" t="s">
        <v>54</v>
      </c>
      <c r="U1740" s="28" t="s">
        <v>111</v>
      </c>
      <c r="V1740" s="28" t="s">
        <v>87</v>
      </c>
      <c r="W1740" s="28" t="s">
        <v>79</v>
      </c>
      <c r="X1740" s="28" t="s">
        <v>54</v>
      </c>
      <c r="Y1740" s="28" t="s">
        <v>80</v>
      </c>
      <c r="Z1740" s="28" t="s">
        <v>56</v>
      </c>
      <c r="AA1740" s="28" t="s">
        <v>512</v>
      </c>
      <c r="AB1740" s="28" t="s">
        <v>211</v>
      </c>
      <c r="AC1740" s="28" t="s">
        <v>59</v>
      </c>
      <c r="AD1740" s="28" t="s">
        <v>60</v>
      </c>
      <c r="AE1740" s="28">
        <v>78227</v>
      </c>
      <c r="AF1740" s="28" t="s">
        <v>513</v>
      </c>
      <c r="AG1740" s="28"/>
      <c r="AH1740" s="28"/>
      <c r="AI1740" s="28"/>
      <c r="AJ1740" s="28">
        <v>3.96025</v>
      </c>
      <c r="AK1740" s="28"/>
      <c r="AL1740" s="28">
        <v>3.96025</v>
      </c>
      <c r="AM1740" s="28">
        <v>6</v>
      </c>
      <c r="AN1740" s="28">
        <v>1.648</v>
      </c>
      <c r="AO1740" s="28">
        <v>2</v>
      </c>
      <c r="AP1740" s="28">
        <v>4256</v>
      </c>
    </row>
    <row r="1741" hidden="1" spans="1:42">
      <c r="A1741" s="28">
        <v>2585</v>
      </c>
      <c r="B1741" s="28" t="s">
        <v>4275</v>
      </c>
      <c r="C1741" s="28" t="s">
        <v>1658</v>
      </c>
      <c r="D1741" s="28" t="s">
        <v>4276</v>
      </c>
      <c r="E1741" s="28" t="s">
        <v>45</v>
      </c>
      <c r="F1741" s="28">
        <v>1</v>
      </c>
      <c r="G1741" s="28" t="s">
        <v>46</v>
      </c>
      <c r="H1741" s="28">
        <v>108</v>
      </c>
      <c r="I1741" s="28" t="s">
        <v>417</v>
      </c>
      <c r="J1741" s="28">
        <v>10801</v>
      </c>
      <c r="K1741" s="28" t="s">
        <v>896</v>
      </c>
      <c r="L1741" s="36">
        <v>5</v>
      </c>
      <c r="M1741" s="28" t="e">
        <f>VLOOKUP(A:A,[1]查询当前所有门店保管帐库存!$A:$E,5,FALSE)</f>
        <v>#N/A</v>
      </c>
      <c r="N1741" s="28"/>
      <c r="O1741" s="28">
        <v>3.5</v>
      </c>
      <c r="P1741" s="28">
        <v>3.5</v>
      </c>
      <c r="Q1741" s="28"/>
      <c r="R1741" s="30">
        <v>1</v>
      </c>
      <c r="S1741" s="28" t="s">
        <v>49</v>
      </c>
      <c r="T1741" s="28" t="s">
        <v>67</v>
      </c>
      <c r="U1741" s="28" t="s">
        <v>77</v>
      </c>
      <c r="V1741" s="28" t="s">
        <v>78</v>
      </c>
      <c r="W1741" s="28" t="s">
        <v>53</v>
      </c>
      <c r="X1741" s="28" t="s">
        <v>54</v>
      </c>
      <c r="Y1741" s="28" t="s">
        <v>55</v>
      </c>
      <c r="Z1741" s="28" t="s">
        <v>56</v>
      </c>
      <c r="AA1741" s="28" t="s">
        <v>54</v>
      </c>
      <c r="AB1741" s="28" t="s">
        <v>82</v>
      </c>
      <c r="AC1741" s="28" t="s">
        <v>59</v>
      </c>
      <c r="AD1741" s="28" t="s">
        <v>60</v>
      </c>
      <c r="AE1741" s="28"/>
      <c r="AF1741" s="28" t="s">
        <v>54</v>
      </c>
      <c r="AG1741" s="28"/>
      <c r="AH1741" s="28">
        <v>2</v>
      </c>
      <c r="AI1741" s="28"/>
      <c r="AJ1741" s="28">
        <v>5</v>
      </c>
      <c r="AK1741" s="28"/>
      <c r="AL1741" s="28">
        <v>5</v>
      </c>
      <c r="AM1741" s="28">
        <v>1</v>
      </c>
      <c r="AN1741" s="28"/>
      <c r="AO1741" s="28"/>
      <c r="AP1741" s="28">
        <v>4008</v>
      </c>
    </row>
    <row r="1742" spans="1:42">
      <c r="A1742" s="28">
        <v>73619</v>
      </c>
      <c r="B1742" s="28" t="s">
        <v>4277</v>
      </c>
      <c r="C1742" s="28" t="s">
        <v>4278</v>
      </c>
      <c r="D1742" s="28" t="s">
        <v>734</v>
      </c>
      <c r="E1742" s="28" t="s">
        <v>1236</v>
      </c>
      <c r="F1742" s="28">
        <v>2</v>
      </c>
      <c r="G1742" s="28" t="s">
        <v>208</v>
      </c>
      <c r="H1742" s="28">
        <v>208</v>
      </c>
      <c r="I1742" s="28" t="s">
        <v>260</v>
      </c>
      <c r="J1742" s="28">
        <v>20809</v>
      </c>
      <c r="K1742" s="28" t="s">
        <v>2851</v>
      </c>
      <c r="L1742" s="36"/>
      <c r="M1742" s="28" t="e">
        <f>VLOOKUP(A:A,[1]查询当前所有门店保管帐库存!$A:$E,5,FALSE)</f>
        <v>#N/A</v>
      </c>
      <c r="N1742" s="28">
        <v>9.5</v>
      </c>
      <c r="O1742" s="28">
        <v>19</v>
      </c>
      <c r="P1742" s="28">
        <v>19</v>
      </c>
      <c r="Q1742" s="28"/>
      <c r="R1742" s="30">
        <v>0.5</v>
      </c>
      <c r="S1742" s="28" t="s">
        <v>49</v>
      </c>
      <c r="T1742" s="28" t="s">
        <v>54</v>
      </c>
      <c r="U1742" s="28" t="s">
        <v>77</v>
      </c>
      <c r="V1742" s="28" t="s">
        <v>87</v>
      </c>
      <c r="W1742" s="28" t="s">
        <v>79</v>
      </c>
      <c r="X1742" s="28" t="s">
        <v>54</v>
      </c>
      <c r="Y1742" s="28" t="s">
        <v>55</v>
      </c>
      <c r="Z1742" s="28" t="s">
        <v>56</v>
      </c>
      <c r="AA1742" s="28" t="s">
        <v>69</v>
      </c>
      <c r="AB1742" s="28" t="s">
        <v>211</v>
      </c>
      <c r="AC1742" s="28" t="s">
        <v>59</v>
      </c>
      <c r="AD1742" s="28" t="s">
        <v>60</v>
      </c>
      <c r="AE1742" s="28">
        <v>5</v>
      </c>
      <c r="AF1742" s="28" t="s">
        <v>70</v>
      </c>
      <c r="AG1742" s="28"/>
      <c r="AH1742" s="28">
        <v>100</v>
      </c>
      <c r="AI1742" s="28"/>
      <c r="AJ1742" s="28">
        <v>0.4</v>
      </c>
      <c r="AK1742" s="28"/>
      <c r="AL1742" s="28">
        <v>0.4</v>
      </c>
      <c r="AM1742" s="28">
        <v>1</v>
      </c>
      <c r="AN1742" s="28">
        <v>8</v>
      </c>
      <c r="AO1742" s="28">
        <v>4</v>
      </c>
      <c r="AP1742" s="28">
        <v>4256</v>
      </c>
    </row>
    <row r="1743" spans="1:42">
      <c r="A1743" s="32">
        <v>47447</v>
      </c>
      <c r="B1743" s="33" t="s">
        <v>4277</v>
      </c>
      <c r="C1743" s="32" t="s">
        <v>4279</v>
      </c>
      <c r="D1743" s="33" t="s">
        <v>1189</v>
      </c>
      <c r="E1743" s="33" t="s">
        <v>270</v>
      </c>
      <c r="F1743" s="32">
        <v>2</v>
      </c>
      <c r="G1743" s="33" t="s">
        <v>208</v>
      </c>
      <c r="H1743" s="32">
        <v>208</v>
      </c>
      <c r="I1743" s="33" t="s">
        <v>260</v>
      </c>
      <c r="J1743" s="32">
        <v>20809</v>
      </c>
      <c r="K1743" s="33" t="s">
        <v>2851</v>
      </c>
      <c r="L1743" s="37"/>
      <c r="M1743" s="28" t="e">
        <f>VLOOKUP(A:A,[1]查询当前所有门店保管帐库存!$A:$E,5,FALSE)</f>
        <v>#N/A</v>
      </c>
      <c r="N1743" s="32">
        <v>17.5</v>
      </c>
      <c r="O1743" s="32">
        <v>35</v>
      </c>
      <c r="P1743" s="32">
        <v>35</v>
      </c>
      <c r="Q1743" s="32"/>
      <c r="R1743" s="38">
        <v>0.5</v>
      </c>
      <c r="S1743" s="33" t="s">
        <v>49</v>
      </c>
      <c r="T1743" s="32" t="s">
        <v>54</v>
      </c>
      <c r="U1743" s="33" t="s">
        <v>51</v>
      </c>
      <c r="V1743" s="33" t="s">
        <v>87</v>
      </c>
      <c r="W1743" s="33" t="s">
        <v>79</v>
      </c>
      <c r="X1743" s="32" t="s">
        <v>54</v>
      </c>
      <c r="Y1743" s="33" t="s">
        <v>55</v>
      </c>
      <c r="Z1743" s="33" t="s">
        <v>56</v>
      </c>
      <c r="AA1743" s="33" t="s">
        <v>69</v>
      </c>
      <c r="AB1743" s="33" t="s">
        <v>211</v>
      </c>
      <c r="AC1743" s="33" t="s">
        <v>59</v>
      </c>
      <c r="AD1743" s="33" t="s">
        <v>60</v>
      </c>
      <c r="AE1743" s="32">
        <v>5</v>
      </c>
      <c r="AF1743" s="33" t="s">
        <v>70</v>
      </c>
      <c r="AG1743" s="32"/>
      <c r="AH1743" s="32">
        <v>101</v>
      </c>
      <c r="AI1743" s="32"/>
      <c r="AJ1743" s="32">
        <v>4</v>
      </c>
      <c r="AK1743" s="32"/>
      <c r="AL1743" s="32">
        <v>4</v>
      </c>
      <c r="AM1743" s="32">
        <v>3</v>
      </c>
      <c r="AN1743" s="32">
        <v>22</v>
      </c>
      <c r="AO1743" s="32">
        <v>10</v>
      </c>
      <c r="AP1743" s="32">
        <v>4256</v>
      </c>
    </row>
    <row r="1744" spans="1:42">
      <c r="A1744" s="28">
        <v>93494</v>
      </c>
      <c r="B1744" s="28" t="s">
        <v>4277</v>
      </c>
      <c r="C1744" s="28" t="s">
        <v>2621</v>
      </c>
      <c r="D1744" s="28" t="s">
        <v>734</v>
      </c>
      <c r="E1744" s="28" t="s">
        <v>270</v>
      </c>
      <c r="F1744" s="28">
        <v>2</v>
      </c>
      <c r="G1744" s="28" t="s">
        <v>208</v>
      </c>
      <c r="H1744" s="28">
        <v>208</v>
      </c>
      <c r="I1744" s="28" t="s">
        <v>260</v>
      </c>
      <c r="J1744" s="28">
        <v>20809</v>
      </c>
      <c r="K1744" s="28" t="s">
        <v>2851</v>
      </c>
      <c r="L1744" s="36"/>
      <c r="M1744" s="28" t="e">
        <f>VLOOKUP(A:A,[1]查询当前所有门店保管帐库存!$A:$E,5,FALSE)</f>
        <v>#N/A</v>
      </c>
      <c r="N1744" s="28">
        <v>7.8</v>
      </c>
      <c r="O1744" s="28">
        <v>10.8</v>
      </c>
      <c r="P1744" s="28">
        <v>10.8</v>
      </c>
      <c r="Q1744" s="28"/>
      <c r="R1744" s="30">
        <v>0.277777777777778</v>
      </c>
      <c r="S1744" s="28" t="s">
        <v>49</v>
      </c>
      <c r="T1744" s="28" t="s">
        <v>54</v>
      </c>
      <c r="U1744" s="28" t="s">
        <v>77</v>
      </c>
      <c r="V1744" s="28" t="s">
        <v>52</v>
      </c>
      <c r="W1744" s="28" t="s">
        <v>79</v>
      </c>
      <c r="X1744" s="28" t="s">
        <v>54</v>
      </c>
      <c r="Y1744" s="28" t="s">
        <v>55</v>
      </c>
      <c r="Z1744" s="28" t="s">
        <v>56</v>
      </c>
      <c r="AA1744" s="28" t="s">
        <v>221</v>
      </c>
      <c r="AB1744" s="28" t="s">
        <v>211</v>
      </c>
      <c r="AC1744" s="28" t="s">
        <v>59</v>
      </c>
      <c r="AD1744" s="28" t="s">
        <v>60</v>
      </c>
      <c r="AE1744" s="28">
        <v>11235</v>
      </c>
      <c r="AF1744" s="28" t="s">
        <v>273</v>
      </c>
      <c r="AG1744" s="28"/>
      <c r="AH1744" s="28">
        <v>77</v>
      </c>
      <c r="AI1744" s="28"/>
      <c r="AJ1744" s="28">
        <v>60</v>
      </c>
      <c r="AK1744" s="28"/>
      <c r="AL1744" s="28">
        <v>60</v>
      </c>
      <c r="AM1744" s="28">
        <v>34</v>
      </c>
      <c r="AN1744" s="28">
        <v>61.16</v>
      </c>
      <c r="AO1744" s="28">
        <v>43</v>
      </c>
      <c r="AP1744" s="28">
        <v>4256</v>
      </c>
    </row>
    <row r="1745" spans="1:42">
      <c r="A1745" s="28">
        <v>62607</v>
      </c>
      <c r="B1745" s="28" t="s">
        <v>4277</v>
      </c>
      <c r="C1745" s="28" t="s">
        <v>4280</v>
      </c>
      <c r="D1745" s="28" t="s">
        <v>1189</v>
      </c>
      <c r="E1745" s="28" t="s">
        <v>270</v>
      </c>
      <c r="F1745" s="28">
        <v>2</v>
      </c>
      <c r="G1745" s="28" t="s">
        <v>208</v>
      </c>
      <c r="H1745" s="28">
        <v>208</v>
      </c>
      <c r="I1745" s="28" t="s">
        <v>260</v>
      </c>
      <c r="J1745" s="28">
        <v>20809</v>
      </c>
      <c r="K1745" s="28" t="s">
        <v>2851</v>
      </c>
      <c r="L1745" s="36"/>
      <c r="M1745" s="28" t="e">
        <f>VLOOKUP(A:A,[1]查询当前所有门店保管帐库存!$A:$E,5,FALSE)</f>
        <v>#N/A</v>
      </c>
      <c r="N1745" s="28">
        <v>9.5</v>
      </c>
      <c r="O1745" s="28">
        <v>19</v>
      </c>
      <c r="P1745" s="28">
        <v>19</v>
      </c>
      <c r="Q1745" s="28"/>
      <c r="R1745" s="30">
        <v>0.5</v>
      </c>
      <c r="S1745" s="28" t="s">
        <v>49</v>
      </c>
      <c r="T1745" s="28" t="s">
        <v>54</v>
      </c>
      <c r="U1745" s="28" t="s">
        <v>77</v>
      </c>
      <c r="V1745" s="28" t="s">
        <v>87</v>
      </c>
      <c r="W1745" s="28" t="s">
        <v>53</v>
      </c>
      <c r="X1745" s="28" t="s">
        <v>54</v>
      </c>
      <c r="Y1745" s="28" t="s">
        <v>55</v>
      </c>
      <c r="Z1745" s="28" t="s">
        <v>56</v>
      </c>
      <c r="AA1745" s="28" t="s">
        <v>69</v>
      </c>
      <c r="AB1745" s="28" t="s">
        <v>211</v>
      </c>
      <c r="AC1745" s="28" t="s">
        <v>59</v>
      </c>
      <c r="AD1745" s="28" t="s">
        <v>60</v>
      </c>
      <c r="AE1745" s="28">
        <v>5</v>
      </c>
      <c r="AF1745" s="28" t="s">
        <v>70</v>
      </c>
      <c r="AG1745" s="28"/>
      <c r="AH1745" s="28">
        <v>101</v>
      </c>
      <c r="AI1745" s="28"/>
      <c r="AJ1745" s="28">
        <v>2</v>
      </c>
      <c r="AK1745" s="28"/>
      <c r="AL1745" s="28">
        <v>2</v>
      </c>
      <c r="AM1745" s="28">
        <v>1</v>
      </c>
      <c r="AN1745" s="28">
        <v>4</v>
      </c>
      <c r="AO1745" s="28">
        <v>1</v>
      </c>
      <c r="AP1745" s="28">
        <v>4256</v>
      </c>
    </row>
    <row r="1746" spans="1:42">
      <c r="A1746" s="28">
        <v>84022</v>
      </c>
      <c r="B1746" s="28" t="s">
        <v>4281</v>
      </c>
      <c r="C1746" s="28" t="s">
        <v>4282</v>
      </c>
      <c r="D1746" s="28" t="s">
        <v>734</v>
      </c>
      <c r="E1746" s="28" t="s">
        <v>736</v>
      </c>
      <c r="F1746" s="28">
        <v>2</v>
      </c>
      <c r="G1746" s="28" t="s">
        <v>208</v>
      </c>
      <c r="H1746" s="28">
        <v>205</v>
      </c>
      <c r="I1746" s="28" t="s">
        <v>209</v>
      </c>
      <c r="J1746" s="28">
        <v>20506</v>
      </c>
      <c r="K1746" s="28" t="s">
        <v>2851</v>
      </c>
      <c r="L1746" s="36"/>
      <c r="M1746" s="28" t="e">
        <f>VLOOKUP(A:A,[1]查询当前所有门店保管帐库存!$A:$E,5,FALSE)</f>
        <v>#N/A</v>
      </c>
      <c r="N1746" s="28">
        <v>50.5</v>
      </c>
      <c r="O1746" s="28">
        <v>76</v>
      </c>
      <c r="P1746" s="28">
        <v>76</v>
      </c>
      <c r="Q1746" s="28"/>
      <c r="R1746" s="30">
        <v>0.335526315789474</v>
      </c>
      <c r="S1746" s="28" t="s">
        <v>49</v>
      </c>
      <c r="T1746" s="28" t="s">
        <v>54</v>
      </c>
      <c r="U1746" s="28" t="s">
        <v>111</v>
      </c>
      <c r="V1746" s="28" t="s">
        <v>52</v>
      </c>
      <c r="W1746" s="28" t="s">
        <v>53</v>
      </c>
      <c r="X1746" s="28" t="s">
        <v>54</v>
      </c>
      <c r="Y1746" s="28" t="s">
        <v>55</v>
      </c>
      <c r="Z1746" s="28" t="s">
        <v>56</v>
      </c>
      <c r="AA1746" s="28" t="s">
        <v>69</v>
      </c>
      <c r="AB1746" s="28" t="s">
        <v>211</v>
      </c>
      <c r="AC1746" s="28" t="s">
        <v>59</v>
      </c>
      <c r="AD1746" s="28" t="s">
        <v>60</v>
      </c>
      <c r="AE1746" s="28">
        <v>5</v>
      </c>
      <c r="AF1746" s="28" t="s">
        <v>70</v>
      </c>
      <c r="AG1746" s="28"/>
      <c r="AH1746" s="28"/>
      <c r="AI1746" s="28"/>
      <c r="AJ1746" s="28">
        <v>0</v>
      </c>
      <c r="AK1746" s="28"/>
      <c r="AL1746" s="28"/>
      <c r="AM1746" s="28"/>
      <c r="AN1746" s="28"/>
      <c r="AO1746" s="28"/>
      <c r="AP1746" s="28">
        <v>4256</v>
      </c>
    </row>
    <row r="1747" spans="1:42">
      <c r="A1747" s="28">
        <v>136139</v>
      </c>
      <c r="B1747" s="28" t="s">
        <v>4283</v>
      </c>
      <c r="C1747" s="28" t="s">
        <v>4284</v>
      </c>
      <c r="D1747" s="28" t="s">
        <v>749</v>
      </c>
      <c r="E1747" s="28" t="s">
        <v>91</v>
      </c>
      <c r="F1747" s="28">
        <v>1</v>
      </c>
      <c r="G1747" s="28" t="s">
        <v>46</v>
      </c>
      <c r="H1747" s="28">
        <v>110</v>
      </c>
      <c r="I1747" s="28" t="s">
        <v>280</v>
      </c>
      <c r="J1747" s="28">
        <v>11003</v>
      </c>
      <c r="K1747" s="28" t="s">
        <v>281</v>
      </c>
      <c r="L1747" s="36"/>
      <c r="M1747" s="28" t="e">
        <f>VLOOKUP(A:A,[1]查询当前所有门店保管帐库存!$A:$E,5,FALSE)</f>
        <v>#N/A</v>
      </c>
      <c r="N1747" s="28">
        <v>15.2</v>
      </c>
      <c r="O1747" s="28">
        <v>39</v>
      </c>
      <c r="P1747" s="28">
        <v>39</v>
      </c>
      <c r="Q1747" s="28"/>
      <c r="R1747" s="30">
        <v>0.61025641025641</v>
      </c>
      <c r="S1747" s="28" t="s">
        <v>49</v>
      </c>
      <c r="T1747" s="28" t="s">
        <v>50</v>
      </c>
      <c r="U1747" s="28" t="s">
        <v>77</v>
      </c>
      <c r="V1747" s="28" t="s">
        <v>87</v>
      </c>
      <c r="W1747" s="28" t="s">
        <v>53</v>
      </c>
      <c r="X1747" s="28" t="s">
        <v>54</v>
      </c>
      <c r="Y1747" s="28" t="s">
        <v>55</v>
      </c>
      <c r="Z1747" s="28" t="s">
        <v>56</v>
      </c>
      <c r="AA1747" s="28" t="s">
        <v>905</v>
      </c>
      <c r="AB1747" s="28" t="s">
        <v>82</v>
      </c>
      <c r="AC1747" s="28" t="s">
        <v>59</v>
      </c>
      <c r="AD1747" s="28" t="s">
        <v>60</v>
      </c>
      <c r="AE1747" s="28">
        <v>64610</v>
      </c>
      <c r="AF1747" s="28" t="s">
        <v>1949</v>
      </c>
      <c r="AG1747" s="28"/>
      <c r="AH1747" s="28"/>
      <c r="AI1747" s="28"/>
      <c r="AJ1747" s="28">
        <v>29</v>
      </c>
      <c r="AK1747" s="28"/>
      <c r="AL1747" s="28">
        <v>29</v>
      </c>
      <c r="AM1747" s="28">
        <v>16</v>
      </c>
      <c r="AN1747" s="28">
        <v>44</v>
      </c>
      <c r="AO1747" s="28">
        <v>21</v>
      </c>
      <c r="AP1747" s="28">
        <v>4008</v>
      </c>
    </row>
    <row r="1748" hidden="1" spans="1:42">
      <c r="A1748" s="28">
        <v>1276</v>
      </c>
      <c r="B1748" s="28" t="s">
        <v>4285</v>
      </c>
      <c r="C1748" s="28" t="s">
        <v>1777</v>
      </c>
      <c r="D1748" s="28" t="s">
        <v>4286</v>
      </c>
      <c r="E1748" s="28" t="s">
        <v>91</v>
      </c>
      <c r="F1748" s="28">
        <v>1</v>
      </c>
      <c r="G1748" s="28" t="s">
        <v>46</v>
      </c>
      <c r="H1748" s="28">
        <v>104</v>
      </c>
      <c r="I1748" s="28" t="s">
        <v>265</v>
      </c>
      <c r="J1748" s="28">
        <v>10405</v>
      </c>
      <c r="K1748" s="28" t="s">
        <v>676</v>
      </c>
      <c r="L1748" s="36">
        <v>5</v>
      </c>
      <c r="M1748" s="28" t="e">
        <f>VLOOKUP(A:A,[1]查询当前所有门店保管帐库存!$A:$E,5,FALSE)</f>
        <v>#N/A</v>
      </c>
      <c r="N1748" s="28">
        <v>10.75</v>
      </c>
      <c r="O1748" s="28">
        <v>12.5</v>
      </c>
      <c r="P1748" s="28">
        <v>12.5</v>
      </c>
      <c r="Q1748" s="28">
        <v>11.2</v>
      </c>
      <c r="R1748" s="30">
        <v>0.14</v>
      </c>
      <c r="S1748" s="28" t="s">
        <v>49</v>
      </c>
      <c r="T1748" s="28" t="s">
        <v>67</v>
      </c>
      <c r="U1748" s="28" t="s">
        <v>51</v>
      </c>
      <c r="V1748" s="28" t="s">
        <v>78</v>
      </c>
      <c r="W1748" s="28" t="s">
        <v>53</v>
      </c>
      <c r="X1748" s="28" t="s">
        <v>54</v>
      </c>
      <c r="Y1748" s="28" t="s">
        <v>55</v>
      </c>
      <c r="Z1748" s="28" t="s">
        <v>397</v>
      </c>
      <c r="AA1748" s="28" t="s">
        <v>69</v>
      </c>
      <c r="AB1748" s="28" t="s">
        <v>82</v>
      </c>
      <c r="AC1748" s="28" t="s">
        <v>59</v>
      </c>
      <c r="AD1748" s="28" t="s">
        <v>60</v>
      </c>
      <c r="AE1748" s="28">
        <v>5</v>
      </c>
      <c r="AF1748" s="28" t="s">
        <v>70</v>
      </c>
      <c r="AG1748" s="28"/>
      <c r="AH1748" s="28"/>
      <c r="AI1748" s="28"/>
      <c r="AJ1748" s="28">
        <v>1</v>
      </c>
      <c r="AK1748" s="28"/>
      <c r="AL1748" s="28">
        <v>1</v>
      </c>
      <c r="AM1748" s="28">
        <v>1</v>
      </c>
      <c r="AN1748" s="28"/>
      <c r="AO1748" s="28"/>
      <c r="AP1748" s="28">
        <v>4008</v>
      </c>
    </row>
    <row r="1749" hidden="1" spans="1:42">
      <c r="A1749" s="28">
        <v>1973</v>
      </c>
      <c r="B1749" s="28" t="s">
        <v>3496</v>
      </c>
      <c r="C1749" s="28" t="s">
        <v>4287</v>
      </c>
      <c r="D1749" s="28" t="s">
        <v>3766</v>
      </c>
      <c r="E1749" s="28" t="s">
        <v>270</v>
      </c>
      <c r="F1749" s="28">
        <v>1</v>
      </c>
      <c r="G1749" s="28" t="s">
        <v>46</v>
      </c>
      <c r="H1749" s="28">
        <v>123</v>
      </c>
      <c r="I1749" s="28" t="s">
        <v>253</v>
      </c>
      <c r="J1749" s="28">
        <v>12306</v>
      </c>
      <c r="K1749" s="28" t="s">
        <v>2545</v>
      </c>
      <c r="L1749" s="36">
        <v>5</v>
      </c>
      <c r="M1749" s="28" t="e">
        <f>VLOOKUP(A:A,[1]查询当前所有门店保管帐库存!$A:$E,5,FALSE)</f>
        <v>#N/A</v>
      </c>
      <c r="N1749" s="28">
        <v>2.9</v>
      </c>
      <c r="O1749" s="28">
        <v>2.5</v>
      </c>
      <c r="P1749" s="28">
        <v>2.5</v>
      </c>
      <c r="Q1749" s="28"/>
      <c r="R1749" s="30">
        <v>-0.16</v>
      </c>
      <c r="S1749" s="28" t="s">
        <v>76</v>
      </c>
      <c r="T1749" s="28" t="s">
        <v>67</v>
      </c>
      <c r="U1749" s="28" t="s">
        <v>77</v>
      </c>
      <c r="V1749" s="28" t="s">
        <v>78</v>
      </c>
      <c r="W1749" s="28" t="s">
        <v>53</v>
      </c>
      <c r="X1749" s="28" t="s">
        <v>54</v>
      </c>
      <c r="Y1749" s="28" t="s">
        <v>101</v>
      </c>
      <c r="Z1749" s="28" t="s">
        <v>56</v>
      </c>
      <c r="AA1749" s="28" t="s">
        <v>69</v>
      </c>
      <c r="AB1749" s="28" t="s">
        <v>82</v>
      </c>
      <c r="AC1749" s="28" t="s">
        <v>59</v>
      </c>
      <c r="AD1749" s="28" t="s">
        <v>60</v>
      </c>
      <c r="AE1749" s="28">
        <v>5</v>
      </c>
      <c r="AF1749" s="28" t="s">
        <v>70</v>
      </c>
      <c r="AG1749" s="28"/>
      <c r="AH1749" s="28">
        <v>49</v>
      </c>
      <c r="AI1749" s="28"/>
      <c r="AJ1749" s="28">
        <v>18</v>
      </c>
      <c r="AK1749" s="28"/>
      <c r="AL1749" s="28">
        <v>18</v>
      </c>
      <c r="AM1749" s="28">
        <v>1</v>
      </c>
      <c r="AN1749" s="28"/>
      <c r="AO1749" s="28"/>
      <c r="AP1749" s="28">
        <v>4008</v>
      </c>
    </row>
    <row r="1750" spans="1:42">
      <c r="A1750" s="28">
        <v>131821</v>
      </c>
      <c r="B1750" s="28" t="s">
        <v>4288</v>
      </c>
      <c r="C1750" s="28" t="s">
        <v>4289</v>
      </c>
      <c r="D1750" s="28" t="s">
        <v>2733</v>
      </c>
      <c r="E1750" s="28" t="s">
        <v>91</v>
      </c>
      <c r="F1750" s="28">
        <v>1</v>
      </c>
      <c r="G1750" s="28" t="s">
        <v>46</v>
      </c>
      <c r="H1750" s="28">
        <v>120</v>
      </c>
      <c r="I1750" s="28" t="s">
        <v>300</v>
      </c>
      <c r="J1750" s="28">
        <v>12001</v>
      </c>
      <c r="K1750" s="28" t="s">
        <v>301</v>
      </c>
      <c r="L1750" s="36"/>
      <c r="M1750" s="28" t="e">
        <f>VLOOKUP(A:A,[1]查询当前所有门店保管帐库存!$A:$E,5,FALSE)</f>
        <v>#N/A</v>
      </c>
      <c r="N1750" s="28">
        <v>3260.5</v>
      </c>
      <c r="O1750" s="28">
        <v>3500</v>
      </c>
      <c r="P1750" s="28">
        <v>3500</v>
      </c>
      <c r="Q1750" s="28"/>
      <c r="R1750" s="30">
        <v>0.0684285714285714</v>
      </c>
      <c r="S1750" s="28" t="s">
        <v>189</v>
      </c>
      <c r="T1750" s="28" t="s">
        <v>50</v>
      </c>
      <c r="U1750" s="28" t="s">
        <v>111</v>
      </c>
      <c r="V1750" s="28" t="s">
        <v>78</v>
      </c>
      <c r="W1750" s="28" t="s">
        <v>79</v>
      </c>
      <c r="X1750" s="28" t="s">
        <v>54</v>
      </c>
      <c r="Y1750" s="28" t="s">
        <v>55</v>
      </c>
      <c r="Z1750" s="28" t="s">
        <v>68</v>
      </c>
      <c r="AA1750" s="28" t="s">
        <v>813</v>
      </c>
      <c r="AB1750" s="28" t="s">
        <v>58</v>
      </c>
      <c r="AC1750" s="28" t="s">
        <v>182</v>
      </c>
      <c r="AD1750" s="28" t="s">
        <v>60</v>
      </c>
      <c r="AE1750" s="28">
        <v>19656</v>
      </c>
      <c r="AF1750" s="28" t="s">
        <v>814</v>
      </c>
      <c r="AG1750" s="28"/>
      <c r="AH1750" s="28"/>
      <c r="AI1750" s="28"/>
      <c r="AJ1750" s="28">
        <v>58</v>
      </c>
      <c r="AK1750" s="28">
        <v>25</v>
      </c>
      <c r="AL1750" s="28">
        <v>33</v>
      </c>
      <c r="AM1750" s="28">
        <v>2</v>
      </c>
      <c r="AN1750" s="28">
        <v>31</v>
      </c>
      <c r="AO1750" s="28">
        <v>2</v>
      </c>
      <c r="AP1750" s="28">
        <v>4005</v>
      </c>
    </row>
    <row r="1751" spans="1:42">
      <c r="A1751" s="28">
        <v>139203</v>
      </c>
      <c r="B1751" s="28" t="s">
        <v>4290</v>
      </c>
      <c r="C1751" s="28" t="s">
        <v>4291</v>
      </c>
      <c r="D1751" s="28" t="s">
        <v>2733</v>
      </c>
      <c r="E1751" s="28" t="s">
        <v>45</v>
      </c>
      <c r="F1751" s="28">
        <v>1</v>
      </c>
      <c r="G1751" s="28" t="s">
        <v>46</v>
      </c>
      <c r="H1751" s="28">
        <v>120</v>
      </c>
      <c r="I1751" s="28" t="s">
        <v>300</v>
      </c>
      <c r="J1751" s="28">
        <v>12001</v>
      </c>
      <c r="K1751" s="28" t="s">
        <v>301</v>
      </c>
      <c r="L1751" s="36"/>
      <c r="M1751" s="28" t="e">
        <f>VLOOKUP(A:A,[1]查询当前所有门店保管帐库存!$A:$E,5,FALSE)</f>
        <v>#N/A</v>
      </c>
      <c r="N1751" s="28">
        <v>590</v>
      </c>
      <c r="O1751" s="28">
        <v>698</v>
      </c>
      <c r="P1751" s="28">
        <v>698</v>
      </c>
      <c r="Q1751" s="28"/>
      <c r="R1751" s="30">
        <v>0.154727793696275</v>
      </c>
      <c r="S1751" s="28" t="s">
        <v>189</v>
      </c>
      <c r="T1751" s="28" t="s">
        <v>50</v>
      </c>
      <c r="U1751" s="28" t="s">
        <v>111</v>
      </c>
      <c r="V1751" s="28" t="s">
        <v>78</v>
      </c>
      <c r="W1751" s="28" t="s">
        <v>53</v>
      </c>
      <c r="X1751" s="28" t="s">
        <v>54</v>
      </c>
      <c r="Y1751" s="28" t="s">
        <v>55</v>
      </c>
      <c r="Z1751" s="28" t="s">
        <v>68</v>
      </c>
      <c r="AA1751" s="28" t="s">
        <v>813</v>
      </c>
      <c r="AB1751" s="28" t="s">
        <v>58</v>
      </c>
      <c r="AC1751" s="28" t="s">
        <v>182</v>
      </c>
      <c r="AD1751" s="28" t="s">
        <v>60</v>
      </c>
      <c r="AE1751" s="28">
        <v>19656</v>
      </c>
      <c r="AF1751" s="28" t="s">
        <v>814</v>
      </c>
      <c r="AG1751" s="28"/>
      <c r="AH1751" s="28"/>
      <c r="AI1751" s="28"/>
      <c r="AJ1751" s="28">
        <v>29</v>
      </c>
      <c r="AK1751" s="28">
        <v>21</v>
      </c>
      <c r="AL1751" s="28">
        <v>8</v>
      </c>
      <c r="AM1751" s="28">
        <v>2</v>
      </c>
      <c r="AN1751" s="28">
        <v>62</v>
      </c>
      <c r="AO1751" s="28">
        <v>2</v>
      </c>
      <c r="AP1751" s="28">
        <v>4005</v>
      </c>
    </row>
    <row r="1752" spans="1:42">
      <c r="A1752" s="28">
        <v>139204</v>
      </c>
      <c r="B1752" s="28" t="s">
        <v>4292</v>
      </c>
      <c r="C1752" s="28" t="s">
        <v>4293</v>
      </c>
      <c r="D1752" s="28" t="s">
        <v>2733</v>
      </c>
      <c r="E1752" s="28" t="s">
        <v>91</v>
      </c>
      <c r="F1752" s="28">
        <v>1</v>
      </c>
      <c r="G1752" s="28" t="s">
        <v>46</v>
      </c>
      <c r="H1752" s="28">
        <v>120</v>
      </c>
      <c r="I1752" s="28" t="s">
        <v>300</v>
      </c>
      <c r="J1752" s="28">
        <v>12001</v>
      </c>
      <c r="K1752" s="28" t="s">
        <v>301</v>
      </c>
      <c r="L1752" s="36"/>
      <c r="M1752" s="28" t="e">
        <f>VLOOKUP(A:A,[1]查询当前所有门店保管帐库存!$A:$E,5,FALSE)</f>
        <v>#N/A</v>
      </c>
      <c r="N1752" s="28">
        <v>476.59</v>
      </c>
      <c r="O1752" s="28">
        <v>570</v>
      </c>
      <c r="P1752" s="28">
        <v>570</v>
      </c>
      <c r="Q1752" s="28"/>
      <c r="R1752" s="30">
        <v>0.163877192982456</v>
      </c>
      <c r="S1752" s="28" t="s">
        <v>49</v>
      </c>
      <c r="T1752" s="28" t="s">
        <v>50</v>
      </c>
      <c r="U1752" s="28" t="s">
        <v>51</v>
      </c>
      <c r="V1752" s="28" t="s">
        <v>78</v>
      </c>
      <c r="W1752" s="28" t="s">
        <v>79</v>
      </c>
      <c r="X1752" s="28" t="s">
        <v>54</v>
      </c>
      <c r="Y1752" s="28" t="s">
        <v>55</v>
      </c>
      <c r="Z1752" s="28" t="s">
        <v>68</v>
      </c>
      <c r="AA1752" s="28" t="s">
        <v>813</v>
      </c>
      <c r="AB1752" s="28" t="s">
        <v>58</v>
      </c>
      <c r="AC1752" s="28" t="s">
        <v>182</v>
      </c>
      <c r="AD1752" s="28" t="s">
        <v>60</v>
      </c>
      <c r="AE1752" s="28">
        <v>19656</v>
      </c>
      <c r="AF1752" s="28" t="s">
        <v>814</v>
      </c>
      <c r="AG1752" s="28"/>
      <c r="AH1752" s="28"/>
      <c r="AI1752" s="28"/>
      <c r="AJ1752" s="28">
        <v>38</v>
      </c>
      <c r="AK1752" s="28"/>
      <c r="AL1752" s="28">
        <v>38</v>
      </c>
      <c r="AM1752" s="28">
        <v>2</v>
      </c>
      <c r="AN1752" s="28">
        <v>202</v>
      </c>
      <c r="AO1752" s="28">
        <v>2</v>
      </c>
      <c r="AP1752" s="28">
        <v>4005</v>
      </c>
    </row>
    <row r="1753" spans="1:42">
      <c r="A1753" s="28">
        <v>139205</v>
      </c>
      <c r="B1753" s="28" t="s">
        <v>4292</v>
      </c>
      <c r="C1753" s="28" t="s">
        <v>4294</v>
      </c>
      <c r="D1753" s="28" t="s">
        <v>2733</v>
      </c>
      <c r="E1753" s="28" t="s">
        <v>91</v>
      </c>
      <c r="F1753" s="28">
        <v>1</v>
      </c>
      <c r="G1753" s="28" t="s">
        <v>46</v>
      </c>
      <c r="H1753" s="28">
        <v>120</v>
      </c>
      <c r="I1753" s="28" t="s">
        <v>300</v>
      </c>
      <c r="J1753" s="28">
        <v>12001</v>
      </c>
      <c r="K1753" s="28" t="s">
        <v>301</v>
      </c>
      <c r="L1753" s="36"/>
      <c r="M1753" s="28" t="e">
        <f>VLOOKUP(A:A,[1]查询当前所有门店保管帐库存!$A:$E,5,FALSE)</f>
        <v>#N/A</v>
      </c>
      <c r="N1753" s="28">
        <v>236.63</v>
      </c>
      <c r="O1753" s="28">
        <v>283</v>
      </c>
      <c r="P1753" s="28">
        <v>283</v>
      </c>
      <c r="Q1753" s="28"/>
      <c r="R1753" s="30">
        <v>0.163851590106007</v>
      </c>
      <c r="S1753" s="28" t="s">
        <v>49</v>
      </c>
      <c r="T1753" s="28" t="s">
        <v>50</v>
      </c>
      <c r="U1753" s="28" t="s">
        <v>77</v>
      </c>
      <c r="V1753" s="28" t="s">
        <v>78</v>
      </c>
      <c r="W1753" s="28" t="s">
        <v>53</v>
      </c>
      <c r="X1753" s="28" t="s">
        <v>54</v>
      </c>
      <c r="Y1753" s="28" t="s">
        <v>55</v>
      </c>
      <c r="Z1753" s="28" t="s">
        <v>68</v>
      </c>
      <c r="AA1753" s="28" t="s">
        <v>813</v>
      </c>
      <c r="AB1753" s="28" t="s">
        <v>58</v>
      </c>
      <c r="AC1753" s="28" t="s">
        <v>182</v>
      </c>
      <c r="AD1753" s="28" t="s">
        <v>60</v>
      </c>
      <c r="AE1753" s="28">
        <v>19656</v>
      </c>
      <c r="AF1753" s="28" t="s">
        <v>814</v>
      </c>
      <c r="AG1753" s="28"/>
      <c r="AH1753" s="28"/>
      <c r="AI1753" s="28"/>
      <c r="AJ1753" s="28">
        <v>44</v>
      </c>
      <c r="AK1753" s="28"/>
      <c r="AL1753" s="28">
        <v>44</v>
      </c>
      <c r="AM1753" s="28">
        <v>2</v>
      </c>
      <c r="AN1753" s="28">
        <v>5</v>
      </c>
      <c r="AO1753" s="28">
        <v>1</v>
      </c>
      <c r="AP1753" s="28">
        <v>4005</v>
      </c>
    </row>
    <row r="1754" spans="1:42">
      <c r="A1754" s="28">
        <v>137280</v>
      </c>
      <c r="B1754" s="28" t="s">
        <v>4295</v>
      </c>
      <c r="C1754" s="28" t="s">
        <v>4296</v>
      </c>
      <c r="D1754" s="28" t="s">
        <v>4297</v>
      </c>
      <c r="E1754" s="28" t="s">
        <v>91</v>
      </c>
      <c r="F1754" s="28">
        <v>1</v>
      </c>
      <c r="G1754" s="28" t="s">
        <v>46</v>
      </c>
      <c r="H1754" s="28">
        <v>101</v>
      </c>
      <c r="I1754" s="28" t="s">
        <v>125</v>
      </c>
      <c r="J1754" s="28">
        <v>10102</v>
      </c>
      <c r="K1754" s="28" t="s">
        <v>431</v>
      </c>
      <c r="L1754" s="36"/>
      <c r="M1754" s="28" t="e">
        <f>VLOOKUP(A:A,[1]查询当前所有门店保管帐库存!$A:$E,5,FALSE)</f>
        <v>#N/A</v>
      </c>
      <c r="N1754" s="28">
        <v>9.6</v>
      </c>
      <c r="O1754" s="28">
        <v>32</v>
      </c>
      <c r="P1754" s="28">
        <v>32</v>
      </c>
      <c r="Q1754" s="28"/>
      <c r="R1754" s="30">
        <v>0.7</v>
      </c>
      <c r="S1754" s="28" t="s">
        <v>49</v>
      </c>
      <c r="T1754" s="28" t="s">
        <v>50</v>
      </c>
      <c r="U1754" s="28" t="s">
        <v>111</v>
      </c>
      <c r="V1754" s="28" t="s">
        <v>87</v>
      </c>
      <c r="W1754" s="28" t="s">
        <v>53</v>
      </c>
      <c r="X1754" s="28" t="s">
        <v>54</v>
      </c>
      <c r="Y1754" s="28" t="s">
        <v>55</v>
      </c>
      <c r="Z1754" s="28" t="s">
        <v>56</v>
      </c>
      <c r="AA1754" s="28" t="s">
        <v>81</v>
      </c>
      <c r="AB1754" s="28" t="s">
        <v>58</v>
      </c>
      <c r="AC1754" s="28" t="s">
        <v>59</v>
      </c>
      <c r="AD1754" s="28" t="s">
        <v>60</v>
      </c>
      <c r="AE1754" s="28">
        <v>81535</v>
      </c>
      <c r="AF1754" s="28" t="s">
        <v>4298</v>
      </c>
      <c r="AG1754" s="28"/>
      <c r="AH1754" s="28"/>
      <c r="AI1754" s="28"/>
      <c r="AJ1754" s="28">
        <v>1</v>
      </c>
      <c r="AK1754" s="28"/>
      <c r="AL1754" s="28">
        <v>1</v>
      </c>
      <c r="AM1754" s="28">
        <v>1</v>
      </c>
      <c r="AN1754" s="28"/>
      <c r="AO1754" s="28"/>
      <c r="AP1754" s="28">
        <v>4005</v>
      </c>
    </row>
    <row r="1755" spans="1:42">
      <c r="A1755" s="28">
        <v>138569</v>
      </c>
      <c r="B1755" s="28" t="s">
        <v>4299</v>
      </c>
      <c r="C1755" s="28" t="s">
        <v>4300</v>
      </c>
      <c r="D1755" s="28" t="s">
        <v>4301</v>
      </c>
      <c r="E1755" s="28" t="s">
        <v>91</v>
      </c>
      <c r="F1755" s="28">
        <v>3</v>
      </c>
      <c r="G1755" s="28" t="s">
        <v>394</v>
      </c>
      <c r="H1755" s="28">
        <v>314</v>
      </c>
      <c r="I1755" s="28" t="s">
        <v>2044</v>
      </c>
      <c r="J1755" s="28">
        <v>31401</v>
      </c>
      <c r="K1755" s="28" t="s">
        <v>2044</v>
      </c>
      <c r="L1755" s="36"/>
      <c r="M1755" s="28" t="e">
        <f>VLOOKUP(A:A,[1]查询当前所有门店保管帐库存!$A:$E,5,FALSE)</f>
        <v>#N/A</v>
      </c>
      <c r="N1755" s="28">
        <v>104.3</v>
      </c>
      <c r="O1755" s="28">
        <v>298</v>
      </c>
      <c r="P1755" s="28">
        <v>298</v>
      </c>
      <c r="Q1755" s="28"/>
      <c r="R1755" s="30">
        <v>0.65</v>
      </c>
      <c r="S1755" s="28" t="s">
        <v>49</v>
      </c>
      <c r="T1755" s="28" t="s">
        <v>54</v>
      </c>
      <c r="U1755" s="28" t="s">
        <v>51</v>
      </c>
      <c r="V1755" s="28" t="s">
        <v>87</v>
      </c>
      <c r="W1755" s="28" t="s">
        <v>53</v>
      </c>
      <c r="X1755" s="28" t="s">
        <v>54</v>
      </c>
      <c r="Y1755" s="28" t="s">
        <v>55</v>
      </c>
      <c r="Z1755" s="28" t="s">
        <v>56</v>
      </c>
      <c r="AA1755" s="28" t="s">
        <v>221</v>
      </c>
      <c r="AB1755" s="28" t="s">
        <v>211</v>
      </c>
      <c r="AC1755" s="28" t="s">
        <v>59</v>
      </c>
      <c r="AD1755" s="28" t="s">
        <v>60</v>
      </c>
      <c r="AE1755" s="28">
        <v>11235</v>
      </c>
      <c r="AF1755" s="28" t="s">
        <v>273</v>
      </c>
      <c r="AG1755" s="28"/>
      <c r="AH1755" s="28">
        <v>77</v>
      </c>
      <c r="AI1755" s="28"/>
      <c r="AJ1755" s="28">
        <v>0</v>
      </c>
      <c r="AK1755" s="28"/>
      <c r="AL1755" s="28"/>
      <c r="AM1755" s="28"/>
      <c r="AN1755" s="28"/>
      <c r="AO1755" s="28"/>
      <c r="AP1755" s="28">
        <v>4256</v>
      </c>
    </row>
    <row r="1756" spans="1:42">
      <c r="A1756" s="28">
        <v>138570</v>
      </c>
      <c r="B1756" s="28" t="s">
        <v>4299</v>
      </c>
      <c r="C1756" s="28" t="s">
        <v>4302</v>
      </c>
      <c r="D1756" s="28" t="s">
        <v>4301</v>
      </c>
      <c r="E1756" s="28" t="s">
        <v>91</v>
      </c>
      <c r="F1756" s="28">
        <v>3</v>
      </c>
      <c r="G1756" s="28" t="s">
        <v>394</v>
      </c>
      <c r="H1756" s="28">
        <v>314</v>
      </c>
      <c r="I1756" s="28" t="s">
        <v>2044</v>
      </c>
      <c r="J1756" s="28">
        <v>31401</v>
      </c>
      <c r="K1756" s="28" t="s">
        <v>2044</v>
      </c>
      <c r="L1756" s="36"/>
      <c r="M1756" s="28" t="e">
        <f>VLOOKUP(A:A,[1]查询当前所有门店保管帐库存!$A:$E,5,FALSE)</f>
        <v>#N/A</v>
      </c>
      <c r="N1756" s="28">
        <v>139.3</v>
      </c>
      <c r="O1756" s="28">
        <v>398</v>
      </c>
      <c r="P1756" s="28">
        <v>398</v>
      </c>
      <c r="Q1756" s="28"/>
      <c r="R1756" s="30">
        <v>0.65</v>
      </c>
      <c r="S1756" s="28" t="s">
        <v>49</v>
      </c>
      <c r="T1756" s="28" t="s">
        <v>54</v>
      </c>
      <c r="U1756" s="28" t="s">
        <v>111</v>
      </c>
      <c r="V1756" s="28" t="s">
        <v>87</v>
      </c>
      <c r="W1756" s="28" t="s">
        <v>53</v>
      </c>
      <c r="X1756" s="28" t="s">
        <v>54</v>
      </c>
      <c r="Y1756" s="28" t="s">
        <v>55</v>
      </c>
      <c r="Z1756" s="28" t="s">
        <v>56</v>
      </c>
      <c r="AA1756" s="28" t="s">
        <v>221</v>
      </c>
      <c r="AB1756" s="28" t="s">
        <v>211</v>
      </c>
      <c r="AC1756" s="28" t="s">
        <v>59</v>
      </c>
      <c r="AD1756" s="28" t="s">
        <v>60</v>
      </c>
      <c r="AE1756" s="28">
        <v>11235</v>
      </c>
      <c r="AF1756" s="28" t="s">
        <v>273</v>
      </c>
      <c r="AG1756" s="28"/>
      <c r="AH1756" s="28">
        <v>77</v>
      </c>
      <c r="AI1756" s="28"/>
      <c r="AJ1756" s="28">
        <v>0</v>
      </c>
      <c r="AK1756" s="28"/>
      <c r="AL1756" s="28"/>
      <c r="AM1756" s="28"/>
      <c r="AN1756" s="28"/>
      <c r="AO1756" s="28"/>
      <c r="AP1756" s="28">
        <v>4256</v>
      </c>
    </row>
    <row r="1757" spans="1:42">
      <c r="A1757" s="28">
        <v>139261</v>
      </c>
      <c r="B1757" s="28" t="s">
        <v>2891</v>
      </c>
      <c r="C1757" s="28" t="s">
        <v>2006</v>
      </c>
      <c r="D1757" s="28" t="s">
        <v>2007</v>
      </c>
      <c r="E1757" s="28" t="s">
        <v>91</v>
      </c>
      <c r="F1757" s="28">
        <v>1</v>
      </c>
      <c r="G1757" s="28" t="s">
        <v>46</v>
      </c>
      <c r="H1757" s="28">
        <v>114</v>
      </c>
      <c r="I1757" s="28" t="s">
        <v>118</v>
      </c>
      <c r="J1757" s="28">
        <v>11404</v>
      </c>
      <c r="K1757" s="28" t="s">
        <v>2255</v>
      </c>
      <c r="L1757" s="36"/>
      <c r="M1757" s="28" t="e">
        <f>VLOOKUP(A:A,[1]查询当前所有门店保管帐库存!$A:$E,5,FALSE)</f>
        <v>#N/A</v>
      </c>
      <c r="N1757" s="28">
        <v>4.08</v>
      </c>
      <c r="O1757" s="28">
        <v>12.8</v>
      </c>
      <c r="P1757" s="28">
        <v>12.8</v>
      </c>
      <c r="Q1757" s="28"/>
      <c r="R1757" s="30">
        <v>0.68125</v>
      </c>
      <c r="S1757" s="28" t="s">
        <v>76</v>
      </c>
      <c r="T1757" s="28" t="s">
        <v>50</v>
      </c>
      <c r="U1757" s="28" t="s">
        <v>77</v>
      </c>
      <c r="V1757" s="28" t="s">
        <v>87</v>
      </c>
      <c r="W1757" s="28" t="s">
        <v>79</v>
      </c>
      <c r="X1757" s="28" t="s">
        <v>54</v>
      </c>
      <c r="Y1757" s="28" t="s">
        <v>101</v>
      </c>
      <c r="Z1757" s="28" t="s">
        <v>56</v>
      </c>
      <c r="AA1757" s="28" t="s">
        <v>81</v>
      </c>
      <c r="AB1757" s="28" t="s">
        <v>113</v>
      </c>
      <c r="AC1757" s="28" t="s">
        <v>59</v>
      </c>
      <c r="AD1757" s="28" t="s">
        <v>60</v>
      </c>
      <c r="AE1757" s="28">
        <v>14547</v>
      </c>
      <c r="AF1757" s="28" t="s">
        <v>617</v>
      </c>
      <c r="AG1757" s="28"/>
      <c r="AH1757" s="28">
        <v>126</v>
      </c>
      <c r="AI1757" s="28"/>
      <c r="AJ1757" s="28">
        <v>4</v>
      </c>
      <c r="AK1757" s="28"/>
      <c r="AL1757" s="28">
        <v>4</v>
      </c>
      <c r="AM1757" s="28">
        <v>2</v>
      </c>
      <c r="AN1757" s="28">
        <v>10</v>
      </c>
      <c r="AO1757" s="28">
        <v>4</v>
      </c>
      <c r="AP1757" s="28">
        <v>6305</v>
      </c>
    </row>
    <row r="1758" hidden="1" spans="1:42">
      <c r="A1758" s="28">
        <v>2026</v>
      </c>
      <c r="B1758" s="28" t="s">
        <v>4303</v>
      </c>
      <c r="C1758" s="28" t="s">
        <v>4304</v>
      </c>
      <c r="D1758" s="28" t="s">
        <v>4305</v>
      </c>
      <c r="E1758" s="28" t="s">
        <v>430</v>
      </c>
      <c r="F1758" s="28">
        <v>1</v>
      </c>
      <c r="G1758" s="28" t="s">
        <v>46</v>
      </c>
      <c r="H1758" s="28">
        <v>103</v>
      </c>
      <c r="I1758" s="28" t="s">
        <v>129</v>
      </c>
      <c r="J1758" s="28">
        <v>10302</v>
      </c>
      <c r="K1758" s="28" t="s">
        <v>658</v>
      </c>
      <c r="L1758" s="36">
        <v>5</v>
      </c>
      <c r="M1758" s="28" t="e">
        <f>VLOOKUP(A:A,[1]查询当前所有门店保管帐库存!$A:$E,5,FALSE)</f>
        <v>#N/A</v>
      </c>
      <c r="N1758" s="28">
        <v>9.5</v>
      </c>
      <c r="O1758" s="28">
        <v>11.2</v>
      </c>
      <c r="P1758" s="28">
        <v>11.2</v>
      </c>
      <c r="Q1758" s="28"/>
      <c r="R1758" s="30">
        <v>0.151785714285714</v>
      </c>
      <c r="S1758" s="28" t="s">
        <v>49</v>
      </c>
      <c r="T1758" s="28" t="s">
        <v>50</v>
      </c>
      <c r="U1758" s="28" t="s">
        <v>77</v>
      </c>
      <c r="V1758" s="28" t="s">
        <v>78</v>
      </c>
      <c r="W1758" s="28" t="s">
        <v>53</v>
      </c>
      <c r="X1758" s="28" t="s">
        <v>54</v>
      </c>
      <c r="Y1758" s="28" t="s">
        <v>55</v>
      </c>
      <c r="Z1758" s="28" t="s">
        <v>180</v>
      </c>
      <c r="AA1758" s="28" t="s">
        <v>81</v>
      </c>
      <c r="AB1758" s="28" t="s">
        <v>58</v>
      </c>
      <c r="AC1758" s="28" t="s">
        <v>59</v>
      </c>
      <c r="AD1758" s="28" t="s">
        <v>60</v>
      </c>
      <c r="AE1758" s="28">
        <v>18036</v>
      </c>
      <c r="AF1758" s="28" t="s">
        <v>871</v>
      </c>
      <c r="AG1758" s="28"/>
      <c r="AH1758" s="28">
        <v>126</v>
      </c>
      <c r="AI1758" s="28"/>
      <c r="AJ1758" s="28">
        <v>6</v>
      </c>
      <c r="AK1758" s="28"/>
      <c r="AL1758" s="28">
        <v>6</v>
      </c>
      <c r="AM1758" s="28">
        <v>2</v>
      </c>
      <c r="AN1758" s="28"/>
      <c r="AO1758" s="28"/>
      <c r="AP1758" s="28">
        <v>4005</v>
      </c>
    </row>
    <row r="1759" hidden="1" spans="1:42">
      <c r="A1759" s="28">
        <v>1482</v>
      </c>
      <c r="B1759" s="28" t="s">
        <v>4306</v>
      </c>
      <c r="C1759" s="28" t="s">
        <v>116</v>
      </c>
      <c r="D1759" s="28" t="s">
        <v>4103</v>
      </c>
      <c r="E1759" s="28" t="s">
        <v>45</v>
      </c>
      <c r="F1759" s="28">
        <v>1</v>
      </c>
      <c r="G1759" s="28" t="s">
        <v>46</v>
      </c>
      <c r="H1759" s="28">
        <v>108</v>
      </c>
      <c r="I1759" s="28" t="s">
        <v>417</v>
      </c>
      <c r="J1759" s="28">
        <v>10810</v>
      </c>
      <c r="K1759" s="28" t="s">
        <v>904</v>
      </c>
      <c r="L1759" s="36">
        <v>5</v>
      </c>
      <c r="M1759" s="28" t="e">
        <f>VLOOKUP(A:A,[1]查询当前所有门店保管帐库存!$A:$E,5,FALSE)</f>
        <v>#N/A</v>
      </c>
      <c r="N1759" s="28">
        <v>3.7</v>
      </c>
      <c r="O1759" s="28">
        <v>4.2</v>
      </c>
      <c r="P1759" s="28">
        <v>4.2</v>
      </c>
      <c r="Q1759" s="28"/>
      <c r="R1759" s="30">
        <v>0.119047619047619</v>
      </c>
      <c r="S1759" s="28" t="s">
        <v>49</v>
      </c>
      <c r="T1759" s="28" t="s">
        <v>67</v>
      </c>
      <c r="U1759" s="28" t="s">
        <v>77</v>
      </c>
      <c r="V1759" s="28" t="s">
        <v>78</v>
      </c>
      <c r="W1759" s="28" t="s">
        <v>53</v>
      </c>
      <c r="X1759" s="28" t="s">
        <v>54</v>
      </c>
      <c r="Y1759" s="28" t="s">
        <v>55</v>
      </c>
      <c r="Z1759" s="28" t="s">
        <v>56</v>
      </c>
      <c r="AA1759" s="28" t="s">
        <v>120</v>
      </c>
      <c r="AB1759" s="28" t="s">
        <v>82</v>
      </c>
      <c r="AC1759" s="28" t="s">
        <v>59</v>
      </c>
      <c r="AD1759" s="28" t="s">
        <v>60</v>
      </c>
      <c r="AE1759" s="28">
        <v>1534</v>
      </c>
      <c r="AF1759" s="28" t="s">
        <v>121</v>
      </c>
      <c r="AG1759" s="28"/>
      <c r="AH1759" s="28">
        <v>2</v>
      </c>
      <c r="AI1759" s="28"/>
      <c r="AJ1759" s="28">
        <v>4</v>
      </c>
      <c r="AK1759" s="28"/>
      <c r="AL1759" s="28">
        <v>4</v>
      </c>
      <c r="AM1759" s="28">
        <v>2</v>
      </c>
      <c r="AN1759" s="28"/>
      <c r="AO1759" s="28"/>
      <c r="AP1759" s="28">
        <v>4008</v>
      </c>
    </row>
    <row r="1760" hidden="1" spans="1:42">
      <c r="A1760" s="28">
        <v>1633</v>
      </c>
      <c r="B1760" s="28" t="s">
        <v>4307</v>
      </c>
      <c r="C1760" s="28" t="s">
        <v>2802</v>
      </c>
      <c r="D1760" s="28" t="s">
        <v>1856</v>
      </c>
      <c r="E1760" s="28" t="s">
        <v>91</v>
      </c>
      <c r="F1760" s="28">
        <v>1</v>
      </c>
      <c r="G1760" s="28" t="s">
        <v>46</v>
      </c>
      <c r="H1760" s="28">
        <v>104</v>
      </c>
      <c r="I1760" s="28" t="s">
        <v>265</v>
      </c>
      <c r="J1760" s="28">
        <v>10409</v>
      </c>
      <c r="K1760" s="28" t="s">
        <v>314</v>
      </c>
      <c r="L1760" s="36">
        <v>5</v>
      </c>
      <c r="M1760" s="28" t="e">
        <f>VLOOKUP(A:A,[1]查询当前所有门店保管帐库存!$A:$E,5,FALSE)</f>
        <v>#N/A</v>
      </c>
      <c r="N1760" s="28">
        <v>12.55</v>
      </c>
      <c r="O1760" s="28">
        <v>14.8</v>
      </c>
      <c r="P1760" s="28">
        <v>14.8</v>
      </c>
      <c r="Q1760" s="28"/>
      <c r="R1760" s="30">
        <v>0.152027027027027</v>
      </c>
      <c r="S1760" s="28" t="s">
        <v>49</v>
      </c>
      <c r="T1760" s="28" t="s">
        <v>50</v>
      </c>
      <c r="U1760" s="28" t="s">
        <v>51</v>
      </c>
      <c r="V1760" s="28" t="s">
        <v>78</v>
      </c>
      <c r="W1760" s="28" t="s">
        <v>53</v>
      </c>
      <c r="X1760" s="28" t="s">
        <v>54</v>
      </c>
      <c r="Y1760" s="28" t="s">
        <v>55</v>
      </c>
      <c r="Z1760" s="28" t="s">
        <v>56</v>
      </c>
      <c r="AA1760" s="28" t="s">
        <v>69</v>
      </c>
      <c r="AB1760" s="28" t="s">
        <v>82</v>
      </c>
      <c r="AC1760" s="28" t="s">
        <v>59</v>
      </c>
      <c r="AD1760" s="28" t="s">
        <v>60</v>
      </c>
      <c r="AE1760" s="28">
        <v>5</v>
      </c>
      <c r="AF1760" s="28" t="s">
        <v>70</v>
      </c>
      <c r="AG1760" s="28"/>
      <c r="AH1760" s="28">
        <v>24</v>
      </c>
      <c r="AI1760" s="28"/>
      <c r="AJ1760" s="28">
        <v>51</v>
      </c>
      <c r="AK1760" s="28"/>
      <c r="AL1760" s="28">
        <v>51</v>
      </c>
      <c r="AM1760" s="28">
        <v>20</v>
      </c>
      <c r="AN1760" s="28">
        <v>66</v>
      </c>
      <c r="AO1760" s="28">
        <v>25</v>
      </c>
      <c r="AP1760" s="28">
        <v>4008</v>
      </c>
    </row>
    <row r="1761" spans="1:42">
      <c r="A1761" s="28">
        <v>137276</v>
      </c>
      <c r="B1761" s="28" t="s">
        <v>223</v>
      </c>
      <c r="C1761" s="28" t="s">
        <v>4308</v>
      </c>
      <c r="D1761" s="28" t="s">
        <v>225</v>
      </c>
      <c r="E1761" s="28" t="s">
        <v>91</v>
      </c>
      <c r="F1761" s="28">
        <v>4</v>
      </c>
      <c r="G1761" s="28" t="s">
        <v>108</v>
      </c>
      <c r="H1761" s="28">
        <v>401</v>
      </c>
      <c r="I1761" s="28" t="s">
        <v>226</v>
      </c>
      <c r="J1761" s="28">
        <v>40113</v>
      </c>
      <c r="K1761" s="28" t="s">
        <v>227</v>
      </c>
      <c r="L1761" s="36"/>
      <c r="M1761" s="28" t="e">
        <f>VLOOKUP(A:A,[1]查询当前所有门店保管帐库存!$A:$E,5,FALSE)</f>
        <v>#N/A</v>
      </c>
      <c r="N1761" s="28">
        <v>74</v>
      </c>
      <c r="O1761" s="28">
        <v>128</v>
      </c>
      <c r="P1761" s="28">
        <v>128</v>
      </c>
      <c r="Q1761" s="28"/>
      <c r="R1761" s="30">
        <v>0.421875</v>
      </c>
      <c r="S1761" s="28" t="s">
        <v>76</v>
      </c>
      <c r="T1761" s="28" t="s">
        <v>54</v>
      </c>
      <c r="U1761" s="28" t="s">
        <v>51</v>
      </c>
      <c r="V1761" s="28" t="s">
        <v>87</v>
      </c>
      <c r="W1761" s="28" t="s">
        <v>53</v>
      </c>
      <c r="X1761" s="28" t="s">
        <v>54</v>
      </c>
      <c r="Y1761" s="28" t="s">
        <v>55</v>
      </c>
      <c r="Z1761" s="28" t="s">
        <v>56</v>
      </c>
      <c r="AA1761" s="28" t="s">
        <v>155</v>
      </c>
      <c r="AB1761" s="28" t="s">
        <v>113</v>
      </c>
      <c r="AC1761" s="28" t="s">
        <v>59</v>
      </c>
      <c r="AD1761" s="28" t="s">
        <v>60</v>
      </c>
      <c r="AE1761" s="28">
        <v>15144</v>
      </c>
      <c r="AF1761" s="28" t="s">
        <v>229</v>
      </c>
      <c r="AG1761" s="28"/>
      <c r="AH1761" s="28"/>
      <c r="AI1761" s="28"/>
      <c r="AJ1761" s="28">
        <v>6</v>
      </c>
      <c r="AK1761" s="28">
        <v>5</v>
      </c>
      <c r="AL1761" s="28">
        <v>1</v>
      </c>
      <c r="AM1761" s="28">
        <v>1</v>
      </c>
      <c r="AN1761" s="28"/>
      <c r="AO1761" s="28"/>
      <c r="AP1761" s="28">
        <v>6305</v>
      </c>
    </row>
    <row r="1762" spans="1:42">
      <c r="A1762" s="28">
        <v>109595</v>
      </c>
      <c r="B1762" s="28" t="s">
        <v>2011</v>
      </c>
      <c r="C1762" s="28" t="s">
        <v>4309</v>
      </c>
      <c r="D1762" s="28" t="s">
        <v>2013</v>
      </c>
      <c r="E1762" s="28" t="s">
        <v>91</v>
      </c>
      <c r="F1762" s="28">
        <v>1</v>
      </c>
      <c r="G1762" s="28" t="s">
        <v>46</v>
      </c>
      <c r="H1762" s="28">
        <v>119</v>
      </c>
      <c r="I1762" s="28" t="s">
        <v>422</v>
      </c>
      <c r="J1762" s="28">
        <v>11909</v>
      </c>
      <c r="K1762" s="28" t="s">
        <v>613</v>
      </c>
      <c r="L1762" s="36"/>
      <c r="M1762" s="28" t="e">
        <f>VLOOKUP(A:A,[1]查询当前所有门店保管帐库存!$A:$E,5,FALSE)</f>
        <v>#N/A</v>
      </c>
      <c r="N1762" s="28">
        <v>23</v>
      </c>
      <c r="O1762" s="28">
        <v>27</v>
      </c>
      <c r="P1762" s="28">
        <v>27</v>
      </c>
      <c r="Q1762" s="28"/>
      <c r="R1762" s="30">
        <v>0.148148148148148</v>
      </c>
      <c r="S1762" s="28" t="s">
        <v>49</v>
      </c>
      <c r="T1762" s="28" t="s">
        <v>50</v>
      </c>
      <c r="U1762" s="28" t="s">
        <v>111</v>
      </c>
      <c r="V1762" s="28" t="s">
        <v>78</v>
      </c>
      <c r="W1762" s="28" t="s">
        <v>53</v>
      </c>
      <c r="X1762" s="28" t="s">
        <v>54</v>
      </c>
      <c r="Y1762" s="28" t="s">
        <v>55</v>
      </c>
      <c r="Z1762" s="28" t="s">
        <v>56</v>
      </c>
      <c r="AA1762" s="28" t="s">
        <v>155</v>
      </c>
      <c r="AB1762" s="28" t="s">
        <v>82</v>
      </c>
      <c r="AC1762" s="28" t="s">
        <v>59</v>
      </c>
      <c r="AD1762" s="28" t="s">
        <v>60</v>
      </c>
      <c r="AE1762" s="28">
        <v>11275</v>
      </c>
      <c r="AF1762" s="28" t="s">
        <v>4310</v>
      </c>
      <c r="AG1762" s="28"/>
      <c r="AH1762" s="28">
        <v>126</v>
      </c>
      <c r="AI1762" s="28"/>
      <c r="AJ1762" s="28">
        <v>91</v>
      </c>
      <c r="AK1762" s="28"/>
      <c r="AL1762" s="28">
        <v>91</v>
      </c>
      <c r="AM1762" s="28">
        <v>25</v>
      </c>
      <c r="AN1762" s="28">
        <v>25</v>
      </c>
      <c r="AO1762" s="28">
        <v>7</v>
      </c>
      <c r="AP1762" s="28">
        <v>4008</v>
      </c>
    </row>
    <row r="1763" spans="1:42">
      <c r="A1763" s="28">
        <v>129728</v>
      </c>
      <c r="B1763" s="28" t="s">
        <v>4311</v>
      </c>
      <c r="C1763" s="28" t="s">
        <v>177</v>
      </c>
      <c r="D1763" s="28" t="s">
        <v>4312</v>
      </c>
      <c r="E1763" s="28" t="s">
        <v>160</v>
      </c>
      <c r="F1763" s="28">
        <v>7</v>
      </c>
      <c r="G1763" s="28" t="s">
        <v>198</v>
      </c>
      <c r="H1763" s="28">
        <v>707</v>
      </c>
      <c r="I1763" s="28" t="s">
        <v>1102</v>
      </c>
      <c r="J1763" s="28">
        <v>70706</v>
      </c>
      <c r="K1763" s="28" t="s">
        <v>1102</v>
      </c>
      <c r="L1763" s="36"/>
      <c r="M1763" s="28" t="e">
        <f>VLOOKUP(A:A,[1]查询当前所有门店保管帐库存!$A:$E,5,FALSE)</f>
        <v>#N/A</v>
      </c>
      <c r="N1763" s="28">
        <v>14</v>
      </c>
      <c r="O1763" s="28">
        <v>28</v>
      </c>
      <c r="P1763" s="28">
        <v>28</v>
      </c>
      <c r="Q1763" s="28"/>
      <c r="R1763" s="30">
        <v>0.5</v>
      </c>
      <c r="S1763" s="28" t="s">
        <v>76</v>
      </c>
      <c r="T1763" s="28" t="s">
        <v>54</v>
      </c>
      <c r="U1763" s="28" t="s">
        <v>77</v>
      </c>
      <c r="V1763" s="28" t="s">
        <v>87</v>
      </c>
      <c r="W1763" s="28" t="s">
        <v>53</v>
      </c>
      <c r="X1763" s="28" t="s">
        <v>54</v>
      </c>
      <c r="Y1763" s="28" t="s">
        <v>55</v>
      </c>
      <c r="Z1763" s="28" t="s">
        <v>56</v>
      </c>
      <c r="AA1763" s="28" t="s">
        <v>221</v>
      </c>
      <c r="AB1763" s="28" t="s">
        <v>113</v>
      </c>
      <c r="AC1763" s="28" t="s">
        <v>59</v>
      </c>
      <c r="AD1763" s="28" t="s">
        <v>60</v>
      </c>
      <c r="AE1763" s="28">
        <v>2452</v>
      </c>
      <c r="AF1763" s="28" t="s">
        <v>4243</v>
      </c>
      <c r="AG1763" s="28"/>
      <c r="AH1763" s="28">
        <v>1</v>
      </c>
      <c r="AI1763" s="28"/>
      <c r="AJ1763" s="28">
        <v>95</v>
      </c>
      <c r="AK1763" s="28">
        <v>47</v>
      </c>
      <c r="AL1763" s="28">
        <v>48</v>
      </c>
      <c r="AM1763" s="28">
        <v>18</v>
      </c>
      <c r="AN1763" s="28">
        <v>13</v>
      </c>
      <c r="AO1763" s="28">
        <v>6</v>
      </c>
      <c r="AP1763" s="28">
        <v>6305</v>
      </c>
    </row>
    <row r="1764" spans="1:42">
      <c r="A1764" s="28">
        <v>136602</v>
      </c>
      <c r="B1764" s="28" t="s">
        <v>4313</v>
      </c>
      <c r="C1764" s="28" t="s">
        <v>4314</v>
      </c>
      <c r="D1764" s="28" t="s">
        <v>3442</v>
      </c>
      <c r="E1764" s="28" t="s">
        <v>91</v>
      </c>
      <c r="F1764" s="28">
        <v>1</v>
      </c>
      <c r="G1764" s="28" t="s">
        <v>46</v>
      </c>
      <c r="H1764" s="28">
        <v>116</v>
      </c>
      <c r="I1764" s="28" t="s">
        <v>92</v>
      </c>
      <c r="J1764" s="28">
        <v>11601</v>
      </c>
      <c r="K1764" s="28" t="s">
        <v>93</v>
      </c>
      <c r="L1764" s="36"/>
      <c r="M1764" s="28" t="e">
        <f>VLOOKUP(A:A,[1]查询当前所有门店保管帐库存!$A:$E,5,FALSE)</f>
        <v>#N/A</v>
      </c>
      <c r="N1764" s="28">
        <v>42.84</v>
      </c>
      <c r="O1764" s="28">
        <v>158</v>
      </c>
      <c r="P1764" s="28">
        <v>158</v>
      </c>
      <c r="Q1764" s="28"/>
      <c r="R1764" s="30">
        <v>0.728860759493671</v>
      </c>
      <c r="S1764" s="28" t="s">
        <v>49</v>
      </c>
      <c r="T1764" s="28" t="s">
        <v>50</v>
      </c>
      <c r="U1764" s="28" t="s">
        <v>111</v>
      </c>
      <c r="V1764" s="28" t="s">
        <v>87</v>
      </c>
      <c r="W1764" s="28" t="s">
        <v>53</v>
      </c>
      <c r="X1764" s="28" t="s">
        <v>54</v>
      </c>
      <c r="Y1764" s="28" t="s">
        <v>55</v>
      </c>
      <c r="Z1764" s="28" t="s">
        <v>56</v>
      </c>
      <c r="AA1764" s="28" t="s">
        <v>69</v>
      </c>
      <c r="AB1764" s="28" t="s">
        <v>82</v>
      </c>
      <c r="AC1764" s="28" t="s">
        <v>59</v>
      </c>
      <c r="AD1764" s="28" t="s">
        <v>60</v>
      </c>
      <c r="AE1764" s="28">
        <v>606</v>
      </c>
      <c r="AF1764" s="28" t="s">
        <v>910</v>
      </c>
      <c r="AG1764" s="28"/>
      <c r="AH1764" s="28"/>
      <c r="AI1764" s="28"/>
      <c r="AJ1764" s="28">
        <v>71</v>
      </c>
      <c r="AK1764" s="28">
        <v>25</v>
      </c>
      <c r="AL1764" s="28">
        <v>46</v>
      </c>
      <c r="AM1764" s="28">
        <v>8</v>
      </c>
      <c r="AN1764" s="28">
        <v>21</v>
      </c>
      <c r="AO1764" s="28">
        <v>4</v>
      </c>
      <c r="AP1764" s="28">
        <v>4008</v>
      </c>
    </row>
    <row r="1765" spans="1:42">
      <c r="A1765" s="28">
        <v>134371</v>
      </c>
      <c r="B1765" s="28" t="s">
        <v>4315</v>
      </c>
      <c r="C1765" s="28" t="s">
        <v>4316</v>
      </c>
      <c r="D1765" s="28" t="s">
        <v>4317</v>
      </c>
      <c r="E1765" s="28" t="s">
        <v>45</v>
      </c>
      <c r="F1765" s="28">
        <v>1</v>
      </c>
      <c r="G1765" s="28" t="s">
        <v>46</v>
      </c>
      <c r="H1765" s="28">
        <v>104</v>
      </c>
      <c r="I1765" s="28" t="s">
        <v>265</v>
      </c>
      <c r="J1765" s="28">
        <v>10401</v>
      </c>
      <c r="K1765" s="28" t="s">
        <v>361</v>
      </c>
      <c r="L1765" s="36"/>
      <c r="M1765" s="28" t="e">
        <f>VLOOKUP(A:A,[1]查询当前所有门店保管帐库存!$A:$E,5,FALSE)</f>
        <v>#N/A</v>
      </c>
      <c r="N1765" s="28">
        <v>16.12</v>
      </c>
      <c r="O1765" s="28">
        <v>34.5</v>
      </c>
      <c r="P1765" s="28">
        <v>34.5</v>
      </c>
      <c r="Q1765" s="28"/>
      <c r="R1765" s="30">
        <v>0.532753623188406</v>
      </c>
      <c r="S1765" s="28" t="s">
        <v>49</v>
      </c>
      <c r="T1765" s="28" t="s">
        <v>50</v>
      </c>
      <c r="U1765" s="28" t="s">
        <v>51</v>
      </c>
      <c r="V1765" s="28" t="s">
        <v>87</v>
      </c>
      <c r="W1765" s="28" t="s">
        <v>53</v>
      </c>
      <c r="X1765" s="28" t="s">
        <v>54</v>
      </c>
      <c r="Y1765" s="28" t="s">
        <v>55</v>
      </c>
      <c r="Z1765" s="28" t="s">
        <v>68</v>
      </c>
      <c r="AA1765" s="28" t="s">
        <v>69</v>
      </c>
      <c r="AB1765" s="28" t="s">
        <v>82</v>
      </c>
      <c r="AC1765" s="28" t="s">
        <v>59</v>
      </c>
      <c r="AD1765" s="28" t="s">
        <v>60</v>
      </c>
      <c r="AE1765" s="28">
        <v>5</v>
      </c>
      <c r="AF1765" s="28" t="s">
        <v>70</v>
      </c>
      <c r="AG1765" s="28"/>
      <c r="AH1765" s="28">
        <v>126</v>
      </c>
      <c r="AI1765" s="28"/>
      <c r="AJ1765" s="28">
        <v>0</v>
      </c>
      <c r="AK1765" s="28"/>
      <c r="AL1765" s="28"/>
      <c r="AM1765" s="28"/>
      <c r="AN1765" s="28">
        <v>2</v>
      </c>
      <c r="AO1765" s="28">
        <v>1</v>
      </c>
      <c r="AP1765" s="28">
        <v>4008</v>
      </c>
    </row>
    <row r="1766" hidden="1" spans="1:42">
      <c r="A1766" s="28">
        <v>1672</v>
      </c>
      <c r="B1766" s="28" t="s">
        <v>4318</v>
      </c>
      <c r="C1766" s="28" t="s">
        <v>4319</v>
      </c>
      <c r="D1766" s="28" t="s">
        <v>4103</v>
      </c>
      <c r="E1766" s="28" t="s">
        <v>91</v>
      </c>
      <c r="F1766" s="28">
        <v>1</v>
      </c>
      <c r="G1766" s="28" t="s">
        <v>46</v>
      </c>
      <c r="H1766" s="28">
        <v>110</v>
      </c>
      <c r="I1766" s="28" t="s">
        <v>280</v>
      </c>
      <c r="J1766" s="28">
        <v>11002</v>
      </c>
      <c r="K1766" s="28" t="s">
        <v>472</v>
      </c>
      <c r="L1766" s="36">
        <v>5</v>
      </c>
      <c r="M1766" s="28" t="e">
        <f>VLOOKUP(A:A,[1]查询当前所有门店保管帐库存!$A:$E,5,FALSE)</f>
        <v>#N/A</v>
      </c>
      <c r="N1766" s="28">
        <v>10.95</v>
      </c>
      <c r="O1766" s="28">
        <v>16</v>
      </c>
      <c r="P1766" s="28">
        <v>16</v>
      </c>
      <c r="Q1766" s="28"/>
      <c r="R1766" s="30">
        <v>0.315625</v>
      </c>
      <c r="S1766" s="28" t="s">
        <v>49</v>
      </c>
      <c r="T1766" s="28" t="s">
        <v>50</v>
      </c>
      <c r="U1766" s="28" t="s">
        <v>77</v>
      </c>
      <c r="V1766" s="28" t="s">
        <v>52</v>
      </c>
      <c r="W1766" s="28" t="s">
        <v>53</v>
      </c>
      <c r="X1766" s="28" t="s">
        <v>54</v>
      </c>
      <c r="Y1766" s="28" t="s">
        <v>55</v>
      </c>
      <c r="Z1766" s="28" t="s">
        <v>56</v>
      </c>
      <c r="AA1766" s="28" t="s">
        <v>81</v>
      </c>
      <c r="AB1766" s="28" t="s">
        <v>82</v>
      </c>
      <c r="AC1766" s="28" t="s">
        <v>59</v>
      </c>
      <c r="AD1766" s="28" t="s">
        <v>60</v>
      </c>
      <c r="AE1766" s="28">
        <v>1580</v>
      </c>
      <c r="AF1766" s="28" t="s">
        <v>83</v>
      </c>
      <c r="AG1766" s="28"/>
      <c r="AH1766" s="28">
        <v>2</v>
      </c>
      <c r="AI1766" s="28"/>
      <c r="AJ1766" s="28">
        <v>15</v>
      </c>
      <c r="AK1766" s="28"/>
      <c r="AL1766" s="28">
        <v>15</v>
      </c>
      <c r="AM1766" s="28">
        <v>10</v>
      </c>
      <c r="AN1766" s="28">
        <v>12</v>
      </c>
      <c r="AO1766" s="28">
        <v>6</v>
      </c>
      <c r="AP1766" s="28">
        <v>4008</v>
      </c>
    </row>
    <row r="1767" spans="1:42">
      <c r="A1767" s="28">
        <v>136714</v>
      </c>
      <c r="B1767" s="28" t="s">
        <v>1549</v>
      </c>
      <c r="C1767" s="28" t="s">
        <v>240</v>
      </c>
      <c r="D1767" s="28" t="s">
        <v>4320</v>
      </c>
      <c r="E1767" s="28" t="s">
        <v>91</v>
      </c>
      <c r="F1767" s="28">
        <v>1</v>
      </c>
      <c r="G1767" s="28" t="s">
        <v>46</v>
      </c>
      <c r="H1767" s="28">
        <v>105</v>
      </c>
      <c r="I1767" s="28" t="s">
        <v>74</v>
      </c>
      <c r="J1767" s="28">
        <v>10502</v>
      </c>
      <c r="K1767" s="28" t="s">
        <v>1550</v>
      </c>
      <c r="L1767" s="36"/>
      <c r="M1767" s="28">
        <f>VLOOKUP(A:A,[1]查询当前所有门店保管帐库存!$A:$E,5,FALSE)</f>
        <v>4</v>
      </c>
      <c r="N1767" s="28">
        <v>14.9</v>
      </c>
      <c r="O1767" s="28">
        <v>29.8</v>
      </c>
      <c r="P1767" s="28">
        <v>29.8</v>
      </c>
      <c r="Q1767" s="28"/>
      <c r="R1767" s="30">
        <v>0.5</v>
      </c>
      <c r="S1767" s="28" t="s">
        <v>49</v>
      </c>
      <c r="T1767" s="28" t="s">
        <v>67</v>
      </c>
      <c r="U1767" s="28" t="s">
        <v>111</v>
      </c>
      <c r="V1767" s="28" t="s">
        <v>87</v>
      </c>
      <c r="W1767" s="28" t="s">
        <v>53</v>
      </c>
      <c r="X1767" s="28" t="s">
        <v>54</v>
      </c>
      <c r="Y1767" s="28" t="s">
        <v>55</v>
      </c>
      <c r="Z1767" s="28" t="s">
        <v>127</v>
      </c>
      <c r="AA1767" s="28" t="s">
        <v>69</v>
      </c>
      <c r="AB1767" s="28" t="s">
        <v>82</v>
      </c>
      <c r="AC1767" s="28" t="s">
        <v>59</v>
      </c>
      <c r="AD1767" s="28" t="s">
        <v>60</v>
      </c>
      <c r="AE1767" s="28">
        <v>5</v>
      </c>
      <c r="AF1767" s="28" t="s">
        <v>70</v>
      </c>
      <c r="AG1767" s="28"/>
      <c r="AH1767" s="28"/>
      <c r="AI1767" s="28"/>
      <c r="AJ1767" s="28">
        <v>587</v>
      </c>
      <c r="AK1767" s="28">
        <v>159</v>
      </c>
      <c r="AL1767" s="28">
        <v>428</v>
      </c>
      <c r="AM1767" s="28">
        <v>55</v>
      </c>
      <c r="AN1767" s="28">
        <v>2010</v>
      </c>
      <c r="AO1767" s="28">
        <v>71</v>
      </c>
      <c r="AP1767" s="28">
        <v>4008</v>
      </c>
    </row>
    <row r="1768" hidden="1" spans="1:42">
      <c r="A1768" s="28">
        <v>26023</v>
      </c>
      <c r="B1768" s="28" t="s">
        <v>4321</v>
      </c>
      <c r="C1768" s="28" t="s">
        <v>789</v>
      </c>
      <c r="D1768" s="28" t="s">
        <v>4322</v>
      </c>
      <c r="E1768" s="28" t="s">
        <v>91</v>
      </c>
      <c r="F1768" s="28">
        <v>1</v>
      </c>
      <c r="G1768" s="28" t="s">
        <v>46</v>
      </c>
      <c r="H1768" s="28">
        <v>103</v>
      </c>
      <c r="I1768" s="28" t="s">
        <v>129</v>
      </c>
      <c r="J1768" s="28">
        <v>10307</v>
      </c>
      <c r="K1768" s="28" t="s">
        <v>1445</v>
      </c>
      <c r="L1768" s="36">
        <v>5</v>
      </c>
      <c r="M1768" s="28" t="e">
        <f>VLOOKUP(A:A,[1]查询当前所有门店保管帐库存!$A:$E,5,FALSE)</f>
        <v>#N/A</v>
      </c>
      <c r="N1768" s="28">
        <v>4.72</v>
      </c>
      <c r="O1768" s="28">
        <v>8</v>
      </c>
      <c r="P1768" s="28">
        <v>8</v>
      </c>
      <c r="Q1768" s="28"/>
      <c r="R1768" s="30">
        <v>0.41</v>
      </c>
      <c r="S1768" s="28" t="s">
        <v>49</v>
      </c>
      <c r="T1768" s="28" t="s">
        <v>50</v>
      </c>
      <c r="U1768" s="28" t="s">
        <v>77</v>
      </c>
      <c r="V1768" s="28" t="s">
        <v>87</v>
      </c>
      <c r="W1768" s="28" t="s">
        <v>79</v>
      </c>
      <c r="X1768" s="28" t="s">
        <v>54</v>
      </c>
      <c r="Y1768" s="28" t="s">
        <v>55</v>
      </c>
      <c r="Z1768" s="28" t="s">
        <v>56</v>
      </c>
      <c r="AA1768" s="28" t="s">
        <v>69</v>
      </c>
      <c r="AB1768" s="28" t="s">
        <v>82</v>
      </c>
      <c r="AC1768" s="28" t="s">
        <v>59</v>
      </c>
      <c r="AD1768" s="28" t="s">
        <v>60</v>
      </c>
      <c r="AE1768" s="28">
        <v>5</v>
      </c>
      <c r="AF1768" s="28" t="s">
        <v>70</v>
      </c>
      <c r="AG1768" s="28"/>
      <c r="AH1768" s="28">
        <v>2</v>
      </c>
      <c r="AI1768" s="28"/>
      <c r="AJ1768" s="28">
        <v>22</v>
      </c>
      <c r="AK1768" s="28"/>
      <c r="AL1768" s="28">
        <v>22</v>
      </c>
      <c r="AM1768" s="28">
        <v>7</v>
      </c>
      <c r="AN1768" s="28">
        <v>27</v>
      </c>
      <c r="AO1768" s="28">
        <v>3</v>
      </c>
      <c r="AP1768" s="28">
        <v>4008</v>
      </c>
    </row>
    <row r="1769" spans="1:42">
      <c r="A1769" s="28">
        <v>128904</v>
      </c>
      <c r="B1769" s="28" t="s">
        <v>4323</v>
      </c>
      <c r="C1769" s="28" t="s">
        <v>4324</v>
      </c>
      <c r="D1769" s="28" t="s">
        <v>1321</v>
      </c>
      <c r="E1769" s="28" t="s">
        <v>45</v>
      </c>
      <c r="F1769" s="28">
        <v>3</v>
      </c>
      <c r="G1769" s="28" t="s">
        <v>394</v>
      </c>
      <c r="H1769" s="28">
        <v>306</v>
      </c>
      <c r="I1769" s="28" t="s">
        <v>542</v>
      </c>
      <c r="J1769" s="28">
        <v>30602</v>
      </c>
      <c r="K1769" s="28" t="s">
        <v>543</v>
      </c>
      <c r="L1769" s="36"/>
      <c r="M1769" s="28" t="e">
        <f>VLOOKUP(A:A,[1]查询当前所有门店保管帐库存!$A:$E,5,FALSE)</f>
        <v>#N/A</v>
      </c>
      <c r="N1769" s="28">
        <v>44.8</v>
      </c>
      <c r="O1769" s="28">
        <v>128</v>
      </c>
      <c r="P1769" s="28">
        <v>128</v>
      </c>
      <c r="Q1769" s="28"/>
      <c r="R1769" s="30">
        <v>0.65</v>
      </c>
      <c r="S1769" s="28" t="s">
        <v>49</v>
      </c>
      <c r="T1769" s="28" t="s">
        <v>54</v>
      </c>
      <c r="U1769" s="28" t="s">
        <v>51</v>
      </c>
      <c r="V1769" s="28" t="s">
        <v>87</v>
      </c>
      <c r="W1769" s="28" t="s">
        <v>53</v>
      </c>
      <c r="X1769" s="28" t="s">
        <v>54</v>
      </c>
      <c r="Y1769" s="28" t="s">
        <v>55</v>
      </c>
      <c r="Z1769" s="28" t="s">
        <v>56</v>
      </c>
      <c r="AA1769" s="28" t="s">
        <v>813</v>
      </c>
      <c r="AB1769" s="28" t="s">
        <v>58</v>
      </c>
      <c r="AC1769" s="28" t="s">
        <v>59</v>
      </c>
      <c r="AD1769" s="28" t="s">
        <v>60</v>
      </c>
      <c r="AE1769" s="28">
        <v>19656</v>
      </c>
      <c r="AF1769" s="28" t="s">
        <v>814</v>
      </c>
      <c r="AG1769" s="28"/>
      <c r="AH1769" s="28"/>
      <c r="AI1769" s="28"/>
      <c r="AJ1769" s="28">
        <v>26</v>
      </c>
      <c r="AK1769" s="28">
        <v>4</v>
      </c>
      <c r="AL1769" s="28">
        <v>22</v>
      </c>
      <c r="AM1769" s="28">
        <v>14</v>
      </c>
      <c r="AN1769" s="28">
        <v>14</v>
      </c>
      <c r="AO1769" s="28">
        <v>5</v>
      </c>
      <c r="AP1769" s="28">
        <v>4005</v>
      </c>
    </row>
    <row r="1770" hidden="1" spans="1:42">
      <c r="A1770" s="28">
        <v>14057</v>
      </c>
      <c r="B1770" s="28" t="s">
        <v>4325</v>
      </c>
      <c r="C1770" s="28" t="s">
        <v>502</v>
      </c>
      <c r="D1770" s="28" t="s">
        <v>375</v>
      </c>
      <c r="E1770" s="28" t="s">
        <v>91</v>
      </c>
      <c r="F1770" s="28">
        <v>1</v>
      </c>
      <c r="G1770" s="28" t="s">
        <v>46</v>
      </c>
      <c r="H1770" s="28">
        <v>104</v>
      </c>
      <c r="I1770" s="28" t="s">
        <v>265</v>
      </c>
      <c r="J1770" s="28">
        <v>10409</v>
      </c>
      <c r="K1770" s="28" t="s">
        <v>314</v>
      </c>
      <c r="L1770" s="36">
        <v>5</v>
      </c>
      <c r="M1770" s="28" t="e">
        <f>VLOOKUP(A:A,[1]查询当前所有门店保管帐库存!$A:$E,5,FALSE)</f>
        <v>#N/A</v>
      </c>
      <c r="N1770" s="28">
        <v>17.5</v>
      </c>
      <c r="O1770" s="28">
        <v>25</v>
      </c>
      <c r="P1770" s="28">
        <v>25</v>
      </c>
      <c r="Q1770" s="28"/>
      <c r="R1770" s="30">
        <v>0.3</v>
      </c>
      <c r="S1770" s="28" t="s">
        <v>49</v>
      </c>
      <c r="T1770" s="28" t="s">
        <v>67</v>
      </c>
      <c r="U1770" s="28" t="s">
        <v>111</v>
      </c>
      <c r="V1770" s="28" t="s">
        <v>52</v>
      </c>
      <c r="W1770" s="28" t="s">
        <v>79</v>
      </c>
      <c r="X1770" s="28" t="s">
        <v>54</v>
      </c>
      <c r="Y1770" s="28" t="s">
        <v>55</v>
      </c>
      <c r="Z1770" s="28" t="s">
        <v>56</v>
      </c>
      <c r="AA1770" s="28" t="s">
        <v>148</v>
      </c>
      <c r="AB1770" s="28" t="s">
        <v>82</v>
      </c>
      <c r="AC1770" s="28" t="s">
        <v>59</v>
      </c>
      <c r="AD1770" s="28" t="s">
        <v>60</v>
      </c>
      <c r="AE1770" s="28">
        <v>1316</v>
      </c>
      <c r="AF1770" s="28" t="s">
        <v>308</v>
      </c>
      <c r="AG1770" s="28"/>
      <c r="AH1770" s="28">
        <v>125</v>
      </c>
      <c r="AI1770" s="28"/>
      <c r="AJ1770" s="28">
        <v>30</v>
      </c>
      <c r="AK1770" s="28"/>
      <c r="AL1770" s="28">
        <v>30</v>
      </c>
      <c r="AM1770" s="28">
        <v>8</v>
      </c>
      <c r="AN1770" s="28">
        <v>161</v>
      </c>
      <c r="AO1770" s="28">
        <v>8</v>
      </c>
      <c r="AP1770" s="28">
        <v>4008</v>
      </c>
    </row>
    <row r="1771" spans="1:42">
      <c r="A1771" s="28">
        <v>235</v>
      </c>
      <c r="B1771" s="28" t="s">
        <v>4326</v>
      </c>
      <c r="C1771" s="28" t="s">
        <v>4327</v>
      </c>
      <c r="D1771" s="28" t="s">
        <v>4328</v>
      </c>
      <c r="E1771" s="28" t="s">
        <v>91</v>
      </c>
      <c r="F1771" s="28">
        <v>1</v>
      </c>
      <c r="G1771" s="28" t="s">
        <v>46</v>
      </c>
      <c r="H1771" s="28">
        <v>101</v>
      </c>
      <c r="I1771" s="28" t="s">
        <v>125</v>
      </c>
      <c r="J1771" s="28">
        <v>10103</v>
      </c>
      <c r="K1771" s="28" t="s">
        <v>126</v>
      </c>
      <c r="L1771" s="36"/>
      <c r="M1771" s="28" t="e">
        <f>VLOOKUP(A:A,[1]查询当前所有门店保管帐库存!$A:$E,5,FALSE)</f>
        <v>#N/A</v>
      </c>
      <c r="N1771" s="28">
        <v>8.5</v>
      </c>
      <c r="O1771" s="28">
        <v>8.8</v>
      </c>
      <c r="P1771" s="28">
        <v>8.8</v>
      </c>
      <c r="Q1771" s="28"/>
      <c r="R1771" s="30">
        <v>0.0340909090909092</v>
      </c>
      <c r="S1771" s="28" t="s">
        <v>49</v>
      </c>
      <c r="T1771" s="28" t="s">
        <v>50</v>
      </c>
      <c r="U1771" s="28" t="s">
        <v>77</v>
      </c>
      <c r="V1771" s="28" t="s">
        <v>78</v>
      </c>
      <c r="W1771" s="28" t="s">
        <v>53</v>
      </c>
      <c r="X1771" s="28" t="s">
        <v>54</v>
      </c>
      <c r="Y1771" s="28" t="s">
        <v>55</v>
      </c>
      <c r="Z1771" s="28" t="s">
        <v>68</v>
      </c>
      <c r="AA1771" s="28" t="s">
        <v>148</v>
      </c>
      <c r="AB1771" s="28" t="s">
        <v>58</v>
      </c>
      <c r="AC1771" s="28" t="s">
        <v>59</v>
      </c>
      <c r="AD1771" s="28" t="s">
        <v>60</v>
      </c>
      <c r="AE1771" s="28">
        <v>21603</v>
      </c>
      <c r="AF1771" s="28" t="s">
        <v>719</v>
      </c>
      <c r="AG1771" s="28"/>
      <c r="AH1771" s="28">
        <v>2</v>
      </c>
      <c r="AI1771" s="28"/>
      <c r="AJ1771" s="28">
        <v>87</v>
      </c>
      <c r="AK1771" s="28">
        <v>28</v>
      </c>
      <c r="AL1771" s="28">
        <v>59</v>
      </c>
      <c r="AM1771" s="28">
        <v>23</v>
      </c>
      <c r="AN1771" s="28">
        <v>38</v>
      </c>
      <c r="AO1771" s="28">
        <v>13</v>
      </c>
      <c r="AP1771" s="28">
        <v>4005</v>
      </c>
    </row>
    <row r="1772" spans="1:42">
      <c r="A1772" s="28">
        <v>51335</v>
      </c>
      <c r="B1772" s="28" t="s">
        <v>4329</v>
      </c>
      <c r="C1772" s="28" t="s">
        <v>4330</v>
      </c>
      <c r="D1772" s="28" t="s">
        <v>4331</v>
      </c>
      <c r="E1772" s="28" t="s">
        <v>45</v>
      </c>
      <c r="F1772" s="28">
        <v>1</v>
      </c>
      <c r="G1772" s="28" t="s">
        <v>46</v>
      </c>
      <c r="H1772" s="28">
        <v>101</v>
      </c>
      <c r="I1772" s="28" t="s">
        <v>125</v>
      </c>
      <c r="J1772" s="28">
        <v>10107</v>
      </c>
      <c r="K1772" s="28" t="s">
        <v>487</v>
      </c>
      <c r="L1772" s="36"/>
      <c r="M1772" s="28" t="e">
        <f>VLOOKUP(A:A,[1]查询当前所有门店保管帐库存!$A:$E,5,FALSE)</f>
        <v>#N/A</v>
      </c>
      <c r="N1772" s="28">
        <v>9.7</v>
      </c>
      <c r="O1772" s="28">
        <v>19.2</v>
      </c>
      <c r="P1772" s="28">
        <v>19.2</v>
      </c>
      <c r="Q1772" s="28"/>
      <c r="R1772" s="30">
        <v>0.494791666666667</v>
      </c>
      <c r="S1772" s="28" t="s">
        <v>76</v>
      </c>
      <c r="T1772" s="28" t="s">
        <v>50</v>
      </c>
      <c r="U1772" s="28" t="s">
        <v>111</v>
      </c>
      <c r="V1772" s="28" t="s">
        <v>87</v>
      </c>
      <c r="W1772" s="28" t="s">
        <v>53</v>
      </c>
      <c r="X1772" s="28" t="s">
        <v>54</v>
      </c>
      <c r="Y1772" s="28" t="s">
        <v>55</v>
      </c>
      <c r="Z1772" s="28" t="s">
        <v>56</v>
      </c>
      <c r="AA1772" s="28" t="s">
        <v>81</v>
      </c>
      <c r="AB1772" s="28" t="s">
        <v>82</v>
      </c>
      <c r="AC1772" s="28" t="s">
        <v>59</v>
      </c>
      <c r="AD1772" s="28" t="s">
        <v>60</v>
      </c>
      <c r="AE1772" s="28">
        <v>5629</v>
      </c>
      <c r="AF1772" s="28" t="s">
        <v>149</v>
      </c>
      <c r="AG1772" s="28"/>
      <c r="AH1772" s="28">
        <v>28</v>
      </c>
      <c r="AI1772" s="28"/>
      <c r="AJ1772" s="28">
        <v>6</v>
      </c>
      <c r="AK1772" s="28"/>
      <c r="AL1772" s="28">
        <v>6</v>
      </c>
      <c r="AM1772" s="28">
        <v>2</v>
      </c>
      <c r="AN1772" s="28">
        <v>10</v>
      </c>
      <c r="AO1772" s="28">
        <v>3</v>
      </c>
      <c r="AP1772" s="28">
        <v>4008</v>
      </c>
    </row>
    <row r="1773" spans="1:42">
      <c r="A1773" s="28">
        <v>137402</v>
      </c>
      <c r="B1773" s="28" t="s">
        <v>4332</v>
      </c>
      <c r="C1773" s="28" t="s">
        <v>804</v>
      </c>
      <c r="D1773" s="28" t="s">
        <v>1952</v>
      </c>
      <c r="E1773" s="28" t="s">
        <v>91</v>
      </c>
      <c r="F1773" s="28">
        <v>1</v>
      </c>
      <c r="G1773" s="28" t="s">
        <v>46</v>
      </c>
      <c r="H1773" s="28">
        <v>101</v>
      </c>
      <c r="I1773" s="28" t="s">
        <v>125</v>
      </c>
      <c r="J1773" s="28">
        <v>10102</v>
      </c>
      <c r="K1773" s="28" t="s">
        <v>431</v>
      </c>
      <c r="L1773" s="36"/>
      <c r="M1773" s="28" t="e">
        <f>VLOOKUP(A:A,[1]查询当前所有门店保管帐库存!$A:$E,5,FALSE)</f>
        <v>#N/A</v>
      </c>
      <c r="N1773" s="28">
        <v>10.8</v>
      </c>
      <c r="O1773" s="28">
        <v>36</v>
      </c>
      <c r="P1773" s="28">
        <v>36</v>
      </c>
      <c r="Q1773" s="28"/>
      <c r="R1773" s="30">
        <v>0.7</v>
      </c>
      <c r="S1773" s="28" t="s">
        <v>49</v>
      </c>
      <c r="T1773" s="28" t="s">
        <v>50</v>
      </c>
      <c r="U1773" s="28" t="s">
        <v>111</v>
      </c>
      <c r="V1773" s="28" t="s">
        <v>87</v>
      </c>
      <c r="W1773" s="28" t="s">
        <v>53</v>
      </c>
      <c r="X1773" s="28" t="s">
        <v>54</v>
      </c>
      <c r="Y1773" s="28" t="s">
        <v>55</v>
      </c>
      <c r="Z1773" s="28" t="s">
        <v>56</v>
      </c>
      <c r="AA1773" s="28" t="s">
        <v>81</v>
      </c>
      <c r="AB1773" s="28" t="s">
        <v>58</v>
      </c>
      <c r="AC1773" s="28" t="s">
        <v>59</v>
      </c>
      <c r="AD1773" s="28" t="s">
        <v>60</v>
      </c>
      <c r="AE1773" s="28">
        <v>81535</v>
      </c>
      <c r="AF1773" s="28" t="s">
        <v>4298</v>
      </c>
      <c r="AG1773" s="28"/>
      <c r="AH1773" s="28"/>
      <c r="AI1773" s="28"/>
      <c r="AJ1773" s="28">
        <v>22</v>
      </c>
      <c r="AK1773" s="28"/>
      <c r="AL1773" s="28">
        <v>22</v>
      </c>
      <c r="AM1773" s="28">
        <v>11</v>
      </c>
      <c r="AN1773" s="28">
        <v>10</v>
      </c>
      <c r="AO1773" s="28">
        <v>7</v>
      </c>
      <c r="AP1773" s="28">
        <v>4005</v>
      </c>
    </row>
    <row r="1774" hidden="1" spans="1:42">
      <c r="A1774" s="28">
        <v>14215</v>
      </c>
      <c r="B1774" s="28" t="s">
        <v>437</v>
      </c>
      <c r="C1774" s="28" t="s">
        <v>4333</v>
      </c>
      <c r="D1774" s="28" t="s">
        <v>375</v>
      </c>
      <c r="E1774" s="28" t="s">
        <v>91</v>
      </c>
      <c r="F1774" s="28">
        <v>1</v>
      </c>
      <c r="G1774" s="28" t="s">
        <v>46</v>
      </c>
      <c r="H1774" s="28">
        <v>107</v>
      </c>
      <c r="I1774" s="28" t="s">
        <v>47</v>
      </c>
      <c r="J1774" s="28">
        <v>10706</v>
      </c>
      <c r="K1774" s="28" t="s">
        <v>440</v>
      </c>
      <c r="L1774" s="36">
        <v>5</v>
      </c>
      <c r="M1774" s="28" t="e">
        <f>VLOOKUP(A:A,[1]查询当前所有门店保管帐库存!$A:$E,5,FALSE)</f>
        <v>#N/A</v>
      </c>
      <c r="N1774" s="28">
        <v>14.6</v>
      </c>
      <c r="O1774" s="28">
        <v>21</v>
      </c>
      <c r="P1774" s="28">
        <v>21</v>
      </c>
      <c r="Q1774" s="28"/>
      <c r="R1774" s="30">
        <v>0.304761904761905</v>
      </c>
      <c r="S1774" s="28" t="s">
        <v>49</v>
      </c>
      <c r="T1774" s="28" t="s">
        <v>67</v>
      </c>
      <c r="U1774" s="28" t="s">
        <v>51</v>
      </c>
      <c r="V1774" s="28" t="s">
        <v>52</v>
      </c>
      <c r="W1774" s="28" t="s">
        <v>79</v>
      </c>
      <c r="X1774" s="28" t="s">
        <v>54</v>
      </c>
      <c r="Y1774" s="28" t="s">
        <v>55</v>
      </c>
      <c r="Z1774" s="28" t="s">
        <v>56</v>
      </c>
      <c r="AA1774" s="28" t="s">
        <v>148</v>
      </c>
      <c r="AB1774" s="28" t="s">
        <v>82</v>
      </c>
      <c r="AC1774" s="28" t="s">
        <v>59</v>
      </c>
      <c r="AD1774" s="28" t="s">
        <v>60</v>
      </c>
      <c r="AE1774" s="28">
        <v>1316</v>
      </c>
      <c r="AF1774" s="28" t="s">
        <v>308</v>
      </c>
      <c r="AG1774" s="28"/>
      <c r="AH1774" s="28">
        <v>125</v>
      </c>
      <c r="AI1774" s="28"/>
      <c r="AJ1774" s="28">
        <v>84</v>
      </c>
      <c r="AK1774" s="28">
        <v>29</v>
      </c>
      <c r="AL1774" s="28">
        <v>55</v>
      </c>
      <c r="AM1774" s="28">
        <v>11</v>
      </c>
      <c r="AN1774" s="28">
        <v>79</v>
      </c>
      <c r="AO1774" s="28">
        <v>8</v>
      </c>
      <c r="AP1774" s="28">
        <v>4008</v>
      </c>
    </row>
    <row r="1775" hidden="1" spans="1:42">
      <c r="A1775" s="28">
        <v>14381</v>
      </c>
      <c r="B1775" s="28" t="s">
        <v>4334</v>
      </c>
      <c r="C1775" s="28" t="s">
        <v>789</v>
      </c>
      <c r="D1775" s="28" t="s">
        <v>1983</v>
      </c>
      <c r="E1775" s="28" t="s">
        <v>91</v>
      </c>
      <c r="F1775" s="28">
        <v>1</v>
      </c>
      <c r="G1775" s="28" t="s">
        <v>46</v>
      </c>
      <c r="H1775" s="28">
        <v>126</v>
      </c>
      <c r="I1775" s="28" t="s">
        <v>318</v>
      </c>
      <c r="J1775" s="28">
        <v>12604</v>
      </c>
      <c r="K1775" s="28" t="s">
        <v>1818</v>
      </c>
      <c r="L1775" s="36">
        <v>5</v>
      </c>
      <c r="M1775" s="28" t="e">
        <f>VLOOKUP(A:A,[1]查询当前所有门店保管帐库存!$A:$E,5,FALSE)</f>
        <v>#N/A</v>
      </c>
      <c r="N1775" s="28">
        <v>22</v>
      </c>
      <c r="O1775" s="28">
        <v>23.8</v>
      </c>
      <c r="P1775" s="28">
        <v>23.8</v>
      </c>
      <c r="Q1775" s="28"/>
      <c r="R1775" s="30">
        <v>0.0756302521008404</v>
      </c>
      <c r="S1775" s="28" t="s">
        <v>49</v>
      </c>
      <c r="T1775" s="28" t="s">
        <v>67</v>
      </c>
      <c r="U1775" s="28" t="s">
        <v>111</v>
      </c>
      <c r="V1775" s="28" t="s">
        <v>78</v>
      </c>
      <c r="W1775" s="28" t="s">
        <v>53</v>
      </c>
      <c r="X1775" s="28" t="s">
        <v>54</v>
      </c>
      <c r="Y1775" s="28" t="s">
        <v>55</v>
      </c>
      <c r="Z1775" s="28" t="s">
        <v>68</v>
      </c>
      <c r="AA1775" s="28" t="s">
        <v>57</v>
      </c>
      <c r="AB1775" s="28" t="s">
        <v>58</v>
      </c>
      <c r="AC1775" s="28" t="s">
        <v>59</v>
      </c>
      <c r="AD1775" s="28" t="s">
        <v>60</v>
      </c>
      <c r="AE1775" s="28">
        <v>5</v>
      </c>
      <c r="AF1775" s="28" t="s">
        <v>70</v>
      </c>
      <c r="AG1775" s="28"/>
      <c r="AH1775" s="28">
        <v>107</v>
      </c>
      <c r="AI1775" s="28"/>
      <c r="AJ1775" s="28">
        <v>4</v>
      </c>
      <c r="AK1775" s="28"/>
      <c r="AL1775" s="28">
        <v>4</v>
      </c>
      <c r="AM1775" s="28">
        <v>2</v>
      </c>
      <c r="AN1775" s="28"/>
      <c r="AO1775" s="28"/>
      <c r="AP1775" s="28">
        <v>4005</v>
      </c>
    </row>
    <row r="1776" hidden="1" spans="1:42">
      <c r="A1776" s="28">
        <v>5884</v>
      </c>
      <c r="B1776" s="28" t="s">
        <v>4335</v>
      </c>
      <c r="C1776" s="28" t="s">
        <v>4336</v>
      </c>
      <c r="D1776" s="28" t="s">
        <v>4337</v>
      </c>
      <c r="E1776" s="28" t="s">
        <v>91</v>
      </c>
      <c r="F1776" s="28">
        <v>1</v>
      </c>
      <c r="G1776" s="28" t="s">
        <v>46</v>
      </c>
      <c r="H1776" s="28">
        <v>103</v>
      </c>
      <c r="I1776" s="28" t="s">
        <v>129</v>
      </c>
      <c r="J1776" s="28">
        <v>10307</v>
      </c>
      <c r="K1776" s="28" t="s">
        <v>1445</v>
      </c>
      <c r="L1776" s="36">
        <v>5</v>
      </c>
      <c r="M1776" s="28" t="e">
        <f>VLOOKUP(A:A,[1]查询当前所有门店保管帐库存!$A:$E,5,FALSE)</f>
        <v>#N/A</v>
      </c>
      <c r="N1776" s="28"/>
      <c r="O1776" s="28">
        <v>4</v>
      </c>
      <c r="P1776" s="28">
        <v>4</v>
      </c>
      <c r="Q1776" s="28"/>
      <c r="R1776" s="30">
        <v>1</v>
      </c>
      <c r="S1776" s="28" t="s">
        <v>49</v>
      </c>
      <c r="T1776" s="28" t="s">
        <v>67</v>
      </c>
      <c r="U1776" s="28" t="s">
        <v>77</v>
      </c>
      <c r="V1776" s="28" t="s">
        <v>52</v>
      </c>
      <c r="W1776" s="28" t="s">
        <v>53</v>
      </c>
      <c r="X1776" s="28" t="s">
        <v>54</v>
      </c>
      <c r="Y1776" s="28" t="s">
        <v>55</v>
      </c>
      <c r="Z1776" s="28" t="s">
        <v>56</v>
      </c>
      <c r="AA1776" s="28" t="s">
        <v>69</v>
      </c>
      <c r="AB1776" s="28" t="s">
        <v>82</v>
      </c>
      <c r="AC1776" s="28" t="s">
        <v>59</v>
      </c>
      <c r="AD1776" s="28" t="s">
        <v>60</v>
      </c>
      <c r="AE1776" s="28"/>
      <c r="AF1776" s="28" t="s">
        <v>54</v>
      </c>
      <c r="AG1776" s="28"/>
      <c r="AH1776" s="28">
        <v>28</v>
      </c>
      <c r="AI1776" s="28"/>
      <c r="AJ1776" s="28">
        <v>0</v>
      </c>
      <c r="AK1776" s="28"/>
      <c r="AL1776" s="28"/>
      <c r="AM1776" s="28"/>
      <c r="AN1776" s="28"/>
      <c r="AO1776" s="28"/>
      <c r="AP1776" s="28">
        <v>4008</v>
      </c>
    </row>
    <row r="1777" hidden="1" spans="1:42">
      <c r="A1777" s="28">
        <v>25639</v>
      </c>
      <c r="B1777" s="28" t="s">
        <v>4338</v>
      </c>
      <c r="C1777" s="28" t="s">
        <v>1855</v>
      </c>
      <c r="D1777" s="28" t="s">
        <v>4339</v>
      </c>
      <c r="E1777" s="28" t="s">
        <v>91</v>
      </c>
      <c r="F1777" s="28">
        <v>1</v>
      </c>
      <c r="G1777" s="28" t="s">
        <v>46</v>
      </c>
      <c r="H1777" s="28">
        <v>101</v>
      </c>
      <c r="I1777" s="28" t="s">
        <v>125</v>
      </c>
      <c r="J1777" s="28">
        <v>10110</v>
      </c>
      <c r="K1777" s="28" t="s">
        <v>1356</v>
      </c>
      <c r="L1777" s="36">
        <v>5</v>
      </c>
      <c r="M1777" s="28" t="e">
        <f>VLOOKUP(A:A,[1]查询当前所有门店保管帐库存!$A:$E,5,FALSE)</f>
        <v>#N/A</v>
      </c>
      <c r="N1777" s="28">
        <v>5.15</v>
      </c>
      <c r="O1777" s="28">
        <v>5.8</v>
      </c>
      <c r="P1777" s="28">
        <v>5.8</v>
      </c>
      <c r="Q1777" s="28"/>
      <c r="R1777" s="30">
        <v>0.112068965517241</v>
      </c>
      <c r="S1777" s="28" t="s">
        <v>49</v>
      </c>
      <c r="T1777" s="28" t="s">
        <v>50</v>
      </c>
      <c r="U1777" s="28" t="s">
        <v>77</v>
      </c>
      <c r="V1777" s="28" t="s">
        <v>78</v>
      </c>
      <c r="W1777" s="28" t="s">
        <v>53</v>
      </c>
      <c r="X1777" s="28" t="s">
        <v>54</v>
      </c>
      <c r="Y1777" s="28" t="s">
        <v>55</v>
      </c>
      <c r="Z1777" s="28" t="s">
        <v>68</v>
      </c>
      <c r="AA1777" s="28" t="s">
        <v>69</v>
      </c>
      <c r="AB1777" s="28" t="s">
        <v>82</v>
      </c>
      <c r="AC1777" s="28" t="s">
        <v>59</v>
      </c>
      <c r="AD1777" s="28" t="s">
        <v>60</v>
      </c>
      <c r="AE1777" s="28">
        <v>5</v>
      </c>
      <c r="AF1777" s="28" t="s">
        <v>70</v>
      </c>
      <c r="AG1777" s="28"/>
      <c r="AH1777" s="28">
        <v>3</v>
      </c>
      <c r="AI1777" s="28"/>
      <c r="AJ1777" s="28">
        <v>2</v>
      </c>
      <c r="AK1777" s="28"/>
      <c r="AL1777" s="28">
        <v>2</v>
      </c>
      <c r="AM1777" s="28">
        <v>1</v>
      </c>
      <c r="AN1777" s="28">
        <v>11</v>
      </c>
      <c r="AO1777" s="28">
        <v>2</v>
      </c>
      <c r="AP1777" s="28">
        <v>4008</v>
      </c>
    </row>
    <row r="1778" spans="1:42">
      <c r="A1778" s="28">
        <v>54359</v>
      </c>
      <c r="B1778" s="28" t="s">
        <v>4340</v>
      </c>
      <c r="C1778" s="28" t="s">
        <v>4341</v>
      </c>
      <c r="D1778" s="28" t="s">
        <v>4342</v>
      </c>
      <c r="E1778" s="28" t="s">
        <v>91</v>
      </c>
      <c r="F1778" s="28">
        <v>1</v>
      </c>
      <c r="G1778" s="28" t="s">
        <v>46</v>
      </c>
      <c r="H1778" s="28">
        <v>102</v>
      </c>
      <c r="I1778" s="28" t="s">
        <v>366</v>
      </c>
      <c r="J1778" s="28">
        <v>10201</v>
      </c>
      <c r="K1778" s="28" t="s">
        <v>390</v>
      </c>
      <c r="L1778" s="36"/>
      <c r="M1778" s="28" t="e">
        <f>VLOOKUP(A:A,[1]查询当前所有门店保管帐库存!$A:$E,5,FALSE)</f>
        <v>#N/A</v>
      </c>
      <c r="N1778" s="28">
        <v>24</v>
      </c>
      <c r="O1778" s="28">
        <v>29.8</v>
      </c>
      <c r="P1778" s="28">
        <v>29.8</v>
      </c>
      <c r="Q1778" s="28"/>
      <c r="R1778" s="30">
        <v>0.194630872483222</v>
      </c>
      <c r="S1778" s="28" t="s">
        <v>49</v>
      </c>
      <c r="T1778" s="28" t="s">
        <v>50</v>
      </c>
      <c r="U1778" s="28" t="s">
        <v>111</v>
      </c>
      <c r="V1778" s="28" t="s">
        <v>78</v>
      </c>
      <c r="W1778" s="28" t="s">
        <v>53</v>
      </c>
      <c r="X1778" s="28" t="s">
        <v>54</v>
      </c>
      <c r="Y1778" s="28" t="s">
        <v>55</v>
      </c>
      <c r="Z1778" s="28" t="s">
        <v>56</v>
      </c>
      <c r="AA1778" s="28" t="s">
        <v>148</v>
      </c>
      <c r="AB1778" s="28" t="s">
        <v>58</v>
      </c>
      <c r="AC1778" s="28" t="s">
        <v>182</v>
      </c>
      <c r="AD1778" s="28" t="s">
        <v>60</v>
      </c>
      <c r="AE1778" s="28">
        <v>21880</v>
      </c>
      <c r="AF1778" s="28" t="s">
        <v>302</v>
      </c>
      <c r="AG1778" s="28"/>
      <c r="AH1778" s="28"/>
      <c r="AI1778" s="28"/>
      <c r="AJ1778" s="28">
        <v>90</v>
      </c>
      <c r="AK1778" s="28">
        <v>16</v>
      </c>
      <c r="AL1778" s="28">
        <v>74</v>
      </c>
      <c r="AM1778" s="28">
        <v>24</v>
      </c>
      <c r="AN1778" s="28">
        <v>57</v>
      </c>
      <c r="AO1778" s="28">
        <v>16</v>
      </c>
      <c r="AP1778" s="28">
        <v>4005</v>
      </c>
    </row>
    <row r="1779" spans="1:42">
      <c r="A1779" s="28">
        <v>140820</v>
      </c>
      <c r="B1779" s="28" t="s">
        <v>4343</v>
      </c>
      <c r="C1779" s="28" t="s">
        <v>4344</v>
      </c>
      <c r="D1779" s="28" t="s">
        <v>4345</v>
      </c>
      <c r="E1779" s="28" t="s">
        <v>45</v>
      </c>
      <c r="F1779" s="28">
        <v>1</v>
      </c>
      <c r="G1779" s="28" t="s">
        <v>46</v>
      </c>
      <c r="H1779" s="28">
        <v>104</v>
      </c>
      <c r="I1779" s="28" t="s">
        <v>265</v>
      </c>
      <c r="J1779" s="28">
        <v>10401</v>
      </c>
      <c r="K1779" s="28" t="s">
        <v>361</v>
      </c>
      <c r="L1779" s="36"/>
      <c r="M1779" s="28" t="e">
        <f>VLOOKUP(A:A,[1]查询当前所有门店保管帐库存!$A:$E,5,FALSE)</f>
        <v>#N/A</v>
      </c>
      <c r="N1779" s="28">
        <v>297</v>
      </c>
      <c r="O1779" s="28">
        <v>396</v>
      </c>
      <c r="P1779" s="28">
        <v>396</v>
      </c>
      <c r="Q1779" s="28"/>
      <c r="R1779" s="30">
        <v>0.25</v>
      </c>
      <c r="S1779" s="28" t="s">
        <v>49</v>
      </c>
      <c r="T1779" s="28" t="s">
        <v>50</v>
      </c>
      <c r="U1779" s="28" t="s">
        <v>111</v>
      </c>
      <c r="V1779" s="28" t="s">
        <v>52</v>
      </c>
      <c r="W1779" s="28" t="s">
        <v>53</v>
      </c>
      <c r="X1779" s="28" t="s">
        <v>54</v>
      </c>
      <c r="Y1779" s="28" t="s">
        <v>55</v>
      </c>
      <c r="Z1779" s="28" t="s">
        <v>56</v>
      </c>
      <c r="AA1779" s="28" t="s">
        <v>813</v>
      </c>
      <c r="AB1779" s="28" t="s">
        <v>58</v>
      </c>
      <c r="AC1779" s="28" t="s">
        <v>182</v>
      </c>
      <c r="AD1779" s="28" t="s">
        <v>60</v>
      </c>
      <c r="AE1779" s="28">
        <v>19656</v>
      </c>
      <c r="AF1779" s="28" t="s">
        <v>814</v>
      </c>
      <c r="AG1779" s="28"/>
      <c r="AH1779" s="28"/>
      <c r="AI1779" s="28"/>
      <c r="AJ1779" s="28">
        <v>7</v>
      </c>
      <c r="AK1779" s="28"/>
      <c r="AL1779" s="28">
        <v>7</v>
      </c>
      <c r="AM1779" s="28">
        <v>6</v>
      </c>
      <c r="AN1779" s="28">
        <v>42</v>
      </c>
      <c r="AO1779" s="28">
        <v>6</v>
      </c>
      <c r="AP1779" s="28">
        <v>4005</v>
      </c>
    </row>
    <row r="1780" spans="1:42">
      <c r="A1780" s="28">
        <v>140358</v>
      </c>
      <c r="B1780" s="28" t="s">
        <v>4346</v>
      </c>
      <c r="C1780" s="28" t="s">
        <v>4347</v>
      </c>
      <c r="D1780" s="28" t="s">
        <v>2084</v>
      </c>
      <c r="E1780" s="28" t="s">
        <v>160</v>
      </c>
      <c r="F1780" s="28">
        <v>7</v>
      </c>
      <c r="G1780" s="28" t="s">
        <v>198</v>
      </c>
      <c r="H1780" s="28">
        <v>705</v>
      </c>
      <c r="I1780" s="28" t="s">
        <v>199</v>
      </c>
      <c r="J1780" s="28">
        <v>70501</v>
      </c>
      <c r="K1780" s="28" t="s">
        <v>200</v>
      </c>
      <c r="L1780" s="36"/>
      <c r="M1780" s="28" t="e">
        <f>VLOOKUP(A:A,[1]查询当前所有门店保管帐库存!$A:$E,5,FALSE)</f>
        <v>#N/A</v>
      </c>
      <c r="N1780" s="28">
        <v>204</v>
      </c>
      <c r="O1780" s="28">
        <v>255</v>
      </c>
      <c r="P1780" s="28">
        <v>255</v>
      </c>
      <c r="Q1780" s="28"/>
      <c r="R1780" s="30">
        <v>0.2</v>
      </c>
      <c r="S1780" s="28" t="s">
        <v>76</v>
      </c>
      <c r="T1780" s="28" t="s">
        <v>54</v>
      </c>
      <c r="U1780" s="28" t="s">
        <v>51</v>
      </c>
      <c r="V1780" s="28" t="s">
        <v>78</v>
      </c>
      <c r="W1780" s="28" t="s">
        <v>53</v>
      </c>
      <c r="X1780" s="28" t="s">
        <v>54</v>
      </c>
      <c r="Y1780" s="28" t="s">
        <v>55</v>
      </c>
      <c r="Z1780" s="28" t="s">
        <v>127</v>
      </c>
      <c r="AA1780" s="28" t="s">
        <v>840</v>
      </c>
      <c r="AB1780" s="28" t="s">
        <v>113</v>
      </c>
      <c r="AC1780" s="28" t="s">
        <v>59</v>
      </c>
      <c r="AD1780" s="28" t="s">
        <v>60</v>
      </c>
      <c r="AE1780" s="28">
        <v>14454</v>
      </c>
      <c r="AF1780" s="28" t="s">
        <v>841</v>
      </c>
      <c r="AG1780" s="28"/>
      <c r="AH1780" s="28">
        <v>126</v>
      </c>
      <c r="AI1780" s="28"/>
      <c r="AJ1780" s="28">
        <v>5</v>
      </c>
      <c r="AK1780" s="28"/>
      <c r="AL1780" s="28">
        <v>5</v>
      </c>
      <c r="AM1780" s="28">
        <v>3</v>
      </c>
      <c r="AN1780" s="28">
        <v>3</v>
      </c>
      <c r="AO1780" s="28">
        <v>3</v>
      </c>
      <c r="AP1780" s="28">
        <v>6305</v>
      </c>
    </row>
    <row r="1781" spans="1:42">
      <c r="A1781" s="28">
        <v>140371</v>
      </c>
      <c r="B1781" s="28" t="s">
        <v>4348</v>
      </c>
      <c r="C1781" s="28" t="s">
        <v>4349</v>
      </c>
      <c r="D1781" s="28" t="s">
        <v>2084</v>
      </c>
      <c r="E1781" s="28" t="s">
        <v>160</v>
      </c>
      <c r="F1781" s="28">
        <v>7</v>
      </c>
      <c r="G1781" s="28" t="s">
        <v>198</v>
      </c>
      <c r="H1781" s="28">
        <v>705</v>
      </c>
      <c r="I1781" s="28" t="s">
        <v>199</v>
      </c>
      <c r="J1781" s="28">
        <v>70501</v>
      </c>
      <c r="K1781" s="28" t="s">
        <v>200</v>
      </c>
      <c r="L1781" s="36"/>
      <c r="M1781" s="28" t="e">
        <f>VLOOKUP(A:A,[1]查询当前所有门店保管帐库存!$A:$E,5,FALSE)</f>
        <v>#N/A</v>
      </c>
      <c r="N1781" s="28">
        <v>228</v>
      </c>
      <c r="O1781" s="28">
        <v>285</v>
      </c>
      <c r="P1781" s="28">
        <v>285</v>
      </c>
      <c r="Q1781" s="28"/>
      <c r="R1781" s="30">
        <v>0.2</v>
      </c>
      <c r="S1781" s="28" t="s">
        <v>76</v>
      </c>
      <c r="T1781" s="28" t="s">
        <v>54</v>
      </c>
      <c r="U1781" s="28" t="s">
        <v>51</v>
      </c>
      <c r="V1781" s="28" t="s">
        <v>78</v>
      </c>
      <c r="W1781" s="28" t="s">
        <v>53</v>
      </c>
      <c r="X1781" s="28" t="s">
        <v>54</v>
      </c>
      <c r="Y1781" s="28" t="s">
        <v>55</v>
      </c>
      <c r="Z1781" s="28" t="s">
        <v>127</v>
      </c>
      <c r="AA1781" s="28" t="s">
        <v>840</v>
      </c>
      <c r="AB1781" s="28" t="s">
        <v>113</v>
      </c>
      <c r="AC1781" s="28" t="s">
        <v>59</v>
      </c>
      <c r="AD1781" s="28" t="s">
        <v>60</v>
      </c>
      <c r="AE1781" s="28">
        <v>14454</v>
      </c>
      <c r="AF1781" s="28" t="s">
        <v>841</v>
      </c>
      <c r="AG1781" s="28"/>
      <c r="AH1781" s="28">
        <v>126</v>
      </c>
      <c r="AI1781" s="28"/>
      <c r="AJ1781" s="28">
        <v>5</v>
      </c>
      <c r="AK1781" s="28"/>
      <c r="AL1781" s="28">
        <v>5</v>
      </c>
      <c r="AM1781" s="28">
        <v>3</v>
      </c>
      <c r="AN1781" s="28">
        <v>2</v>
      </c>
      <c r="AO1781" s="28">
        <v>2</v>
      </c>
      <c r="AP1781" s="28">
        <v>6305</v>
      </c>
    </row>
    <row r="1782" spans="1:42">
      <c r="A1782" s="28">
        <v>140372</v>
      </c>
      <c r="B1782" s="28" t="s">
        <v>4350</v>
      </c>
      <c r="C1782" s="28" t="s">
        <v>4351</v>
      </c>
      <c r="D1782" s="28" t="s">
        <v>2084</v>
      </c>
      <c r="E1782" s="28" t="s">
        <v>160</v>
      </c>
      <c r="F1782" s="28">
        <v>7</v>
      </c>
      <c r="G1782" s="28" t="s">
        <v>198</v>
      </c>
      <c r="H1782" s="28">
        <v>705</v>
      </c>
      <c r="I1782" s="28" t="s">
        <v>199</v>
      </c>
      <c r="J1782" s="28">
        <v>70501</v>
      </c>
      <c r="K1782" s="28" t="s">
        <v>200</v>
      </c>
      <c r="L1782" s="36"/>
      <c r="M1782" s="28" t="e">
        <f>VLOOKUP(A:A,[1]查询当前所有门店保管帐库存!$A:$E,5,FALSE)</f>
        <v>#N/A</v>
      </c>
      <c r="N1782" s="28">
        <v>196</v>
      </c>
      <c r="O1782" s="28">
        <v>245</v>
      </c>
      <c r="P1782" s="28">
        <v>245</v>
      </c>
      <c r="Q1782" s="28"/>
      <c r="R1782" s="30">
        <v>0.2</v>
      </c>
      <c r="S1782" s="28" t="s">
        <v>76</v>
      </c>
      <c r="T1782" s="28" t="s">
        <v>54</v>
      </c>
      <c r="U1782" s="28" t="s">
        <v>51</v>
      </c>
      <c r="V1782" s="28" t="s">
        <v>78</v>
      </c>
      <c r="W1782" s="28" t="s">
        <v>53</v>
      </c>
      <c r="X1782" s="28" t="s">
        <v>54</v>
      </c>
      <c r="Y1782" s="28" t="s">
        <v>55</v>
      </c>
      <c r="Z1782" s="28" t="s">
        <v>127</v>
      </c>
      <c r="AA1782" s="28" t="s">
        <v>840</v>
      </c>
      <c r="AB1782" s="28" t="s">
        <v>113</v>
      </c>
      <c r="AC1782" s="28" t="s">
        <v>59</v>
      </c>
      <c r="AD1782" s="28" t="s">
        <v>60</v>
      </c>
      <c r="AE1782" s="28">
        <v>14454</v>
      </c>
      <c r="AF1782" s="28" t="s">
        <v>841</v>
      </c>
      <c r="AG1782" s="28"/>
      <c r="AH1782" s="28">
        <v>126</v>
      </c>
      <c r="AI1782" s="28"/>
      <c r="AJ1782" s="28">
        <v>4</v>
      </c>
      <c r="AK1782" s="28"/>
      <c r="AL1782" s="28">
        <v>4</v>
      </c>
      <c r="AM1782" s="28">
        <v>2</v>
      </c>
      <c r="AN1782" s="28">
        <v>9</v>
      </c>
      <c r="AO1782" s="28">
        <v>5</v>
      </c>
      <c r="AP1782" s="28">
        <v>6305</v>
      </c>
    </row>
    <row r="1783" spans="1:42">
      <c r="A1783" s="28">
        <v>140373</v>
      </c>
      <c r="B1783" s="28" t="s">
        <v>4352</v>
      </c>
      <c r="C1783" s="28" t="s">
        <v>196</v>
      </c>
      <c r="D1783" s="28" t="s">
        <v>2084</v>
      </c>
      <c r="E1783" s="28" t="s">
        <v>160</v>
      </c>
      <c r="F1783" s="28">
        <v>7</v>
      </c>
      <c r="G1783" s="28" t="s">
        <v>198</v>
      </c>
      <c r="H1783" s="28">
        <v>705</v>
      </c>
      <c r="I1783" s="28" t="s">
        <v>199</v>
      </c>
      <c r="J1783" s="28">
        <v>70501</v>
      </c>
      <c r="K1783" s="28" t="s">
        <v>200</v>
      </c>
      <c r="L1783" s="36"/>
      <c r="M1783" s="28" t="e">
        <f>VLOOKUP(A:A,[1]查询当前所有门店保管帐库存!$A:$E,5,FALSE)</f>
        <v>#N/A</v>
      </c>
      <c r="N1783" s="28">
        <v>196</v>
      </c>
      <c r="O1783" s="28">
        <v>245</v>
      </c>
      <c r="P1783" s="28">
        <v>245</v>
      </c>
      <c r="Q1783" s="28"/>
      <c r="R1783" s="30">
        <v>0.2</v>
      </c>
      <c r="S1783" s="28" t="s">
        <v>76</v>
      </c>
      <c r="T1783" s="28" t="s">
        <v>54</v>
      </c>
      <c r="U1783" s="28" t="s">
        <v>51</v>
      </c>
      <c r="V1783" s="28" t="s">
        <v>78</v>
      </c>
      <c r="W1783" s="28" t="s">
        <v>53</v>
      </c>
      <c r="X1783" s="28" t="s">
        <v>54</v>
      </c>
      <c r="Y1783" s="28" t="s">
        <v>55</v>
      </c>
      <c r="Z1783" s="28" t="s">
        <v>127</v>
      </c>
      <c r="AA1783" s="28" t="s">
        <v>840</v>
      </c>
      <c r="AB1783" s="28" t="s">
        <v>113</v>
      </c>
      <c r="AC1783" s="28" t="s">
        <v>59</v>
      </c>
      <c r="AD1783" s="28" t="s">
        <v>60</v>
      </c>
      <c r="AE1783" s="28">
        <v>14454</v>
      </c>
      <c r="AF1783" s="28" t="s">
        <v>841</v>
      </c>
      <c r="AG1783" s="28"/>
      <c r="AH1783" s="28">
        <v>126</v>
      </c>
      <c r="AI1783" s="28"/>
      <c r="AJ1783" s="28">
        <v>6</v>
      </c>
      <c r="AK1783" s="28"/>
      <c r="AL1783" s="28">
        <v>6</v>
      </c>
      <c r="AM1783" s="28">
        <v>5</v>
      </c>
      <c r="AN1783" s="28">
        <v>5</v>
      </c>
      <c r="AO1783" s="28">
        <v>4</v>
      </c>
      <c r="AP1783" s="28">
        <v>6305</v>
      </c>
    </row>
    <row r="1784" spans="1:42">
      <c r="A1784" s="28">
        <v>140374</v>
      </c>
      <c r="B1784" s="28" t="s">
        <v>4353</v>
      </c>
      <c r="C1784" s="28" t="s">
        <v>4347</v>
      </c>
      <c r="D1784" s="28" t="s">
        <v>2084</v>
      </c>
      <c r="E1784" s="28" t="s">
        <v>160</v>
      </c>
      <c r="F1784" s="28">
        <v>7</v>
      </c>
      <c r="G1784" s="28" t="s">
        <v>198</v>
      </c>
      <c r="H1784" s="28">
        <v>705</v>
      </c>
      <c r="I1784" s="28" t="s">
        <v>199</v>
      </c>
      <c r="J1784" s="28">
        <v>70501</v>
      </c>
      <c r="K1784" s="28" t="s">
        <v>200</v>
      </c>
      <c r="L1784" s="36"/>
      <c r="M1784" s="28" t="e">
        <f>VLOOKUP(A:A,[1]查询当前所有门店保管帐库存!$A:$E,5,FALSE)</f>
        <v>#N/A</v>
      </c>
      <c r="N1784" s="28">
        <v>196</v>
      </c>
      <c r="O1784" s="28">
        <v>245</v>
      </c>
      <c r="P1784" s="28">
        <v>245</v>
      </c>
      <c r="Q1784" s="28"/>
      <c r="R1784" s="30">
        <v>0.2</v>
      </c>
      <c r="S1784" s="28" t="s">
        <v>76</v>
      </c>
      <c r="T1784" s="28" t="s">
        <v>54</v>
      </c>
      <c r="U1784" s="28" t="s">
        <v>51</v>
      </c>
      <c r="V1784" s="28" t="s">
        <v>78</v>
      </c>
      <c r="W1784" s="28" t="s">
        <v>53</v>
      </c>
      <c r="X1784" s="28" t="s">
        <v>54</v>
      </c>
      <c r="Y1784" s="28" t="s">
        <v>55</v>
      </c>
      <c r="Z1784" s="28" t="s">
        <v>127</v>
      </c>
      <c r="AA1784" s="28" t="s">
        <v>840</v>
      </c>
      <c r="AB1784" s="28" t="s">
        <v>113</v>
      </c>
      <c r="AC1784" s="28" t="s">
        <v>59</v>
      </c>
      <c r="AD1784" s="28" t="s">
        <v>60</v>
      </c>
      <c r="AE1784" s="28">
        <v>14454</v>
      </c>
      <c r="AF1784" s="28" t="s">
        <v>841</v>
      </c>
      <c r="AG1784" s="28"/>
      <c r="AH1784" s="28">
        <v>126</v>
      </c>
      <c r="AI1784" s="28"/>
      <c r="AJ1784" s="28">
        <v>3</v>
      </c>
      <c r="AK1784" s="28"/>
      <c r="AL1784" s="28">
        <v>3</v>
      </c>
      <c r="AM1784" s="28">
        <v>1</v>
      </c>
      <c r="AN1784" s="28">
        <v>2</v>
      </c>
      <c r="AO1784" s="28">
        <v>1</v>
      </c>
      <c r="AP1784" s="28">
        <v>6305</v>
      </c>
    </row>
    <row r="1785" spans="1:42">
      <c r="A1785" s="28">
        <v>137410</v>
      </c>
      <c r="B1785" s="28" t="s">
        <v>4354</v>
      </c>
      <c r="C1785" s="28" t="s">
        <v>4355</v>
      </c>
      <c r="D1785" s="28" t="s">
        <v>4356</v>
      </c>
      <c r="E1785" s="28" t="s">
        <v>1075</v>
      </c>
      <c r="F1785" s="28">
        <v>5</v>
      </c>
      <c r="G1785" s="28" t="s">
        <v>1085</v>
      </c>
      <c r="H1785" s="28">
        <v>505</v>
      </c>
      <c r="I1785" s="28" t="s">
        <v>4357</v>
      </c>
      <c r="J1785" s="28">
        <v>50504</v>
      </c>
      <c r="K1785" s="28" t="s">
        <v>4358</v>
      </c>
      <c r="L1785" s="36"/>
      <c r="M1785" s="28" t="e">
        <f>VLOOKUP(A:A,[1]查询当前所有门店保管帐库存!$A:$E,5,FALSE)</f>
        <v>#N/A</v>
      </c>
      <c r="N1785" s="28">
        <v>2.04</v>
      </c>
      <c r="O1785" s="28">
        <v>4</v>
      </c>
      <c r="P1785" s="28">
        <v>4</v>
      </c>
      <c r="Q1785" s="28"/>
      <c r="R1785" s="30">
        <v>0.49</v>
      </c>
      <c r="S1785" s="28" t="s">
        <v>76</v>
      </c>
      <c r="T1785" s="28" t="s">
        <v>54</v>
      </c>
      <c r="U1785" s="28" t="s">
        <v>51</v>
      </c>
      <c r="V1785" s="28" t="s">
        <v>87</v>
      </c>
      <c r="W1785" s="28" t="s">
        <v>53</v>
      </c>
      <c r="X1785" s="28" t="s">
        <v>54</v>
      </c>
      <c r="Y1785" s="28" t="s">
        <v>101</v>
      </c>
      <c r="Z1785" s="28" t="s">
        <v>180</v>
      </c>
      <c r="AA1785" s="28" t="s">
        <v>81</v>
      </c>
      <c r="AB1785" s="28" t="s">
        <v>113</v>
      </c>
      <c r="AC1785" s="28" t="s">
        <v>59</v>
      </c>
      <c r="AD1785" s="28" t="s">
        <v>60</v>
      </c>
      <c r="AE1785" s="28">
        <v>14547</v>
      </c>
      <c r="AF1785" s="28" t="s">
        <v>617</v>
      </c>
      <c r="AG1785" s="28"/>
      <c r="AH1785" s="28"/>
      <c r="AI1785" s="28"/>
      <c r="AJ1785" s="28">
        <v>51</v>
      </c>
      <c r="AK1785" s="28">
        <v>25</v>
      </c>
      <c r="AL1785" s="28">
        <v>26</v>
      </c>
      <c r="AM1785" s="28">
        <v>4</v>
      </c>
      <c r="AN1785" s="28">
        <v>2</v>
      </c>
      <c r="AO1785" s="28">
        <v>1</v>
      </c>
      <c r="AP1785" s="28">
        <v>6305</v>
      </c>
    </row>
    <row r="1786" spans="1:42">
      <c r="A1786" s="28">
        <v>25808</v>
      </c>
      <c r="B1786" s="28" t="s">
        <v>4359</v>
      </c>
      <c r="C1786" s="28" t="s">
        <v>4360</v>
      </c>
      <c r="D1786" s="28" t="s">
        <v>4361</v>
      </c>
      <c r="E1786" s="28" t="s">
        <v>91</v>
      </c>
      <c r="F1786" s="28">
        <v>1</v>
      </c>
      <c r="G1786" s="28" t="s">
        <v>46</v>
      </c>
      <c r="H1786" s="28">
        <v>107</v>
      </c>
      <c r="I1786" s="28" t="s">
        <v>47</v>
      </c>
      <c r="J1786" s="28">
        <v>10703</v>
      </c>
      <c r="K1786" s="28" t="s">
        <v>812</v>
      </c>
      <c r="L1786" s="36"/>
      <c r="M1786" s="28" t="e">
        <f>VLOOKUP(A:A,[1]查询当前所有门店保管帐库存!$A:$E,5,FALSE)</f>
        <v>#N/A</v>
      </c>
      <c r="N1786" s="28">
        <v>14.31</v>
      </c>
      <c r="O1786" s="28">
        <v>17</v>
      </c>
      <c r="P1786" s="28">
        <v>17</v>
      </c>
      <c r="Q1786" s="28"/>
      <c r="R1786" s="30">
        <v>0.158235294117647</v>
      </c>
      <c r="S1786" s="28" t="s">
        <v>49</v>
      </c>
      <c r="T1786" s="28" t="s">
        <v>50</v>
      </c>
      <c r="U1786" s="28" t="s">
        <v>77</v>
      </c>
      <c r="V1786" s="28" t="s">
        <v>78</v>
      </c>
      <c r="W1786" s="28" t="s">
        <v>53</v>
      </c>
      <c r="X1786" s="28" t="s">
        <v>54</v>
      </c>
      <c r="Y1786" s="28" t="s">
        <v>55</v>
      </c>
      <c r="Z1786" s="28" t="s">
        <v>56</v>
      </c>
      <c r="AA1786" s="28" t="s">
        <v>81</v>
      </c>
      <c r="AB1786" s="28" t="s">
        <v>58</v>
      </c>
      <c r="AC1786" s="28" t="s">
        <v>59</v>
      </c>
      <c r="AD1786" s="28" t="s">
        <v>60</v>
      </c>
      <c r="AE1786" s="28">
        <v>9978</v>
      </c>
      <c r="AF1786" s="28" t="s">
        <v>190</v>
      </c>
      <c r="AG1786" s="28"/>
      <c r="AH1786" s="28">
        <v>49</v>
      </c>
      <c r="AI1786" s="28"/>
      <c r="AJ1786" s="28">
        <v>0</v>
      </c>
      <c r="AK1786" s="28"/>
      <c r="AL1786" s="28"/>
      <c r="AM1786" s="28"/>
      <c r="AN1786" s="28"/>
      <c r="AO1786" s="28"/>
      <c r="AP1786" s="28">
        <v>4005</v>
      </c>
    </row>
    <row r="1787" spans="1:42">
      <c r="A1787" s="28">
        <v>140530</v>
      </c>
      <c r="B1787" s="28" t="s">
        <v>4362</v>
      </c>
      <c r="C1787" s="28" t="s">
        <v>4363</v>
      </c>
      <c r="D1787" s="28" t="s">
        <v>4364</v>
      </c>
      <c r="E1787" s="28" t="s">
        <v>91</v>
      </c>
      <c r="F1787" s="28">
        <v>1</v>
      </c>
      <c r="G1787" s="28" t="s">
        <v>46</v>
      </c>
      <c r="H1787" s="28">
        <v>110</v>
      </c>
      <c r="I1787" s="28" t="s">
        <v>280</v>
      </c>
      <c r="J1787" s="28">
        <v>11001</v>
      </c>
      <c r="K1787" s="28" t="s">
        <v>987</v>
      </c>
      <c r="L1787" s="36"/>
      <c r="M1787" s="28" t="e">
        <f>VLOOKUP(A:A,[1]查询当前所有门店保管帐库存!$A:$E,5,FALSE)</f>
        <v>#N/A</v>
      </c>
      <c r="N1787" s="28">
        <v>9.1</v>
      </c>
      <c r="O1787" s="28">
        <v>31.8</v>
      </c>
      <c r="P1787" s="28">
        <v>31.8</v>
      </c>
      <c r="Q1787" s="28"/>
      <c r="R1787" s="30">
        <v>0.713836477987421</v>
      </c>
      <c r="S1787" s="28" t="s">
        <v>49</v>
      </c>
      <c r="T1787" s="28" t="s">
        <v>50</v>
      </c>
      <c r="U1787" s="28" t="s">
        <v>51</v>
      </c>
      <c r="V1787" s="28" t="s">
        <v>87</v>
      </c>
      <c r="W1787" s="28" t="s">
        <v>53</v>
      </c>
      <c r="X1787" s="28" t="s">
        <v>54</v>
      </c>
      <c r="Y1787" s="28" t="s">
        <v>55</v>
      </c>
      <c r="Z1787" s="28" t="s">
        <v>56</v>
      </c>
      <c r="AA1787" s="28" t="s">
        <v>81</v>
      </c>
      <c r="AB1787" s="28" t="s">
        <v>113</v>
      </c>
      <c r="AC1787" s="28" t="s">
        <v>59</v>
      </c>
      <c r="AD1787" s="28" t="s">
        <v>60</v>
      </c>
      <c r="AE1787" s="28">
        <v>606</v>
      </c>
      <c r="AF1787" s="28" t="s">
        <v>910</v>
      </c>
      <c r="AG1787" s="28"/>
      <c r="AH1787" s="28">
        <v>44</v>
      </c>
      <c r="AI1787" s="28"/>
      <c r="AJ1787" s="28">
        <v>147</v>
      </c>
      <c r="AK1787" s="28">
        <v>75</v>
      </c>
      <c r="AL1787" s="28">
        <v>72</v>
      </c>
      <c r="AM1787" s="28">
        <v>34</v>
      </c>
      <c r="AN1787" s="28">
        <v>68</v>
      </c>
      <c r="AO1787" s="28">
        <v>26</v>
      </c>
      <c r="AP1787" s="28">
        <v>6305</v>
      </c>
    </row>
    <row r="1788" hidden="1" spans="1:42">
      <c r="A1788" s="28">
        <v>6915</v>
      </c>
      <c r="B1788" s="28" t="s">
        <v>4365</v>
      </c>
      <c r="C1788" s="28" t="s">
        <v>4366</v>
      </c>
      <c r="D1788" s="28" t="s">
        <v>4367</v>
      </c>
      <c r="E1788" s="28" t="s">
        <v>45</v>
      </c>
      <c r="F1788" s="28">
        <v>1</v>
      </c>
      <c r="G1788" s="28" t="s">
        <v>46</v>
      </c>
      <c r="H1788" s="28">
        <v>104</v>
      </c>
      <c r="I1788" s="28" t="s">
        <v>265</v>
      </c>
      <c r="J1788" s="28">
        <v>10407</v>
      </c>
      <c r="K1788" s="28" t="s">
        <v>376</v>
      </c>
      <c r="L1788" s="36">
        <v>5</v>
      </c>
      <c r="M1788" s="28" t="e">
        <f>VLOOKUP(A:A,[1]查询当前所有门店保管帐库存!$A:$E,5,FALSE)</f>
        <v>#N/A</v>
      </c>
      <c r="N1788" s="28">
        <v>19</v>
      </c>
      <c r="O1788" s="28">
        <v>21</v>
      </c>
      <c r="P1788" s="28">
        <v>21</v>
      </c>
      <c r="Q1788" s="28"/>
      <c r="R1788" s="30">
        <v>0.0952380952380952</v>
      </c>
      <c r="S1788" s="28" t="s">
        <v>49</v>
      </c>
      <c r="T1788" s="28" t="s">
        <v>50</v>
      </c>
      <c r="U1788" s="28" t="s">
        <v>51</v>
      </c>
      <c r="V1788" s="28" t="s">
        <v>78</v>
      </c>
      <c r="W1788" s="28" t="s">
        <v>53</v>
      </c>
      <c r="X1788" s="28" t="s">
        <v>54</v>
      </c>
      <c r="Y1788" s="28" t="s">
        <v>55</v>
      </c>
      <c r="Z1788" s="28" t="s">
        <v>56</v>
      </c>
      <c r="AA1788" s="28" t="s">
        <v>120</v>
      </c>
      <c r="AB1788" s="28" t="s">
        <v>82</v>
      </c>
      <c r="AC1788" s="28" t="s">
        <v>59</v>
      </c>
      <c r="AD1788" s="28" t="s">
        <v>60</v>
      </c>
      <c r="AE1788" s="28">
        <v>1534</v>
      </c>
      <c r="AF1788" s="28" t="s">
        <v>121</v>
      </c>
      <c r="AG1788" s="28"/>
      <c r="AH1788" s="28">
        <v>13</v>
      </c>
      <c r="AI1788" s="28"/>
      <c r="AJ1788" s="28">
        <v>17</v>
      </c>
      <c r="AK1788" s="28"/>
      <c r="AL1788" s="28">
        <v>17</v>
      </c>
      <c r="AM1788" s="28">
        <v>7</v>
      </c>
      <c r="AN1788" s="28">
        <v>9</v>
      </c>
      <c r="AO1788" s="28">
        <v>2</v>
      </c>
      <c r="AP1788" s="28">
        <v>4008</v>
      </c>
    </row>
    <row r="1789" spans="1:42">
      <c r="A1789" s="28">
        <v>69464</v>
      </c>
      <c r="B1789" s="28" t="s">
        <v>4368</v>
      </c>
      <c r="C1789" s="28" t="s">
        <v>4369</v>
      </c>
      <c r="D1789" s="28" t="s">
        <v>4370</v>
      </c>
      <c r="E1789" s="28" t="s">
        <v>91</v>
      </c>
      <c r="F1789" s="28">
        <v>1</v>
      </c>
      <c r="G1789" s="28" t="s">
        <v>46</v>
      </c>
      <c r="H1789" s="28">
        <v>112</v>
      </c>
      <c r="I1789" s="28" t="s">
        <v>386</v>
      </c>
      <c r="J1789" s="28">
        <v>11203</v>
      </c>
      <c r="K1789" s="28" t="s">
        <v>387</v>
      </c>
      <c r="L1789" s="36"/>
      <c r="M1789" s="28" t="e">
        <f>VLOOKUP(A:A,[1]查询当前所有门店保管帐库存!$A:$E,5,FALSE)</f>
        <v>#N/A</v>
      </c>
      <c r="N1789" s="28">
        <v>35.5</v>
      </c>
      <c r="O1789" s="28">
        <v>56</v>
      </c>
      <c r="P1789" s="28">
        <v>56</v>
      </c>
      <c r="Q1789" s="28"/>
      <c r="R1789" s="30">
        <v>0.366071428571429</v>
      </c>
      <c r="S1789" s="28" t="s">
        <v>76</v>
      </c>
      <c r="T1789" s="28" t="s">
        <v>50</v>
      </c>
      <c r="U1789" s="28" t="s">
        <v>111</v>
      </c>
      <c r="V1789" s="28" t="s">
        <v>52</v>
      </c>
      <c r="W1789" s="28" t="s">
        <v>53</v>
      </c>
      <c r="X1789" s="28" t="s">
        <v>54</v>
      </c>
      <c r="Y1789" s="28" t="s">
        <v>55</v>
      </c>
      <c r="Z1789" s="28" t="s">
        <v>56</v>
      </c>
      <c r="AA1789" s="28" t="s">
        <v>69</v>
      </c>
      <c r="AB1789" s="28" t="s">
        <v>82</v>
      </c>
      <c r="AC1789" s="28" t="s">
        <v>59</v>
      </c>
      <c r="AD1789" s="28" t="s">
        <v>60</v>
      </c>
      <c r="AE1789" s="28">
        <v>5</v>
      </c>
      <c r="AF1789" s="28" t="s">
        <v>70</v>
      </c>
      <c r="AG1789" s="28"/>
      <c r="AH1789" s="28">
        <v>126</v>
      </c>
      <c r="AI1789" s="28"/>
      <c r="AJ1789" s="28">
        <v>0</v>
      </c>
      <c r="AK1789" s="28"/>
      <c r="AL1789" s="28"/>
      <c r="AM1789" s="28"/>
      <c r="AN1789" s="28"/>
      <c r="AO1789" s="28"/>
      <c r="AP1789" s="28">
        <v>4008</v>
      </c>
    </row>
    <row r="1790" spans="1:42">
      <c r="A1790" s="28">
        <v>37109</v>
      </c>
      <c r="B1790" s="28" t="s">
        <v>4371</v>
      </c>
      <c r="C1790" s="28" t="s">
        <v>4372</v>
      </c>
      <c r="D1790" s="28" t="s">
        <v>4373</v>
      </c>
      <c r="E1790" s="28" t="s">
        <v>91</v>
      </c>
      <c r="F1790" s="28">
        <v>1</v>
      </c>
      <c r="G1790" s="28" t="s">
        <v>46</v>
      </c>
      <c r="H1790" s="28">
        <v>115</v>
      </c>
      <c r="I1790" s="28" t="s">
        <v>99</v>
      </c>
      <c r="J1790" s="28">
        <v>11507</v>
      </c>
      <c r="K1790" s="28" t="s">
        <v>1502</v>
      </c>
      <c r="L1790" s="36"/>
      <c r="M1790" s="28" t="e">
        <f>VLOOKUP(A:A,[1]查询当前所有门店保管帐库存!$A:$E,5,FALSE)</f>
        <v>#N/A</v>
      </c>
      <c r="N1790" s="28">
        <v>38.34</v>
      </c>
      <c r="O1790" s="28">
        <v>46</v>
      </c>
      <c r="P1790" s="28">
        <v>46</v>
      </c>
      <c r="Q1790" s="28"/>
      <c r="R1790" s="30">
        <v>0.166521739130435</v>
      </c>
      <c r="S1790" s="28" t="s">
        <v>49</v>
      </c>
      <c r="T1790" s="28" t="s">
        <v>50</v>
      </c>
      <c r="U1790" s="28" t="s">
        <v>51</v>
      </c>
      <c r="V1790" s="28" t="s">
        <v>78</v>
      </c>
      <c r="W1790" s="28" t="s">
        <v>53</v>
      </c>
      <c r="X1790" s="28" t="s">
        <v>54</v>
      </c>
      <c r="Y1790" s="28" t="s">
        <v>55</v>
      </c>
      <c r="Z1790" s="28" t="s">
        <v>56</v>
      </c>
      <c r="AA1790" s="28" t="s">
        <v>69</v>
      </c>
      <c r="AB1790" s="28" t="s">
        <v>82</v>
      </c>
      <c r="AC1790" s="28" t="s">
        <v>59</v>
      </c>
      <c r="AD1790" s="28" t="s">
        <v>60</v>
      </c>
      <c r="AE1790" s="28">
        <v>5</v>
      </c>
      <c r="AF1790" s="28" t="s">
        <v>70</v>
      </c>
      <c r="AG1790" s="28"/>
      <c r="AH1790" s="28">
        <v>104</v>
      </c>
      <c r="AI1790" s="28"/>
      <c r="AJ1790" s="28">
        <v>7</v>
      </c>
      <c r="AK1790" s="28"/>
      <c r="AL1790" s="28">
        <v>7</v>
      </c>
      <c r="AM1790" s="28">
        <v>3</v>
      </c>
      <c r="AN1790" s="28"/>
      <c r="AO1790" s="28"/>
      <c r="AP1790" s="28">
        <v>4008</v>
      </c>
    </row>
    <row r="1791" hidden="1" spans="1:42">
      <c r="A1791" s="28">
        <v>6351</v>
      </c>
      <c r="B1791" s="28" t="s">
        <v>4374</v>
      </c>
      <c r="C1791" s="28" t="s">
        <v>4375</v>
      </c>
      <c r="D1791" s="28" t="s">
        <v>4376</v>
      </c>
      <c r="E1791" s="28" t="s">
        <v>91</v>
      </c>
      <c r="F1791" s="28">
        <v>1</v>
      </c>
      <c r="G1791" s="28" t="s">
        <v>46</v>
      </c>
      <c r="H1791" s="28">
        <v>108</v>
      </c>
      <c r="I1791" s="28" t="s">
        <v>417</v>
      </c>
      <c r="J1791" s="28">
        <v>10805</v>
      </c>
      <c r="K1791" s="28" t="s">
        <v>2884</v>
      </c>
      <c r="L1791" s="36">
        <v>5</v>
      </c>
      <c r="M1791" s="28" t="e">
        <f>VLOOKUP(A:A,[1]查询当前所有门店保管帐库存!$A:$E,5,FALSE)</f>
        <v>#N/A</v>
      </c>
      <c r="N1791" s="28">
        <v>18</v>
      </c>
      <c r="O1791" s="28">
        <v>20</v>
      </c>
      <c r="P1791" s="28">
        <v>20</v>
      </c>
      <c r="Q1791" s="28"/>
      <c r="R1791" s="30">
        <v>0.1</v>
      </c>
      <c r="S1791" s="28" t="s">
        <v>49</v>
      </c>
      <c r="T1791" s="28" t="s">
        <v>67</v>
      </c>
      <c r="U1791" s="28" t="s">
        <v>77</v>
      </c>
      <c r="V1791" s="28" t="s">
        <v>78</v>
      </c>
      <c r="W1791" s="28" t="s">
        <v>53</v>
      </c>
      <c r="X1791" s="28" t="s">
        <v>54</v>
      </c>
      <c r="Y1791" s="28" t="s">
        <v>55</v>
      </c>
      <c r="Z1791" s="28" t="s">
        <v>180</v>
      </c>
      <c r="AA1791" s="28" t="s">
        <v>57</v>
      </c>
      <c r="AB1791" s="28" t="s">
        <v>58</v>
      </c>
      <c r="AC1791" s="28" t="s">
        <v>59</v>
      </c>
      <c r="AD1791" s="28" t="s">
        <v>60</v>
      </c>
      <c r="AE1791" s="28">
        <v>70543</v>
      </c>
      <c r="AF1791" s="28" t="s">
        <v>356</v>
      </c>
      <c r="AG1791" s="28"/>
      <c r="AH1791" s="28">
        <v>126</v>
      </c>
      <c r="AI1791" s="28"/>
      <c r="AJ1791" s="28">
        <v>5</v>
      </c>
      <c r="AK1791" s="28"/>
      <c r="AL1791" s="28">
        <v>5</v>
      </c>
      <c r="AM1791" s="28">
        <v>2</v>
      </c>
      <c r="AN1791" s="28"/>
      <c r="AO1791" s="28"/>
      <c r="AP1791" s="28">
        <v>4005</v>
      </c>
    </row>
    <row r="1792" hidden="1" spans="1:42">
      <c r="A1792" s="28">
        <v>28315</v>
      </c>
      <c r="B1792" s="28" t="s">
        <v>1193</v>
      </c>
      <c r="C1792" s="28" t="s">
        <v>4377</v>
      </c>
      <c r="D1792" s="28" t="s">
        <v>4378</v>
      </c>
      <c r="E1792" s="28" t="s">
        <v>91</v>
      </c>
      <c r="F1792" s="28">
        <v>1</v>
      </c>
      <c r="G1792" s="28" t="s">
        <v>46</v>
      </c>
      <c r="H1792" s="28">
        <v>102</v>
      </c>
      <c r="I1792" s="28" t="s">
        <v>366</v>
      </c>
      <c r="J1792" s="28">
        <v>10201</v>
      </c>
      <c r="K1792" s="28" t="s">
        <v>390</v>
      </c>
      <c r="L1792" s="36">
        <v>5</v>
      </c>
      <c r="M1792" s="28" t="e">
        <f>VLOOKUP(A:A,[1]查询当前所有门店保管帐库存!$A:$E,5,FALSE)</f>
        <v>#N/A</v>
      </c>
      <c r="N1792" s="28">
        <v>1.9</v>
      </c>
      <c r="O1792" s="28">
        <v>2.8</v>
      </c>
      <c r="P1792" s="28">
        <v>2.8</v>
      </c>
      <c r="Q1792" s="28"/>
      <c r="R1792" s="30">
        <v>0.321428571428571</v>
      </c>
      <c r="S1792" s="28" t="s">
        <v>49</v>
      </c>
      <c r="T1792" s="28" t="s">
        <v>67</v>
      </c>
      <c r="U1792" s="28" t="s">
        <v>77</v>
      </c>
      <c r="V1792" s="28" t="s">
        <v>52</v>
      </c>
      <c r="W1792" s="28" t="s">
        <v>53</v>
      </c>
      <c r="X1792" s="28" t="s">
        <v>54</v>
      </c>
      <c r="Y1792" s="28" t="s">
        <v>80</v>
      </c>
      <c r="Z1792" s="28" t="s">
        <v>56</v>
      </c>
      <c r="AA1792" s="28" t="s">
        <v>120</v>
      </c>
      <c r="AB1792" s="28" t="s">
        <v>82</v>
      </c>
      <c r="AC1792" s="28" t="s">
        <v>59</v>
      </c>
      <c r="AD1792" s="28" t="s">
        <v>60</v>
      </c>
      <c r="AE1792" s="28">
        <v>1534</v>
      </c>
      <c r="AF1792" s="28" t="s">
        <v>121</v>
      </c>
      <c r="AG1792" s="28"/>
      <c r="AH1792" s="28">
        <v>126</v>
      </c>
      <c r="AI1792" s="28"/>
      <c r="AJ1792" s="28">
        <v>0</v>
      </c>
      <c r="AK1792" s="28"/>
      <c r="AL1792" s="28"/>
      <c r="AM1792" s="28"/>
      <c r="AN1792" s="28"/>
      <c r="AO1792" s="28"/>
      <c r="AP1792" s="28">
        <v>4008</v>
      </c>
    </row>
    <row r="1793" spans="1:42">
      <c r="A1793" s="28">
        <v>139782</v>
      </c>
      <c r="B1793" s="28" t="s">
        <v>4236</v>
      </c>
      <c r="C1793" s="28" t="s">
        <v>4228</v>
      </c>
      <c r="D1793" s="28" t="s">
        <v>4229</v>
      </c>
      <c r="E1793" s="28" t="s">
        <v>45</v>
      </c>
      <c r="F1793" s="28">
        <v>8</v>
      </c>
      <c r="G1793" s="28" t="s">
        <v>349</v>
      </c>
      <c r="H1793" s="28">
        <v>804</v>
      </c>
      <c r="I1793" s="28" t="s">
        <v>1473</v>
      </c>
      <c r="J1793" s="28">
        <v>80407</v>
      </c>
      <c r="K1793" s="28" t="s">
        <v>1727</v>
      </c>
      <c r="L1793" s="36"/>
      <c r="M1793" s="28" t="e">
        <f>VLOOKUP(A:A,[1]查询当前所有门店保管帐库存!$A:$E,5,FALSE)</f>
        <v>#N/A</v>
      </c>
      <c r="N1793" s="28">
        <v>39.6</v>
      </c>
      <c r="O1793" s="28">
        <v>99</v>
      </c>
      <c r="P1793" s="28">
        <v>99</v>
      </c>
      <c r="Q1793" s="28"/>
      <c r="R1793" s="30">
        <v>0.6</v>
      </c>
      <c r="S1793" s="28" t="s">
        <v>49</v>
      </c>
      <c r="T1793" s="28" t="s">
        <v>54</v>
      </c>
      <c r="U1793" s="28" t="s">
        <v>51</v>
      </c>
      <c r="V1793" s="28" t="s">
        <v>87</v>
      </c>
      <c r="W1793" s="28" t="s">
        <v>53</v>
      </c>
      <c r="X1793" s="28" t="s">
        <v>54</v>
      </c>
      <c r="Y1793" s="28" t="s">
        <v>80</v>
      </c>
      <c r="Z1793" s="28" t="s">
        <v>180</v>
      </c>
      <c r="AA1793" s="28" t="s">
        <v>112</v>
      </c>
      <c r="AB1793" s="28" t="s">
        <v>593</v>
      </c>
      <c r="AC1793" s="28" t="s">
        <v>59</v>
      </c>
      <c r="AD1793" s="28" t="s">
        <v>60</v>
      </c>
      <c r="AE1793" s="28">
        <v>18288</v>
      </c>
      <c r="AF1793" s="28" t="s">
        <v>294</v>
      </c>
      <c r="AG1793" s="28"/>
      <c r="AH1793" s="28">
        <v>77</v>
      </c>
      <c r="AI1793" s="28"/>
      <c r="AJ1793" s="28">
        <v>8</v>
      </c>
      <c r="AK1793" s="28"/>
      <c r="AL1793" s="28">
        <v>8</v>
      </c>
      <c r="AM1793" s="28">
        <v>8</v>
      </c>
      <c r="AN1793" s="28">
        <v>1</v>
      </c>
      <c r="AO1793" s="28">
        <v>1</v>
      </c>
      <c r="AP1793" s="28">
        <v>4004</v>
      </c>
    </row>
    <row r="1794" spans="1:42">
      <c r="A1794" s="28">
        <v>139777</v>
      </c>
      <c r="B1794" s="28" t="s">
        <v>4379</v>
      </c>
      <c r="C1794" s="28" t="s">
        <v>4228</v>
      </c>
      <c r="D1794" s="28" t="s">
        <v>4229</v>
      </c>
      <c r="E1794" s="28" t="s">
        <v>45</v>
      </c>
      <c r="F1794" s="28">
        <v>8</v>
      </c>
      <c r="G1794" s="28" t="s">
        <v>349</v>
      </c>
      <c r="H1794" s="28">
        <v>804</v>
      </c>
      <c r="I1794" s="28" t="s">
        <v>1473</v>
      </c>
      <c r="J1794" s="28">
        <v>80407</v>
      </c>
      <c r="K1794" s="28" t="s">
        <v>1727</v>
      </c>
      <c r="L1794" s="36"/>
      <c r="M1794" s="28" t="e">
        <f>VLOOKUP(A:A,[1]查询当前所有门店保管帐库存!$A:$E,5,FALSE)</f>
        <v>#N/A</v>
      </c>
      <c r="N1794" s="28">
        <v>51.6</v>
      </c>
      <c r="O1794" s="28">
        <v>129</v>
      </c>
      <c r="P1794" s="28">
        <v>129</v>
      </c>
      <c r="Q1794" s="28"/>
      <c r="R1794" s="30">
        <v>0.6</v>
      </c>
      <c r="S1794" s="28" t="s">
        <v>49</v>
      </c>
      <c r="T1794" s="28" t="s">
        <v>54</v>
      </c>
      <c r="U1794" s="28" t="s">
        <v>111</v>
      </c>
      <c r="V1794" s="28" t="s">
        <v>87</v>
      </c>
      <c r="W1794" s="28" t="s">
        <v>53</v>
      </c>
      <c r="X1794" s="28" t="s">
        <v>54</v>
      </c>
      <c r="Y1794" s="28" t="s">
        <v>80</v>
      </c>
      <c r="Z1794" s="28" t="s">
        <v>56</v>
      </c>
      <c r="AA1794" s="28" t="s">
        <v>112</v>
      </c>
      <c r="AB1794" s="28" t="s">
        <v>593</v>
      </c>
      <c r="AC1794" s="28" t="s">
        <v>59</v>
      </c>
      <c r="AD1794" s="28" t="s">
        <v>60</v>
      </c>
      <c r="AE1794" s="28">
        <v>18288</v>
      </c>
      <c r="AF1794" s="28" t="s">
        <v>294</v>
      </c>
      <c r="AG1794" s="28"/>
      <c r="AH1794" s="28">
        <v>77</v>
      </c>
      <c r="AI1794" s="28"/>
      <c r="AJ1794" s="28">
        <v>15</v>
      </c>
      <c r="AK1794" s="28"/>
      <c r="AL1794" s="28">
        <v>15</v>
      </c>
      <c r="AM1794" s="28">
        <v>12</v>
      </c>
      <c r="AN1794" s="28">
        <v>10</v>
      </c>
      <c r="AO1794" s="28">
        <v>8</v>
      </c>
      <c r="AP1794" s="28">
        <v>4004</v>
      </c>
    </row>
    <row r="1795" spans="1:42">
      <c r="A1795" s="28">
        <v>139946</v>
      </c>
      <c r="B1795" s="28" t="s">
        <v>4380</v>
      </c>
      <c r="C1795" s="28" t="s">
        <v>4381</v>
      </c>
      <c r="D1795" s="28" t="s">
        <v>4382</v>
      </c>
      <c r="E1795" s="28" t="s">
        <v>91</v>
      </c>
      <c r="F1795" s="28">
        <v>4</v>
      </c>
      <c r="G1795" s="28" t="s">
        <v>108</v>
      </c>
      <c r="H1795" s="28">
        <v>402</v>
      </c>
      <c r="I1795" s="28" t="s">
        <v>285</v>
      </c>
      <c r="J1795" s="28">
        <v>40201</v>
      </c>
      <c r="K1795" s="28" t="s">
        <v>1060</v>
      </c>
      <c r="L1795" s="36"/>
      <c r="M1795" s="28" t="e">
        <f>VLOOKUP(A:A,[1]查询当前所有门店保管帐库存!$A:$E,5,FALSE)</f>
        <v>#N/A</v>
      </c>
      <c r="N1795" s="28">
        <v>8.4</v>
      </c>
      <c r="O1795" s="28">
        <v>24</v>
      </c>
      <c r="P1795" s="28">
        <v>24</v>
      </c>
      <c r="Q1795" s="28"/>
      <c r="R1795" s="30">
        <v>0.65</v>
      </c>
      <c r="S1795" s="28" t="s">
        <v>76</v>
      </c>
      <c r="T1795" s="28" t="s">
        <v>54</v>
      </c>
      <c r="U1795" s="28" t="s">
        <v>51</v>
      </c>
      <c r="V1795" s="28" t="s">
        <v>87</v>
      </c>
      <c r="W1795" s="28" t="s">
        <v>53</v>
      </c>
      <c r="X1795" s="28" t="s">
        <v>54</v>
      </c>
      <c r="Y1795" s="28" t="s">
        <v>101</v>
      </c>
      <c r="Z1795" s="28" t="s">
        <v>56</v>
      </c>
      <c r="AA1795" s="28" t="s">
        <v>2135</v>
      </c>
      <c r="AB1795" s="28" t="s">
        <v>113</v>
      </c>
      <c r="AC1795" s="28" t="s">
        <v>59</v>
      </c>
      <c r="AD1795" s="28" t="s">
        <v>60</v>
      </c>
      <c r="AE1795" s="28">
        <v>83213</v>
      </c>
      <c r="AF1795" s="28" t="s">
        <v>4383</v>
      </c>
      <c r="AG1795" s="28"/>
      <c r="AH1795" s="28">
        <v>1</v>
      </c>
      <c r="AI1795" s="28"/>
      <c r="AJ1795" s="28">
        <v>2</v>
      </c>
      <c r="AK1795" s="28"/>
      <c r="AL1795" s="28">
        <v>2</v>
      </c>
      <c r="AM1795" s="28">
        <v>1</v>
      </c>
      <c r="AN1795" s="28">
        <v>31</v>
      </c>
      <c r="AO1795" s="28">
        <v>21</v>
      </c>
      <c r="AP1795" s="28">
        <v>6305</v>
      </c>
    </row>
    <row r="1796" spans="1:42">
      <c r="A1796" s="28">
        <v>74756</v>
      </c>
      <c r="B1796" s="28" t="s">
        <v>4384</v>
      </c>
      <c r="C1796" s="28" t="s">
        <v>4385</v>
      </c>
      <c r="D1796" s="28" t="s">
        <v>4386</v>
      </c>
      <c r="E1796" s="28" t="s">
        <v>91</v>
      </c>
      <c r="F1796" s="28">
        <v>1</v>
      </c>
      <c r="G1796" s="28" t="s">
        <v>46</v>
      </c>
      <c r="H1796" s="28">
        <v>107</v>
      </c>
      <c r="I1796" s="28" t="s">
        <v>47</v>
      </c>
      <c r="J1796" s="28">
        <v>10702</v>
      </c>
      <c r="K1796" s="28" t="s">
        <v>48</v>
      </c>
      <c r="L1796" s="36"/>
      <c r="M1796" s="28" t="e">
        <f>VLOOKUP(A:A,[1]查询当前所有门店保管帐库存!$A:$E,5,FALSE)</f>
        <v>#N/A</v>
      </c>
      <c r="N1796" s="28">
        <v>31</v>
      </c>
      <c r="O1796" s="28">
        <v>45</v>
      </c>
      <c r="P1796" s="28">
        <v>45</v>
      </c>
      <c r="Q1796" s="28"/>
      <c r="R1796" s="30">
        <v>0.311111111111111</v>
      </c>
      <c r="S1796" s="28" t="s">
        <v>49</v>
      </c>
      <c r="T1796" s="28" t="s">
        <v>50</v>
      </c>
      <c r="U1796" s="28" t="s">
        <v>51</v>
      </c>
      <c r="V1796" s="28" t="s">
        <v>52</v>
      </c>
      <c r="W1796" s="28" t="s">
        <v>53</v>
      </c>
      <c r="X1796" s="28" t="s">
        <v>54</v>
      </c>
      <c r="Y1796" s="28" t="s">
        <v>55</v>
      </c>
      <c r="Z1796" s="28" t="s">
        <v>56</v>
      </c>
      <c r="AA1796" s="28" t="s">
        <v>81</v>
      </c>
      <c r="AB1796" s="28" t="s">
        <v>82</v>
      </c>
      <c r="AC1796" s="28" t="s">
        <v>59</v>
      </c>
      <c r="AD1796" s="28" t="s">
        <v>60</v>
      </c>
      <c r="AE1796" s="28">
        <v>5629</v>
      </c>
      <c r="AF1796" s="28" t="s">
        <v>149</v>
      </c>
      <c r="AG1796" s="28"/>
      <c r="AH1796" s="28">
        <v>28</v>
      </c>
      <c r="AI1796" s="28"/>
      <c r="AJ1796" s="28">
        <v>3</v>
      </c>
      <c r="AK1796" s="28"/>
      <c r="AL1796" s="28">
        <v>3</v>
      </c>
      <c r="AM1796" s="28">
        <v>1</v>
      </c>
      <c r="AN1796" s="28">
        <v>2</v>
      </c>
      <c r="AO1796" s="28">
        <v>1</v>
      </c>
      <c r="AP1796" s="28">
        <v>4008</v>
      </c>
    </row>
    <row r="1797" hidden="1" spans="1:42">
      <c r="A1797" s="28">
        <v>49136</v>
      </c>
      <c r="B1797" s="28" t="s">
        <v>4387</v>
      </c>
      <c r="C1797" s="28" t="s">
        <v>2229</v>
      </c>
      <c r="D1797" s="28" t="s">
        <v>4388</v>
      </c>
      <c r="E1797" s="28" t="s">
        <v>270</v>
      </c>
      <c r="F1797" s="28">
        <v>5</v>
      </c>
      <c r="G1797" s="28" t="s">
        <v>1085</v>
      </c>
      <c r="H1797" s="28">
        <v>508</v>
      </c>
      <c r="I1797" s="28" t="s">
        <v>2231</v>
      </c>
      <c r="J1797" s="28">
        <v>50801</v>
      </c>
      <c r="K1797" s="28" t="s">
        <v>2231</v>
      </c>
      <c r="L1797" s="36">
        <v>5</v>
      </c>
      <c r="M1797" s="28">
        <f>VLOOKUP(A:A,[1]查询当前所有门店保管帐库存!$A:$E,5,FALSE)</f>
        <v>6</v>
      </c>
      <c r="N1797" s="28">
        <v>13.41</v>
      </c>
      <c r="O1797" s="28">
        <v>18.9</v>
      </c>
      <c r="P1797" s="28">
        <v>18.9</v>
      </c>
      <c r="Q1797" s="28"/>
      <c r="R1797" s="30">
        <v>0.29047619047619</v>
      </c>
      <c r="S1797" s="28" t="s">
        <v>54</v>
      </c>
      <c r="T1797" s="28" t="s">
        <v>54</v>
      </c>
      <c r="U1797" s="28" t="s">
        <v>111</v>
      </c>
      <c r="V1797" s="28" t="s">
        <v>52</v>
      </c>
      <c r="W1797" s="28" t="s">
        <v>54</v>
      </c>
      <c r="X1797" s="28" t="s">
        <v>54</v>
      </c>
      <c r="Y1797" s="28" t="s">
        <v>54</v>
      </c>
      <c r="Z1797" s="28" t="s">
        <v>54</v>
      </c>
      <c r="AA1797" s="28" t="s">
        <v>54</v>
      </c>
      <c r="AB1797" s="28" t="s">
        <v>54</v>
      </c>
      <c r="AC1797" s="28" t="s">
        <v>54</v>
      </c>
      <c r="AD1797" s="28" t="s">
        <v>54</v>
      </c>
      <c r="AE1797" s="28">
        <v>70543</v>
      </c>
      <c r="AF1797" s="28" t="s">
        <v>168</v>
      </c>
      <c r="AG1797" s="28"/>
      <c r="AH1797" s="28">
        <v>28</v>
      </c>
      <c r="AI1797" s="28"/>
      <c r="AJ1797" s="28">
        <v>417</v>
      </c>
      <c r="AK1797" s="28">
        <v>417</v>
      </c>
      <c r="AL1797" s="28"/>
      <c r="AM1797" s="28"/>
      <c r="AN1797" s="28"/>
      <c r="AO1797" s="28"/>
      <c r="AP1797" s="28"/>
    </row>
    <row r="1798" spans="1:42">
      <c r="A1798" s="28">
        <v>136227</v>
      </c>
      <c r="B1798" s="28" t="s">
        <v>1455</v>
      </c>
      <c r="C1798" s="28" t="s">
        <v>4389</v>
      </c>
      <c r="D1798" s="28" t="s">
        <v>1966</v>
      </c>
      <c r="E1798" s="28" t="s">
        <v>91</v>
      </c>
      <c r="F1798" s="28">
        <v>1</v>
      </c>
      <c r="G1798" s="28" t="s">
        <v>46</v>
      </c>
      <c r="H1798" s="28">
        <v>107</v>
      </c>
      <c r="I1798" s="28" t="s">
        <v>47</v>
      </c>
      <c r="J1798" s="28">
        <v>10707</v>
      </c>
      <c r="K1798" s="28" t="s">
        <v>461</v>
      </c>
      <c r="L1798" s="36"/>
      <c r="M1798" s="28" t="e">
        <f>VLOOKUP(A:A,[1]查询当前所有门店保管帐库存!$A:$E,5,FALSE)</f>
        <v>#N/A</v>
      </c>
      <c r="N1798" s="28">
        <v>4.9</v>
      </c>
      <c r="O1798" s="28">
        <v>16.8</v>
      </c>
      <c r="P1798" s="28">
        <v>16.8</v>
      </c>
      <c r="Q1798" s="28"/>
      <c r="R1798" s="30">
        <v>0.708333333333333</v>
      </c>
      <c r="S1798" s="28" t="s">
        <v>49</v>
      </c>
      <c r="T1798" s="28" t="s">
        <v>50</v>
      </c>
      <c r="U1798" s="28" t="s">
        <v>77</v>
      </c>
      <c r="V1798" s="28" t="s">
        <v>87</v>
      </c>
      <c r="W1798" s="28" t="s">
        <v>53</v>
      </c>
      <c r="X1798" s="28" t="s">
        <v>54</v>
      </c>
      <c r="Y1798" s="28" t="s">
        <v>55</v>
      </c>
      <c r="Z1798" s="28" t="s">
        <v>56</v>
      </c>
      <c r="AA1798" s="28" t="s">
        <v>81</v>
      </c>
      <c r="AB1798" s="28" t="s">
        <v>113</v>
      </c>
      <c r="AC1798" s="28" t="s">
        <v>59</v>
      </c>
      <c r="AD1798" s="28" t="s">
        <v>60</v>
      </c>
      <c r="AE1798" s="28">
        <v>606</v>
      </c>
      <c r="AF1798" s="28" t="s">
        <v>910</v>
      </c>
      <c r="AG1798" s="28"/>
      <c r="AH1798" s="28"/>
      <c r="AI1798" s="28"/>
      <c r="AJ1798" s="28">
        <v>54</v>
      </c>
      <c r="AK1798" s="28">
        <v>15</v>
      </c>
      <c r="AL1798" s="28">
        <v>39</v>
      </c>
      <c r="AM1798" s="28">
        <v>21</v>
      </c>
      <c r="AN1798" s="28">
        <v>38</v>
      </c>
      <c r="AO1798" s="28">
        <v>13</v>
      </c>
      <c r="AP1798" s="28">
        <v>6305</v>
      </c>
    </row>
    <row r="1799" spans="1:42">
      <c r="A1799" s="28">
        <v>138038</v>
      </c>
      <c r="B1799" s="28" t="s">
        <v>4390</v>
      </c>
      <c r="C1799" s="28" t="s">
        <v>4391</v>
      </c>
      <c r="D1799" s="28" t="s">
        <v>4392</v>
      </c>
      <c r="E1799" s="28" t="s">
        <v>4393</v>
      </c>
      <c r="F1799" s="28">
        <v>8</v>
      </c>
      <c r="G1799" s="28" t="s">
        <v>349</v>
      </c>
      <c r="H1799" s="28">
        <v>808</v>
      </c>
      <c r="I1799" s="28" t="s">
        <v>550</v>
      </c>
      <c r="J1799" s="28">
        <v>80805</v>
      </c>
      <c r="K1799" s="28" t="s">
        <v>4394</v>
      </c>
      <c r="L1799" s="36"/>
      <c r="M1799" s="28" t="e">
        <f>VLOOKUP(A:A,[1]查询当前所有门店保管帐库存!$A:$E,5,FALSE)</f>
        <v>#N/A</v>
      </c>
      <c r="N1799" s="28"/>
      <c r="O1799" s="28">
        <v>5.8</v>
      </c>
      <c r="P1799" s="28">
        <v>5.8</v>
      </c>
      <c r="Q1799" s="28"/>
      <c r="R1799" s="30">
        <v>1</v>
      </c>
      <c r="S1799" s="28" t="s">
        <v>49</v>
      </c>
      <c r="T1799" s="28" t="s">
        <v>54</v>
      </c>
      <c r="U1799" s="28" t="s">
        <v>111</v>
      </c>
      <c r="V1799" s="28" t="s">
        <v>54</v>
      </c>
      <c r="W1799" s="28" t="s">
        <v>53</v>
      </c>
      <c r="X1799" s="28" t="s">
        <v>54</v>
      </c>
      <c r="Y1799" s="28" t="s">
        <v>248</v>
      </c>
      <c r="Z1799" s="28" t="s">
        <v>56</v>
      </c>
      <c r="AA1799" s="28" t="s">
        <v>54</v>
      </c>
      <c r="AB1799" s="28" t="s">
        <v>113</v>
      </c>
      <c r="AC1799" s="28" t="s">
        <v>59</v>
      </c>
      <c r="AD1799" s="28" t="s">
        <v>60</v>
      </c>
      <c r="AE1799" s="28"/>
      <c r="AF1799" s="28" t="s">
        <v>54</v>
      </c>
      <c r="AG1799" s="28"/>
      <c r="AH1799" s="28"/>
      <c r="AI1799" s="28"/>
      <c r="AJ1799" s="28">
        <v>0</v>
      </c>
      <c r="AK1799" s="28"/>
      <c r="AL1799" s="28"/>
      <c r="AM1799" s="28"/>
      <c r="AN1799" s="28"/>
      <c r="AO1799" s="28"/>
      <c r="AP1799" s="28">
        <v>6305</v>
      </c>
    </row>
    <row r="1800" spans="1:42">
      <c r="A1800" s="28">
        <v>138033</v>
      </c>
      <c r="B1800" s="28" t="s">
        <v>4395</v>
      </c>
      <c r="C1800" s="28" t="s">
        <v>4396</v>
      </c>
      <c r="D1800" s="28" t="s">
        <v>4397</v>
      </c>
      <c r="E1800" s="28" t="s">
        <v>91</v>
      </c>
      <c r="F1800" s="28">
        <v>3</v>
      </c>
      <c r="G1800" s="28" t="s">
        <v>394</v>
      </c>
      <c r="H1800" s="28">
        <v>306</v>
      </c>
      <c r="I1800" s="28" t="s">
        <v>542</v>
      </c>
      <c r="J1800" s="28">
        <v>30601</v>
      </c>
      <c r="K1800" s="28" t="s">
        <v>592</v>
      </c>
      <c r="L1800" s="36"/>
      <c r="M1800" s="28" t="e">
        <f>VLOOKUP(A:A,[1]查询当前所有门店保管帐库存!$A:$E,5,FALSE)</f>
        <v>#N/A</v>
      </c>
      <c r="N1800" s="28">
        <v>57.6</v>
      </c>
      <c r="O1800" s="28">
        <v>99</v>
      </c>
      <c r="P1800" s="28">
        <v>99</v>
      </c>
      <c r="Q1800" s="28"/>
      <c r="R1800" s="30">
        <v>0.418181818181818</v>
      </c>
      <c r="S1800" s="28" t="s">
        <v>49</v>
      </c>
      <c r="T1800" s="28" t="s">
        <v>54</v>
      </c>
      <c r="U1800" s="28" t="s">
        <v>77</v>
      </c>
      <c r="V1800" s="28" t="s">
        <v>87</v>
      </c>
      <c r="W1800" s="28" t="s">
        <v>53</v>
      </c>
      <c r="X1800" s="28" t="s">
        <v>154</v>
      </c>
      <c r="Y1800" s="28" t="s">
        <v>55</v>
      </c>
      <c r="Z1800" s="28" t="s">
        <v>56</v>
      </c>
      <c r="AA1800" s="28" t="s">
        <v>813</v>
      </c>
      <c r="AB1800" s="28" t="s">
        <v>58</v>
      </c>
      <c r="AC1800" s="28" t="s">
        <v>59</v>
      </c>
      <c r="AD1800" s="28" t="s">
        <v>60</v>
      </c>
      <c r="AE1800" s="28">
        <v>19656</v>
      </c>
      <c r="AF1800" s="28" t="s">
        <v>814</v>
      </c>
      <c r="AG1800" s="28"/>
      <c r="AH1800" s="28">
        <v>126</v>
      </c>
      <c r="AI1800" s="28"/>
      <c r="AJ1800" s="28">
        <v>8</v>
      </c>
      <c r="AK1800" s="28"/>
      <c r="AL1800" s="28">
        <v>8</v>
      </c>
      <c r="AM1800" s="28">
        <v>6</v>
      </c>
      <c r="AN1800" s="28">
        <v>5</v>
      </c>
      <c r="AO1800" s="28">
        <v>3</v>
      </c>
      <c r="AP1800" s="28">
        <v>4005</v>
      </c>
    </row>
    <row r="1801" spans="1:42">
      <c r="A1801" s="28">
        <v>16762</v>
      </c>
      <c r="B1801" s="28" t="s">
        <v>4398</v>
      </c>
      <c r="C1801" s="28" t="s">
        <v>4399</v>
      </c>
      <c r="D1801" s="28" t="s">
        <v>4400</v>
      </c>
      <c r="E1801" s="28" t="s">
        <v>45</v>
      </c>
      <c r="F1801" s="28">
        <v>1</v>
      </c>
      <c r="G1801" s="28" t="s">
        <v>46</v>
      </c>
      <c r="H1801" s="28">
        <v>107</v>
      </c>
      <c r="I1801" s="28" t="s">
        <v>47</v>
      </c>
      <c r="J1801" s="28">
        <v>10703</v>
      </c>
      <c r="K1801" s="28" t="s">
        <v>812</v>
      </c>
      <c r="L1801" s="36"/>
      <c r="M1801" s="28" t="e">
        <f>VLOOKUP(A:A,[1]查询当前所有门店保管帐库存!$A:$E,5,FALSE)</f>
        <v>#N/A</v>
      </c>
      <c r="N1801" s="28">
        <v>2.25</v>
      </c>
      <c r="O1801" s="28">
        <v>2.4</v>
      </c>
      <c r="P1801" s="28">
        <v>2.4</v>
      </c>
      <c r="Q1801" s="28"/>
      <c r="R1801" s="30">
        <v>0.0625</v>
      </c>
      <c r="S1801" s="28" t="s">
        <v>49</v>
      </c>
      <c r="T1801" s="28" t="s">
        <v>50</v>
      </c>
      <c r="U1801" s="28" t="s">
        <v>77</v>
      </c>
      <c r="V1801" s="28" t="s">
        <v>78</v>
      </c>
      <c r="W1801" s="28" t="s">
        <v>53</v>
      </c>
      <c r="X1801" s="28" t="s">
        <v>54</v>
      </c>
      <c r="Y1801" s="28" t="s">
        <v>55</v>
      </c>
      <c r="Z1801" s="28" t="s">
        <v>56</v>
      </c>
      <c r="AA1801" s="28" t="s">
        <v>57</v>
      </c>
      <c r="AB1801" s="28" t="s">
        <v>58</v>
      </c>
      <c r="AC1801" s="28" t="s">
        <v>59</v>
      </c>
      <c r="AD1801" s="28" t="s">
        <v>60</v>
      </c>
      <c r="AE1801" s="28">
        <v>70543</v>
      </c>
      <c r="AF1801" s="28" t="s">
        <v>168</v>
      </c>
      <c r="AG1801" s="28"/>
      <c r="AH1801" s="28">
        <v>126</v>
      </c>
      <c r="AI1801" s="28"/>
      <c r="AJ1801" s="28">
        <v>8</v>
      </c>
      <c r="AK1801" s="28"/>
      <c r="AL1801" s="28">
        <v>8</v>
      </c>
      <c r="AM1801" s="28">
        <v>8</v>
      </c>
      <c r="AN1801" s="28">
        <v>4</v>
      </c>
      <c r="AO1801" s="28">
        <v>3</v>
      </c>
      <c r="AP1801" s="28">
        <v>4005</v>
      </c>
    </row>
    <row r="1802" hidden="1" spans="1:42">
      <c r="A1802" s="28">
        <v>12200</v>
      </c>
      <c r="B1802" s="28" t="s">
        <v>4401</v>
      </c>
      <c r="C1802" s="28" t="s">
        <v>4402</v>
      </c>
      <c r="D1802" s="28" t="s">
        <v>565</v>
      </c>
      <c r="E1802" s="28" t="s">
        <v>91</v>
      </c>
      <c r="F1802" s="28">
        <v>1</v>
      </c>
      <c r="G1802" s="28" t="s">
        <v>46</v>
      </c>
      <c r="H1802" s="28">
        <v>108</v>
      </c>
      <c r="I1802" s="28" t="s">
        <v>417</v>
      </c>
      <c r="J1802" s="28">
        <v>10806</v>
      </c>
      <c r="K1802" s="28" t="s">
        <v>1145</v>
      </c>
      <c r="L1802" s="36">
        <v>5</v>
      </c>
      <c r="M1802" s="28" t="e">
        <f>VLOOKUP(A:A,[1]查询当前所有门店保管帐库存!$A:$E,5,FALSE)</f>
        <v>#N/A</v>
      </c>
      <c r="N1802" s="28">
        <v>21.6</v>
      </c>
      <c r="O1802" s="28">
        <v>25</v>
      </c>
      <c r="P1802" s="28">
        <v>25</v>
      </c>
      <c r="Q1802" s="28">
        <v>22.5</v>
      </c>
      <c r="R1802" s="30">
        <v>0.136</v>
      </c>
      <c r="S1802" s="28" t="s">
        <v>76</v>
      </c>
      <c r="T1802" s="28" t="s">
        <v>67</v>
      </c>
      <c r="U1802" s="28" t="s">
        <v>51</v>
      </c>
      <c r="V1802" s="28" t="s">
        <v>78</v>
      </c>
      <c r="W1802" s="28" t="s">
        <v>79</v>
      </c>
      <c r="X1802" s="28" t="s">
        <v>154</v>
      </c>
      <c r="Y1802" s="28" t="s">
        <v>55</v>
      </c>
      <c r="Z1802" s="28" t="s">
        <v>56</v>
      </c>
      <c r="AA1802" s="28" t="s">
        <v>81</v>
      </c>
      <c r="AB1802" s="28" t="s">
        <v>58</v>
      </c>
      <c r="AC1802" s="28" t="s">
        <v>59</v>
      </c>
      <c r="AD1802" s="28" t="s">
        <v>60</v>
      </c>
      <c r="AE1802" s="28">
        <v>18036</v>
      </c>
      <c r="AF1802" s="28" t="s">
        <v>871</v>
      </c>
      <c r="AG1802" s="28"/>
      <c r="AH1802" s="28">
        <v>77</v>
      </c>
      <c r="AI1802" s="28"/>
      <c r="AJ1802" s="28">
        <v>25</v>
      </c>
      <c r="AK1802" s="28"/>
      <c r="AL1802" s="28">
        <v>25</v>
      </c>
      <c r="AM1802" s="28">
        <v>16</v>
      </c>
      <c r="AN1802" s="28">
        <v>201</v>
      </c>
      <c r="AO1802" s="28">
        <v>63</v>
      </c>
      <c r="AP1802" s="28">
        <v>4005</v>
      </c>
    </row>
    <row r="1803" spans="1:42">
      <c r="A1803" s="28">
        <v>140421</v>
      </c>
      <c r="B1803" s="28" t="s">
        <v>4403</v>
      </c>
      <c r="C1803" s="28" t="s">
        <v>1188</v>
      </c>
      <c r="D1803" s="28" t="s">
        <v>734</v>
      </c>
      <c r="E1803" s="28" t="s">
        <v>45</v>
      </c>
      <c r="F1803" s="28">
        <v>2</v>
      </c>
      <c r="G1803" s="28" t="s">
        <v>208</v>
      </c>
      <c r="H1803" s="28">
        <v>208</v>
      </c>
      <c r="I1803" s="28" t="s">
        <v>260</v>
      </c>
      <c r="J1803" s="28">
        <v>20809</v>
      </c>
      <c r="K1803" s="28" t="s">
        <v>2851</v>
      </c>
      <c r="L1803" s="36"/>
      <c r="M1803" s="28" t="e">
        <f>VLOOKUP(A:A,[1]查询当前所有门店保管帐库存!$A:$E,5,FALSE)</f>
        <v>#N/A</v>
      </c>
      <c r="N1803" s="28">
        <v>16.5</v>
      </c>
      <c r="O1803" s="28">
        <v>46</v>
      </c>
      <c r="P1803" s="28">
        <v>46</v>
      </c>
      <c r="Q1803" s="28"/>
      <c r="R1803" s="30">
        <v>0.641304347826087</v>
      </c>
      <c r="S1803" s="28" t="s">
        <v>49</v>
      </c>
      <c r="T1803" s="28" t="s">
        <v>54</v>
      </c>
      <c r="U1803" s="28" t="s">
        <v>111</v>
      </c>
      <c r="V1803" s="28" t="s">
        <v>87</v>
      </c>
      <c r="W1803" s="28" t="s">
        <v>53</v>
      </c>
      <c r="X1803" s="28" t="s">
        <v>54</v>
      </c>
      <c r="Y1803" s="28" t="s">
        <v>55</v>
      </c>
      <c r="Z1803" s="28" t="s">
        <v>56</v>
      </c>
      <c r="AA1803" s="28" t="s">
        <v>1691</v>
      </c>
      <c r="AB1803" s="28" t="s">
        <v>211</v>
      </c>
      <c r="AC1803" s="28" t="s">
        <v>59</v>
      </c>
      <c r="AD1803" s="28" t="s">
        <v>60</v>
      </c>
      <c r="AE1803" s="28">
        <v>83507</v>
      </c>
      <c r="AF1803" s="28" t="s">
        <v>864</v>
      </c>
      <c r="AG1803" s="28"/>
      <c r="AH1803" s="28"/>
      <c r="AI1803" s="28"/>
      <c r="AJ1803" s="28">
        <v>5</v>
      </c>
      <c r="AK1803" s="28"/>
      <c r="AL1803" s="28">
        <v>5</v>
      </c>
      <c r="AM1803" s="28">
        <v>3</v>
      </c>
      <c r="AN1803" s="28">
        <v>3</v>
      </c>
      <c r="AO1803" s="28">
        <v>3</v>
      </c>
      <c r="AP1803" s="28">
        <v>4256</v>
      </c>
    </row>
    <row r="1804" spans="1:42">
      <c r="A1804" s="28">
        <v>113377</v>
      </c>
      <c r="B1804" s="28" t="s">
        <v>4404</v>
      </c>
      <c r="C1804" s="28" t="s">
        <v>4405</v>
      </c>
      <c r="D1804" s="28" t="s">
        <v>2354</v>
      </c>
      <c r="E1804" s="28" t="s">
        <v>45</v>
      </c>
      <c r="F1804" s="28">
        <v>3</v>
      </c>
      <c r="G1804" s="28" t="s">
        <v>394</v>
      </c>
      <c r="H1804" s="28">
        <v>304</v>
      </c>
      <c r="I1804" s="28" t="s">
        <v>395</v>
      </c>
      <c r="J1804" s="28">
        <v>30402</v>
      </c>
      <c r="K1804" s="28" t="s">
        <v>2274</v>
      </c>
      <c r="L1804" s="36"/>
      <c r="M1804" s="28" t="e">
        <f>VLOOKUP(A:A,[1]查询当前所有门店保管帐库存!$A:$E,5,FALSE)</f>
        <v>#N/A</v>
      </c>
      <c r="N1804" s="28">
        <v>54.488</v>
      </c>
      <c r="O1804" s="28">
        <v>139</v>
      </c>
      <c r="P1804" s="28">
        <v>139</v>
      </c>
      <c r="Q1804" s="28"/>
      <c r="R1804" s="30">
        <v>0.608</v>
      </c>
      <c r="S1804" s="28" t="s">
        <v>49</v>
      </c>
      <c r="T1804" s="28" t="s">
        <v>54</v>
      </c>
      <c r="U1804" s="28" t="s">
        <v>51</v>
      </c>
      <c r="V1804" s="28" t="s">
        <v>87</v>
      </c>
      <c r="W1804" s="28" t="s">
        <v>53</v>
      </c>
      <c r="X1804" s="28" t="s">
        <v>54</v>
      </c>
      <c r="Y1804" s="28" t="s">
        <v>55</v>
      </c>
      <c r="Z1804" s="28" t="s">
        <v>180</v>
      </c>
      <c r="AA1804" s="28" t="s">
        <v>112</v>
      </c>
      <c r="AB1804" s="28" t="s">
        <v>593</v>
      </c>
      <c r="AC1804" s="28" t="s">
        <v>59</v>
      </c>
      <c r="AD1804" s="28" t="s">
        <v>60</v>
      </c>
      <c r="AE1804" s="28">
        <v>18288</v>
      </c>
      <c r="AF1804" s="28" t="s">
        <v>294</v>
      </c>
      <c r="AG1804" s="28"/>
      <c r="AH1804" s="28">
        <v>126</v>
      </c>
      <c r="AI1804" s="28"/>
      <c r="AJ1804" s="28">
        <v>1</v>
      </c>
      <c r="AK1804" s="28"/>
      <c r="AL1804" s="28">
        <v>1</v>
      </c>
      <c r="AM1804" s="28">
        <v>1</v>
      </c>
      <c r="AN1804" s="28">
        <v>3</v>
      </c>
      <c r="AO1804" s="28">
        <v>2</v>
      </c>
      <c r="AP1804" s="28">
        <v>4004</v>
      </c>
    </row>
    <row r="1805" hidden="1" spans="1:42">
      <c r="A1805" s="28">
        <v>50498</v>
      </c>
      <c r="B1805" s="28" t="s">
        <v>4406</v>
      </c>
      <c r="C1805" s="28" t="s">
        <v>4407</v>
      </c>
      <c r="D1805" s="28" t="s">
        <v>2243</v>
      </c>
      <c r="E1805" s="28" t="s">
        <v>91</v>
      </c>
      <c r="F1805" s="28">
        <v>1</v>
      </c>
      <c r="G1805" s="28" t="s">
        <v>46</v>
      </c>
      <c r="H1805" s="28">
        <v>123</v>
      </c>
      <c r="I1805" s="28" t="s">
        <v>253</v>
      </c>
      <c r="J1805" s="28">
        <v>12306</v>
      </c>
      <c r="K1805" s="28" t="s">
        <v>2545</v>
      </c>
      <c r="L1805" s="36">
        <v>5</v>
      </c>
      <c r="M1805" s="28" t="e">
        <f>VLOOKUP(A:A,[1]查询当前所有门店保管帐库存!$A:$E,5,FALSE)</f>
        <v>#N/A</v>
      </c>
      <c r="N1805" s="28">
        <v>22</v>
      </c>
      <c r="O1805" s="28">
        <v>25</v>
      </c>
      <c r="P1805" s="28">
        <v>25</v>
      </c>
      <c r="Q1805" s="28"/>
      <c r="R1805" s="30">
        <v>0.12</v>
      </c>
      <c r="S1805" s="28" t="s">
        <v>76</v>
      </c>
      <c r="T1805" s="28" t="s">
        <v>67</v>
      </c>
      <c r="U1805" s="28" t="s">
        <v>51</v>
      </c>
      <c r="V1805" s="28" t="s">
        <v>78</v>
      </c>
      <c r="W1805" s="28" t="s">
        <v>53</v>
      </c>
      <c r="X1805" s="28" t="s">
        <v>54</v>
      </c>
      <c r="Y1805" s="28" t="s">
        <v>55</v>
      </c>
      <c r="Z1805" s="28" t="s">
        <v>56</v>
      </c>
      <c r="AA1805" s="28" t="s">
        <v>69</v>
      </c>
      <c r="AB1805" s="28" t="s">
        <v>82</v>
      </c>
      <c r="AC1805" s="28" t="s">
        <v>59</v>
      </c>
      <c r="AD1805" s="28" t="s">
        <v>60</v>
      </c>
      <c r="AE1805" s="28">
        <v>5</v>
      </c>
      <c r="AF1805" s="28" t="s">
        <v>70</v>
      </c>
      <c r="AG1805" s="28"/>
      <c r="AH1805" s="28">
        <v>24</v>
      </c>
      <c r="AI1805" s="28"/>
      <c r="AJ1805" s="28">
        <v>17.5</v>
      </c>
      <c r="AK1805" s="28"/>
      <c r="AL1805" s="28">
        <v>17.5</v>
      </c>
      <c r="AM1805" s="28">
        <v>9</v>
      </c>
      <c r="AN1805" s="28">
        <v>23.2</v>
      </c>
      <c r="AO1805" s="28">
        <v>7</v>
      </c>
      <c r="AP1805" s="28">
        <v>4008</v>
      </c>
    </row>
    <row r="1806" spans="1:42">
      <c r="A1806" s="28">
        <v>135287</v>
      </c>
      <c r="B1806" s="28" t="s">
        <v>4408</v>
      </c>
      <c r="C1806" s="28" t="s">
        <v>4409</v>
      </c>
      <c r="D1806" s="28" t="s">
        <v>2401</v>
      </c>
      <c r="E1806" s="28" t="s">
        <v>91</v>
      </c>
      <c r="F1806" s="28">
        <v>3</v>
      </c>
      <c r="G1806" s="28" t="s">
        <v>394</v>
      </c>
      <c r="H1806" s="28">
        <v>306</v>
      </c>
      <c r="I1806" s="28" t="s">
        <v>542</v>
      </c>
      <c r="J1806" s="28">
        <v>30602</v>
      </c>
      <c r="K1806" s="28" t="s">
        <v>543</v>
      </c>
      <c r="L1806" s="36"/>
      <c r="M1806" s="28" t="e">
        <f>VLOOKUP(A:A,[1]查询当前所有门店保管帐库存!$A:$E,5,FALSE)</f>
        <v>#N/A</v>
      </c>
      <c r="N1806" s="28">
        <v>20.9</v>
      </c>
      <c r="O1806" s="28">
        <v>88</v>
      </c>
      <c r="P1806" s="28">
        <v>88</v>
      </c>
      <c r="Q1806" s="28"/>
      <c r="R1806" s="30">
        <v>0.7625</v>
      </c>
      <c r="S1806" s="28" t="s">
        <v>49</v>
      </c>
      <c r="T1806" s="28" t="s">
        <v>54</v>
      </c>
      <c r="U1806" s="28" t="s">
        <v>77</v>
      </c>
      <c r="V1806" s="28" t="s">
        <v>87</v>
      </c>
      <c r="W1806" s="28" t="s">
        <v>53</v>
      </c>
      <c r="X1806" s="28" t="s">
        <v>54</v>
      </c>
      <c r="Y1806" s="28" t="s">
        <v>55</v>
      </c>
      <c r="Z1806" s="28" t="s">
        <v>56</v>
      </c>
      <c r="AA1806" s="28" t="s">
        <v>54</v>
      </c>
      <c r="AB1806" s="28" t="s">
        <v>593</v>
      </c>
      <c r="AC1806" s="28" t="s">
        <v>59</v>
      </c>
      <c r="AD1806" s="28" t="s">
        <v>60</v>
      </c>
      <c r="AE1806" s="28">
        <v>25668</v>
      </c>
      <c r="AF1806" s="28" t="s">
        <v>1141</v>
      </c>
      <c r="AG1806" s="28"/>
      <c r="AH1806" s="28">
        <v>126</v>
      </c>
      <c r="AI1806" s="28"/>
      <c r="AJ1806" s="28">
        <v>8</v>
      </c>
      <c r="AK1806" s="28"/>
      <c r="AL1806" s="28">
        <v>8</v>
      </c>
      <c r="AM1806" s="28">
        <v>6</v>
      </c>
      <c r="AN1806" s="28">
        <v>5</v>
      </c>
      <c r="AO1806" s="28">
        <v>4</v>
      </c>
      <c r="AP1806" s="28">
        <v>4004</v>
      </c>
    </row>
    <row r="1807" spans="1:42">
      <c r="A1807" s="28">
        <v>30359</v>
      </c>
      <c r="B1807" s="28" t="s">
        <v>4410</v>
      </c>
      <c r="C1807" s="28" t="s">
        <v>3661</v>
      </c>
      <c r="D1807" s="28" t="s">
        <v>4411</v>
      </c>
      <c r="E1807" s="28" t="s">
        <v>45</v>
      </c>
      <c r="F1807" s="28">
        <v>2</v>
      </c>
      <c r="G1807" s="28" t="s">
        <v>208</v>
      </c>
      <c r="H1807" s="28">
        <v>208</v>
      </c>
      <c r="I1807" s="28" t="s">
        <v>260</v>
      </c>
      <c r="J1807" s="28">
        <v>20811</v>
      </c>
      <c r="K1807" s="28" t="s">
        <v>4412</v>
      </c>
      <c r="L1807" s="36"/>
      <c r="M1807" s="28" t="e">
        <f>VLOOKUP(A:A,[1]查询当前所有门店保管帐库存!$A:$E,5,FALSE)</f>
        <v>#N/A</v>
      </c>
      <c r="N1807" s="28">
        <v>630</v>
      </c>
      <c r="O1807" s="28">
        <v>998</v>
      </c>
      <c r="P1807" s="28">
        <v>998</v>
      </c>
      <c r="Q1807" s="28"/>
      <c r="R1807" s="30">
        <v>0.3687374749499</v>
      </c>
      <c r="S1807" s="28" t="s">
        <v>49</v>
      </c>
      <c r="T1807" s="28" t="s">
        <v>54</v>
      </c>
      <c r="U1807" s="28" t="s">
        <v>51</v>
      </c>
      <c r="V1807" s="28" t="s">
        <v>52</v>
      </c>
      <c r="W1807" s="28" t="s">
        <v>53</v>
      </c>
      <c r="X1807" s="28" t="s">
        <v>54</v>
      </c>
      <c r="Y1807" s="28" t="s">
        <v>55</v>
      </c>
      <c r="Z1807" s="28" t="s">
        <v>56</v>
      </c>
      <c r="AA1807" s="28" t="s">
        <v>69</v>
      </c>
      <c r="AB1807" s="28" t="s">
        <v>211</v>
      </c>
      <c r="AC1807" s="28" t="s">
        <v>59</v>
      </c>
      <c r="AD1807" s="28" t="s">
        <v>60</v>
      </c>
      <c r="AE1807" s="28">
        <v>5</v>
      </c>
      <c r="AF1807" s="28" t="s">
        <v>70</v>
      </c>
      <c r="AG1807" s="28"/>
      <c r="AH1807" s="28">
        <v>10</v>
      </c>
      <c r="AI1807" s="28"/>
      <c r="AJ1807" s="28">
        <v>17</v>
      </c>
      <c r="AK1807" s="28"/>
      <c r="AL1807" s="28">
        <v>17</v>
      </c>
      <c r="AM1807" s="28">
        <v>7</v>
      </c>
      <c r="AN1807" s="28">
        <v>19</v>
      </c>
      <c r="AO1807" s="28">
        <v>4</v>
      </c>
      <c r="AP1807" s="28">
        <v>4256</v>
      </c>
    </row>
    <row r="1808" spans="1:42">
      <c r="A1808" s="28">
        <v>399</v>
      </c>
      <c r="B1808" s="28" t="s">
        <v>4413</v>
      </c>
      <c r="C1808" s="28" t="s">
        <v>4399</v>
      </c>
      <c r="D1808" s="28" t="s">
        <v>477</v>
      </c>
      <c r="E1808" s="28" t="s">
        <v>45</v>
      </c>
      <c r="F1808" s="28">
        <v>1</v>
      </c>
      <c r="G1808" s="28" t="s">
        <v>46</v>
      </c>
      <c r="H1808" s="28">
        <v>107</v>
      </c>
      <c r="I1808" s="28" t="s">
        <v>47</v>
      </c>
      <c r="J1808" s="28">
        <v>10703</v>
      </c>
      <c r="K1808" s="28" t="s">
        <v>812</v>
      </c>
      <c r="L1808" s="36"/>
      <c r="M1808" s="28">
        <f>VLOOKUP(A:A,[1]查询当前所有门店保管帐库存!$A:$E,5,FALSE)</f>
        <v>2</v>
      </c>
      <c r="N1808" s="28">
        <v>1.2</v>
      </c>
      <c r="O1808" s="28">
        <v>1.8</v>
      </c>
      <c r="P1808" s="28">
        <v>1.8</v>
      </c>
      <c r="Q1808" s="28"/>
      <c r="R1808" s="30">
        <v>0.333333333333333</v>
      </c>
      <c r="S1808" s="28" t="s">
        <v>49</v>
      </c>
      <c r="T1808" s="28" t="s">
        <v>50</v>
      </c>
      <c r="U1808" s="28" t="s">
        <v>77</v>
      </c>
      <c r="V1808" s="28" t="s">
        <v>52</v>
      </c>
      <c r="W1808" s="28" t="s">
        <v>79</v>
      </c>
      <c r="X1808" s="28" t="s">
        <v>54</v>
      </c>
      <c r="Y1808" s="28" t="s">
        <v>55</v>
      </c>
      <c r="Z1808" s="28" t="s">
        <v>56</v>
      </c>
      <c r="AA1808" s="28" t="s">
        <v>81</v>
      </c>
      <c r="AB1808" s="28" t="s">
        <v>82</v>
      </c>
      <c r="AC1808" s="28" t="s">
        <v>59</v>
      </c>
      <c r="AD1808" s="28" t="s">
        <v>60</v>
      </c>
      <c r="AE1808" s="28">
        <v>5629</v>
      </c>
      <c r="AF1808" s="28" t="s">
        <v>149</v>
      </c>
      <c r="AG1808" s="28"/>
      <c r="AH1808" s="28">
        <v>2</v>
      </c>
      <c r="AI1808" s="28"/>
      <c r="AJ1808" s="28">
        <v>47</v>
      </c>
      <c r="AK1808" s="28"/>
      <c r="AL1808" s="28">
        <v>47</v>
      </c>
      <c r="AM1808" s="28">
        <v>33</v>
      </c>
      <c r="AN1808" s="28">
        <v>100</v>
      </c>
      <c r="AO1808" s="28">
        <v>36</v>
      </c>
      <c r="AP1808" s="28">
        <v>4008</v>
      </c>
    </row>
    <row r="1809" spans="1:42">
      <c r="A1809" s="28">
        <v>128517</v>
      </c>
      <c r="B1809" s="28" t="s">
        <v>4414</v>
      </c>
      <c r="C1809" s="28" t="s">
        <v>4415</v>
      </c>
      <c r="D1809" s="28" t="s">
        <v>4416</v>
      </c>
      <c r="E1809" s="28" t="s">
        <v>45</v>
      </c>
      <c r="F1809" s="28">
        <v>8</v>
      </c>
      <c r="G1809" s="28" t="s">
        <v>349</v>
      </c>
      <c r="H1809" s="28">
        <v>804</v>
      </c>
      <c r="I1809" s="28" t="s">
        <v>1473</v>
      </c>
      <c r="J1809" s="28">
        <v>80406</v>
      </c>
      <c r="K1809" s="28" t="s">
        <v>1639</v>
      </c>
      <c r="L1809" s="36"/>
      <c r="M1809" s="28" t="e">
        <f>VLOOKUP(A:A,[1]查询当前所有门店保管帐库存!$A:$E,5,FALSE)</f>
        <v>#N/A</v>
      </c>
      <c r="N1809" s="28">
        <v>6.9</v>
      </c>
      <c r="O1809" s="28">
        <v>19.8</v>
      </c>
      <c r="P1809" s="28">
        <v>19.8</v>
      </c>
      <c r="Q1809" s="28">
        <v>17.5</v>
      </c>
      <c r="R1809" s="30">
        <v>0.651515151515151</v>
      </c>
      <c r="S1809" s="28" t="s">
        <v>49</v>
      </c>
      <c r="T1809" s="28" t="s">
        <v>54</v>
      </c>
      <c r="U1809" s="28" t="s">
        <v>51</v>
      </c>
      <c r="V1809" s="28" t="s">
        <v>87</v>
      </c>
      <c r="W1809" s="28" t="s">
        <v>53</v>
      </c>
      <c r="X1809" s="28" t="s">
        <v>154</v>
      </c>
      <c r="Y1809" s="28" t="s">
        <v>55</v>
      </c>
      <c r="Z1809" s="28" t="s">
        <v>56</v>
      </c>
      <c r="AA1809" s="28" t="s">
        <v>905</v>
      </c>
      <c r="AB1809" s="28" t="s">
        <v>593</v>
      </c>
      <c r="AC1809" s="28" t="s">
        <v>59</v>
      </c>
      <c r="AD1809" s="28" t="s">
        <v>60</v>
      </c>
      <c r="AE1809" s="28">
        <v>79444</v>
      </c>
      <c r="AF1809" s="28" t="s">
        <v>4022</v>
      </c>
      <c r="AG1809" s="28"/>
      <c r="AH1809" s="28">
        <v>1</v>
      </c>
      <c r="AI1809" s="28"/>
      <c r="AJ1809" s="28">
        <v>299</v>
      </c>
      <c r="AK1809" s="28">
        <v>51</v>
      </c>
      <c r="AL1809" s="28">
        <v>248</v>
      </c>
      <c r="AM1809" s="28">
        <v>69</v>
      </c>
      <c r="AN1809" s="28">
        <v>250</v>
      </c>
      <c r="AO1809" s="28">
        <v>62</v>
      </c>
      <c r="AP1809" s="28">
        <v>4004</v>
      </c>
    </row>
    <row r="1810" spans="1:42">
      <c r="A1810" s="28">
        <v>100741</v>
      </c>
      <c r="B1810" s="28" t="s">
        <v>4417</v>
      </c>
      <c r="C1810" s="28" t="s">
        <v>4418</v>
      </c>
      <c r="D1810" s="28" t="s">
        <v>4419</v>
      </c>
      <c r="E1810" s="28" t="s">
        <v>91</v>
      </c>
      <c r="F1810" s="28">
        <v>1</v>
      </c>
      <c r="G1810" s="28" t="s">
        <v>46</v>
      </c>
      <c r="H1810" s="28">
        <v>107</v>
      </c>
      <c r="I1810" s="28" t="s">
        <v>47</v>
      </c>
      <c r="J1810" s="28">
        <v>10703</v>
      </c>
      <c r="K1810" s="28" t="s">
        <v>812</v>
      </c>
      <c r="L1810" s="36"/>
      <c r="M1810" s="28" t="e">
        <f>VLOOKUP(A:A,[1]查询当前所有门店保管帐库存!$A:$E,5,FALSE)</f>
        <v>#N/A</v>
      </c>
      <c r="N1810" s="28">
        <v>7.8</v>
      </c>
      <c r="O1810" s="28">
        <v>11</v>
      </c>
      <c r="P1810" s="28">
        <v>11</v>
      </c>
      <c r="Q1810" s="28"/>
      <c r="R1810" s="30">
        <v>0.290909090909091</v>
      </c>
      <c r="S1810" s="28" t="s">
        <v>49</v>
      </c>
      <c r="T1810" s="28" t="s">
        <v>50</v>
      </c>
      <c r="U1810" s="28" t="s">
        <v>77</v>
      </c>
      <c r="V1810" s="28" t="s">
        <v>52</v>
      </c>
      <c r="W1810" s="28" t="s">
        <v>79</v>
      </c>
      <c r="X1810" s="28" t="s">
        <v>54</v>
      </c>
      <c r="Y1810" s="28" t="s">
        <v>55</v>
      </c>
      <c r="Z1810" s="28" t="s">
        <v>56</v>
      </c>
      <c r="AA1810" s="28" t="s">
        <v>120</v>
      </c>
      <c r="AB1810" s="28" t="s">
        <v>82</v>
      </c>
      <c r="AC1810" s="28" t="s">
        <v>59</v>
      </c>
      <c r="AD1810" s="28" t="s">
        <v>60</v>
      </c>
      <c r="AE1810" s="28">
        <v>1534</v>
      </c>
      <c r="AF1810" s="28" t="s">
        <v>121</v>
      </c>
      <c r="AG1810" s="28"/>
      <c r="AH1810" s="28">
        <v>1</v>
      </c>
      <c r="AI1810" s="28"/>
      <c r="AJ1810" s="28">
        <v>114</v>
      </c>
      <c r="AK1810" s="28">
        <v>20</v>
      </c>
      <c r="AL1810" s="28">
        <v>94</v>
      </c>
      <c r="AM1810" s="28">
        <v>28</v>
      </c>
      <c r="AN1810" s="28">
        <v>139</v>
      </c>
      <c r="AO1810" s="28">
        <v>18</v>
      </c>
      <c r="AP1810" s="28">
        <v>4008</v>
      </c>
    </row>
    <row r="1811" hidden="1" spans="1:42">
      <c r="A1811" s="28">
        <v>50499</v>
      </c>
      <c r="B1811" s="28" t="s">
        <v>3496</v>
      </c>
      <c r="C1811" s="28" t="s">
        <v>4420</v>
      </c>
      <c r="D1811" s="28" t="s">
        <v>2243</v>
      </c>
      <c r="E1811" s="28" t="s">
        <v>91</v>
      </c>
      <c r="F1811" s="28">
        <v>1</v>
      </c>
      <c r="G1811" s="28" t="s">
        <v>46</v>
      </c>
      <c r="H1811" s="28">
        <v>123</v>
      </c>
      <c r="I1811" s="28" t="s">
        <v>253</v>
      </c>
      <c r="J1811" s="28">
        <v>12306</v>
      </c>
      <c r="K1811" s="28" t="s">
        <v>2545</v>
      </c>
      <c r="L1811" s="36">
        <v>5</v>
      </c>
      <c r="M1811" s="28" t="e">
        <f>VLOOKUP(A:A,[1]查询当前所有门店保管帐库存!$A:$E,5,FALSE)</f>
        <v>#N/A</v>
      </c>
      <c r="N1811" s="28">
        <v>40</v>
      </c>
      <c r="O1811" s="28">
        <v>60</v>
      </c>
      <c r="P1811" s="28">
        <v>60</v>
      </c>
      <c r="Q1811" s="28"/>
      <c r="R1811" s="30">
        <v>0.333333333333333</v>
      </c>
      <c r="S1811" s="28" t="s">
        <v>76</v>
      </c>
      <c r="T1811" s="28" t="s">
        <v>67</v>
      </c>
      <c r="U1811" s="28" t="s">
        <v>111</v>
      </c>
      <c r="V1811" s="28" t="s">
        <v>52</v>
      </c>
      <c r="W1811" s="28" t="s">
        <v>79</v>
      </c>
      <c r="X1811" s="28" t="s">
        <v>54</v>
      </c>
      <c r="Y1811" s="28" t="s">
        <v>101</v>
      </c>
      <c r="Z1811" s="28" t="s">
        <v>56</v>
      </c>
      <c r="AA1811" s="28" t="s">
        <v>69</v>
      </c>
      <c r="AB1811" s="28" t="s">
        <v>82</v>
      </c>
      <c r="AC1811" s="28" t="s">
        <v>59</v>
      </c>
      <c r="AD1811" s="28" t="s">
        <v>60</v>
      </c>
      <c r="AE1811" s="28">
        <v>5629</v>
      </c>
      <c r="AF1811" s="28" t="s">
        <v>149</v>
      </c>
      <c r="AG1811" s="28"/>
      <c r="AH1811" s="28">
        <v>2</v>
      </c>
      <c r="AI1811" s="28"/>
      <c r="AJ1811" s="28">
        <v>35.515</v>
      </c>
      <c r="AK1811" s="28">
        <v>10</v>
      </c>
      <c r="AL1811" s="28">
        <v>25.515</v>
      </c>
      <c r="AM1811" s="28">
        <v>10</v>
      </c>
      <c r="AN1811" s="28">
        <v>9.635</v>
      </c>
      <c r="AO1811" s="28">
        <v>11</v>
      </c>
      <c r="AP1811" s="28">
        <v>4008</v>
      </c>
    </row>
    <row r="1812" spans="1:42">
      <c r="A1812" s="28">
        <v>135950</v>
      </c>
      <c r="B1812" s="28" t="s">
        <v>4421</v>
      </c>
      <c r="C1812" s="28" t="s">
        <v>4422</v>
      </c>
      <c r="D1812" s="28" t="s">
        <v>1155</v>
      </c>
      <c r="E1812" s="28" t="s">
        <v>91</v>
      </c>
      <c r="F1812" s="28">
        <v>1</v>
      </c>
      <c r="G1812" s="28" t="s">
        <v>46</v>
      </c>
      <c r="H1812" s="28">
        <v>104</v>
      </c>
      <c r="I1812" s="28" t="s">
        <v>265</v>
      </c>
      <c r="J1812" s="28">
        <v>10403</v>
      </c>
      <c r="K1812" s="28" t="s">
        <v>266</v>
      </c>
      <c r="L1812" s="36"/>
      <c r="M1812" s="28" t="e">
        <f>VLOOKUP(A:A,[1]查询当前所有门店保管帐库存!$A:$E,5,FALSE)</f>
        <v>#N/A</v>
      </c>
      <c r="N1812" s="28">
        <v>9.39</v>
      </c>
      <c r="O1812" s="28">
        <v>26.8</v>
      </c>
      <c r="P1812" s="28">
        <v>26.8</v>
      </c>
      <c r="Q1812" s="28"/>
      <c r="R1812" s="30">
        <v>0.649626865671642</v>
      </c>
      <c r="S1812" s="28" t="s">
        <v>49</v>
      </c>
      <c r="T1812" s="28" t="s">
        <v>50</v>
      </c>
      <c r="U1812" s="28" t="s">
        <v>51</v>
      </c>
      <c r="V1812" s="28" t="s">
        <v>87</v>
      </c>
      <c r="W1812" s="28" t="s">
        <v>53</v>
      </c>
      <c r="X1812" s="28" t="s">
        <v>54</v>
      </c>
      <c r="Y1812" s="28" t="s">
        <v>55</v>
      </c>
      <c r="Z1812" s="28" t="s">
        <v>68</v>
      </c>
      <c r="AA1812" s="28" t="s">
        <v>148</v>
      </c>
      <c r="AB1812" s="28" t="s">
        <v>113</v>
      </c>
      <c r="AC1812" s="28" t="s">
        <v>59</v>
      </c>
      <c r="AD1812" s="28" t="s">
        <v>60</v>
      </c>
      <c r="AE1812" s="28">
        <v>2</v>
      </c>
      <c r="AF1812" s="28" t="s">
        <v>238</v>
      </c>
      <c r="AG1812" s="28"/>
      <c r="AH1812" s="28"/>
      <c r="AI1812" s="28"/>
      <c r="AJ1812" s="28">
        <v>20</v>
      </c>
      <c r="AK1812" s="28"/>
      <c r="AL1812" s="28">
        <v>20</v>
      </c>
      <c r="AM1812" s="28">
        <v>9</v>
      </c>
      <c r="AN1812" s="28">
        <v>19</v>
      </c>
      <c r="AO1812" s="28">
        <v>9</v>
      </c>
      <c r="AP1812" s="28">
        <v>6305</v>
      </c>
    </row>
    <row r="1813" spans="1:42">
      <c r="A1813" s="28">
        <v>137517</v>
      </c>
      <c r="B1813" s="28" t="s">
        <v>4423</v>
      </c>
      <c r="C1813" s="28" t="s">
        <v>4424</v>
      </c>
      <c r="D1813" s="28" t="s">
        <v>1410</v>
      </c>
      <c r="E1813" s="28" t="s">
        <v>45</v>
      </c>
      <c r="F1813" s="28">
        <v>2</v>
      </c>
      <c r="G1813" s="28" t="s">
        <v>208</v>
      </c>
      <c r="H1813" s="28">
        <v>208</v>
      </c>
      <c r="I1813" s="28" t="s">
        <v>260</v>
      </c>
      <c r="J1813" s="28">
        <v>20813</v>
      </c>
      <c r="K1813" s="28" t="s">
        <v>293</v>
      </c>
      <c r="L1813" s="36"/>
      <c r="M1813" s="28" t="e">
        <f>VLOOKUP(A:A,[1]查询当前所有门店保管帐库存!$A:$E,5,FALSE)</f>
        <v>#N/A</v>
      </c>
      <c r="N1813" s="28">
        <v>241</v>
      </c>
      <c r="O1813" s="28">
        <v>440</v>
      </c>
      <c r="P1813" s="28">
        <v>440</v>
      </c>
      <c r="Q1813" s="28"/>
      <c r="R1813" s="30">
        <v>0.452272727272727</v>
      </c>
      <c r="S1813" s="28" t="s">
        <v>49</v>
      </c>
      <c r="T1813" s="28" t="s">
        <v>54</v>
      </c>
      <c r="U1813" s="28" t="s">
        <v>111</v>
      </c>
      <c r="V1813" s="28" t="s">
        <v>87</v>
      </c>
      <c r="W1813" s="28" t="s">
        <v>53</v>
      </c>
      <c r="X1813" s="28" t="s">
        <v>54</v>
      </c>
      <c r="Y1813" s="28" t="s">
        <v>80</v>
      </c>
      <c r="Z1813" s="28" t="s">
        <v>56</v>
      </c>
      <c r="AA1813" s="28" t="s">
        <v>155</v>
      </c>
      <c r="AB1813" s="28" t="s">
        <v>211</v>
      </c>
      <c r="AC1813" s="28" t="s">
        <v>59</v>
      </c>
      <c r="AD1813" s="28" t="s">
        <v>60</v>
      </c>
      <c r="AE1813" s="28">
        <v>11235</v>
      </c>
      <c r="AF1813" s="28" t="s">
        <v>273</v>
      </c>
      <c r="AG1813" s="28"/>
      <c r="AH1813" s="28">
        <v>2</v>
      </c>
      <c r="AI1813" s="28"/>
      <c r="AJ1813" s="28">
        <v>32</v>
      </c>
      <c r="AK1813" s="28"/>
      <c r="AL1813" s="28">
        <v>32</v>
      </c>
      <c r="AM1813" s="28">
        <v>14</v>
      </c>
      <c r="AN1813" s="28">
        <v>4</v>
      </c>
      <c r="AO1813" s="28">
        <v>2</v>
      </c>
      <c r="AP1813" s="28">
        <v>4256</v>
      </c>
    </row>
    <row r="1814" spans="1:42">
      <c r="A1814" s="28">
        <v>143052</v>
      </c>
      <c r="B1814" s="28" t="s">
        <v>4425</v>
      </c>
      <c r="C1814" s="28" t="s">
        <v>4426</v>
      </c>
      <c r="D1814" s="28" t="s">
        <v>2579</v>
      </c>
      <c r="E1814" s="28" t="s">
        <v>45</v>
      </c>
      <c r="F1814" s="28">
        <v>3</v>
      </c>
      <c r="G1814" s="28" t="s">
        <v>394</v>
      </c>
      <c r="H1814" s="28">
        <v>305</v>
      </c>
      <c r="I1814" s="28" t="s">
        <v>597</v>
      </c>
      <c r="J1814" s="28">
        <v>30503</v>
      </c>
      <c r="K1814" s="28" t="s">
        <v>4427</v>
      </c>
      <c r="L1814" s="36"/>
      <c r="M1814" s="28" t="e">
        <f>VLOOKUP(A:A,[1]查询当前所有门店保管帐库存!$A:$E,5,FALSE)</f>
        <v>#N/A</v>
      </c>
      <c r="N1814" s="28">
        <v>80.1</v>
      </c>
      <c r="O1814" s="28">
        <v>267</v>
      </c>
      <c r="P1814" s="28">
        <v>267</v>
      </c>
      <c r="Q1814" s="28"/>
      <c r="R1814" s="30">
        <v>0.7</v>
      </c>
      <c r="S1814" s="28" t="s">
        <v>49</v>
      </c>
      <c r="T1814" s="28" t="s">
        <v>54</v>
      </c>
      <c r="U1814" s="28" t="s">
        <v>51</v>
      </c>
      <c r="V1814" s="28" t="s">
        <v>87</v>
      </c>
      <c r="W1814" s="28" t="s">
        <v>53</v>
      </c>
      <c r="X1814" s="28" t="s">
        <v>54</v>
      </c>
      <c r="Y1814" s="28" t="s">
        <v>55</v>
      </c>
      <c r="Z1814" s="28" t="s">
        <v>180</v>
      </c>
      <c r="AA1814" s="28" t="s">
        <v>905</v>
      </c>
      <c r="AB1814" s="28" t="s">
        <v>593</v>
      </c>
      <c r="AC1814" s="28" t="s">
        <v>59</v>
      </c>
      <c r="AD1814" s="28" t="s">
        <v>60</v>
      </c>
      <c r="AE1814" s="28">
        <v>84254</v>
      </c>
      <c r="AF1814" s="28" t="s">
        <v>4428</v>
      </c>
      <c r="AG1814" s="28"/>
      <c r="AH1814" s="28">
        <v>112</v>
      </c>
      <c r="AI1814" s="28"/>
      <c r="AJ1814" s="28">
        <v>14</v>
      </c>
      <c r="AK1814" s="28"/>
      <c r="AL1814" s="28">
        <v>14</v>
      </c>
      <c r="AM1814" s="28">
        <v>7</v>
      </c>
      <c r="AN1814" s="28">
        <v>28</v>
      </c>
      <c r="AO1814" s="28">
        <v>7</v>
      </c>
      <c r="AP1814" s="28">
        <v>4004</v>
      </c>
    </row>
    <row r="1815" spans="1:42">
      <c r="A1815" s="28">
        <v>11637</v>
      </c>
      <c r="B1815" s="28" t="s">
        <v>4429</v>
      </c>
      <c r="C1815" s="28" t="s">
        <v>3403</v>
      </c>
      <c r="D1815" s="28" t="s">
        <v>4430</v>
      </c>
      <c r="E1815" s="28" t="s">
        <v>91</v>
      </c>
      <c r="F1815" s="28">
        <v>8</v>
      </c>
      <c r="G1815" s="28" t="s">
        <v>349</v>
      </c>
      <c r="H1815" s="28">
        <v>808</v>
      </c>
      <c r="I1815" s="28" t="s">
        <v>550</v>
      </c>
      <c r="J1815" s="28">
        <v>80805</v>
      </c>
      <c r="K1815" s="28" t="s">
        <v>4394</v>
      </c>
      <c r="L1815" s="36"/>
      <c r="M1815" s="28" t="e">
        <f>VLOOKUP(A:A,[1]查询当前所有门店保管帐库存!$A:$E,5,FALSE)</f>
        <v>#N/A</v>
      </c>
      <c r="N1815" s="28"/>
      <c r="O1815" s="28"/>
      <c r="P1815" s="28"/>
      <c r="Q1815" s="28"/>
      <c r="R1815" s="30" t="e">
        <v>#DIV/0!</v>
      </c>
      <c r="S1815" s="28" t="s">
        <v>49</v>
      </c>
      <c r="T1815" s="28" t="s">
        <v>54</v>
      </c>
      <c r="U1815" s="28" t="s">
        <v>77</v>
      </c>
      <c r="V1815" s="28" t="s">
        <v>54</v>
      </c>
      <c r="W1815" s="28" t="s">
        <v>53</v>
      </c>
      <c r="X1815" s="28" t="s">
        <v>54</v>
      </c>
      <c r="Y1815" s="28" t="s">
        <v>55</v>
      </c>
      <c r="Z1815" s="28" t="s">
        <v>56</v>
      </c>
      <c r="AA1815" s="28" t="s">
        <v>54</v>
      </c>
      <c r="AB1815" s="28" t="s">
        <v>113</v>
      </c>
      <c r="AC1815" s="28" t="s">
        <v>59</v>
      </c>
      <c r="AD1815" s="28" t="s">
        <v>60</v>
      </c>
      <c r="AE1815" s="28"/>
      <c r="AF1815" s="28" t="s">
        <v>54</v>
      </c>
      <c r="AG1815" s="28"/>
      <c r="AH1815" s="28"/>
      <c r="AI1815" s="28"/>
      <c r="AJ1815" s="28">
        <v>0</v>
      </c>
      <c r="AK1815" s="28"/>
      <c r="AL1815" s="28"/>
      <c r="AM1815" s="28"/>
      <c r="AN1815" s="28"/>
      <c r="AO1815" s="28"/>
      <c r="AP1815" s="28">
        <v>6305</v>
      </c>
    </row>
    <row r="1816" spans="1:42">
      <c r="A1816" s="28">
        <v>115432</v>
      </c>
      <c r="B1816" s="28" t="s">
        <v>4431</v>
      </c>
      <c r="C1816" s="28" t="s">
        <v>4432</v>
      </c>
      <c r="D1816" s="28" t="s">
        <v>2354</v>
      </c>
      <c r="E1816" s="28" t="s">
        <v>45</v>
      </c>
      <c r="F1816" s="28">
        <v>3</v>
      </c>
      <c r="G1816" s="28" t="s">
        <v>394</v>
      </c>
      <c r="H1816" s="28">
        <v>306</v>
      </c>
      <c r="I1816" s="28" t="s">
        <v>542</v>
      </c>
      <c r="J1816" s="28">
        <v>30602</v>
      </c>
      <c r="K1816" s="28" t="s">
        <v>543</v>
      </c>
      <c r="L1816" s="36"/>
      <c r="M1816" s="28" t="e">
        <f>VLOOKUP(A:A,[1]查询当前所有门店保管帐库存!$A:$E,5,FALSE)</f>
        <v>#N/A</v>
      </c>
      <c r="N1816" s="28">
        <v>78.008</v>
      </c>
      <c r="O1816" s="28">
        <v>199</v>
      </c>
      <c r="P1816" s="28">
        <v>199</v>
      </c>
      <c r="Q1816" s="28"/>
      <c r="R1816" s="30">
        <v>0.608</v>
      </c>
      <c r="S1816" s="28" t="s">
        <v>49</v>
      </c>
      <c r="T1816" s="28" t="s">
        <v>54</v>
      </c>
      <c r="U1816" s="28" t="s">
        <v>111</v>
      </c>
      <c r="V1816" s="28" t="s">
        <v>87</v>
      </c>
      <c r="W1816" s="28" t="s">
        <v>53</v>
      </c>
      <c r="X1816" s="28" t="s">
        <v>54</v>
      </c>
      <c r="Y1816" s="28" t="s">
        <v>55</v>
      </c>
      <c r="Z1816" s="28" t="s">
        <v>180</v>
      </c>
      <c r="AA1816" s="28" t="s">
        <v>112</v>
      </c>
      <c r="AB1816" s="28" t="s">
        <v>593</v>
      </c>
      <c r="AC1816" s="28" t="s">
        <v>59</v>
      </c>
      <c r="AD1816" s="28" t="s">
        <v>60</v>
      </c>
      <c r="AE1816" s="28">
        <v>18288</v>
      </c>
      <c r="AF1816" s="28" t="s">
        <v>294</v>
      </c>
      <c r="AG1816" s="28"/>
      <c r="AH1816" s="28">
        <v>102</v>
      </c>
      <c r="AI1816" s="28"/>
      <c r="AJ1816" s="28">
        <v>0</v>
      </c>
      <c r="AK1816" s="28"/>
      <c r="AL1816" s="28"/>
      <c r="AM1816" s="28"/>
      <c r="AN1816" s="28"/>
      <c r="AO1816" s="28"/>
      <c r="AP1816" s="28">
        <v>4004</v>
      </c>
    </row>
    <row r="1817" spans="1:42">
      <c r="A1817" s="28">
        <v>57153</v>
      </c>
      <c r="B1817" s="28" t="s">
        <v>4433</v>
      </c>
      <c r="C1817" s="28" t="s">
        <v>4434</v>
      </c>
      <c r="D1817" s="28" t="s">
        <v>4435</v>
      </c>
      <c r="E1817" s="28" t="s">
        <v>91</v>
      </c>
      <c r="F1817" s="28">
        <v>1</v>
      </c>
      <c r="G1817" s="28" t="s">
        <v>46</v>
      </c>
      <c r="H1817" s="28">
        <v>109</v>
      </c>
      <c r="I1817" s="28" t="s">
        <v>187</v>
      </c>
      <c r="J1817" s="28">
        <v>10902</v>
      </c>
      <c r="K1817" s="28" t="s">
        <v>555</v>
      </c>
      <c r="L1817" s="36"/>
      <c r="M1817" s="28" t="e">
        <f>VLOOKUP(A:A,[1]查询当前所有门店保管帐库存!$A:$E,5,FALSE)</f>
        <v>#N/A</v>
      </c>
      <c r="N1817" s="28">
        <v>12.83</v>
      </c>
      <c r="O1817" s="28">
        <v>16.6</v>
      </c>
      <c r="P1817" s="28">
        <v>16.6</v>
      </c>
      <c r="Q1817" s="28"/>
      <c r="R1817" s="30">
        <v>0.22710843373494</v>
      </c>
      <c r="S1817" s="28" t="s">
        <v>49</v>
      </c>
      <c r="T1817" s="28" t="s">
        <v>50</v>
      </c>
      <c r="U1817" s="28" t="s">
        <v>77</v>
      </c>
      <c r="V1817" s="28" t="s">
        <v>52</v>
      </c>
      <c r="W1817" s="28" t="s">
        <v>53</v>
      </c>
      <c r="X1817" s="28" t="s">
        <v>54</v>
      </c>
      <c r="Y1817" s="28" t="s">
        <v>55</v>
      </c>
      <c r="Z1817" s="28" t="s">
        <v>68</v>
      </c>
      <c r="AA1817" s="28" t="s">
        <v>81</v>
      </c>
      <c r="AB1817" s="28" t="s">
        <v>82</v>
      </c>
      <c r="AC1817" s="28" t="s">
        <v>59</v>
      </c>
      <c r="AD1817" s="28" t="s">
        <v>60</v>
      </c>
      <c r="AE1817" s="28">
        <v>5629</v>
      </c>
      <c r="AF1817" s="28" t="s">
        <v>149</v>
      </c>
      <c r="AG1817" s="28"/>
      <c r="AH1817" s="28"/>
      <c r="AI1817" s="28"/>
      <c r="AJ1817" s="28">
        <v>46</v>
      </c>
      <c r="AK1817" s="28"/>
      <c r="AL1817" s="28">
        <v>46</v>
      </c>
      <c r="AM1817" s="28">
        <v>16</v>
      </c>
      <c r="AN1817" s="28">
        <v>115</v>
      </c>
      <c r="AO1817" s="28">
        <v>15</v>
      </c>
      <c r="AP1817" s="28">
        <v>4008</v>
      </c>
    </row>
    <row r="1818" hidden="1" spans="1:42">
      <c r="A1818" s="28">
        <v>24083</v>
      </c>
      <c r="B1818" s="28" t="s">
        <v>1486</v>
      </c>
      <c r="C1818" s="28" t="s">
        <v>789</v>
      </c>
      <c r="D1818" s="28" t="s">
        <v>4436</v>
      </c>
      <c r="E1818" s="28" t="s">
        <v>91</v>
      </c>
      <c r="F1818" s="28">
        <v>1</v>
      </c>
      <c r="G1818" s="28" t="s">
        <v>46</v>
      </c>
      <c r="H1818" s="28">
        <v>103</v>
      </c>
      <c r="I1818" s="28" t="s">
        <v>129</v>
      </c>
      <c r="J1818" s="28">
        <v>10307</v>
      </c>
      <c r="K1818" s="28" t="s">
        <v>1445</v>
      </c>
      <c r="L1818" s="36">
        <v>5</v>
      </c>
      <c r="M1818" s="28" t="e">
        <f>VLOOKUP(A:A,[1]查询当前所有门店保管帐库存!$A:$E,5,FALSE)</f>
        <v>#N/A</v>
      </c>
      <c r="N1818" s="28">
        <v>2.75</v>
      </c>
      <c r="O1818" s="28">
        <v>2.8</v>
      </c>
      <c r="P1818" s="28">
        <v>2.8</v>
      </c>
      <c r="Q1818" s="28"/>
      <c r="R1818" s="30">
        <v>0.0178571428571428</v>
      </c>
      <c r="S1818" s="28" t="s">
        <v>54</v>
      </c>
      <c r="T1818" s="28" t="s">
        <v>54</v>
      </c>
      <c r="U1818" s="28" t="s">
        <v>77</v>
      </c>
      <c r="V1818" s="28" t="s">
        <v>78</v>
      </c>
      <c r="W1818" s="28" t="s">
        <v>54</v>
      </c>
      <c r="X1818" s="28" t="s">
        <v>54</v>
      </c>
      <c r="Y1818" s="28" t="s">
        <v>54</v>
      </c>
      <c r="Z1818" s="28" t="s">
        <v>54</v>
      </c>
      <c r="AA1818" s="28" t="s">
        <v>54</v>
      </c>
      <c r="AB1818" s="28" t="s">
        <v>54</v>
      </c>
      <c r="AC1818" s="28" t="s">
        <v>54</v>
      </c>
      <c r="AD1818" s="28" t="s">
        <v>54</v>
      </c>
      <c r="AE1818" s="28">
        <v>5</v>
      </c>
      <c r="AF1818" s="28" t="s">
        <v>70</v>
      </c>
      <c r="AG1818" s="28"/>
      <c r="AH1818" s="28">
        <v>104</v>
      </c>
      <c r="AI1818" s="28"/>
      <c r="AJ1818" s="28">
        <v>50</v>
      </c>
      <c r="AK1818" s="28"/>
      <c r="AL1818" s="28">
        <v>50</v>
      </c>
      <c r="AM1818" s="28">
        <v>1</v>
      </c>
      <c r="AN1818" s="28"/>
      <c r="AO1818" s="28"/>
      <c r="AP1818" s="28"/>
    </row>
    <row r="1819" hidden="1" spans="1:42">
      <c r="A1819" s="28">
        <v>12862</v>
      </c>
      <c r="B1819" s="28" t="s">
        <v>4437</v>
      </c>
      <c r="C1819" s="28" t="s">
        <v>4438</v>
      </c>
      <c r="D1819" s="28" t="s">
        <v>3083</v>
      </c>
      <c r="E1819" s="28" t="s">
        <v>45</v>
      </c>
      <c r="F1819" s="28">
        <v>1</v>
      </c>
      <c r="G1819" s="28" t="s">
        <v>46</v>
      </c>
      <c r="H1819" s="28">
        <v>114</v>
      </c>
      <c r="I1819" s="28" t="s">
        <v>118</v>
      </c>
      <c r="J1819" s="28">
        <v>11401</v>
      </c>
      <c r="K1819" s="28" t="s">
        <v>119</v>
      </c>
      <c r="L1819" s="36">
        <v>5</v>
      </c>
      <c r="M1819" s="28" t="e">
        <f>VLOOKUP(A:A,[1]查询当前所有门店保管帐库存!$A:$E,5,FALSE)</f>
        <v>#N/A</v>
      </c>
      <c r="N1819" s="28">
        <v>8.6</v>
      </c>
      <c r="O1819" s="28">
        <v>9.5</v>
      </c>
      <c r="P1819" s="28">
        <v>9.5</v>
      </c>
      <c r="Q1819" s="28"/>
      <c r="R1819" s="30">
        <v>0.0947368421052632</v>
      </c>
      <c r="S1819" s="28" t="s">
        <v>49</v>
      </c>
      <c r="T1819" s="28" t="s">
        <v>67</v>
      </c>
      <c r="U1819" s="28" t="s">
        <v>77</v>
      </c>
      <c r="V1819" s="28" t="s">
        <v>78</v>
      </c>
      <c r="W1819" s="28" t="s">
        <v>79</v>
      </c>
      <c r="X1819" s="28" t="s">
        <v>154</v>
      </c>
      <c r="Y1819" s="28" t="s">
        <v>55</v>
      </c>
      <c r="Z1819" s="28" t="s">
        <v>56</v>
      </c>
      <c r="AA1819" s="28" t="s">
        <v>81</v>
      </c>
      <c r="AB1819" s="28" t="s">
        <v>58</v>
      </c>
      <c r="AC1819" s="28" t="s">
        <v>59</v>
      </c>
      <c r="AD1819" s="28" t="s">
        <v>60</v>
      </c>
      <c r="AE1819" s="28">
        <v>5</v>
      </c>
      <c r="AF1819" s="28" t="s">
        <v>70</v>
      </c>
      <c r="AG1819" s="28"/>
      <c r="AH1819" s="28">
        <v>126</v>
      </c>
      <c r="AI1819" s="28"/>
      <c r="AJ1819" s="28">
        <v>14</v>
      </c>
      <c r="AK1819" s="28"/>
      <c r="AL1819" s="28">
        <v>14</v>
      </c>
      <c r="AM1819" s="28">
        <v>9</v>
      </c>
      <c r="AN1819" s="28">
        <v>14</v>
      </c>
      <c r="AO1819" s="28">
        <v>7</v>
      </c>
      <c r="AP1819" s="28">
        <v>4005</v>
      </c>
    </row>
    <row r="1820" spans="1:42">
      <c r="A1820" s="28">
        <v>98112</v>
      </c>
      <c r="B1820" s="28" t="s">
        <v>4439</v>
      </c>
      <c r="C1820" s="28" t="s">
        <v>4440</v>
      </c>
      <c r="D1820" s="28" t="s">
        <v>591</v>
      </c>
      <c r="E1820" s="28" t="s">
        <v>45</v>
      </c>
      <c r="F1820" s="28">
        <v>3</v>
      </c>
      <c r="G1820" s="28" t="s">
        <v>394</v>
      </c>
      <c r="H1820" s="28">
        <v>306</v>
      </c>
      <c r="I1820" s="28" t="s">
        <v>542</v>
      </c>
      <c r="J1820" s="28">
        <v>30601</v>
      </c>
      <c r="K1820" s="28" t="s">
        <v>592</v>
      </c>
      <c r="L1820" s="36"/>
      <c r="M1820" s="28" t="e">
        <f>VLOOKUP(A:A,[1]查询当前所有门店保管帐库存!$A:$E,5,FALSE)</f>
        <v>#N/A</v>
      </c>
      <c r="N1820" s="28">
        <v>24.5</v>
      </c>
      <c r="O1820" s="28">
        <v>98</v>
      </c>
      <c r="P1820" s="28">
        <v>98</v>
      </c>
      <c r="Q1820" s="28"/>
      <c r="R1820" s="30">
        <v>0.75</v>
      </c>
      <c r="S1820" s="28" t="s">
        <v>49</v>
      </c>
      <c r="T1820" s="28" t="s">
        <v>54</v>
      </c>
      <c r="U1820" s="28" t="s">
        <v>77</v>
      </c>
      <c r="V1820" s="28" t="s">
        <v>87</v>
      </c>
      <c r="W1820" s="28" t="s">
        <v>53</v>
      </c>
      <c r="X1820" s="28" t="s">
        <v>54</v>
      </c>
      <c r="Y1820" s="28" t="s">
        <v>55</v>
      </c>
      <c r="Z1820" s="28" t="s">
        <v>56</v>
      </c>
      <c r="AA1820" s="28" t="s">
        <v>221</v>
      </c>
      <c r="AB1820" s="28" t="s">
        <v>593</v>
      </c>
      <c r="AC1820" s="28" t="s">
        <v>59</v>
      </c>
      <c r="AD1820" s="28" t="s">
        <v>60</v>
      </c>
      <c r="AE1820" s="28">
        <v>21891</v>
      </c>
      <c r="AF1820" s="28" t="s">
        <v>594</v>
      </c>
      <c r="AG1820" s="28"/>
      <c r="AH1820" s="28">
        <v>77</v>
      </c>
      <c r="AI1820" s="28"/>
      <c r="AJ1820" s="28">
        <v>21</v>
      </c>
      <c r="AK1820" s="28"/>
      <c r="AL1820" s="28">
        <v>21</v>
      </c>
      <c r="AM1820" s="28">
        <v>12</v>
      </c>
      <c r="AN1820" s="28">
        <v>16</v>
      </c>
      <c r="AO1820" s="28">
        <v>7</v>
      </c>
      <c r="AP1820" s="28">
        <v>4004</v>
      </c>
    </row>
    <row r="1821" hidden="1" spans="1:42">
      <c r="A1821" s="28">
        <v>22660</v>
      </c>
      <c r="B1821" s="28" t="s">
        <v>4441</v>
      </c>
      <c r="C1821" s="28" t="s">
        <v>4442</v>
      </c>
      <c r="D1821" s="28" t="s">
        <v>1328</v>
      </c>
      <c r="E1821" s="28" t="s">
        <v>91</v>
      </c>
      <c r="F1821" s="28">
        <v>1</v>
      </c>
      <c r="G1821" s="28" t="s">
        <v>46</v>
      </c>
      <c r="H1821" s="28">
        <v>103</v>
      </c>
      <c r="I1821" s="28" t="s">
        <v>129</v>
      </c>
      <c r="J1821" s="28">
        <v>10303</v>
      </c>
      <c r="K1821" s="28" t="s">
        <v>538</v>
      </c>
      <c r="L1821" s="36">
        <v>5</v>
      </c>
      <c r="M1821" s="28" t="e">
        <f>VLOOKUP(A:A,[1]查询当前所有门店保管帐库存!$A:$E,5,FALSE)</f>
        <v>#N/A</v>
      </c>
      <c r="N1821" s="28">
        <v>20.44</v>
      </c>
      <c r="O1821" s="28">
        <v>24.4</v>
      </c>
      <c r="P1821" s="28">
        <v>24.4</v>
      </c>
      <c r="Q1821" s="28"/>
      <c r="R1821" s="30">
        <v>0.162295081967213</v>
      </c>
      <c r="S1821" s="28" t="s">
        <v>49</v>
      </c>
      <c r="T1821" s="28" t="s">
        <v>50</v>
      </c>
      <c r="U1821" s="28" t="s">
        <v>51</v>
      </c>
      <c r="V1821" s="28" t="s">
        <v>78</v>
      </c>
      <c r="W1821" s="28" t="s">
        <v>53</v>
      </c>
      <c r="X1821" s="28" t="s">
        <v>54</v>
      </c>
      <c r="Y1821" s="28" t="s">
        <v>55</v>
      </c>
      <c r="Z1821" s="28" t="s">
        <v>180</v>
      </c>
      <c r="AA1821" s="28" t="s">
        <v>813</v>
      </c>
      <c r="AB1821" s="28" t="s">
        <v>58</v>
      </c>
      <c r="AC1821" s="28" t="s">
        <v>59</v>
      </c>
      <c r="AD1821" s="28" t="s">
        <v>60</v>
      </c>
      <c r="AE1821" s="28">
        <v>19656</v>
      </c>
      <c r="AF1821" s="28" t="s">
        <v>814</v>
      </c>
      <c r="AG1821" s="28"/>
      <c r="AH1821" s="28">
        <v>126</v>
      </c>
      <c r="AI1821" s="28"/>
      <c r="AJ1821" s="28">
        <v>0</v>
      </c>
      <c r="AK1821" s="28"/>
      <c r="AL1821" s="28"/>
      <c r="AM1821" s="28"/>
      <c r="AN1821" s="28"/>
      <c r="AO1821" s="28"/>
      <c r="AP1821" s="28">
        <v>4005</v>
      </c>
    </row>
    <row r="1822" hidden="1" spans="1:42">
      <c r="A1822" s="28">
        <v>29603</v>
      </c>
      <c r="B1822" s="28" t="s">
        <v>4443</v>
      </c>
      <c r="C1822" s="28" t="s">
        <v>3654</v>
      </c>
      <c r="D1822" s="28" t="s">
        <v>4444</v>
      </c>
      <c r="E1822" s="28" t="s">
        <v>91</v>
      </c>
      <c r="F1822" s="28">
        <v>1</v>
      </c>
      <c r="G1822" s="28" t="s">
        <v>46</v>
      </c>
      <c r="H1822" s="28">
        <v>105</v>
      </c>
      <c r="I1822" s="28" t="s">
        <v>74</v>
      </c>
      <c r="J1822" s="28">
        <v>10501</v>
      </c>
      <c r="K1822" s="28" t="s">
        <v>2863</v>
      </c>
      <c r="L1822" s="36">
        <v>5</v>
      </c>
      <c r="M1822" s="28" t="e">
        <f>VLOOKUP(A:A,[1]查询当前所有门店保管帐库存!$A:$E,5,FALSE)</f>
        <v>#N/A</v>
      </c>
      <c r="N1822" s="28">
        <v>4.9</v>
      </c>
      <c r="O1822" s="28">
        <v>5.5</v>
      </c>
      <c r="P1822" s="28">
        <v>5.5</v>
      </c>
      <c r="Q1822" s="28"/>
      <c r="R1822" s="30">
        <v>0.109090909090909</v>
      </c>
      <c r="S1822" s="28" t="s">
        <v>49</v>
      </c>
      <c r="T1822" s="28" t="s">
        <v>67</v>
      </c>
      <c r="U1822" s="28" t="s">
        <v>77</v>
      </c>
      <c r="V1822" s="28" t="s">
        <v>78</v>
      </c>
      <c r="W1822" s="28" t="s">
        <v>79</v>
      </c>
      <c r="X1822" s="28" t="s">
        <v>54</v>
      </c>
      <c r="Y1822" s="28" t="s">
        <v>55</v>
      </c>
      <c r="Z1822" s="28" t="s">
        <v>56</v>
      </c>
      <c r="AA1822" s="28" t="s">
        <v>120</v>
      </c>
      <c r="AB1822" s="28" t="s">
        <v>82</v>
      </c>
      <c r="AC1822" s="28" t="s">
        <v>59</v>
      </c>
      <c r="AD1822" s="28" t="s">
        <v>60</v>
      </c>
      <c r="AE1822" s="28">
        <v>78485</v>
      </c>
      <c r="AF1822" s="28" t="s">
        <v>61</v>
      </c>
      <c r="AG1822" s="28"/>
      <c r="AH1822" s="28">
        <v>3</v>
      </c>
      <c r="AI1822" s="28"/>
      <c r="AJ1822" s="28">
        <v>16</v>
      </c>
      <c r="AK1822" s="28"/>
      <c r="AL1822" s="28">
        <v>16</v>
      </c>
      <c r="AM1822" s="28">
        <v>4</v>
      </c>
      <c r="AN1822" s="28">
        <v>18</v>
      </c>
      <c r="AO1822" s="28">
        <v>2</v>
      </c>
      <c r="AP1822" s="28">
        <v>4008</v>
      </c>
    </row>
    <row r="1823" spans="1:42">
      <c r="A1823" s="28">
        <v>140930</v>
      </c>
      <c r="B1823" s="28" t="s">
        <v>4423</v>
      </c>
      <c r="C1823" s="28" t="s">
        <v>2602</v>
      </c>
      <c r="D1823" s="28" t="s">
        <v>1410</v>
      </c>
      <c r="E1823" s="28" t="s">
        <v>45</v>
      </c>
      <c r="F1823" s="28">
        <v>2</v>
      </c>
      <c r="G1823" s="28" t="s">
        <v>208</v>
      </c>
      <c r="H1823" s="28">
        <v>208</v>
      </c>
      <c r="I1823" s="28" t="s">
        <v>260</v>
      </c>
      <c r="J1823" s="28">
        <v>20813</v>
      </c>
      <c r="K1823" s="28" t="s">
        <v>293</v>
      </c>
      <c r="L1823" s="36"/>
      <c r="M1823" s="28" t="e">
        <f>VLOOKUP(A:A,[1]查询当前所有门店保管帐库存!$A:$E,5,FALSE)</f>
        <v>#N/A</v>
      </c>
      <c r="N1823" s="28">
        <v>11.8</v>
      </c>
      <c r="O1823" s="28">
        <v>36</v>
      </c>
      <c r="P1823" s="28">
        <v>36</v>
      </c>
      <c r="Q1823" s="28"/>
      <c r="R1823" s="30">
        <v>0.672222222222222</v>
      </c>
      <c r="S1823" s="28" t="s">
        <v>49</v>
      </c>
      <c r="T1823" s="28" t="s">
        <v>54</v>
      </c>
      <c r="U1823" s="28" t="s">
        <v>77</v>
      </c>
      <c r="V1823" s="28" t="s">
        <v>87</v>
      </c>
      <c r="W1823" s="28" t="s">
        <v>53</v>
      </c>
      <c r="X1823" s="28" t="s">
        <v>54</v>
      </c>
      <c r="Y1823" s="28" t="s">
        <v>80</v>
      </c>
      <c r="Z1823" s="28" t="s">
        <v>56</v>
      </c>
      <c r="AA1823" s="28" t="s">
        <v>69</v>
      </c>
      <c r="AB1823" s="28" t="s">
        <v>211</v>
      </c>
      <c r="AC1823" s="28" t="s">
        <v>59</v>
      </c>
      <c r="AD1823" s="28" t="s">
        <v>60</v>
      </c>
      <c r="AE1823" s="28">
        <v>5</v>
      </c>
      <c r="AF1823" s="28" t="s">
        <v>70</v>
      </c>
      <c r="AG1823" s="28"/>
      <c r="AH1823" s="28"/>
      <c r="AI1823" s="28"/>
      <c r="AJ1823" s="28">
        <v>37.0125</v>
      </c>
      <c r="AK1823" s="28"/>
      <c r="AL1823" s="28">
        <v>37.0125</v>
      </c>
      <c r="AM1823" s="28">
        <v>12</v>
      </c>
      <c r="AN1823" s="28">
        <v>33.9875</v>
      </c>
      <c r="AO1823" s="28">
        <v>3</v>
      </c>
      <c r="AP1823" s="28">
        <v>4256</v>
      </c>
    </row>
    <row r="1824" spans="1:42">
      <c r="A1824" s="28">
        <v>73488</v>
      </c>
      <c r="B1824" s="28" t="s">
        <v>4445</v>
      </c>
      <c r="C1824" s="28" t="s">
        <v>4446</v>
      </c>
      <c r="D1824" s="28" t="s">
        <v>4447</v>
      </c>
      <c r="E1824" s="28" t="s">
        <v>160</v>
      </c>
      <c r="F1824" s="28">
        <v>1</v>
      </c>
      <c r="G1824" s="28" t="s">
        <v>46</v>
      </c>
      <c r="H1824" s="28">
        <v>109</v>
      </c>
      <c r="I1824" s="28" t="s">
        <v>187</v>
      </c>
      <c r="J1824" s="28">
        <v>10901</v>
      </c>
      <c r="K1824" s="28" t="s">
        <v>188</v>
      </c>
      <c r="L1824" s="36"/>
      <c r="M1824" s="28" t="e">
        <f>VLOOKUP(A:A,[1]查询当前所有门店保管帐库存!$A:$E,5,FALSE)</f>
        <v>#N/A</v>
      </c>
      <c r="N1824" s="28">
        <v>192.9</v>
      </c>
      <c r="O1824" s="28">
        <v>249</v>
      </c>
      <c r="P1824" s="28">
        <v>249</v>
      </c>
      <c r="Q1824" s="28"/>
      <c r="R1824" s="30">
        <v>0.225301204819277</v>
      </c>
      <c r="S1824" s="28" t="s">
        <v>49</v>
      </c>
      <c r="T1824" s="28" t="s">
        <v>50</v>
      </c>
      <c r="U1824" s="28" t="s">
        <v>51</v>
      </c>
      <c r="V1824" s="28" t="s">
        <v>52</v>
      </c>
      <c r="W1824" s="28" t="s">
        <v>53</v>
      </c>
      <c r="X1824" s="28" t="s">
        <v>54</v>
      </c>
      <c r="Y1824" s="28" t="s">
        <v>55</v>
      </c>
      <c r="Z1824" s="28" t="s">
        <v>180</v>
      </c>
      <c r="AA1824" s="28" t="s">
        <v>81</v>
      </c>
      <c r="AB1824" s="28" t="s">
        <v>58</v>
      </c>
      <c r="AC1824" s="28" t="s">
        <v>182</v>
      </c>
      <c r="AD1824" s="28" t="s">
        <v>60</v>
      </c>
      <c r="AE1824" s="28">
        <v>9978</v>
      </c>
      <c r="AF1824" s="28" t="s">
        <v>190</v>
      </c>
      <c r="AG1824" s="28"/>
      <c r="AH1824" s="28">
        <v>80</v>
      </c>
      <c r="AI1824" s="28"/>
      <c r="AJ1824" s="28">
        <v>22</v>
      </c>
      <c r="AK1824" s="28">
        <v>7</v>
      </c>
      <c r="AL1824" s="28">
        <v>15</v>
      </c>
      <c r="AM1824" s="28">
        <v>5</v>
      </c>
      <c r="AN1824" s="28">
        <v>1</v>
      </c>
      <c r="AO1824" s="28">
        <v>1</v>
      </c>
      <c r="AP1824" s="28">
        <v>4005</v>
      </c>
    </row>
    <row r="1825" hidden="1" spans="1:42">
      <c r="A1825" s="28">
        <v>66656</v>
      </c>
      <c r="B1825" s="28" t="s">
        <v>4448</v>
      </c>
      <c r="C1825" s="28" t="s">
        <v>4449</v>
      </c>
      <c r="D1825" s="28" t="s">
        <v>4450</v>
      </c>
      <c r="E1825" s="28" t="s">
        <v>45</v>
      </c>
      <c r="F1825" s="28">
        <v>1</v>
      </c>
      <c r="G1825" s="28" t="s">
        <v>46</v>
      </c>
      <c r="H1825" s="28">
        <v>103</v>
      </c>
      <c r="I1825" s="28" t="s">
        <v>129</v>
      </c>
      <c r="J1825" s="28">
        <v>10307</v>
      </c>
      <c r="K1825" s="28" t="s">
        <v>1445</v>
      </c>
      <c r="L1825" s="36">
        <v>5</v>
      </c>
      <c r="M1825" s="28" t="e">
        <f>VLOOKUP(A:A,[1]查询当前所有门店保管帐库存!$A:$E,5,FALSE)</f>
        <v>#N/A</v>
      </c>
      <c r="N1825" s="28">
        <v>10.08</v>
      </c>
      <c r="O1825" s="28">
        <v>18</v>
      </c>
      <c r="P1825" s="28">
        <v>18</v>
      </c>
      <c r="Q1825" s="28"/>
      <c r="R1825" s="30">
        <v>0.44</v>
      </c>
      <c r="S1825" s="28" t="s">
        <v>49</v>
      </c>
      <c r="T1825" s="28" t="s">
        <v>67</v>
      </c>
      <c r="U1825" s="28" t="s">
        <v>51</v>
      </c>
      <c r="V1825" s="28" t="s">
        <v>87</v>
      </c>
      <c r="W1825" s="28" t="s">
        <v>53</v>
      </c>
      <c r="X1825" s="28" t="s">
        <v>54</v>
      </c>
      <c r="Y1825" s="28" t="s">
        <v>55</v>
      </c>
      <c r="Z1825" s="28" t="s">
        <v>56</v>
      </c>
      <c r="AA1825" s="28" t="s">
        <v>69</v>
      </c>
      <c r="AB1825" s="28" t="s">
        <v>82</v>
      </c>
      <c r="AC1825" s="28" t="s">
        <v>59</v>
      </c>
      <c r="AD1825" s="28" t="s">
        <v>60</v>
      </c>
      <c r="AE1825" s="28">
        <v>5</v>
      </c>
      <c r="AF1825" s="28" t="s">
        <v>70</v>
      </c>
      <c r="AG1825" s="28"/>
      <c r="AH1825" s="28">
        <v>49</v>
      </c>
      <c r="AI1825" s="28"/>
      <c r="AJ1825" s="28">
        <v>0</v>
      </c>
      <c r="AK1825" s="28"/>
      <c r="AL1825" s="28"/>
      <c r="AM1825" s="28"/>
      <c r="AN1825" s="28"/>
      <c r="AO1825" s="28"/>
      <c r="AP1825" s="28">
        <v>4008</v>
      </c>
    </row>
    <row r="1826" hidden="1" spans="1:42">
      <c r="A1826" s="28">
        <v>69768</v>
      </c>
      <c r="B1826" s="28" t="s">
        <v>4451</v>
      </c>
      <c r="C1826" s="28" t="s">
        <v>4452</v>
      </c>
      <c r="D1826" s="28" t="s">
        <v>4388</v>
      </c>
      <c r="E1826" s="28" t="s">
        <v>270</v>
      </c>
      <c r="F1826" s="28">
        <v>4</v>
      </c>
      <c r="G1826" s="28" t="s">
        <v>108</v>
      </c>
      <c r="H1826" s="28">
        <v>406</v>
      </c>
      <c r="I1826" s="28" t="s">
        <v>2614</v>
      </c>
      <c r="J1826" s="28">
        <v>40603</v>
      </c>
      <c r="K1826" s="28" t="s">
        <v>2615</v>
      </c>
      <c r="L1826" s="36">
        <v>5</v>
      </c>
      <c r="M1826" s="28">
        <f>VLOOKUP(A:A,[1]查询当前所有门店保管帐库存!$A:$E,5,FALSE)</f>
        <v>6</v>
      </c>
      <c r="N1826" s="28">
        <v>25.24</v>
      </c>
      <c r="O1826" s="28">
        <v>38.9</v>
      </c>
      <c r="P1826" s="28">
        <v>38.9</v>
      </c>
      <c r="Q1826" s="28"/>
      <c r="R1826" s="30">
        <v>0.351156812339332</v>
      </c>
      <c r="S1826" s="28" t="s">
        <v>54</v>
      </c>
      <c r="T1826" s="28" t="s">
        <v>54</v>
      </c>
      <c r="U1826" s="28" t="s">
        <v>51</v>
      </c>
      <c r="V1826" s="28" t="s">
        <v>52</v>
      </c>
      <c r="W1826" s="28" t="s">
        <v>54</v>
      </c>
      <c r="X1826" s="28" t="s">
        <v>54</v>
      </c>
      <c r="Y1826" s="28" t="s">
        <v>54</v>
      </c>
      <c r="Z1826" s="28" t="s">
        <v>54</v>
      </c>
      <c r="AA1826" s="28" t="s">
        <v>54</v>
      </c>
      <c r="AB1826" s="28" t="s">
        <v>54</v>
      </c>
      <c r="AC1826" s="28" t="s">
        <v>54</v>
      </c>
      <c r="AD1826" s="28" t="s">
        <v>54</v>
      </c>
      <c r="AE1826" s="28">
        <v>70543</v>
      </c>
      <c r="AF1826" s="28" t="s">
        <v>168</v>
      </c>
      <c r="AG1826" s="28"/>
      <c r="AH1826" s="28"/>
      <c r="AI1826" s="28"/>
      <c r="AJ1826" s="28">
        <v>389</v>
      </c>
      <c r="AK1826" s="28">
        <v>389</v>
      </c>
      <c r="AL1826" s="28"/>
      <c r="AM1826" s="28"/>
      <c r="AN1826" s="28"/>
      <c r="AO1826" s="28"/>
      <c r="AP1826" s="28"/>
    </row>
    <row r="1827" spans="1:42">
      <c r="A1827" s="28">
        <v>31904</v>
      </c>
      <c r="B1827" s="28" t="s">
        <v>4453</v>
      </c>
      <c r="C1827" s="28" t="s">
        <v>4454</v>
      </c>
      <c r="D1827" s="28" t="s">
        <v>152</v>
      </c>
      <c r="E1827" s="28" t="s">
        <v>91</v>
      </c>
      <c r="F1827" s="28">
        <v>1</v>
      </c>
      <c r="G1827" s="28" t="s">
        <v>46</v>
      </c>
      <c r="H1827" s="28">
        <v>116</v>
      </c>
      <c r="I1827" s="28" t="s">
        <v>92</v>
      </c>
      <c r="J1827" s="28">
        <v>11601</v>
      </c>
      <c r="K1827" s="28" t="s">
        <v>93</v>
      </c>
      <c r="L1827" s="36"/>
      <c r="M1827" s="28">
        <f>VLOOKUP(A:A,[1]查询当前所有门店保管帐库存!$A:$E,5,FALSE)</f>
        <v>2</v>
      </c>
      <c r="N1827" s="28">
        <v>11.8</v>
      </c>
      <c r="O1827" s="28">
        <v>18</v>
      </c>
      <c r="P1827" s="28">
        <v>18</v>
      </c>
      <c r="Q1827" s="28"/>
      <c r="R1827" s="30">
        <v>0.344444444444444</v>
      </c>
      <c r="S1827" s="28" t="s">
        <v>49</v>
      </c>
      <c r="T1827" s="28" t="s">
        <v>67</v>
      </c>
      <c r="U1827" s="28" t="s">
        <v>77</v>
      </c>
      <c r="V1827" s="28" t="s">
        <v>52</v>
      </c>
      <c r="W1827" s="28" t="s">
        <v>79</v>
      </c>
      <c r="X1827" s="28" t="s">
        <v>154</v>
      </c>
      <c r="Y1827" s="28" t="s">
        <v>55</v>
      </c>
      <c r="Z1827" s="28" t="s">
        <v>68</v>
      </c>
      <c r="AA1827" s="28" t="s">
        <v>221</v>
      </c>
      <c r="AB1827" s="28" t="s">
        <v>82</v>
      </c>
      <c r="AC1827" s="28" t="s">
        <v>59</v>
      </c>
      <c r="AD1827" s="28" t="s">
        <v>60</v>
      </c>
      <c r="AE1827" s="28">
        <v>1014</v>
      </c>
      <c r="AF1827" s="28" t="s">
        <v>156</v>
      </c>
      <c r="AG1827" s="28"/>
      <c r="AH1827" s="28"/>
      <c r="AI1827" s="28"/>
      <c r="AJ1827" s="28">
        <v>378</v>
      </c>
      <c r="AK1827" s="28">
        <v>188</v>
      </c>
      <c r="AL1827" s="28">
        <v>190</v>
      </c>
      <c r="AM1827" s="28">
        <v>68</v>
      </c>
      <c r="AN1827" s="28">
        <v>259</v>
      </c>
      <c r="AO1827" s="28">
        <v>59</v>
      </c>
      <c r="AP1827" s="28">
        <v>4008</v>
      </c>
    </row>
    <row r="1828" spans="1:42">
      <c r="A1828" s="28">
        <v>102591</v>
      </c>
      <c r="B1828" s="28" t="s">
        <v>3743</v>
      </c>
      <c r="C1828" s="28" t="s">
        <v>4455</v>
      </c>
      <c r="D1828" s="28" t="s">
        <v>1505</v>
      </c>
      <c r="E1828" s="28" t="s">
        <v>795</v>
      </c>
      <c r="F1828" s="28">
        <v>4</v>
      </c>
      <c r="G1828" s="28" t="s">
        <v>108</v>
      </c>
      <c r="H1828" s="28">
        <v>401</v>
      </c>
      <c r="I1828" s="28" t="s">
        <v>226</v>
      </c>
      <c r="J1828" s="28">
        <v>40110</v>
      </c>
      <c r="K1828" s="28" t="s">
        <v>233</v>
      </c>
      <c r="L1828" s="36"/>
      <c r="M1828" s="28" t="e">
        <f>VLOOKUP(A:A,[1]查询当前所有门店保管帐库存!$A:$E,5,FALSE)</f>
        <v>#N/A</v>
      </c>
      <c r="N1828" s="28">
        <v>27</v>
      </c>
      <c r="O1828" s="28">
        <v>95</v>
      </c>
      <c r="P1828" s="28">
        <v>95</v>
      </c>
      <c r="Q1828" s="28"/>
      <c r="R1828" s="30">
        <v>0.715789473684211</v>
      </c>
      <c r="S1828" s="28" t="s">
        <v>76</v>
      </c>
      <c r="T1828" s="28" t="s">
        <v>54</v>
      </c>
      <c r="U1828" s="28" t="s">
        <v>51</v>
      </c>
      <c r="V1828" s="28" t="s">
        <v>87</v>
      </c>
      <c r="W1828" s="28" t="s">
        <v>53</v>
      </c>
      <c r="X1828" s="28" t="s">
        <v>54</v>
      </c>
      <c r="Y1828" s="28" t="s">
        <v>55</v>
      </c>
      <c r="Z1828" s="28" t="s">
        <v>56</v>
      </c>
      <c r="AA1828" s="28" t="s">
        <v>905</v>
      </c>
      <c r="AB1828" s="28" t="s">
        <v>113</v>
      </c>
      <c r="AC1828" s="28" t="s">
        <v>59</v>
      </c>
      <c r="AD1828" s="28" t="s">
        <v>60</v>
      </c>
      <c r="AE1828" s="28">
        <v>66931</v>
      </c>
      <c r="AF1828" s="28" t="s">
        <v>1506</v>
      </c>
      <c r="AG1828" s="28"/>
      <c r="AH1828" s="28"/>
      <c r="AI1828" s="28"/>
      <c r="AJ1828" s="28">
        <v>22</v>
      </c>
      <c r="AK1828" s="28">
        <v>5</v>
      </c>
      <c r="AL1828" s="28">
        <v>17</v>
      </c>
      <c r="AM1828" s="28">
        <v>13</v>
      </c>
      <c r="AN1828" s="28">
        <v>5</v>
      </c>
      <c r="AO1828" s="28">
        <v>4</v>
      </c>
      <c r="AP1828" s="28">
        <v>6305</v>
      </c>
    </row>
    <row r="1829" spans="1:42">
      <c r="A1829" s="28">
        <v>56680</v>
      </c>
      <c r="B1829" s="28" t="s">
        <v>4456</v>
      </c>
      <c r="C1829" s="28" t="s">
        <v>4114</v>
      </c>
      <c r="D1829" s="28" t="s">
        <v>4457</v>
      </c>
      <c r="E1829" s="28" t="s">
        <v>91</v>
      </c>
      <c r="F1829" s="28">
        <v>1</v>
      </c>
      <c r="G1829" s="28" t="s">
        <v>46</v>
      </c>
      <c r="H1829" s="28">
        <v>103</v>
      </c>
      <c r="I1829" s="28" t="s">
        <v>129</v>
      </c>
      <c r="J1829" s="28">
        <v>10307</v>
      </c>
      <c r="K1829" s="28" t="s">
        <v>1445</v>
      </c>
      <c r="L1829" s="36"/>
      <c r="M1829" s="28" t="e">
        <f>VLOOKUP(A:A,[1]查询当前所有门店保管帐库存!$A:$E,5,FALSE)</f>
        <v>#N/A</v>
      </c>
      <c r="N1829" s="28">
        <v>5.1</v>
      </c>
      <c r="O1829" s="28">
        <v>23</v>
      </c>
      <c r="P1829" s="28">
        <v>23</v>
      </c>
      <c r="Q1829" s="28"/>
      <c r="R1829" s="30">
        <v>0.778260869565217</v>
      </c>
      <c r="S1829" s="28" t="s">
        <v>49</v>
      </c>
      <c r="T1829" s="28" t="s">
        <v>50</v>
      </c>
      <c r="U1829" s="28" t="s">
        <v>111</v>
      </c>
      <c r="V1829" s="28" t="s">
        <v>87</v>
      </c>
      <c r="W1829" s="28" t="s">
        <v>53</v>
      </c>
      <c r="X1829" s="28" t="s">
        <v>54</v>
      </c>
      <c r="Y1829" s="28" t="s">
        <v>55</v>
      </c>
      <c r="Z1829" s="28" t="s">
        <v>56</v>
      </c>
      <c r="AA1829" s="28" t="s">
        <v>81</v>
      </c>
      <c r="AB1829" s="28" t="s">
        <v>113</v>
      </c>
      <c r="AC1829" s="28" t="s">
        <v>59</v>
      </c>
      <c r="AD1829" s="28" t="s">
        <v>60</v>
      </c>
      <c r="AE1829" s="28">
        <v>14547</v>
      </c>
      <c r="AF1829" s="28" t="s">
        <v>617</v>
      </c>
      <c r="AG1829" s="28"/>
      <c r="AH1829" s="28"/>
      <c r="AI1829" s="28"/>
      <c r="AJ1829" s="28">
        <v>35</v>
      </c>
      <c r="AK1829" s="28"/>
      <c r="AL1829" s="28">
        <v>35</v>
      </c>
      <c r="AM1829" s="28">
        <v>18</v>
      </c>
      <c r="AN1829" s="28">
        <v>30</v>
      </c>
      <c r="AO1829" s="28">
        <v>17</v>
      </c>
      <c r="AP1829" s="28">
        <v>6305</v>
      </c>
    </row>
    <row r="1830" hidden="1" spans="1:42">
      <c r="A1830" s="28">
        <v>67771</v>
      </c>
      <c r="B1830" s="28" t="s">
        <v>4458</v>
      </c>
      <c r="C1830" s="28" t="s">
        <v>4459</v>
      </c>
      <c r="D1830" s="28" t="s">
        <v>2754</v>
      </c>
      <c r="E1830" s="28" t="s">
        <v>91</v>
      </c>
      <c r="F1830" s="28">
        <v>1</v>
      </c>
      <c r="G1830" s="28" t="s">
        <v>46</v>
      </c>
      <c r="H1830" s="28">
        <v>101</v>
      </c>
      <c r="I1830" s="28" t="s">
        <v>125</v>
      </c>
      <c r="J1830" s="28">
        <v>10110</v>
      </c>
      <c r="K1830" s="28" t="s">
        <v>1356</v>
      </c>
      <c r="L1830" s="36">
        <v>5</v>
      </c>
      <c r="M1830" s="28" t="e">
        <f>VLOOKUP(A:A,[1]查询当前所有门店保管帐库存!$A:$E,5,FALSE)</f>
        <v>#N/A</v>
      </c>
      <c r="N1830" s="28">
        <v>8.5</v>
      </c>
      <c r="O1830" s="28">
        <v>25</v>
      </c>
      <c r="P1830" s="28">
        <v>25</v>
      </c>
      <c r="Q1830" s="28"/>
      <c r="R1830" s="30">
        <v>0.66</v>
      </c>
      <c r="S1830" s="28" t="s">
        <v>49</v>
      </c>
      <c r="T1830" s="28" t="s">
        <v>50</v>
      </c>
      <c r="U1830" s="28" t="s">
        <v>111</v>
      </c>
      <c r="V1830" s="28" t="s">
        <v>87</v>
      </c>
      <c r="W1830" s="28" t="s">
        <v>53</v>
      </c>
      <c r="X1830" s="28" t="s">
        <v>54</v>
      </c>
      <c r="Y1830" s="28" t="s">
        <v>55</v>
      </c>
      <c r="Z1830" s="28" t="s">
        <v>56</v>
      </c>
      <c r="AA1830" s="28" t="s">
        <v>81</v>
      </c>
      <c r="AB1830" s="28" t="s">
        <v>58</v>
      </c>
      <c r="AC1830" s="28" t="s">
        <v>59</v>
      </c>
      <c r="AD1830" s="28" t="s">
        <v>60</v>
      </c>
      <c r="AE1830" s="28">
        <v>74699</v>
      </c>
      <c r="AF1830" s="28" t="s">
        <v>808</v>
      </c>
      <c r="AG1830" s="28"/>
      <c r="AH1830" s="28">
        <v>126</v>
      </c>
      <c r="AI1830" s="28"/>
      <c r="AJ1830" s="28">
        <v>0</v>
      </c>
      <c r="AK1830" s="28"/>
      <c r="AL1830" s="28"/>
      <c r="AM1830" s="28"/>
      <c r="AN1830" s="28">
        <v>4</v>
      </c>
      <c r="AO1830" s="28">
        <v>2</v>
      </c>
      <c r="AP1830" s="28">
        <v>4005</v>
      </c>
    </row>
    <row r="1831" spans="1:42">
      <c r="A1831" s="28">
        <v>140378</v>
      </c>
      <c r="B1831" s="28" t="s">
        <v>4460</v>
      </c>
      <c r="C1831" s="28" t="s">
        <v>4461</v>
      </c>
      <c r="D1831" s="28" t="s">
        <v>2084</v>
      </c>
      <c r="E1831" s="28" t="s">
        <v>160</v>
      </c>
      <c r="F1831" s="28">
        <v>7</v>
      </c>
      <c r="G1831" s="28" t="s">
        <v>198</v>
      </c>
      <c r="H1831" s="28">
        <v>705</v>
      </c>
      <c r="I1831" s="28" t="s">
        <v>199</v>
      </c>
      <c r="J1831" s="28">
        <v>70501</v>
      </c>
      <c r="K1831" s="28" t="s">
        <v>200</v>
      </c>
      <c r="L1831" s="36"/>
      <c r="M1831" s="28" t="e">
        <f>VLOOKUP(A:A,[1]查询当前所有门店保管帐库存!$A:$E,5,FALSE)</f>
        <v>#N/A</v>
      </c>
      <c r="N1831" s="28">
        <v>193.64</v>
      </c>
      <c r="O1831" s="28">
        <v>235</v>
      </c>
      <c r="P1831" s="28">
        <v>235</v>
      </c>
      <c r="Q1831" s="28"/>
      <c r="R1831" s="30">
        <v>0.176</v>
      </c>
      <c r="S1831" s="28" t="s">
        <v>76</v>
      </c>
      <c r="T1831" s="28" t="s">
        <v>54</v>
      </c>
      <c r="U1831" s="28" t="s">
        <v>51</v>
      </c>
      <c r="V1831" s="28" t="s">
        <v>78</v>
      </c>
      <c r="W1831" s="28" t="s">
        <v>53</v>
      </c>
      <c r="X1831" s="28" t="s">
        <v>54</v>
      </c>
      <c r="Y1831" s="28" t="s">
        <v>55</v>
      </c>
      <c r="Z1831" s="28" t="s">
        <v>127</v>
      </c>
      <c r="AA1831" s="28" t="s">
        <v>54</v>
      </c>
      <c r="AB1831" s="28" t="s">
        <v>113</v>
      </c>
      <c r="AC1831" s="28" t="s">
        <v>59</v>
      </c>
      <c r="AD1831" s="28" t="s">
        <v>60</v>
      </c>
      <c r="AE1831" s="28">
        <v>99</v>
      </c>
      <c r="AF1831" s="28" t="s">
        <v>201</v>
      </c>
      <c r="AG1831" s="28"/>
      <c r="AH1831" s="28">
        <v>77</v>
      </c>
      <c r="AI1831" s="28"/>
      <c r="AJ1831" s="28">
        <v>0</v>
      </c>
      <c r="AK1831" s="28"/>
      <c r="AL1831" s="28"/>
      <c r="AM1831" s="28"/>
      <c r="AN1831" s="28"/>
      <c r="AO1831" s="28"/>
      <c r="AP1831" s="28">
        <v>6305</v>
      </c>
    </row>
    <row r="1832" spans="1:42">
      <c r="A1832" s="28">
        <v>140379</v>
      </c>
      <c r="B1832" s="28" t="s">
        <v>4462</v>
      </c>
      <c r="C1832" s="28" t="s">
        <v>529</v>
      </c>
      <c r="D1832" s="28" t="s">
        <v>2084</v>
      </c>
      <c r="E1832" s="28" t="s">
        <v>160</v>
      </c>
      <c r="F1832" s="28">
        <v>7</v>
      </c>
      <c r="G1832" s="28" t="s">
        <v>198</v>
      </c>
      <c r="H1832" s="28">
        <v>705</v>
      </c>
      <c r="I1832" s="28" t="s">
        <v>199</v>
      </c>
      <c r="J1832" s="28">
        <v>70502</v>
      </c>
      <c r="K1832" s="28" t="s">
        <v>527</v>
      </c>
      <c r="L1832" s="36"/>
      <c r="M1832" s="28" t="e">
        <f>VLOOKUP(A:A,[1]查询当前所有门店保管帐库存!$A:$E,5,FALSE)</f>
        <v>#N/A</v>
      </c>
      <c r="N1832" s="28">
        <v>208</v>
      </c>
      <c r="O1832" s="28">
        <v>268</v>
      </c>
      <c r="P1832" s="28">
        <v>268</v>
      </c>
      <c r="Q1832" s="28"/>
      <c r="R1832" s="30">
        <v>0.223880597014925</v>
      </c>
      <c r="S1832" s="28" t="s">
        <v>76</v>
      </c>
      <c r="T1832" s="28" t="s">
        <v>54</v>
      </c>
      <c r="U1832" s="28" t="s">
        <v>51</v>
      </c>
      <c r="V1832" s="28" t="s">
        <v>52</v>
      </c>
      <c r="W1832" s="28" t="s">
        <v>53</v>
      </c>
      <c r="X1832" s="28" t="s">
        <v>54</v>
      </c>
      <c r="Y1832" s="28" t="s">
        <v>55</v>
      </c>
      <c r="Z1832" s="28" t="s">
        <v>127</v>
      </c>
      <c r="AA1832" s="28" t="s">
        <v>840</v>
      </c>
      <c r="AB1832" s="28" t="s">
        <v>113</v>
      </c>
      <c r="AC1832" s="28" t="s">
        <v>59</v>
      </c>
      <c r="AD1832" s="28" t="s">
        <v>60</v>
      </c>
      <c r="AE1832" s="28">
        <v>14454</v>
      </c>
      <c r="AF1832" s="28" t="s">
        <v>841</v>
      </c>
      <c r="AG1832" s="28"/>
      <c r="AH1832" s="28">
        <v>126</v>
      </c>
      <c r="AI1832" s="28"/>
      <c r="AJ1832" s="28">
        <v>2</v>
      </c>
      <c r="AK1832" s="28"/>
      <c r="AL1832" s="28">
        <v>2</v>
      </c>
      <c r="AM1832" s="28">
        <v>1</v>
      </c>
      <c r="AN1832" s="28">
        <v>2</v>
      </c>
      <c r="AO1832" s="28">
        <v>1</v>
      </c>
      <c r="AP1832" s="28">
        <v>6305</v>
      </c>
    </row>
    <row r="1833" spans="1:42">
      <c r="A1833" s="28">
        <v>140383</v>
      </c>
      <c r="B1833" s="28" t="s">
        <v>4463</v>
      </c>
      <c r="C1833" s="28" t="s">
        <v>4347</v>
      </c>
      <c r="D1833" s="28" t="s">
        <v>2084</v>
      </c>
      <c r="E1833" s="28" t="s">
        <v>160</v>
      </c>
      <c r="F1833" s="28">
        <v>7</v>
      </c>
      <c r="G1833" s="28" t="s">
        <v>198</v>
      </c>
      <c r="H1833" s="28">
        <v>705</v>
      </c>
      <c r="I1833" s="28" t="s">
        <v>199</v>
      </c>
      <c r="J1833" s="28">
        <v>70501</v>
      </c>
      <c r="K1833" s="28" t="s">
        <v>200</v>
      </c>
      <c r="L1833" s="36"/>
      <c r="M1833" s="28" t="e">
        <f>VLOOKUP(A:A,[1]查询当前所有门店保管帐库存!$A:$E,5,FALSE)</f>
        <v>#N/A</v>
      </c>
      <c r="N1833" s="28">
        <v>156</v>
      </c>
      <c r="O1833" s="28">
        <v>195</v>
      </c>
      <c r="P1833" s="28">
        <v>195</v>
      </c>
      <c r="Q1833" s="28"/>
      <c r="R1833" s="30">
        <v>0.2</v>
      </c>
      <c r="S1833" s="28" t="s">
        <v>76</v>
      </c>
      <c r="T1833" s="28" t="s">
        <v>54</v>
      </c>
      <c r="U1833" s="28" t="s">
        <v>51</v>
      </c>
      <c r="V1833" s="28" t="s">
        <v>78</v>
      </c>
      <c r="W1833" s="28" t="s">
        <v>53</v>
      </c>
      <c r="X1833" s="28" t="s">
        <v>54</v>
      </c>
      <c r="Y1833" s="28" t="s">
        <v>55</v>
      </c>
      <c r="Z1833" s="28" t="s">
        <v>127</v>
      </c>
      <c r="AA1833" s="28" t="s">
        <v>840</v>
      </c>
      <c r="AB1833" s="28" t="s">
        <v>113</v>
      </c>
      <c r="AC1833" s="28" t="s">
        <v>59</v>
      </c>
      <c r="AD1833" s="28" t="s">
        <v>60</v>
      </c>
      <c r="AE1833" s="28">
        <v>14454</v>
      </c>
      <c r="AF1833" s="28" t="s">
        <v>841</v>
      </c>
      <c r="AG1833" s="28"/>
      <c r="AH1833" s="28">
        <v>126</v>
      </c>
      <c r="AI1833" s="28"/>
      <c r="AJ1833" s="28">
        <v>9</v>
      </c>
      <c r="AK1833" s="28"/>
      <c r="AL1833" s="28">
        <v>9</v>
      </c>
      <c r="AM1833" s="28">
        <v>5</v>
      </c>
      <c r="AN1833" s="28">
        <v>5</v>
      </c>
      <c r="AO1833" s="28">
        <v>3</v>
      </c>
      <c r="AP1833" s="28">
        <v>6305</v>
      </c>
    </row>
    <row r="1834" spans="1:42">
      <c r="A1834" s="28">
        <v>140384</v>
      </c>
      <c r="B1834" s="28" t="s">
        <v>4464</v>
      </c>
      <c r="C1834" s="28" t="s">
        <v>4465</v>
      </c>
      <c r="D1834" s="28" t="s">
        <v>2084</v>
      </c>
      <c r="E1834" s="28" t="s">
        <v>160</v>
      </c>
      <c r="F1834" s="28">
        <v>7</v>
      </c>
      <c r="G1834" s="28" t="s">
        <v>198</v>
      </c>
      <c r="H1834" s="28">
        <v>705</v>
      </c>
      <c r="I1834" s="28" t="s">
        <v>199</v>
      </c>
      <c r="J1834" s="28">
        <v>70501</v>
      </c>
      <c r="K1834" s="28" t="s">
        <v>200</v>
      </c>
      <c r="L1834" s="36"/>
      <c r="M1834" s="28" t="e">
        <f>VLOOKUP(A:A,[1]查询当前所有门店保管帐库存!$A:$E,5,FALSE)</f>
        <v>#N/A</v>
      </c>
      <c r="N1834" s="28">
        <v>193.64</v>
      </c>
      <c r="O1834" s="28">
        <v>235</v>
      </c>
      <c r="P1834" s="28">
        <v>235</v>
      </c>
      <c r="Q1834" s="28"/>
      <c r="R1834" s="30">
        <v>0.176</v>
      </c>
      <c r="S1834" s="28" t="s">
        <v>76</v>
      </c>
      <c r="T1834" s="28" t="s">
        <v>54</v>
      </c>
      <c r="U1834" s="28" t="s">
        <v>51</v>
      </c>
      <c r="V1834" s="28" t="s">
        <v>78</v>
      </c>
      <c r="W1834" s="28" t="s">
        <v>53</v>
      </c>
      <c r="X1834" s="28" t="s">
        <v>54</v>
      </c>
      <c r="Y1834" s="28" t="s">
        <v>55</v>
      </c>
      <c r="Z1834" s="28" t="s">
        <v>127</v>
      </c>
      <c r="AA1834" s="28" t="s">
        <v>54</v>
      </c>
      <c r="AB1834" s="28" t="s">
        <v>113</v>
      </c>
      <c r="AC1834" s="28" t="s">
        <v>59</v>
      </c>
      <c r="AD1834" s="28" t="s">
        <v>60</v>
      </c>
      <c r="AE1834" s="28">
        <v>99</v>
      </c>
      <c r="AF1834" s="28" t="s">
        <v>201</v>
      </c>
      <c r="AG1834" s="28"/>
      <c r="AH1834" s="28">
        <v>77</v>
      </c>
      <c r="AI1834" s="28"/>
      <c r="AJ1834" s="28">
        <v>0</v>
      </c>
      <c r="AK1834" s="28"/>
      <c r="AL1834" s="28"/>
      <c r="AM1834" s="28"/>
      <c r="AN1834" s="28"/>
      <c r="AO1834" s="28"/>
      <c r="AP1834" s="28">
        <v>6305</v>
      </c>
    </row>
    <row r="1835" spans="1:42">
      <c r="A1835" s="28">
        <v>140386</v>
      </c>
      <c r="B1835" s="28" t="s">
        <v>4464</v>
      </c>
      <c r="C1835" s="28" t="s">
        <v>4466</v>
      </c>
      <c r="D1835" s="28" t="s">
        <v>2084</v>
      </c>
      <c r="E1835" s="28" t="s">
        <v>160</v>
      </c>
      <c r="F1835" s="28">
        <v>7</v>
      </c>
      <c r="G1835" s="28" t="s">
        <v>198</v>
      </c>
      <c r="H1835" s="28">
        <v>705</v>
      </c>
      <c r="I1835" s="28" t="s">
        <v>199</v>
      </c>
      <c r="J1835" s="28">
        <v>70501</v>
      </c>
      <c r="K1835" s="28" t="s">
        <v>200</v>
      </c>
      <c r="L1835" s="36"/>
      <c r="M1835" s="28" t="e">
        <f>VLOOKUP(A:A,[1]查询当前所有门店保管帐库存!$A:$E,5,FALSE)</f>
        <v>#N/A</v>
      </c>
      <c r="N1835" s="28">
        <v>193.64</v>
      </c>
      <c r="O1835" s="28">
        <v>235</v>
      </c>
      <c r="P1835" s="28">
        <v>235</v>
      </c>
      <c r="Q1835" s="28"/>
      <c r="R1835" s="30">
        <v>0.176</v>
      </c>
      <c r="S1835" s="28" t="s">
        <v>76</v>
      </c>
      <c r="T1835" s="28" t="s">
        <v>54</v>
      </c>
      <c r="U1835" s="28" t="s">
        <v>51</v>
      </c>
      <c r="V1835" s="28" t="s">
        <v>78</v>
      </c>
      <c r="W1835" s="28" t="s">
        <v>53</v>
      </c>
      <c r="X1835" s="28" t="s">
        <v>54</v>
      </c>
      <c r="Y1835" s="28" t="s">
        <v>55</v>
      </c>
      <c r="Z1835" s="28" t="s">
        <v>127</v>
      </c>
      <c r="AA1835" s="28" t="s">
        <v>54</v>
      </c>
      <c r="AB1835" s="28" t="s">
        <v>113</v>
      </c>
      <c r="AC1835" s="28" t="s">
        <v>59</v>
      </c>
      <c r="AD1835" s="28" t="s">
        <v>60</v>
      </c>
      <c r="AE1835" s="28">
        <v>99</v>
      </c>
      <c r="AF1835" s="28" t="s">
        <v>201</v>
      </c>
      <c r="AG1835" s="28"/>
      <c r="AH1835" s="28">
        <v>77</v>
      </c>
      <c r="AI1835" s="28"/>
      <c r="AJ1835" s="28">
        <v>0</v>
      </c>
      <c r="AK1835" s="28"/>
      <c r="AL1835" s="28"/>
      <c r="AM1835" s="28"/>
      <c r="AN1835" s="28"/>
      <c r="AO1835" s="28"/>
      <c r="AP1835" s="28">
        <v>6305</v>
      </c>
    </row>
    <row r="1836" spans="1:42">
      <c r="A1836" s="28">
        <v>140387</v>
      </c>
      <c r="B1836" s="28" t="s">
        <v>4467</v>
      </c>
      <c r="C1836" s="28" t="s">
        <v>4468</v>
      </c>
      <c r="D1836" s="28" t="s">
        <v>2084</v>
      </c>
      <c r="E1836" s="28" t="s">
        <v>160</v>
      </c>
      <c r="F1836" s="28">
        <v>7</v>
      </c>
      <c r="G1836" s="28" t="s">
        <v>198</v>
      </c>
      <c r="H1836" s="28">
        <v>705</v>
      </c>
      <c r="I1836" s="28" t="s">
        <v>199</v>
      </c>
      <c r="J1836" s="28">
        <v>70501</v>
      </c>
      <c r="K1836" s="28" t="s">
        <v>200</v>
      </c>
      <c r="L1836" s="36"/>
      <c r="M1836" s="28" t="e">
        <f>VLOOKUP(A:A,[1]查询当前所有门店保管帐库存!$A:$E,5,FALSE)</f>
        <v>#N/A</v>
      </c>
      <c r="N1836" s="28">
        <v>240</v>
      </c>
      <c r="O1836" s="28">
        <v>300</v>
      </c>
      <c r="P1836" s="28">
        <v>300</v>
      </c>
      <c r="Q1836" s="28"/>
      <c r="R1836" s="30">
        <v>0.2</v>
      </c>
      <c r="S1836" s="28" t="s">
        <v>76</v>
      </c>
      <c r="T1836" s="28" t="s">
        <v>54</v>
      </c>
      <c r="U1836" s="28" t="s">
        <v>51</v>
      </c>
      <c r="V1836" s="28" t="s">
        <v>78</v>
      </c>
      <c r="W1836" s="28" t="s">
        <v>53</v>
      </c>
      <c r="X1836" s="28" t="s">
        <v>54</v>
      </c>
      <c r="Y1836" s="28" t="s">
        <v>55</v>
      </c>
      <c r="Z1836" s="28" t="s">
        <v>127</v>
      </c>
      <c r="AA1836" s="28" t="s">
        <v>840</v>
      </c>
      <c r="AB1836" s="28" t="s">
        <v>113</v>
      </c>
      <c r="AC1836" s="28" t="s">
        <v>59</v>
      </c>
      <c r="AD1836" s="28" t="s">
        <v>60</v>
      </c>
      <c r="AE1836" s="28">
        <v>14454</v>
      </c>
      <c r="AF1836" s="28" t="s">
        <v>841</v>
      </c>
      <c r="AG1836" s="28"/>
      <c r="AH1836" s="28">
        <v>126</v>
      </c>
      <c r="AI1836" s="28"/>
      <c r="AJ1836" s="28">
        <v>2</v>
      </c>
      <c r="AK1836" s="28"/>
      <c r="AL1836" s="28">
        <v>2</v>
      </c>
      <c r="AM1836" s="28">
        <v>2</v>
      </c>
      <c r="AN1836" s="28">
        <v>4</v>
      </c>
      <c r="AO1836" s="28">
        <v>3</v>
      </c>
      <c r="AP1836" s="28">
        <v>6305</v>
      </c>
    </row>
    <row r="1837" spans="1:42">
      <c r="A1837" s="28">
        <v>140389</v>
      </c>
      <c r="B1837" s="28" t="s">
        <v>4469</v>
      </c>
      <c r="C1837" s="28" t="s">
        <v>144</v>
      </c>
      <c r="D1837" s="28" t="s">
        <v>2084</v>
      </c>
      <c r="E1837" s="28" t="s">
        <v>160</v>
      </c>
      <c r="F1837" s="28">
        <v>7</v>
      </c>
      <c r="G1837" s="28" t="s">
        <v>198</v>
      </c>
      <c r="H1837" s="28">
        <v>705</v>
      </c>
      <c r="I1837" s="28" t="s">
        <v>199</v>
      </c>
      <c r="J1837" s="28">
        <v>70501</v>
      </c>
      <c r="K1837" s="28" t="s">
        <v>200</v>
      </c>
      <c r="L1837" s="36"/>
      <c r="M1837" s="28" t="e">
        <f>VLOOKUP(A:A,[1]查询当前所有门店保管帐库存!$A:$E,5,FALSE)</f>
        <v>#N/A</v>
      </c>
      <c r="N1837" s="28">
        <v>308</v>
      </c>
      <c r="O1837" s="28">
        <v>385</v>
      </c>
      <c r="P1837" s="28">
        <v>385</v>
      </c>
      <c r="Q1837" s="28"/>
      <c r="R1837" s="30">
        <v>0.2</v>
      </c>
      <c r="S1837" s="28" t="s">
        <v>76</v>
      </c>
      <c r="T1837" s="28" t="s">
        <v>54</v>
      </c>
      <c r="U1837" s="28" t="s">
        <v>111</v>
      </c>
      <c r="V1837" s="28" t="s">
        <v>78</v>
      </c>
      <c r="W1837" s="28" t="s">
        <v>53</v>
      </c>
      <c r="X1837" s="28" t="s">
        <v>54</v>
      </c>
      <c r="Y1837" s="28" t="s">
        <v>55</v>
      </c>
      <c r="Z1837" s="28" t="s">
        <v>127</v>
      </c>
      <c r="AA1837" s="28" t="s">
        <v>840</v>
      </c>
      <c r="AB1837" s="28" t="s">
        <v>113</v>
      </c>
      <c r="AC1837" s="28" t="s">
        <v>59</v>
      </c>
      <c r="AD1837" s="28" t="s">
        <v>60</v>
      </c>
      <c r="AE1837" s="28">
        <v>14454</v>
      </c>
      <c r="AF1837" s="28" t="s">
        <v>841</v>
      </c>
      <c r="AG1837" s="28"/>
      <c r="AH1837" s="28">
        <v>126</v>
      </c>
      <c r="AI1837" s="28"/>
      <c r="AJ1837" s="28">
        <v>4</v>
      </c>
      <c r="AK1837" s="28"/>
      <c r="AL1837" s="28">
        <v>4</v>
      </c>
      <c r="AM1837" s="28">
        <v>4</v>
      </c>
      <c r="AN1837" s="28">
        <v>1</v>
      </c>
      <c r="AO1837" s="28">
        <v>1</v>
      </c>
      <c r="AP1837" s="28">
        <v>6305</v>
      </c>
    </row>
    <row r="1838" spans="1:42">
      <c r="A1838" s="28">
        <v>140390</v>
      </c>
      <c r="B1838" s="28" t="s">
        <v>4350</v>
      </c>
      <c r="C1838" s="28" t="s">
        <v>4470</v>
      </c>
      <c r="D1838" s="28" t="s">
        <v>2084</v>
      </c>
      <c r="E1838" s="28" t="s">
        <v>160</v>
      </c>
      <c r="F1838" s="28">
        <v>7</v>
      </c>
      <c r="G1838" s="28" t="s">
        <v>198</v>
      </c>
      <c r="H1838" s="28">
        <v>705</v>
      </c>
      <c r="I1838" s="28" t="s">
        <v>199</v>
      </c>
      <c r="J1838" s="28">
        <v>70501</v>
      </c>
      <c r="K1838" s="28" t="s">
        <v>200</v>
      </c>
      <c r="L1838" s="36"/>
      <c r="M1838" s="28" t="e">
        <f>VLOOKUP(A:A,[1]查询当前所有门店保管帐库存!$A:$E,5,FALSE)</f>
        <v>#N/A</v>
      </c>
      <c r="N1838" s="28">
        <v>196</v>
      </c>
      <c r="O1838" s="28">
        <v>245</v>
      </c>
      <c r="P1838" s="28">
        <v>245</v>
      </c>
      <c r="Q1838" s="28"/>
      <c r="R1838" s="30">
        <v>0.2</v>
      </c>
      <c r="S1838" s="28" t="s">
        <v>76</v>
      </c>
      <c r="T1838" s="28" t="s">
        <v>54</v>
      </c>
      <c r="U1838" s="28" t="s">
        <v>51</v>
      </c>
      <c r="V1838" s="28" t="s">
        <v>78</v>
      </c>
      <c r="W1838" s="28" t="s">
        <v>53</v>
      </c>
      <c r="X1838" s="28" t="s">
        <v>54</v>
      </c>
      <c r="Y1838" s="28" t="s">
        <v>55</v>
      </c>
      <c r="Z1838" s="28" t="s">
        <v>127</v>
      </c>
      <c r="AA1838" s="28" t="s">
        <v>840</v>
      </c>
      <c r="AB1838" s="28" t="s">
        <v>113</v>
      </c>
      <c r="AC1838" s="28" t="s">
        <v>59</v>
      </c>
      <c r="AD1838" s="28" t="s">
        <v>60</v>
      </c>
      <c r="AE1838" s="28">
        <v>14454</v>
      </c>
      <c r="AF1838" s="28" t="s">
        <v>841</v>
      </c>
      <c r="AG1838" s="28"/>
      <c r="AH1838" s="28">
        <v>126</v>
      </c>
      <c r="AI1838" s="28"/>
      <c r="AJ1838" s="28">
        <v>5</v>
      </c>
      <c r="AK1838" s="28"/>
      <c r="AL1838" s="28">
        <v>5</v>
      </c>
      <c r="AM1838" s="28">
        <v>3</v>
      </c>
      <c r="AN1838" s="28">
        <v>2</v>
      </c>
      <c r="AO1838" s="28">
        <v>2</v>
      </c>
      <c r="AP1838" s="28">
        <v>6305</v>
      </c>
    </row>
    <row r="1839" spans="1:42">
      <c r="A1839" s="28">
        <v>140394</v>
      </c>
      <c r="B1839" s="28" t="s">
        <v>4471</v>
      </c>
      <c r="C1839" s="28" t="s">
        <v>103</v>
      </c>
      <c r="D1839" s="28" t="s">
        <v>2084</v>
      </c>
      <c r="E1839" s="28" t="s">
        <v>160</v>
      </c>
      <c r="F1839" s="28">
        <v>7</v>
      </c>
      <c r="G1839" s="28" t="s">
        <v>198</v>
      </c>
      <c r="H1839" s="28">
        <v>705</v>
      </c>
      <c r="I1839" s="28" t="s">
        <v>199</v>
      </c>
      <c r="J1839" s="28">
        <v>70502</v>
      </c>
      <c r="K1839" s="28" t="s">
        <v>527</v>
      </c>
      <c r="L1839" s="36"/>
      <c r="M1839" s="28" t="e">
        <f>VLOOKUP(A:A,[1]查询当前所有门店保管帐库存!$A:$E,5,FALSE)</f>
        <v>#N/A</v>
      </c>
      <c r="N1839" s="28">
        <v>197.76</v>
      </c>
      <c r="O1839" s="28">
        <v>250</v>
      </c>
      <c r="P1839" s="28">
        <v>250</v>
      </c>
      <c r="Q1839" s="28"/>
      <c r="R1839" s="30">
        <v>0.20896</v>
      </c>
      <c r="S1839" s="28" t="s">
        <v>76</v>
      </c>
      <c r="T1839" s="28" t="s">
        <v>54</v>
      </c>
      <c r="U1839" s="28" t="s">
        <v>51</v>
      </c>
      <c r="V1839" s="28" t="s">
        <v>52</v>
      </c>
      <c r="W1839" s="28" t="s">
        <v>53</v>
      </c>
      <c r="X1839" s="28" t="s">
        <v>54</v>
      </c>
      <c r="Y1839" s="28" t="s">
        <v>55</v>
      </c>
      <c r="Z1839" s="28" t="s">
        <v>127</v>
      </c>
      <c r="AA1839" s="28" t="s">
        <v>54</v>
      </c>
      <c r="AB1839" s="28" t="s">
        <v>113</v>
      </c>
      <c r="AC1839" s="28" t="s">
        <v>59</v>
      </c>
      <c r="AD1839" s="28" t="s">
        <v>60</v>
      </c>
      <c r="AE1839" s="28">
        <v>99</v>
      </c>
      <c r="AF1839" s="28" t="s">
        <v>201</v>
      </c>
      <c r="AG1839" s="28"/>
      <c r="AH1839" s="28">
        <v>126</v>
      </c>
      <c r="AI1839" s="28"/>
      <c r="AJ1839" s="28">
        <v>0</v>
      </c>
      <c r="AK1839" s="28"/>
      <c r="AL1839" s="28"/>
      <c r="AM1839" s="28"/>
      <c r="AN1839" s="28"/>
      <c r="AO1839" s="28"/>
      <c r="AP1839" s="28">
        <v>6305</v>
      </c>
    </row>
    <row r="1840" spans="1:42">
      <c r="A1840" s="28">
        <v>140359</v>
      </c>
      <c r="B1840" s="28" t="s">
        <v>4472</v>
      </c>
      <c r="C1840" s="28" t="s">
        <v>4473</v>
      </c>
      <c r="D1840" s="28" t="s">
        <v>2084</v>
      </c>
      <c r="E1840" s="28" t="s">
        <v>160</v>
      </c>
      <c r="F1840" s="28">
        <v>7</v>
      </c>
      <c r="G1840" s="28" t="s">
        <v>198</v>
      </c>
      <c r="H1840" s="28">
        <v>705</v>
      </c>
      <c r="I1840" s="28" t="s">
        <v>199</v>
      </c>
      <c r="J1840" s="28">
        <v>70501</v>
      </c>
      <c r="K1840" s="28" t="s">
        <v>200</v>
      </c>
      <c r="L1840" s="36"/>
      <c r="M1840" s="28" t="e">
        <f>VLOOKUP(A:A,[1]查询当前所有门店保管帐库存!$A:$E,5,FALSE)</f>
        <v>#N/A</v>
      </c>
      <c r="N1840" s="28">
        <v>180</v>
      </c>
      <c r="O1840" s="28">
        <v>225</v>
      </c>
      <c r="P1840" s="28">
        <v>225</v>
      </c>
      <c r="Q1840" s="28"/>
      <c r="R1840" s="30">
        <v>0.2</v>
      </c>
      <c r="S1840" s="28" t="s">
        <v>76</v>
      </c>
      <c r="T1840" s="28" t="s">
        <v>54</v>
      </c>
      <c r="U1840" s="28" t="s">
        <v>51</v>
      </c>
      <c r="V1840" s="28" t="s">
        <v>78</v>
      </c>
      <c r="W1840" s="28" t="s">
        <v>53</v>
      </c>
      <c r="X1840" s="28" t="s">
        <v>54</v>
      </c>
      <c r="Y1840" s="28" t="s">
        <v>55</v>
      </c>
      <c r="Z1840" s="28" t="s">
        <v>127</v>
      </c>
      <c r="AA1840" s="28" t="s">
        <v>840</v>
      </c>
      <c r="AB1840" s="28" t="s">
        <v>113</v>
      </c>
      <c r="AC1840" s="28" t="s">
        <v>59</v>
      </c>
      <c r="AD1840" s="28" t="s">
        <v>60</v>
      </c>
      <c r="AE1840" s="28">
        <v>14454</v>
      </c>
      <c r="AF1840" s="28" t="s">
        <v>841</v>
      </c>
      <c r="AG1840" s="28"/>
      <c r="AH1840" s="28">
        <v>126</v>
      </c>
      <c r="AI1840" s="28"/>
      <c r="AJ1840" s="28">
        <v>4</v>
      </c>
      <c r="AK1840" s="28"/>
      <c r="AL1840" s="28">
        <v>4</v>
      </c>
      <c r="AM1840" s="28">
        <v>4</v>
      </c>
      <c r="AN1840" s="28">
        <v>6</v>
      </c>
      <c r="AO1840" s="28">
        <v>4</v>
      </c>
      <c r="AP1840" s="28">
        <v>6305</v>
      </c>
    </row>
    <row r="1841" spans="1:42">
      <c r="A1841" s="28">
        <v>140388</v>
      </c>
      <c r="B1841" s="28" t="s">
        <v>4474</v>
      </c>
      <c r="C1841" s="28" t="s">
        <v>1370</v>
      </c>
      <c r="D1841" s="28" t="s">
        <v>2084</v>
      </c>
      <c r="E1841" s="28" t="s">
        <v>160</v>
      </c>
      <c r="F1841" s="28">
        <v>7</v>
      </c>
      <c r="G1841" s="28" t="s">
        <v>198</v>
      </c>
      <c r="H1841" s="28">
        <v>705</v>
      </c>
      <c r="I1841" s="28" t="s">
        <v>199</v>
      </c>
      <c r="J1841" s="28">
        <v>70501</v>
      </c>
      <c r="K1841" s="28" t="s">
        <v>200</v>
      </c>
      <c r="L1841" s="36"/>
      <c r="M1841" s="28" t="e">
        <f>VLOOKUP(A:A,[1]查询当前所有门店保管帐库存!$A:$E,5,FALSE)</f>
        <v>#N/A</v>
      </c>
      <c r="N1841" s="28">
        <v>236</v>
      </c>
      <c r="O1841" s="28">
        <v>295</v>
      </c>
      <c r="P1841" s="28">
        <v>295</v>
      </c>
      <c r="Q1841" s="28"/>
      <c r="R1841" s="30">
        <v>0.2</v>
      </c>
      <c r="S1841" s="28" t="s">
        <v>76</v>
      </c>
      <c r="T1841" s="28" t="s">
        <v>54</v>
      </c>
      <c r="U1841" s="28" t="s">
        <v>51</v>
      </c>
      <c r="V1841" s="28" t="s">
        <v>78</v>
      </c>
      <c r="W1841" s="28" t="s">
        <v>53</v>
      </c>
      <c r="X1841" s="28" t="s">
        <v>54</v>
      </c>
      <c r="Y1841" s="28" t="s">
        <v>55</v>
      </c>
      <c r="Z1841" s="28" t="s">
        <v>127</v>
      </c>
      <c r="AA1841" s="28" t="s">
        <v>840</v>
      </c>
      <c r="AB1841" s="28" t="s">
        <v>113</v>
      </c>
      <c r="AC1841" s="28" t="s">
        <v>59</v>
      </c>
      <c r="AD1841" s="28" t="s">
        <v>60</v>
      </c>
      <c r="AE1841" s="28">
        <v>14454</v>
      </c>
      <c r="AF1841" s="28" t="s">
        <v>841</v>
      </c>
      <c r="AG1841" s="28"/>
      <c r="AH1841" s="28">
        <v>126</v>
      </c>
      <c r="AI1841" s="28"/>
      <c r="AJ1841" s="28">
        <v>5</v>
      </c>
      <c r="AK1841" s="28"/>
      <c r="AL1841" s="28">
        <v>5</v>
      </c>
      <c r="AM1841" s="28">
        <v>4</v>
      </c>
      <c r="AN1841" s="28">
        <v>5</v>
      </c>
      <c r="AO1841" s="28">
        <v>5</v>
      </c>
      <c r="AP1841" s="28">
        <v>6305</v>
      </c>
    </row>
    <row r="1842" spans="1:42">
      <c r="A1842" s="28">
        <v>140391</v>
      </c>
      <c r="B1842" s="28" t="s">
        <v>4475</v>
      </c>
      <c r="C1842" s="28" t="s">
        <v>158</v>
      </c>
      <c r="D1842" s="28" t="s">
        <v>2084</v>
      </c>
      <c r="E1842" s="28" t="s">
        <v>160</v>
      </c>
      <c r="F1842" s="28">
        <v>7</v>
      </c>
      <c r="G1842" s="28" t="s">
        <v>198</v>
      </c>
      <c r="H1842" s="28">
        <v>705</v>
      </c>
      <c r="I1842" s="28" t="s">
        <v>199</v>
      </c>
      <c r="J1842" s="28">
        <v>70501</v>
      </c>
      <c r="K1842" s="28" t="s">
        <v>200</v>
      </c>
      <c r="L1842" s="36"/>
      <c r="M1842" s="28" t="e">
        <f>VLOOKUP(A:A,[1]查询当前所有门店保管帐库存!$A:$E,5,FALSE)</f>
        <v>#N/A</v>
      </c>
      <c r="N1842" s="28">
        <v>196</v>
      </c>
      <c r="O1842" s="28">
        <v>245</v>
      </c>
      <c r="P1842" s="28">
        <v>245</v>
      </c>
      <c r="Q1842" s="28"/>
      <c r="R1842" s="30">
        <v>0.2</v>
      </c>
      <c r="S1842" s="28" t="s">
        <v>76</v>
      </c>
      <c r="T1842" s="28" t="s">
        <v>54</v>
      </c>
      <c r="U1842" s="28" t="s">
        <v>51</v>
      </c>
      <c r="V1842" s="28" t="s">
        <v>78</v>
      </c>
      <c r="W1842" s="28" t="s">
        <v>53</v>
      </c>
      <c r="X1842" s="28" t="s">
        <v>54</v>
      </c>
      <c r="Y1842" s="28" t="s">
        <v>55</v>
      </c>
      <c r="Z1842" s="28" t="s">
        <v>127</v>
      </c>
      <c r="AA1842" s="28" t="s">
        <v>840</v>
      </c>
      <c r="AB1842" s="28" t="s">
        <v>113</v>
      </c>
      <c r="AC1842" s="28" t="s">
        <v>59</v>
      </c>
      <c r="AD1842" s="28" t="s">
        <v>60</v>
      </c>
      <c r="AE1842" s="28">
        <v>14454</v>
      </c>
      <c r="AF1842" s="28" t="s">
        <v>841</v>
      </c>
      <c r="AG1842" s="28"/>
      <c r="AH1842" s="28">
        <v>126</v>
      </c>
      <c r="AI1842" s="28"/>
      <c r="AJ1842" s="28">
        <v>8</v>
      </c>
      <c r="AK1842" s="28"/>
      <c r="AL1842" s="28">
        <v>8</v>
      </c>
      <c r="AM1842" s="28">
        <v>3</v>
      </c>
      <c r="AN1842" s="28">
        <v>2</v>
      </c>
      <c r="AO1842" s="28">
        <v>2</v>
      </c>
      <c r="AP1842" s="28">
        <v>6305</v>
      </c>
    </row>
    <row r="1843" spans="1:42">
      <c r="A1843" s="28">
        <v>140392</v>
      </c>
      <c r="B1843" s="28" t="s">
        <v>4476</v>
      </c>
      <c r="C1843" s="28" t="s">
        <v>158</v>
      </c>
      <c r="D1843" s="28" t="s">
        <v>2084</v>
      </c>
      <c r="E1843" s="28" t="s">
        <v>160</v>
      </c>
      <c r="F1843" s="28">
        <v>7</v>
      </c>
      <c r="G1843" s="28" t="s">
        <v>198</v>
      </c>
      <c r="H1843" s="28">
        <v>705</v>
      </c>
      <c r="I1843" s="28" t="s">
        <v>199</v>
      </c>
      <c r="J1843" s="28">
        <v>70502</v>
      </c>
      <c r="K1843" s="28" t="s">
        <v>527</v>
      </c>
      <c r="L1843" s="36"/>
      <c r="M1843" s="28" t="e">
        <f>VLOOKUP(A:A,[1]查询当前所有门店保管帐库存!$A:$E,5,FALSE)</f>
        <v>#N/A</v>
      </c>
      <c r="N1843" s="28">
        <v>247.2</v>
      </c>
      <c r="O1843" s="28">
        <v>320</v>
      </c>
      <c r="P1843" s="28">
        <v>320</v>
      </c>
      <c r="Q1843" s="28"/>
      <c r="R1843" s="30">
        <v>0.2275</v>
      </c>
      <c r="S1843" s="28" t="s">
        <v>76</v>
      </c>
      <c r="T1843" s="28" t="s">
        <v>54</v>
      </c>
      <c r="U1843" s="28" t="s">
        <v>111</v>
      </c>
      <c r="V1843" s="28" t="s">
        <v>52</v>
      </c>
      <c r="W1843" s="28" t="s">
        <v>53</v>
      </c>
      <c r="X1843" s="28" t="s">
        <v>54</v>
      </c>
      <c r="Y1843" s="28" t="s">
        <v>55</v>
      </c>
      <c r="Z1843" s="28" t="s">
        <v>127</v>
      </c>
      <c r="AA1843" s="28" t="s">
        <v>54</v>
      </c>
      <c r="AB1843" s="28" t="s">
        <v>113</v>
      </c>
      <c r="AC1843" s="28" t="s">
        <v>59</v>
      </c>
      <c r="AD1843" s="28" t="s">
        <v>60</v>
      </c>
      <c r="AE1843" s="28">
        <v>99</v>
      </c>
      <c r="AF1843" s="28" t="s">
        <v>201</v>
      </c>
      <c r="AG1843" s="28"/>
      <c r="AH1843" s="28">
        <v>77</v>
      </c>
      <c r="AI1843" s="28"/>
      <c r="AJ1843" s="28">
        <v>1</v>
      </c>
      <c r="AK1843" s="28"/>
      <c r="AL1843" s="28">
        <v>1</v>
      </c>
      <c r="AM1843" s="28">
        <v>1</v>
      </c>
      <c r="AN1843" s="28"/>
      <c r="AO1843" s="28"/>
      <c r="AP1843" s="28">
        <v>6305</v>
      </c>
    </row>
    <row r="1844" spans="1:42">
      <c r="A1844" s="28">
        <v>122162</v>
      </c>
      <c r="B1844" s="28" t="s">
        <v>4477</v>
      </c>
      <c r="C1844" s="28" t="s">
        <v>4478</v>
      </c>
      <c r="D1844" s="28" t="s">
        <v>523</v>
      </c>
      <c r="E1844" s="28" t="s">
        <v>160</v>
      </c>
      <c r="F1844" s="28">
        <v>7</v>
      </c>
      <c r="G1844" s="28" t="s">
        <v>198</v>
      </c>
      <c r="H1844" s="28">
        <v>705</v>
      </c>
      <c r="I1844" s="28" t="s">
        <v>199</v>
      </c>
      <c r="J1844" s="28">
        <v>70502</v>
      </c>
      <c r="K1844" s="28" t="s">
        <v>527</v>
      </c>
      <c r="L1844" s="36"/>
      <c r="M1844" s="28" t="e">
        <f>VLOOKUP(A:A,[1]查询当前所有门店保管帐库存!$A:$E,5,FALSE)</f>
        <v>#N/A</v>
      </c>
      <c r="N1844" s="28">
        <v>222.4</v>
      </c>
      <c r="O1844" s="28">
        <v>278</v>
      </c>
      <c r="P1844" s="28">
        <v>278</v>
      </c>
      <c r="Q1844" s="28"/>
      <c r="R1844" s="30">
        <v>0.2</v>
      </c>
      <c r="S1844" s="28" t="s">
        <v>76</v>
      </c>
      <c r="T1844" s="28" t="s">
        <v>54</v>
      </c>
      <c r="U1844" s="28" t="s">
        <v>51</v>
      </c>
      <c r="V1844" s="28" t="s">
        <v>78</v>
      </c>
      <c r="W1844" s="28" t="s">
        <v>53</v>
      </c>
      <c r="X1844" s="28" t="s">
        <v>54</v>
      </c>
      <c r="Y1844" s="28" t="s">
        <v>55</v>
      </c>
      <c r="Z1844" s="28" t="s">
        <v>127</v>
      </c>
      <c r="AA1844" s="28" t="s">
        <v>840</v>
      </c>
      <c r="AB1844" s="28" t="s">
        <v>113</v>
      </c>
      <c r="AC1844" s="28" t="s">
        <v>59</v>
      </c>
      <c r="AD1844" s="28" t="s">
        <v>60</v>
      </c>
      <c r="AE1844" s="28">
        <v>14454</v>
      </c>
      <c r="AF1844" s="28" t="s">
        <v>841</v>
      </c>
      <c r="AG1844" s="28"/>
      <c r="AH1844" s="28">
        <v>126</v>
      </c>
      <c r="AI1844" s="28"/>
      <c r="AJ1844" s="28">
        <v>5</v>
      </c>
      <c r="AK1844" s="28"/>
      <c r="AL1844" s="28">
        <v>5</v>
      </c>
      <c r="AM1844" s="28">
        <v>2</v>
      </c>
      <c r="AN1844" s="28">
        <v>1</v>
      </c>
      <c r="AO1844" s="28">
        <v>1</v>
      </c>
      <c r="AP1844" s="28">
        <v>6305</v>
      </c>
    </row>
    <row r="1845" spans="1:42">
      <c r="A1845" s="28">
        <v>137483</v>
      </c>
      <c r="B1845" s="28" t="s">
        <v>4479</v>
      </c>
      <c r="C1845" s="28" t="s">
        <v>4480</v>
      </c>
      <c r="D1845" s="28" t="s">
        <v>2224</v>
      </c>
      <c r="E1845" s="28" t="s">
        <v>91</v>
      </c>
      <c r="F1845" s="28">
        <v>1</v>
      </c>
      <c r="G1845" s="28" t="s">
        <v>46</v>
      </c>
      <c r="H1845" s="28">
        <v>107</v>
      </c>
      <c r="I1845" s="28" t="s">
        <v>47</v>
      </c>
      <c r="J1845" s="28">
        <v>10707</v>
      </c>
      <c r="K1845" s="28" t="s">
        <v>461</v>
      </c>
      <c r="L1845" s="36"/>
      <c r="M1845" s="28" t="e">
        <f>VLOOKUP(A:A,[1]查询当前所有门店保管帐库存!$A:$E,5,FALSE)</f>
        <v>#N/A</v>
      </c>
      <c r="N1845" s="28">
        <v>6.63</v>
      </c>
      <c r="O1845" s="28">
        <v>22</v>
      </c>
      <c r="P1845" s="28">
        <v>22</v>
      </c>
      <c r="Q1845" s="28"/>
      <c r="R1845" s="30">
        <v>0.698636363636364</v>
      </c>
      <c r="S1845" s="28" t="s">
        <v>49</v>
      </c>
      <c r="T1845" s="28" t="s">
        <v>50</v>
      </c>
      <c r="U1845" s="28" t="s">
        <v>51</v>
      </c>
      <c r="V1845" s="28" t="s">
        <v>87</v>
      </c>
      <c r="W1845" s="28" t="s">
        <v>53</v>
      </c>
      <c r="X1845" s="28" t="s">
        <v>54</v>
      </c>
      <c r="Y1845" s="28" t="s">
        <v>55</v>
      </c>
      <c r="Z1845" s="28" t="s">
        <v>56</v>
      </c>
      <c r="AA1845" s="28" t="s">
        <v>340</v>
      </c>
      <c r="AB1845" s="28" t="s">
        <v>82</v>
      </c>
      <c r="AC1845" s="28" t="s">
        <v>59</v>
      </c>
      <c r="AD1845" s="28" t="s">
        <v>60</v>
      </c>
      <c r="AE1845" s="28">
        <v>77771</v>
      </c>
      <c r="AF1845" s="28" t="s">
        <v>341</v>
      </c>
      <c r="AG1845" s="28"/>
      <c r="AH1845" s="28"/>
      <c r="AI1845" s="28"/>
      <c r="AJ1845" s="28">
        <v>181</v>
      </c>
      <c r="AK1845" s="28">
        <v>13</v>
      </c>
      <c r="AL1845" s="28">
        <v>168</v>
      </c>
      <c r="AM1845" s="28">
        <v>65</v>
      </c>
      <c r="AN1845" s="28">
        <v>28</v>
      </c>
      <c r="AO1845" s="28">
        <v>8</v>
      </c>
      <c r="AP1845" s="28">
        <v>4008</v>
      </c>
    </row>
    <row r="1846" spans="1:42">
      <c r="A1846" s="32">
        <v>94168</v>
      </c>
      <c r="B1846" s="33" t="s">
        <v>4481</v>
      </c>
      <c r="C1846" s="33" t="s">
        <v>4482</v>
      </c>
      <c r="D1846" s="33" t="s">
        <v>2774</v>
      </c>
      <c r="E1846" s="33" t="s">
        <v>270</v>
      </c>
      <c r="F1846" s="32">
        <v>2</v>
      </c>
      <c r="G1846" s="33" t="s">
        <v>208</v>
      </c>
      <c r="H1846" s="32">
        <v>208</v>
      </c>
      <c r="I1846" s="33" t="s">
        <v>260</v>
      </c>
      <c r="J1846" s="32">
        <v>20824</v>
      </c>
      <c r="K1846" s="33" t="s">
        <v>271</v>
      </c>
      <c r="L1846" s="37"/>
      <c r="M1846" s="28" t="e">
        <f>VLOOKUP(A:A,[1]查询当前所有门店保管帐库存!$A:$E,5,FALSE)</f>
        <v>#N/A</v>
      </c>
      <c r="N1846" s="32">
        <v>10.26</v>
      </c>
      <c r="O1846" s="32">
        <v>18</v>
      </c>
      <c r="P1846" s="32">
        <v>18</v>
      </c>
      <c r="Q1846" s="32"/>
      <c r="R1846" s="38">
        <v>0.43</v>
      </c>
      <c r="S1846" s="33" t="s">
        <v>49</v>
      </c>
      <c r="T1846" s="32" t="s">
        <v>54</v>
      </c>
      <c r="U1846" s="33" t="s">
        <v>77</v>
      </c>
      <c r="V1846" s="33" t="s">
        <v>87</v>
      </c>
      <c r="W1846" s="33" t="s">
        <v>79</v>
      </c>
      <c r="X1846" s="32" t="s">
        <v>54</v>
      </c>
      <c r="Y1846" s="33" t="s">
        <v>101</v>
      </c>
      <c r="Z1846" s="33" t="s">
        <v>56</v>
      </c>
      <c r="AA1846" s="33" t="s">
        <v>69</v>
      </c>
      <c r="AB1846" s="33" t="s">
        <v>211</v>
      </c>
      <c r="AC1846" s="33" t="s">
        <v>59</v>
      </c>
      <c r="AD1846" s="33" t="s">
        <v>60</v>
      </c>
      <c r="AE1846" s="32">
        <v>5</v>
      </c>
      <c r="AF1846" s="33" t="s">
        <v>70</v>
      </c>
      <c r="AG1846" s="32"/>
      <c r="AH1846" s="32">
        <v>102</v>
      </c>
      <c r="AI1846" s="32"/>
      <c r="AJ1846" s="32">
        <v>4</v>
      </c>
      <c r="AK1846" s="32"/>
      <c r="AL1846" s="32">
        <v>4</v>
      </c>
      <c r="AM1846" s="32">
        <v>4</v>
      </c>
      <c r="AN1846" s="32">
        <v>3.5</v>
      </c>
      <c r="AO1846" s="32">
        <v>5</v>
      </c>
      <c r="AP1846" s="32">
        <v>4256</v>
      </c>
    </row>
    <row r="1847" spans="1:42">
      <c r="A1847" s="28">
        <v>18609</v>
      </c>
      <c r="B1847" s="28" t="s">
        <v>4483</v>
      </c>
      <c r="C1847" s="28" t="s">
        <v>4484</v>
      </c>
      <c r="D1847" s="28" t="s">
        <v>1418</v>
      </c>
      <c r="E1847" s="28" t="s">
        <v>207</v>
      </c>
      <c r="F1847" s="28">
        <v>2</v>
      </c>
      <c r="G1847" s="28" t="s">
        <v>208</v>
      </c>
      <c r="H1847" s="28">
        <v>205</v>
      </c>
      <c r="I1847" s="28" t="s">
        <v>209</v>
      </c>
      <c r="J1847" s="28">
        <v>20513</v>
      </c>
      <c r="K1847" s="28" t="s">
        <v>874</v>
      </c>
      <c r="L1847" s="36"/>
      <c r="M1847" s="28" t="e">
        <f>VLOOKUP(A:A,[1]查询当前所有门店保管帐库存!$A:$E,5,FALSE)</f>
        <v>#N/A</v>
      </c>
      <c r="N1847" s="28"/>
      <c r="O1847" s="28">
        <v>35</v>
      </c>
      <c r="P1847" s="28">
        <v>35</v>
      </c>
      <c r="Q1847" s="28"/>
      <c r="R1847" s="30">
        <v>1</v>
      </c>
      <c r="S1847" s="28" t="s">
        <v>49</v>
      </c>
      <c r="T1847" s="28" t="s">
        <v>54</v>
      </c>
      <c r="U1847" s="28" t="s">
        <v>51</v>
      </c>
      <c r="V1847" s="28" t="s">
        <v>87</v>
      </c>
      <c r="W1847" s="28" t="s">
        <v>53</v>
      </c>
      <c r="X1847" s="28" t="s">
        <v>54</v>
      </c>
      <c r="Y1847" s="28" t="s">
        <v>55</v>
      </c>
      <c r="Z1847" s="28" t="s">
        <v>56</v>
      </c>
      <c r="AA1847" s="28" t="s">
        <v>512</v>
      </c>
      <c r="AB1847" s="28" t="s">
        <v>211</v>
      </c>
      <c r="AC1847" s="28" t="s">
        <v>59</v>
      </c>
      <c r="AD1847" s="28" t="s">
        <v>60</v>
      </c>
      <c r="AE1847" s="28"/>
      <c r="AF1847" s="28" t="s">
        <v>54</v>
      </c>
      <c r="AG1847" s="28"/>
      <c r="AH1847" s="28">
        <v>102</v>
      </c>
      <c r="AI1847" s="28"/>
      <c r="AJ1847" s="28">
        <v>0</v>
      </c>
      <c r="AK1847" s="28"/>
      <c r="AL1847" s="28"/>
      <c r="AM1847" s="28"/>
      <c r="AN1847" s="28"/>
      <c r="AO1847" s="28"/>
      <c r="AP1847" s="28">
        <v>4256</v>
      </c>
    </row>
    <row r="1848" spans="1:42">
      <c r="A1848" s="28">
        <v>132584</v>
      </c>
      <c r="B1848" s="28" t="s">
        <v>4485</v>
      </c>
      <c r="C1848" s="28" t="s">
        <v>4486</v>
      </c>
      <c r="D1848" s="28" t="s">
        <v>734</v>
      </c>
      <c r="E1848" s="28" t="s">
        <v>45</v>
      </c>
      <c r="F1848" s="28">
        <v>2</v>
      </c>
      <c r="G1848" s="28" t="s">
        <v>208</v>
      </c>
      <c r="H1848" s="28">
        <v>208</v>
      </c>
      <c r="I1848" s="28" t="s">
        <v>260</v>
      </c>
      <c r="J1848" s="28">
        <v>20825</v>
      </c>
      <c r="K1848" s="28" t="s">
        <v>874</v>
      </c>
      <c r="L1848" s="36"/>
      <c r="M1848" s="28" t="e">
        <f>VLOOKUP(A:A,[1]查询当前所有门店保管帐库存!$A:$E,5,FALSE)</f>
        <v>#N/A</v>
      </c>
      <c r="N1848" s="28">
        <v>90.9</v>
      </c>
      <c r="O1848" s="28">
        <v>181.7</v>
      </c>
      <c r="P1848" s="28">
        <v>181.7</v>
      </c>
      <c r="Q1848" s="28"/>
      <c r="R1848" s="30">
        <v>0.499724821133737</v>
      </c>
      <c r="S1848" s="28" t="s">
        <v>49</v>
      </c>
      <c r="T1848" s="28" t="s">
        <v>54</v>
      </c>
      <c r="U1848" s="28" t="s">
        <v>111</v>
      </c>
      <c r="V1848" s="28" t="s">
        <v>87</v>
      </c>
      <c r="W1848" s="28" t="s">
        <v>79</v>
      </c>
      <c r="X1848" s="28" t="s">
        <v>54</v>
      </c>
      <c r="Y1848" s="28" t="s">
        <v>55</v>
      </c>
      <c r="Z1848" s="28" t="s">
        <v>56</v>
      </c>
      <c r="AA1848" s="28" t="s">
        <v>155</v>
      </c>
      <c r="AB1848" s="28" t="s">
        <v>211</v>
      </c>
      <c r="AC1848" s="28" t="s">
        <v>59</v>
      </c>
      <c r="AD1848" s="28" t="s">
        <v>60</v>
      </c>
      <c r="AE1848" s="28">
        <v>11235</v>
      </c>
      <c r="AF1848" s="28" t="s">
        <v>273</v>
      </c>
      <c r="AG1848" s="28"/>
      <c r="AH1848" s="28">
        <v>9</v>
      </c>
      <c r="AI1848" s="28"/>
      <c r="AJ1848" s="28">
        <v>82</v>
      </c>
      <c r="AK1848" s="28"/>
      <c r="AL1848" s="28">
        <v>82</v>
      </c>
      <c r="AM1848" s="28">
        <v>35</v>
      </c>
      <c r="AN1848" s="28">
        <v>33.85</v>
      </c>
      <c r="AO1848" s="28">
        <v>18</v>
      </c>
      <c r="AP1848" s="28">
        <v>4256</v>
      </c>
    </row>
    <row r="1849" spans="1:42">
      <c r="A1849" s="28">
        <v>73388</v>
      </c>
      <c r="B1849" s="28" t="s">
        <v>4487</v>
      </c>
      <c r="C1849" s="28" t="s">
        <v>793</v>
      </c>
      <c r="D1849" s="28" t="s">
        <v>1548</v>
      </c>
      <c r="E1849" s="28" t="s">
        <v>207</v>
      </c>
      <c r="F1849" s="28">
        <v>2</v>
      </c>
      <c r="G1849" s="28" t="s">
        <v>208</v>
      </c>
      <c r="H1849" s="28">
        <v>205</v>
      </c>
      <c r="I1849" s="28" t="s">
        <v>209</v>
      </c>
      <c r="J1849" s="28">
        <v>20508</v>
      </c>
      <c r="K1849" s="28" t="s">
        <v>261</v>
      </c>
      <c r="L1849" s="36"/>
      <c r="M1849" s="28" t="e">
        <f>VLOOKUP(A:A,[1]查询当前所有门店保管帐库存!$A:$E,5,FALSE)</f>
        <v>#N/A</v>
      </c>
      <c r="N1849" s="28">
        <v>0.26</v>
      </c>
      <c r="O1849" s="28">
        <v>0.64</v>
      </c>
      <c r="P1849" s="28">
        <v>0.64</v>
      </c>
      <c r="Q1849" s="28"/>
      <c r="R1849" s="30">
        <v>0.59375</v>
      </c>
      <c r="S1849" s="28" t="s">
        <v>49</v>
      </c>
      <c r="T1849" s="28" t="s">
        <v>54</v>
      </c>
      <c r="U1849" s="28" t="s">
        <v>77</v>
      </c>
      <c r="V1849" s="28" t="s">
        <v>87</v>
      </c>
      <c r="W1849" s="28" t="s">
        <v>53</v>
      </c>
      <c r="X1849" s="28" t="s">
        <v>54</v>
      </c>
      <c r="Y1849" s="28" t="s">
        <v>101</v>
      </c>
      <c r="Z1849" s="28" t="s">
        <v>56</v>
      </c>
      <c r="AA1849" s="28" t="s">
        <v>512</v>
      </c>
      <c r="AB1849" s="28" t="s">
        <v>211</v>
      </c>
      <c r="AC1849" s="28" t="s">
        <v>59</v>
      </c>
      <c r="AD1849" s="28" t="s">
        <v>60</v>
      </c>
      <c r="AE1849" s="28">
        <v>78227</v>
      </c>
      <c r="AF1849" s="28" t="s">
        <v>513</v>
      </c>
      <c r="AG1849" s="28"/>
      <c r="AH1849" s="28"/>
      <c r="AI1849" s="28"/>
      <c r="AJ1849" s="28">
        <v>0</v>
      </c>
      <c r="AK1849" s="28"/>
      <c r="AL1849" s="28"/>
      <c r="AM1849" s="28"/>
      <c r="AN1849" s="28"/>
      <c r="AO1849" s="28"/>
      <c r="AP1849" s="28">
        <v>4256</v>
      </c>
    </row>
    <row r="1850" spans="1:42">
      <c r="A1850" s="28">
        <v>140931</v>
      </c>
      <c r="B1850" s="28" t="s">
        <v>4488</v>
      </c>
      <c r="C1850" s="28" t="s">
        <v>2602</v>
      </c>
      <c r="D1850" s="28" t="s">
        <v>2763</v>
      </c>
      <c r="E1850" s="28" t="s">
        <v>45</v>
      </c>
      <c r="F1850" s="28">
        <v>2</v>
      </c>
      <c r="G1850" s="28" t="s">
        <v>208</v>
      </c>
      <c r="H1850" s="28">
        <v>208</v>
      </c>
      <c r="I1850" s="28" t="s">
        <v>260</v>
      </c>
      <c r="J1850" s="28">
        <v>20820</v>
      </c>
      <c r="K1850" s="28" t="s">
        <v>821</v>
      </c>
      <c r="L1850" s="36"/>
      <c r="M1850" s="28" t="e">
        <f>VLOOKUP(A:A,[1]查询当前所有门店保管帐库存!$A:$E,5,FALSE)</f>
        <v>#N/A</v>
      </c>
      <c r="N1850" s="28">
        <v>13.2</v>
      </c>
      <c r="O1850" s="28">
        <v>43</v>
      </c>
      <c r="P1850" s="28">
        <v>43</v>
      </c>
      <c r="Q1850" s="28"/>
      <c r="R1850" s="30">
        <v>0.693023255813954</v>
      </c>
      <c r="S1850" s="28" t="s">
        <v>49</v>
      </c>
      <c r="T1850" s="28" t="s">
        <v>54</v>
      </c>
      <c r="U1850" s="28" t="s">
        <v>51</v>
      </c>
      <c r="V1850" s="28" t="s">
        <v>87</v>
      </c>
      <c r="W1850" s="28" t="s">
        <v>53</v>
      </c>
      <c r="X1850" s="28" t="s">
        <v>54</v>
      </c>
      <c r="Y1850" s="28" t="s">
        <v>101</v>
      </c>
      <c r="Z1850" s="28" t="s">
        <v>56</v>
      </c>
      <c r="AA1850" s="28" t="s">
        <v>69</v>
      </c>
      <c r="AB1850" s="28" t="s">
        <v>211</v>
      </c>
      <c r="AC1850" s="28" t="s">
        <v>59</v>
      </c>
      <c r="AD1850" s="28" t="s">
        <v>60</v>
      </c>
      <c r="AE1850" s="28">
        <v>5</v>
      </c>
      <c r="AF1850" s="28" t="s">
        <v>70</v>
      </c>
      <c r="AG1850" s="28"/>
      <c r="AH1850" s="28"/>
      <c r="AI1850" s="28"/>
      <c r="AJ1850" s="28">
        <v>33.9</v>
      </c>
      <c r="AK1850" s="28"/>
      <c r="AL1850" s="28">
        <v>33.9</v>
      </c>
      <c r="AM1850" s="28">
        <v>11</v>
      </c>
      <c r="AN1850" s="28">
        <v>8</v>
      </c>
      <c r="AO1850" s="28">
        <v>2</v>
      </c>
      <c r="AP1850" s="28">
        <v>4256</v>
      </c>
    </row>
    <row r="1851" spans="1:42">
      <c r="A1851" s="28">
        <v>119982</v>
      </c>
      <c r="B1851" s="28" t="s">
        <v>4489</v>
      </c>
      <c r="C1851" s="28" t="s">
        <v>4490</v>
      </c>
      <c r="D1851" s="28" t="s">
        <v>4491</v>
      </c>
      <c r="E1851" s="28" t="s">
        <v>91</v>
      </c>
      <c r="F1851" s="28">
        <v>1</v>
      </c>
      <c r="G1851" s="28" t="s">
        <v>46</v>
      </c>
      <c r="H1851" s="28">
        <v>110</v>
      </c>
      <c r="I1851" s="28" t="s">
        <v>280</v>
      </c>
      <c r="J1851" s="28">
        <v>11003</v>
      </c>
      <c r="K1851" s="28" t="s">
        <v>281</v>
      </c>
      <c r="L1851" s="36"/>
      <c r="M1851" s="28" t="e">
        <f>VLOOKUP(A:A,[1]查询当前所有门店保管帐库存!$A:$E,5,FALSE)</f>
        <v>#N/A</v>
      </c>
      <c r="N1851" s="28">
        <v>16</v>
      </c>
      <c r="O1851" s="28">
        <v>40</v>
      </c>
      <c r="P1851" s="28">
        <v>40</v>
      </c>
      <c r="Q1851" s="28"/>
      <c r="R1851" s="30">
        <v>0.6</v>
      </c>
      <c r="S1851" s="28" t="s">
        <v>49</v>
      </c>
      <c r="T1851" s="28" t="s">
        <v>50</v>
      </c>
      <c r="U1851" s="28" t="s">
        <v>77</v>
      </c>
      <c r="V1851" s="28" t="s">
        <v>87</v>
      </c>
      <c r="W1851" s="28" t="s">
        <v>53</v>
      </c>
      <c r="X1851" s="28" t="s">
        <v>54</v>
      </c>
      <c r="Y1851" s="28" t="s">
        <v>55</v>
      </c>
      <c r="Z1851" s="28" t="s">
        <v>68</v>
      </c>
      <c r="AA1851" s="28" t="s">
        <v>4492</v>
      </c>
      <c r="AB1851" s="28" t="s">
        <v>58</v>
      </c>
      <c r="AC1851" s="28" t="s">
        <v>59</v>
      </c>
      <c r="AD1851" s="28" t="s">
        <v>60</v>
      </c>
      <c r="AE1851" s="28">
        <v>15380</v>
      </c>
      <c r="AF1851" s="28" t="s">
        <v>4493</v>
      </c>
      <c r="AG1851" s="28"/>
      <c r="AH1851" s="28"/>
      <c r="AI1851" s="28"/>
      <c r="AJ1851" s="28">
        <v>136</v>
      </c>
      <c r="AK1851" s="28">
        <v>31</v>
      </c>
      <c r="AL1851" s="28">
        <v>105</v>
      </c>
      <c r="AM1851" s="28">
        <v>45</v>
      </c>
      <c r="AN1851" s="28">
        <v>51</v>
      </c>
      <c r="AO1851" s="28">
        <v>21</v>
      </c>
      <c r="AP1851" s="28">
        <v>4005</v>
      </c>
    </row>
    <row r="1852" spans="1:42">
      <c r="A1852" s="28">
        <v>59380</v>
      </c>
      <c r="B1852" s="28" t="s">
        <v>4494</v>
      </c>
      <c r="C1852" s="28" t="s">
        <v>97</v>
      </c>
      <c r="D1852" s="28" t="s">
        <v>4495</v>
      </c>
      <c r="E1852" s="28" t="s">
        <v>91</v>
      </c>
      <c r="F1852" s="28">
        <v>1</v>
      </c>
      <c r="G1852" s="28" t="s">
        <v>46</v>
      </c>
      <c r="H1852" s="28">
        <v>121</v>
      </c>
      <c r="I1852" s="28" t="s">
        <v>146</v>
      </c>
      <c r="J1852" s="28">
        <v>12114</v>
      </c>
      <c r="K1852" s="28" t="s">
        <v>603</v>
      </c>
      <c r="L1852" s="36"/>
      <c r="M1852" s="28" t="e">
        <f>VLOOKUP(A:A,[1]查询当前所有门店保管帐库存!$A:$E,5,FALSE)</f>
        <v>#N/A</v>
      </c>
      <c r="N1852" s="28">
        <v>4.3</v>
      </c>
      <c r="O1852" s="28">
        <v>18</v>
      </c>
      <c r="P1852" s="28">
        <v>18</v>
      </c>
      <c r="Q1852" s="28"/>
      <c r="R1852" s="30">
        <v>0.761111111111111</v>
      </c>
      <c r="S1852" s="28" t="s">
        <v>76</v>
      </c>
      <c r="T1852" s="28" t="s">
        <v>50</v>
      </c>
      <c r="U1852" s="28" t="s">
        <v>51</v>
      </c>
      <c r="V1852" s="28" t="s">
        <v>87</v>
      </c>
      <c r="W1852" s="28" t="s">
        <v>53</v>
      </c>
      <c r="X1852" s="28" t="s">
        <v>54</v>
      </c>
      <c r="Y1852" s="28" t="s">
        <v>55</v>
      </c>
      <c r="Z1852" s="28" t="s">
        <v>56</v>
      </c>
      <c r="AA1852" s="28" t="s">
        <v>4496</v>
      </c>
      <c r="AB1852" s="28" t="s">
        <v>82</v>
      </c>
      <c r="AC1852" s="28" t="s">
        <v>59</v>
      </c>
      <c r="AD1852" s="28" t="s">
        <v>60</v>
      </c>
      <c r="AE1852" s="28">
        <v>69427</v>
      </c>
      <c r="AF1852" s="28" t="s">
        <v>4497</v>
      </c>
      <c r="AG1852" s="28"/>
      <c r="AH1852" s="28">
        <v>126</v>
      </c>
      <c r="AI1852" s="28"/>
      <c r="AJ1852" s="28">
        <v>2</v>
      </c>
      <c r="AK1852" s="28"/>
      <c r="AL1852" s="28">
        <v>2</v>
      </c>
      <c r="AM1852" s="28">
        <v>2</v>
      </c>
      <c r="AN1852" s="28">
        <v>1</v>
      </c>
      <c r="AO1852" s="28">
        <v>1</v>
      </c>
      <c r="AP1852" s="28">
        <v>4008</v>
      </c>
    </row>
    <row r="1853" spans="1:42">
      <c r="A1853" s="28">
        <v>8226</v>
      </c>
      <c r="B1853" s="28" t="s">
        <v>4498</v>
      </c>
      <c r="C1853" s="28" t="s">
        <v>4499</v>
      </c>
      <c r="D1853" s="28" t="s">
        <v>269</v>
      </c>
      <c r="E1853" s="28" t="s">
        <v>207</v>
      </c>
      <c r="F1853" s="28">
        <v>2</v>
      </c>
      <c r="G1853" s="28" t="s">
        <v>208</v>
      </c>
      <c r="H1853" s="28">
        <v>207</v>
      </c>
      <c r="I1853" s="28" t="s">
        <v>292</v>
      </c>
      <c r="J1853" s="28">
        <v>20705</v>
      </c>
      <c r="K1853" s="28" t="s">
        <v>3155</v>
      </c>
      <c r="L1853" s="36"/>
      <c r="M1853" s="28" t="e">
        <f>VLOOKUP(A:A,[1]查询当前所有门店保管帐库存!$A:$E,5,FALSE)</f>
        <v>#N/A</v>
      </c>
      <c r="N1853" s="28"/>
      <c r="O1853" s="28">
        <v>28.3</v>
      </c>
      <c r="P1853" s="28">
        <v>28.3</v>
      </c>
      <c r="Q1853" s="28"/>
      <c r="R1853" s="30">
        <v>1</v>
      </c>
      <c r="S1853" s="28" t="s">
        <v>49</v>
      </c>
      <c r="T1853" s="28" t="s">
        <v>54</v>
      </c>
      <c r="U1853" s="28" t="s">
        <v>77</v>
      </c>
      <c r="V1853" s="28" t="s">
        <v>52</v>
      </c>
      <c r="W1853" s="28" t="s">
        <v>53</v>
      </c>
      <c r="X1853" s="28" t="s">
        <v>54</v>
      </c>
      <c r="Y1853" s="28" t="s">
        <v>101</v>
      </c>
      <c r="Z1853" s="28" t="s">
        <v>56</v>
      </c>
      <c r="AA1853" s="28" t="s">
        <v>1036</v>
      </c>
      <c r="AB1853" s="28" t="s">
        <v>211</v>
      </c>
      <c r="AC1853" s="28" t="s">
        <v>59</v>
      </c>
      <c r="AD1853" s="28" t="s">
        <v>60</v>
      </c>
      <c r="AE1853" s="28"/>
      <c r="AF1853" s="28" t="s">
        <v>54</v>
      </c>
      <c r="AG1853" s="28"/>
      <c r="AH1853" s="28"/>
      <c r="AI1853" s="28"/>
      <c r="AJ1853" s="28">
        <v>51.59</v>
      </c>
      <c r="AK1853" s="28"/>
      <c r="AL1853" s="28">
        <v>51.59</v>
      </c>
      <c r="AM1853" s="28">
        <v>2</v>
      </c>
      <c r="AN1853" s="28">
        <v>0</v>
      </c>
      <c r="AO1853" s="28">
        <v>1</v>
      </c>
      <c r="AP1853" s="28">
        <v>4256</v>
      </c>
    </row>
    <row r="1854" spans="1:42">
      <c r="A1854" s="28">
        <v>8228</v>
      </c>
      <c r="B1854" s="28" t="s">
        <v>4498</v>
      </c>
      <c r="C1854" s="28" t="s">
        <v>4500</v>
      </c>
      <c r="D1854" s="28" t="s">
        <v>269</v>
      </c>
      <c r="E1854" s="28" t="s">
        <v>207</v>
      </c>
      <c r="F1854" s="28">
        <v>2</v>
      </c>
      <c r="G1854" s="28" t="s">
        <v>208</v>
      </c>
      <c r="H1854" s="28">
        <v>207</v>
      </c>
      <c r="I1854" s="28" t="s">
        <v>292</v>
      </c>
      <c r="J1854" s="28">
        <v>20705</v>
      </c>
      <c r="K1854" s="28" t="s">
        <v>3155</v>
      </c>
      <c r="L1854" s="36"/>
      <c r="M1854" s="28" t="e">
        <f>VLOOKUP(A:A,[1]查询当前所有门店保管帐库存!$A:$E,5,FALSE)</f>
        <v>#N/A</v>
      </c>
      <c r="N1854" s="28"/>
      <c r="O1854" s="28">
        <v>23</v>
      </c>
      <c r="P1854" s="28">
        <v>23</v>
      </c>
      <c r="Q1854" s="28"/>
      <c r="R1854" s="30">
        <v>1</v>
      </c>
      <c r="S1854" s="28" t="s">
        <v>49</v>
      </c>
      <c r="T1854" s="28" t="s">
        <v>54</v>
      </c>
      <c r="U1854" s="28" t="s">
        <v>77</v>
      </c>
      <c r="V1854" s="28" t="s">
        <v>52</v>
      </c>
      <c r="W1854" s="28" t="s">
        <v>53</v>
      </c>
      <c r="X1854" s="28" t="s">
        <v>54</v>
      </c>
      <c r="Y1854" s="28" t="s">
        <v>101</v>
      </c>
      <c r="Z1854" s="28" t="s">
        <v>56</v>
      </c>
      <c r="AA1854" s="28" t="s">
        <v>69</v>
      </c>
      <c r="AB1854" s="28" t="s">
        <v>211</v>
      </c>
      <c r="AC1854" s="28" t="s">
        <v>59</v>
      </c>
      <c r="AD1854" s="28" t="s">
        <v>60</v>
      </c>
      <c r="AE1854" s="28"/>
      <c r="AF1854" s="28" t="s">
        <v>54</v>
      </c>
      <c r="AG1854" s="28"/>
      <c r="AH1854" s="28"/>
      <c r="AI1854" s="28"/>
      <c r="AJ1854" s="28">
        <v>18.23</v>
      </c>
      <c r="AK1854" s="28"/>
      <c r="AL1854" s="28">
        <v>18.23</v>
      </c>
      <c r="AM1854" s="28">
        <v>3</v>
      </c>
      <c r="AN1854" s="28">
        <v>6.65</v>
      </c>
      <c r="AO1854" s="28">
        <v>1</v>
      </c>
      <c r="AP1854" s="28">
        <v>4256</v>
      </c>
    </row>
    <row r="1855" spans="1:42">
      <c r="A1855" s="28">
        <v>35640</v>
      </c>
      <c r="B1855" s="28" t="s">
        <v>4498</v>
      </c>
      <c r="C1855" s="28" t="s">
        <v>4501</v>
      </c>
      <c r="D1855" s="28" t="s">
        <v>4502</v>
      </c>
      <c r="E1855" s="28" t="s">
        <v>207</v>
      </c>
      <c r="F1855" s="28">
        <v>2</v>
      </c>
      <c r="G1855" s="28" t="s">
        <v>208</v>
      </c>
      <c r="H1855" s="28">
        <v>207</v>
      </c>
      <c r="I1855" s="28" t="s">
        <v>292</v>
      </c>
      <c r="J1855" s="28">
        <v>20705</v>
      </c>
      <c r="K1855" s="28" t="s">
        <v>3155</v>
      </c>
      <c r="L1855" s="36"/>
      <c r="M1855" s="28" t="e">
        <f>VLOOKUP(A:A,[1]查询当前所有门店保管帐库存!$A:$E,5,FALSE)</f>
        <v>#N/A</v>
      </c>
      <c r="N1855" s="28"/>
      <c r="O1855" s="28">
        <v>28.46</v>
      </c>
      <c r="P1855" s="28">
        <v>28.46</v>
      </c>
      <c r="Q1855" s="28"/>
      <c r="R1855" s="30">
        <v>1</v>
      </c>
      <c r="S1855" s="28" t="s">
        <v>49</v>
      </c>
      <c r="T1855" s="28" t="s">
        <v>54</v>
      </c>
      <c r="U1855" s="28" t="s">
        <v>77</v>
      </c>
      <c r="V1855" s="28" t="s">
        <v>52</v>
      </c>
      <c r="W1855" s="28" t="s">
        <v>53</v>
      </c>
      <c r="X1855" s="28" t="s">
        <v>54</v>
      </c>
      <c r="Y1855" s="28" t="s">
        <v>101</v>
      </c>
      <c r="Z1855" s="28" t="s">
        <v>56</v>
      </c>
      <c r="AA1855" s="28" t="s">
        <v>1036</v>
      </c>
      <c r="AB1855" s="28" t="s">
        <v>211</v>
      </c>
      <c r="AC1855" s="28" t="s">
        <v>182</v>
      </c>
      <c r="AD1855" s="28" t="s">
        <v>60</v>
      </c>
      <c r="AE1855" s="28"/>
      <c r="AF1855" s="28" t="s">
        <v>54</v>
      </c>
      <c r="AG1855" s="28"/>
      <c r="AH1855" s="28">
        <v>126</v>
      </c>
      <c r="AI1855" s="28"/>
      <c r="AJ1855" s="28">
        <v>5.29</v>
      </c>
      <c r="AK1855" s="28"/>
      <c r="AL1855" s="28">
        <v>5.29</v>
      </c>
      <c r="AM1855" s="28">
        <v>1</v>
      </c>
      <c r="AN1855" s="28">
        <v>98.23</v>
      </c>
      <c r="AO1855" s="28">
        <v>1</v>
      </c>
      <c r="AP1855" s="28">
        <v>4256</v>
      </c>
    </row>
    <row r="1856" spans="1:42">
      <c r="A1856" s="32">
        <v>39219</v>
      </c>
      <c r="B1856" s="33" t="s">
        <v>4498</v>
      </c>
      <c r="C1856" s="33" t="s">
        <v>4503</v>
      </c>
      <c r="D1856" s="33" t="s">
        <v>4502</v>
      </c>
      <c r="E1856" s="32" t="s">
        <v>207</v>
      </c>
      <c r="F1856" s="32">
        <v>2</v>
      </c>
      <c r="G1856" s="33" t="s">
        <v>208</v>
      </c>
      <c r="H1856" s="32">
        <v>207</v>
      </c>
      <c r="I1856" s="33" t="s">
        <v>292</v>
      </c>
      <c r="J1856" s="32">
        <v>20705</v>
      </c>
      <c r="K1856" s="33" t="s">
        <v>3155</v>
      </c>
      <c r="L1856" s="37"/>
      <c r="M1856" s="28" t="e">
        <f>VLOOKUP(A:A,[1]查询当前所有门店保管帐库存!$A:$E,5,FALSE)</f>
        <v>#N/A</v>
      </c>
      <c r="N1856" s="32">
        <v>2.31</v>
      </c>
      <c r="O1856" s="32">
        <v>7.8</v>
      </c>
      <c r="P1856" s="32">
        <v>7.8</v>
      </c>
      <c r="Q1856" s="32"/>
      <c r="R1856" s="38">
        <v>0.703846153846154</v>
      </c>
      <c r="S1856" s="33" t="s">
        <v>49</v>
      </c>
      <c r="T1856" s="32" t="s">
        <v>54</v>
      </c>
      <c r="U1856" s="33" t="s">
        <v>77</v>
      </c>
      <c r="V1856" s="33" t="s">
        <v>87</v>
      </c>
      <c r="W1856" s="33" t="s">
        <v>53</v>
      </c>
      <c r="X1856" s="32" t="s">
        <v>54</v>
      </c>
      <c r="Y1856" s="33" t="s">
        <v>101</v>
      </c>
      <c r="Z1856" s="33" t="s">
        <v>56</v>
      </c>
      <c r="AA1856" s="33" t="s">
        <v>69</v>
      </c>
      <c r="AB1856" s="33" t="s">
        <v>211</v>
      </c>
      <c r="AC1856" s="33" t="s">
        <v>59</v>
      </c>
      <c r="AD1856" s="33" t="s">
        <v>60</v>
      </c>
      <c r="AE1856" s="32">
        <v>5</v>
      </c>
      <c r="AF1856" s="33" t="s">
        <v>70</v>
      </c>
      <c r="AG1856" s="32"/>
      <c r="AH1856" s="32"/>
      <c r="AI1856" s="32"/>
      <c r="AJ1856" s="32">
        <v>700.91</v>
      </c>
      <c r="AK1856" s="32"/>
      <c r="AL1856" s="32">
        <v>700.91</v>
      </c>
      <c r="AM1856" s="32">
        <v>15</v>
      </c>
      <c r="AN1856" s="32">
        <v>462.09</v>
      </c>
      <c r="AO1856" s="32">
        <v>11</v>
      </c>
      <c r="AP1856" s="32">
        <v>4256</v>
      </c>
    </row>
    <row r="1857" spans="1:42">
      <c r="A1857" s="32">
        <v>73592</v>
      </c>
      <c r="B1857" s="33" t="s">
        <v>4498</v>
      </c>
      <c r="C1857" s="33" t="s">
        <v>4504</v>
      </c>
      <c r="D1857" s="33" t="s">
        <v>269</v>
      </c>
      <c r="E1857" s="33" t="s">
        <v>1236</v>
      </c>
      <c r="F1857" s="32">
        <v>2</v>
      </c>
      <c r="G1857" s="33" t="s">
        <v>208</v>
      </c>
      <c r="H1857" s="32">
        <v>207</v>
      </c>
      <c r="I1857" s="33" t="s">
        <v>292</v>
      </c>
      <c r="J1857" s="32">
        <v>20705</v>
      </c>
      <c r="K1857" s="33" t="s">
        <v>3155</v>
      </c>
      <c r="L1857" s="37"/>
      <c r="M1857" s="28" t="e">
        <f>VLOOKUP(A:A,[1]查询当前所有门店保管帐库存!$A:$E,5,FALSE)</f>
        <v>#N/A</v>
      </c>
      <c r="N1857" s="32">
        <v>51.3</v>
      </c>
      <c r="O1857" s="32">
        <v>90</v>
      </c>
      <c r="P1857" s="32">
        <v>90</v>
      </c>
      <c r="Q1857" s="32"/>
      <c r="R1857" s="38">
        <v>0.43</v>
      </c>
      <c r="S1857" s="33" t="s">
        <v>49</v>
      </c>
      <c r="T1857" s="32" t="s">
        <v>54</v>
      </c>
      <c r="U1857" s="33" t="s">
        <v>77</v>
      </c>
      <c r="V1857" s="33" t="s">
        <v>87</v>
      </c>
      <c r="W1857" s="33" t="s">
        <v>53</v>
      </c>
      <c r="X1857" s="32" t="s">
        <v>54</v>
      </c>
      <c r="Y1857" s="33" t="s">
        <v>101</v>
      </c>
      <c r="Z1857" s="33" t="s">
        <v>56</v>
      </c>
      <c r="AA1857" s="33" t="s">
        <v>69</v>
      </c>
      <c r="AB1857" s="33" t="s">
        <v>211</v>
      </c>
      <c r="AC1857" s="33" t="s">
        <v>59</v>
      </c>
      <c r="AD1857" s="33" t="s">
        <v>60</v>
      </c>
      <c r="AE1857" s="32">
        <v>5</v>
      </c>
      <c r="AF1857" s="33" t="s">
        <v>70</v>
      </c>
      <c r="AG1857" s="32"/>
      <c r="AH1857" s="32">
        <v>23</v>
      </c>
      <c r="AI1857" s="32"/>
      <c r="AJ1857" s="32">
        <v>4.5</v>
      </c>
      <c r="AK1857" s="32"/>
      <c r="AL1857" s="32">
        <v>4.5</v>
      </c>
      <c r="AM1857" s="32">
        <v>2</v>
      </c>
      <c r="AN1857" s="32">
        <v>7.3</v>
      </c>
      <c r="AO1857" s="32">
        <v>3</v>
      </c>
      <c r="AP1857" s="32">
        <v>4256</v>
      </c>
    </row>
    <row r="1858" spans="1:42">
      <c r="A1858" s="28">
        <v>44228</v>
      </c>
      <c r="B1858" s="28" t="s">
        <v>4498</v>
      </c>
      <c r="C1858" s="28" t="s">
        <v>4505</v>
      </c>
      <c r="D1858" s="28" t="s">
        <v>1878</v>
      </c>
      <c r="E1858" s="28" t="s">
        <v>207</v>
      </c>
      <c r="F1858" s="28">
        <v>2</v>
      </c>
      <c r="G1858" s="28" t="s">
        <v>208</v>
      </c>
      <c r="H1858" s="28">
        <v>207</v>
      </c>
      <c r="I1858" s="28" t="s">
        <v>292</v>
      </c>
      <c r="J1858" s="28">
        <v>20705</v>
      </c>
      <c r="K1858" s="28" t="s">
        <v>3155</v>
      </c>
      <c r="L1858" s="36"/>
      <c r="M1858" s="28" t="e">
        <f>VLOOKUP(A:A,[1]查询当前所有门店保管帐库存!$A:$E,5,FALSE)</f>
        <v>#N/A</v>
      </c>
      <c r="N1858" s="28">
        <v>1.887</v>
      </c>
      <c r="O1858" s="28">
        <v>3</v>
      </c>
      <c r="P1858" s="28">
        <v>3</v>
      </c>
      <c r="Q1858" s="28"/>
      <c r="R1858" s="30">
        <v>0.371</v>
      </c>
      <c r="S1858" s="28" t="s">
        <v>49</v>
      </c>
      <c r="T1858" s="28" t="s">
        <v>54</v>
      </c>
      <c r="U1858" s="28" t="s">
        <v>77</v>
      </c>
      <c r="V1858" s="28" t="s">
        <v>52</v>
      </c>
      <c r="W1858" s="28" t="s">
        <v>53</v>
      </c>
      <c r="X1858" s="28" t="s">
        <v>54</v>
      </c>
      <c r="Y1858" s="28" t="s">
        <v>101</v>
      </c>
      <c r="Z1858" s="28" t="s">
        <v>56</v>
      </c>
      <c r="AA1858" s="28" t="s">
        <v>81</v>
      </c>
      <c r="AB1858" s="28" t="s">
        <v>113</v>
      </c>
      <c r="AC1858" s="28" t="s">
        <v>59</v>
      </c>
      <c r="AD1858" s="28" t="s">
        <v>60</v>
      </c>
      <c r="AE1858" s="28">
        <v>14547</v>
      </c>
      <c r="AF1858" s="28" t="s">
        <v>617</v>
      </c>
      <c r="AG1858" s="28"/>
      <c r="AH1858" s="28"/>
      <c r="AI1858" s="28"/>
      <c r="AJ1858" s="28">
        <v>231</v>
      </c>
      <c r="AK1858" s="28"/>
      <c r="AL1858" s="28">
        <v>231</v>
      </c>
      <c r="AM1858" s="28">
        <v>2</v>
      </c>
      <c r="AN1858" s="28">
        <v>24.2</v>
      </c>
      <c r="AO1858" s="28">
        <v>1</v>
      </c>
      <c r="AP1858" s="28">
        <v>6305</v>
      </c>
    </row>
    <row r="1859" spans="1:42">
      <c r="A1859" s="32">
        <v>35642</v>
      </c>
      <c r="B1859" s="33" t="s">
        <v>4498</v>
      </c>
      <c r="C1859" s="32" t="s">
        <v>4506</v>
      </c>
      <c r="D1859" s="33" t="s">
        <v>4502</v>
      </c>
      <c r="E1859" s="32" t="s">
        <v>207</v>
      </c>
      <c r="F1859" s="32">
        <v>2</v>
      </c>
      <c r="G1859" s="33" t="s">
        <v>208</v>
      </c>
      <c r="H1859" s="32">
        <v>207</v>
      </c>
      <c r="I1859" s="33" t="s">
        <v>292</v>
      </c>
      <c r="J1859" s="32">
        <v>20705</v>
      </c>
      <c r="K1859" s="33" t="s">
        <v>3155</v>
      </c>
      <c r="L1859" s="37"/>
      <c r="M1859" s="28" t="e">
        <f>VLOOKUP(A:A,[1]查询当前所有门店保管帐库存!$A:$E,5,FALSE)</f>
        <v>#N/A</v>
      </c>
      <c r="N1859" s="32">
        <v>2.6</v>
      </c>
      <c r="O1859" s="32">
        <v>13</v>
      </c>
      <c r="P1859" s="32">
        <v>13</v>
      </c>
      <c r="Q1859" s="32"/>
      <c r="R1859" s="38">
        <v>0.8</v>
      </c>
      <c r="S1859" s="33" t="s">
        <v>49</v>
      </c>
      <c r="T1859" s="32" t="s">
        <v>54</v>
      </c>
      <c r="U1859" s="33" t="s">
        <v>77</v>
      </c>
      <c r="V1859" s="33" t="s">
        <v>87</v>
      </c>
      <c r="W1859" s="33" t="s">
        <v>53</v>
      </c>
      <c r="X1859" s="32" t="s">
        <v>54</v>
      </c>
      <c r="Y1859" s="33" t="s">
        <v>101</v>
      </c>
      <c r="Z1859" s="33" t="s">
        <v>56</v>
      </c>
      <c r="AA1859" s="33" t="s">
        <v>69</v>
      </c>
      <c r="AB1859" s="33" t="s">
        <v>211</v>
      </c>
      <c r="AC1859" s="33" t="s">
        <v>182</v>
      </c>
      <c r="AD1859" s="33" t="s">
        <v>60</v>
      </c>
      <c r="AE1859" s="32">
        <v>5</v>
      </c>
      <c r="AF1859" s="33" t="s">
        <v>70</v>
      </c>
      <c r="AG1859" s="32"/>
      <c r="AH1859" s="32">
        <v>126</v>
      </c>
      <c r="AI1859" s="32"/>
      <c r="AJ1859" s="32">
        <v>282.98</v>
      </c>
      <c r="AK1859" s="32"/>
      <c r="AL1859" s="32">
        <v>282.98</v>
      </c>
      <c r="AM1859" s="32">
        <v>4</v>
      </c>
      <c r="AN1859" s="32">
        <v>218.35</v>
      </c>
      <c r="AO1859" s="32">
        <v>3</v>
      </c>
      <c r="AP1859" s="32">
        <v>4256</v>
      </c>
    </row>
    <row r="1860" spans="1:42">
      <c r="A1860" s="28">
        <v>36616</v>
      </c>
      <c r="B1860" s="40" t="s">
        <v>4498</v>
      </c>
      <c r="C1860" s="28" t="s">
        <v>4507</v>
      </c>
      <c r="D1860" s="40" t="s">
        <v>1410</v>
      </c>
      <c r="E1860" s="40" t="s">
        <v>270</v>
      </c>
      <c r="F1860" s="28">
        <v>2</v>
      </c>
      <c r="G1860" s="40" t="s">
        <v>208</v>
      </c>
      <c r="H1860" s="28">
        <v>207</v>
      </c>
      <c r="I1860" s="40" t="s">
        <v>292</v>
      </c>
      <c r="J1860" s="28">
        <v>20705</v>
      </c>
      <c r="K1860" s="40" t="s">
        <v>3155</v>
      </c>
      <c r="L1860" s="41"/>
      <c r="M1860" s="28" t="e">
        <f>VLOOKUP(A:A,[1]查询当前所有门店保管帐库存!$A:$E,5,FALSE)</f>
        <v>#N/A</v>
      </c>
      <c r="N1860" s="28">
        <v>3.62</v>
      </c>
      <c r="O1860" s="28">
        <v>5.65</v>
      </c>
      <c r="P1860" s="28">
        <v>5.65</v>
      </c>
      <c r="Q1860" s="28"/>
      <c r="R1860" s="30">
        <v>0.35929203539823</v>
      </c>
      <c r="S1860" s="40" t="s">
        <v>49</v>
      </c>
      <c r="T1860" s="28" t="s">
        <v>54</v>
      </c>
      <c r="U1860" s="40" t="s">
        <v>77</v>
      </c>
      <c r="V1860" s="40" t="s">
        <v>52</v>
      </c>
      <c r="W1860" s="40" t="s">
        <v>79</v>
      </c>
      <c r="X1860" s="28" t="s">
        <v>54</v>
      </c>
      <c r="Y1860" s="40" t="s">
        <v>101</v>
      </c>
      <c r="Z1860" s="40" t="s">
        <v>56</v>
      </c>
      <c r="AA1860" s="40" t="s">
        <v>4508</v>
      </c>
      <c r="AB1860" s="40" t="s">
        <v>211</v>
      </c>
      <c r="AC1860" s="40" t="s">
        <v>182</v>
      </c>
      <c r="AD1860" s="40" t="s">
        <v>60</v>
      </c>
      <c r="AE1860" s="28">
        <v>62420</v>
      </c>
      <c r="AF1860" s="40" t="s">
        <v>4509</v>
      </c>
      <c r="AG1860" s="28"/>
      <c r="AH1860" s="28"/>
      <c r="AI1860" s="28"/>
      <c r="AJ1860" s="28">
        <v>185</v>
      </c>
      <c r="AK1860" s="28"/>
      <c r="AL1860" s="28">
        <v>185</v>
      </c>
      <c r="AM1860" s="28">
        <v>2</v>
      </c>
      <c r="AN1860" s="28">
        <v>129</v>
      </c>
      <c r="AO1860" s="28">
        <v>1</v>
      </c>
      <c r="AP1860" s="28">
        <v>4256</v>
      </c>
    </row>
    <row r="1861" spans="1:42">
      <c r="A1861" s="32">
        <v>54905</v>
      </c>
      <c r="B1861" s="33" t="s">
        <v>4498</v>
      </c>
      <c r="C1861" s="32" t="s">
        <v>4510</v>
      </c>
      <c r="D1861" s="33" t="s">
        <v>269</v>
      </c>
      <c r="E1861" s="32" t="s">
        <v>207</v>
      </c>
      <c r="F1861" s="32">
        <v>2</v>
      </c>
      <c r="G1861" s="33" t="s">
        <v>208</v>
      </c>
      <c r="H1861" s="32">
        <v>207</v>
      </c>
      <c r="I1861" s="33" t="s">
        <v>292</v>
      </c>
      <c r="J1861" s="32">
        <v>20705</v>
      </c>
      <c r="K1861" s="33" t="s">
        <v>3155</v>
      </c>
      <c r="L1861" s="37"/>
      <c r="M1861" s="28" t="e">
        <f>VLOOKUP(A:A,[1]查询当前所有门店保管帐库存!$A:$E,5,FALSE)</f>
        <v>#N/A</v>
      </c>
      <c r="N1861" s="32">
        <v>3</v>
      </c>
      <c r="O1861" s="32">
        <v>9.8</v>
      </c>
      <c r="P1861" s="32">
        <v>9.8</v>
      </c>
      <c r="Q1861" s="32"/>
      <c r="R1861" s="38">
        <v>0.693877551020408</v>
      </c>
      <c r="S1861" s="33" t="s">
        <v>49</v>
      </c>
      <c r="T1861" s="32" t="s">
        <v>54</v>
      </c>
      <c r="U1861" s="33" t="s">
        <v>77</v>
      </c>
      <c r="V1861" s="33" t="s">
        <v>87</v>
      </c>
      <c r="W1861" s="33" t="s">
        <v>79</v>
      </c>
      <c r="X1861" s="32" t="s">
        <v>54</v>
      </c>
      <c r="Y1861" s="33" t="s">
        <v>101</v>
      </c>
      <c r="Z1861" s="33" t="s">
        <v>56</v>
      </c>
      <c r="AA1861" s="33" t="s">
        <v>512</v>
      </c>
      <c r="AB1861" s="33" t="s">
        <v>211</v>
      </c>
      <c r="AC1861" s="33" t="s">
        <v>59</v>
      </c>
      <c r="AD1861" s="33" t="s">
        <v>60</v>
      </c>
      <c r="AE1861" s="32">
        <v>78227</v>
      </c>
      <c r="AF1861" s="33" t="s">
        <v>513</v>
      </c>
      <c r="AG1861" s="32"/>
      <c r="AH1861" s="32"/>
      <c r="AI1861" s="32"/>
      <c r="AJ1861" s="32">
        <v>211.029999</v>
      </c>
      <c r="AK1861" s="32"/>
      <c r="AL1861" s="32">
        <v>211.029999</v>
      </c>
      <c r="AM1861" s="32">
        <v>8</v>
      </c>
      <c r="AN1861" s="32">
        <v>137.38</v>
      </c>
      <c r="AO1861" s="32">
        <v>5</v>
      </c>
      <c r="AP1861" s="32">
        <v>4256</v>
      </c>
    </row>
    <row r="1862" spans="1:42">
      <c r="A1862" s="28">
        <v>82343</v>
      </c>
      <c r="B1862" s="28" t="s">
        <v>4511</v>
      </c>
      <c r="C1862" s="28" t="s">
        <v>4512</v>
      </c>
      <c r="D1862" s="28" t="s">
        <v>4513</v>
      </c>
      <c r="E1862" s="28" t="s">
        <v>91</v>
      </c>
      <c r="F1862" s="28">
        <v>1</v>
      </c>
      <c r="G1862" s="28" t="s">
        <v>46</v>
      </c>
      <c r="H1862" s="28">
        <v>107</v>
      </c>
      <c r="I1862" s="28" t="s">
        <v>47</v>
      </c>
      <c r="J1862" s="28">
        <v>10704</v>
      </c>
      <c r="K1862" s="28" t="s">
        <v>686</v>
      </c>
      <c r="L1862" s="36"/>
      <c r="M1862" s="28" t="e">
        <f>VLOOKUP(A:A,[1]查询当前所有门店保管帐库存!$A:$E,5,FALSE)</f>
        <v>#N/A</v>
      </c>
      <c r="N1862" s="28">
        <v>31.5</v>
      </c>
      <c r="O1862" s="28">
        <v>42</v>
      </c>
      <c r="P1862" s="28">
        <v>42</v>
      </c>
      <c r="Q1862" s="28"/>
      <c r="R1862" s="30">
        <v>0.25</v>
      </c>
      <c r="S1862" s="28" t="s">
        <v>54</v>
      </c>
      <c r="T1862" s="28" t="s">
        <v>54</v>
      </c>
      <c r="U1862" s="28" t="s">
        <v>111</v>
      </c>
      <c r="V1862" s="28" t="s">
        <v>52</v>
      </c>
      <c r="W1862" s="28" t="s">
        <v>54</v>
      </c>
      <c r="X1862" s="28" t="s">
        <v>54</v>
      </c>
      <c r="Y1862" s="28" t="s">
        <v>54</v>
      </c>
      <c r="Z1862" s="28" t="s">
        <v>54</v>
      </c>
      <c r="AA1862" s="28" t="s">
        <v>54</v>
      </c>
      <c r="AB1862" s="28" t="s">
        <v>54</v>
      </c>
      <c r="AC1862" s="28" t="s">
        <v>54</v>
      </c>
      <c r="AD1862" s="28" t="s">
        <v>54</v>
      </c>
      <c r="AE1862" s="28">
        <v>13597</v>
      </c>
      <c r="AF1862" s="28" t="s">
        <v>183</v>
      </c>
      <c r="AG1862" s="28"/>
      <c r="AH1862" s="28">
        <v>23</v>
      </c>
      <c r="AI1862" s="28"/>
      <c r="AJ1862" s="28">
        <v>30</v>
      </c>
      <c r="AK1862" s="28">
        <v>30</v>
      </c>
      <c r="AL1862" s="28"/>
      <c r="AM1862" s="28"/>
      <c r="AN1862" s="28"/>
      <c r="AO1862" s="28"/>
      <c r="AP1862" s="28"/>
    </row>
    <row r="1863" spans="1:42">
      <c r="A1863" s="28">
        <v>147155</v>
      </c>
      <c r="B1863" s="28" t="s">
        <v>4514</v>
      </c>
      <c r="C1863" s="28" t="s">
        <v>4515</v>
      </c>
      <c r="D1863" s="28" t="s">
        <v>4516</v>
      </c>
      <c r="E1863" s="28" t="s">
        <v>91</v>
      </c>
      <c r="F1863" s="28">
        <v>5</v>
      </c>
      <c r="G1863" s="28" t="s">
        <v>1085</v>
      </c>
      <c r="H1863" s="28">
        <v>508</v>
      </c>
      <c r="I1863" s="28" t="s">
        <v>2231</v>
      </c>
      <c r="J1863" s="28">
        <v>50801</v>
      </c>
      <c r="K1863" s="28" t="s">
        <v>2231</v>
      </c>
      <c r="L1863" s="36"/>
      <c r="M1863" s="28" t="e">
        <f>VLOOKUP(A:A,[1]查询当前所有门店保管帐库存!$A:$E,5,FALSE)</f>
        <v>#N/A</v>
      </c>
      <c r="N1863" s="28">
        <v>8.91</v>
      </c>
      <c r="O1863" s="28">
        <v>19.8</v>
      </c>
      <c r="P1863" s="28">
        <v>19.8</v>
      </c>
      <c r="Q1863" s="28"/>
      <c r="R1863" s="30">
        <v>0.55</v>
      </c>
      <c r="S1863" s="28" t="s">
        <v>76</v>
      </c>
      <c r="T1863" s="28" t="s">
        <v>54</v>
      </c>
      <c r="U1863" s="28" t="s">
        <v>111</v>
      </c>
      <c r="V1863" s="28" t="s">
        <v>87</v>
      </c>
      <c r="W1863" s="28" t="s">
        <v>53</v>
      </c>
      <c r="X1863" s="28" t="s">
        <v>54</v>
      </c>
      <c r="Y1863" s="28" t="s">
        <v>55</v>
      </c>
      <c r="Z1863" s="28" t="s">
        <v>56</v>
      </c>
      <c r="AA1863" s="28" t="s">
        <v>228</v>
      </c>
      <c r="AB1863" s="28" t="s">
        <v>113</v>
      </c>
      <c r="AC1863" s="28" t="s">
        <v>59</v>
      </c>
      <c r="AD1863" s="28" t="s">
        <v>60</v>
      </c>
      <c r="AE1863" s="28">
        <v>86754</v>
      </c>
      <c r="AF1863" s="28" t="s">
        <v>4517</v>
      </c>
      <c r="AG1863" s="28"/>
      <c r="AH1863" s="28">
        <v>126</v>
      </c>
      <c r="AI1863" s="28"/>
      <c r="AJ1863" s="28">
        <v>6</v>
      </c>
      <c r="AK1863" s="28"/>
      <c r="AL1863" s="28">
        <v>6</v>
      </c>
      <c r="AM1863" s="28">
        <v>2</v>
      </c>
      <c r="AN1863" s="28"/>
      <c r="AO1863" s="28"/>
      <c r="AP1863" s="28">
        <v>6305</v>
      </c>
    </row>
    <row r="1864" spans="1:42">
      <c r="A1864" s="28">
        <v>91633</v>
      </c>
      <c r="B1864" s="28" t="s">
        <v>4518</v>
      </c>
      <c r="C1864" s="28" t="s">
        <v>4519</v>
      </c>
      <c r="D1864" s="28" t="s">
        <v>4520</v>
      </c>
      <c r="E1864" s="28" t="s">
        <v>91</v>
      </c>
      <c r="F1864" s="28">
        <v>1</v>
      </c>
      <c r="G1864" s="28" t="s">
        <v>46</v>
      </c>
      <c r="H1864" s="28">
        <v>119</v>
      </c>
      <c r="I1864" s="28" t="s">
        <v>422</v>
      </c>
      <c r="J1864" s="28">
        <v>11905</v>
      </c>
      <c r="K1864" s="28" t="s">
        <v>1271</v>
      </c>
      <c r="L1864" s="36"/>
      <c r="M1864" s="28" t="e">
        <f>VLOOKUP(A:A,[1]查询当前所有门店保管帐库存!$A:$E,5,FALSE)</f>
        <v>#N/A</v>
      </c>
      <c r="N1864" s="28">
        <v>370</v>
      </c>
      <c r="O1864" s="28">
        <v>436</v>
      </c>
      <c r="P1864" s="28">
        <v>436</v>
      </c>
      <c r="Q1864" s="28"/>
      <c r="R1864" s="30">
        <v>0.151376146788991</v>
      </c>
      <c r="S1864" s="28" t="s">
        <v>49</v>
      </c>
      <c r="T1864" s="28" t="s">
        <v>50</v>
      </c>
      <c r="U1864" s="28" t="s">
        <v>111</v>
      </c>
      <c r="V1864" s="28" t="s">
        <v>78</v>
      </c>
      <c r="W1864" s="28" t="s">
        <v>53</v>
      </c>
      <c r="X1864" s="28" t="s">
        <v>54</v>
      </c>
      <c r="Y1864" s="28" t="s">
        <v>55</v>
      </c>
      <c r="Z1864" s="28" t="s">
        <v>180</v>
      </c>
      <c r="AA1864" s="28" t="s">
        <v>81</v>
      </c>
      <c r="AB1864" s="28" t="s">
        <v>58</v>
      </c>
      <c r="AC1864" s="28" t="s">
        <v>182</v>
      </c>
      <c r="AD1864" s="28" t="s">
        <v>60</v>
      </c>
      <c r="AE1864" s="28">
        <v>9978</v>
      </c>
      <c r="AF1864" s="28" t="s">
        <v>190</v>
      </c>
      <c r="AG1864" s="28"/>
      <c r="AH1864" s="28"/>
      <c r="AI1864" s="28"/>
      <c r="AJ1864" s="28">
        <v>11</v>
      </c>
      <c r="AK1864" s="28">
        <v>2</v>
      </c>
      <c r="AL1864" s="28">
        <v>9</v>
      </c>
      <c r="AM1864" s="28">
        <v>4</v>
      </c>
      <c r="AN1864" s="28">
        <v>6</v>
      </c>
      <c r="AO1864" s="28">
        <v>3</v>
      </c>
      <c r="AP1864" s="28">
        <v>4005</v>
      </c>
    </row>
    <row r="1865" spans="1:42">
      <c r="A1865" s="28">
        <v>81913</v>
      </c>
      <c r="B1865" s="28" t="s">
        <v>4521</v>
      </c>
      <c r="C1865" s="28" t="s">
        <v>4522</v>
      </c>
      <c r="D1865" s="28" t="s">
        <v>4523</v>
      </c>
      <c r="E1865" s="28" t="s">
        <v>45</v>
      </c>
      <c r="F1865" s="28">
        <v>1</v>
      </c>
      <c r="G1865" s="28" t="s">
        <v>46</v>
      </c>
      <c r="H1865" s="28">
        <v>112</v>
      </c>
      <c r="I1865" s="28" t="s">
        <v>386</v>
      </c>
      <c r="J1865" s="28">
        <v>11202</v>
      </c>
      <c r="K1865" s="28" t="s">
        <v>451</v>
      </c>
      <c r="L1865" s="36"/>
      <c r="M1865" s="28" t="e">
        <f>VLOOKUP(A:A,[1]查询当前所有门店保管帐库存!$A:$E,5,FALSE)</f>
        <v>#N/A</v>
      </c>
      <c r="N1865" s="28">
        <v>35</v>
      </c>
      <c r="O1865" s="28">
        <v>43.2</v>
      </c>
      <c r="P1865" s="28">
        <v>43.2</v>
      </c>
      <c r="Q1865" s="28"/>
      <c r="R1865" s="30">
        <v>0.189814814814815</v>
      </c>
      <c r="S1865" s="28" t="s">
        <v>76</v>
      </c>
      <c r="T1865" s="28" t="s">
        <v>50</v>
      </c>
      <c r="U1865" s="28" t="s">
        <v>111</v>
      </c>
      <c r="V1865" s="28" t="s">
        <v>78</v>
      </c>
      <c r="W1865" s="28" t="s">
        <v>53</v>
      </c>
      <c r="X1865" s="28" t="s">
        <v>54</v>
      </c>
      <c r="Y1865" s="28" t="s">
        <v>55</v>
      </c>
      <c r="Z1865" s="28" t="s">
        <v>56</v>
      </c>
      <c r="AA1865" s="28" t="s">
        <v>81</v>
      </c>
      <c r="AB1865" s="28" t="s">
        <v>58</v>
      </c>
      <c r="AC1865" s="28" t="s">
        <v>59</v>
      </c>
      <c r="AD1865" s="28" t="s">
        <v>60</v>
      </c>
      <c r="AE1865" s="28">
        <v>9978</v>
      </c>
      <c r="AF1865" s="28" t="s">
        <v>190</v>
      </c>
      <c r="AG1865" s="28"/>
      <c r="AH1865" s="28"/>
      <c r="AI1865" s="28"/>
      <c r="AJ1865" s="28">
        <v>0</v>
      </c>
      <c r="AK1865" s="28"/>
      <c r="AL1865" s="28"/>
      <c r="AM1865" s="28"/>
      <c r="AN1865" s="28"/>
      <c r="AO1865" s="28"/>
      <c r="AP1865" s="28">
        <v>4005</v>
      </c>
    </row>
    <row r="1866" spans="1:42">
      <c r="A1866" s="28">
        <v>112368</v>
      </c>
      <c r="B1866" s="28" t="s">
        <v>4524</v>
      </c>
      <c r="C1866" s="28" t="s">
        <v>1370</v>
      </c>
      <c r="D1866" s="28" t="s">
        <v>950</v>
      </c>
      <c r="E1866" s="28" t="s">
        <v>45</v>
      </c>
      <c r="F1866" s="28">
        <v>7</v>
      </c>
      <c r="G1866" s="28" t="s">
        <v>198</v>
      </c>
      <c r="H1866" s="28">
        <v>705</v>
      </c>
      <c r="I1866" s="28" t="s">
        <v>199</v>
      </c>
      <c r="J1866" s="28">
        <v>70502</v>
      </c>
      <c r="K1866" s="28" t="s">
        <v>527</v>
      </c>
      <c r="L1866" s="36"/>
      <c r="M1866" s="28" t="e">
        <f>VLOOKUP(A:A,[1]查询当前所有门店保管帐库存!$A:$E,5,FALSE)</f>
        <v>#N/A</v>
      </c>
      <c r="N1866" s="28">
        <v>230.72</v>
      </c>
      <c r="O1866" s="28">
        <v>280</v>
      </c>
      <c r="P1866" s="28">
        <v>280</v>
      </c>
      <c r="Q1866" s="28"/>
      <c r="R1866" s="30">
        <v>0.176</v>
      </c>
      <c r="S1866" s="28" t="s">
        <v>76</v>
      </c>
      <c r="T1866" s="28" t="s">
        <v>54</v>
      </c>
      <c r="U1866" s="28" t="s">
        <v>51</v>
      </c>
      <c r="V1866" s="28" t="s">
        <v>78</v>
      </c>
      <c r="W1866" s="28" t="s">
        <v>53</v>
      </c>
      <c r="X1866" s="28" t="s">
        <v>54</v>
      </c>
      <c r="Y1866" s="28" t="s">
        <v>55</v>
      </c>
      <c r="Z1866" s="28" t="s">
        <v>127</v>
      </c>
      <c r="AA1866" s="28" t="s">
        <v>54</v>
      </c>
      <c r="AB1866" s="28" t="s">
        <v>113</v>
      </c>
      <c r="AC1866" s="28" t="s">
        <v>59</v>
      </c>
      <c r="AD1866" s="28" t="s">
        <v>60</v>
      </c>
      <c r="AE1866" s="28">
        <v>99</v>
      </c>
      <c r="AF1866" s="28" t="s">
        <v>201</v>
      </c>
      <c r="AG1866" s="28"/>
      <c r="AH1866" s="28">
        <v>126</v>
      </c>
      <c r="AI1866" s="28"/>
      <c r="AJ1866" s="28">
        <v>0</v>
      </c>
      <c r="AK1866" s="28"/>
      <c r="AL1866" s="28"/>
      <c r="AM1866" s="28"/>
      <c r="AN1866" s="28"/>
      <c r="AO1866" s="28"/>
      <c r="AP1866" s="28">
        <v>6305</v>
      </c>
    </row>
    <row r="1867" spans="1:42">
      <c r="A1867" s="28">
        <v>54892</v>
      </c>
      <c r="B1867" s="28" t="s">
        <v>4498</v>
      </c>
      <c r="C1867" s="28" t="s">
        <v>4525</v>
      </c>
      <c r="D1867" s="28" t="s">
        <v>269</v>
      </c>
      <c r="E1867" s="28" t="s">
        <v>207</v>
      </c>
      <c r="F1867" s="28">
        <v>2</v>
      </c>
      <c r="G1867" s="28" t="s">
        <v>208</v>
      </c>
      <c r="H1867" s="28">
        <v>207</v>
      </c>
      <c r="I1867" s="28" t="s">
        <v>292</v>
      </c>
      <c r="J1867" s="28">
        <v>20705</v>
      </c>
      <c r="K1867" s="28" t="s">
        <v>3155</v>
      </c>
      <c r="L1867" s="36"/>
      <c r="M1867" s="28" t="e">
        <f>VLOOKUP(A:A,[1]查询当前所有门店保管帐库存!$A:$E,5,FALSE)</f>
        <v>#N/A</v>
      </c>
      <c r="N1867" s="28">
        <v>7</v>
      </c>
      <c r="O1867" s="28">
        <v>26</v>
      </c>
      <c r="P1867" s="28">
        <v>26</v>
      </c>
      <c r="Q1867" s="28"/>
      <c r="R1867" s="30">
        <v>0.730769230769231</v>
      </c>
      <c r="S1867" s="28" t="s">
        <v>49</v>
      </c>
      <c r="T1867" s="28" t="s">
        <v>54</v>
      </c>
      <c r="U1867" s="28" t="s">
        <v>77</v>
      </c>
      <c r="V1867" s="28" t="s">
        <v>87</v>
      </c>
      <c r="W1867" s="28" t="s">
        <v>53</v>
      </c>
      <c r="X1867" s="28" t="s">
        <v>54</v>
      </c>
      <c r="Y1867" s="28" t="s">
        <v>101</v>
      </c>
      <c r="Z1867" s="28" t="s">
        <v>56</v>
      </c>
      <c r="AA1867" s="28" t="s">
        <v>512</v>
      </c>
      <c r="AB1867" s="28" t="s">
        <v>211</v>
      </c>
      <c r="AC1867" s="28" t="s">
        <v>59</v>
      </c>
      <c r="AD1867" s="28" t="s">
        <v>60</v>
      </c>
      <c r="AE1867" s="28">
        <v>78227</v>
      </c>
      <c r="AF1867" s="28" t="s">
        <v>513</v>
      </c>
      <c r="AG1867" s="28"/>
      <c r="AH1867" s="28"/>
      <c r="AI1867" s="28"/>
      <c r="AJ1867" s="28">
        <v>203.01</v>
      </c>
      <c r="AK1867" s="28"/>
      <c r="AL1867" s="28">
        <v>203.01</v>
      </c>
      <c r="AM1867" s="28">
        <v>3</v>
      </c>
      <c r="AN1867" s="28">
        <v>198.2</v>
      </c>
      <c r="AO1867" s="28">
        <v>2</v>
      </c>
      <c r="AP1867" s="28">
        <v>4256</v>
      </c>
    </row>
    <row r="1868" spans="1:42">
      <c r="A1868" s="28">
        <v>1331</v>
      </c>
      <c r="B1868" s="28" t="s">
        <v>3261</v>
      </c>
      <c r="C1868" s="28" t="s">
        <v>3536</v>
      </c>
      <c r="D1868" s="28" t="s">
        <v>1707</v>
      </c>
      <c r="E1868" s="28" t="s">
        <v>91</v>
      </c>
      <c r="F1868" s="28">
        <v>1</v>
      </c>
      <c r="G1868" s="28" t="s">
        <v>46</v>
      </c>
      <c r="H1868" s="28">
        <v>108</v>
      </c>
      <c r="I1868" s="28" t="s">
        <v>417</v>
      </c>
      <c r="J1868" s="28">
        <v>10801</v>
      </c>
      <c r="K1868" s="28" t="s">
        <v>896</v>
      </c>
      <c r="L1868" s="36"/>
      <c r="M1868" s="28">
        <f>VLOOKUP(A:A,[1]查询当前所有门店保管帐库存!$A:$E,5,FALSE)</f>
        <v>2</v>
      </c>
      <c r="N1868" s="28">
        <v>13.561</v>
      </c>
      <c r="O1868" s="28">
        <v>18.5</v>
      </c>
      <c r="P1868" s="28">
        <v>18.5</v>
      </c>
      <c r="Q1868" s="28"/>
      <c r="R1868" s="30">
        <v>0.266972972972973</v>
      </c>
      <c r="S1868" s="28" t="s">
        <v>49</v>
      </c>
      <c r="T1868" s="28" t="s">
        <v>67</v>
      </c>
      <c r="U1868" s="28" t="s">
        <v>77</v>
      </c>
      <c r="V1868" s="28" t="s">
        <v>52</v>
      </c>
      <c r="W1868" s="28" t="s">
        <v>79</v>
      </c>
      <c r="X1868" s="28" t="s">
        <v>154</v>
      </c>
      <c r="Y1868" s="28" t="s">
        <v>55</v>
      </c>
      <c r="Z1868" s="28" t="s">
        <v>68</v>
      </c>
      <c r="AA1868" s="28" t="s">
        <v>69</v>
      </c>
      <c r="AB1868" s="28" t="s">
        <v>82</v>
      </c>
      <c r="AC1868" s="28" t="s">
        <v>59</v>
      </c>
      <c r="AD1868" s="28" t="s">
        <v>60</v>
      </c>
      <c r="AE1868" s="28">
        <v>5</v>
      </c>
      <c r="AF1868" s="28" t="s">
        <v>70</v>
      </c>
      <c r="AG1868" s="28"/>
      <c r="AH1868" s="28"/>
      <c r="AI1868" s="28"/>
      <c r="AJ1868" s="28">
        <v>387</v>
      </c>
      <c r="AK1868" s="28">
        <v>198</v>
      </c>
      <c r="AL1868" s="28">
        <v>189</v>
      </c>
      <c r="AM1868" s="28">
        <v>71</v>
      </c>
      <c r="AN1868" s="28">
        <v>252</v>
      </c>
      <c r="AO1868" s="28">
        <v>63</v>
      </c>
      <c r="AP1868" s="28">
        <v>4008</v>
      </c>
    </row>
    <row r="1869" spans="1:42">
      <c r="A1869" s="28">
        <v>1783</v>
      </c>
      <c r="B1869" s="28" t="s">
        <v>4526</v>
      </c>
      <c r="C1869" s="28" t="s">
        <v>170</v>
      </c>
      <c r="D1869" s="28" t="s">
        <v>4527</v>
      </c>
      <c r="E1869" s="28" t="s">
        <v>45</v>
      </c>
      <c r="F1869" s="28">
        <v>1</v>
      </c>
      <c r="G1869" s="28" t="s">
        <v>46</v>
      </c>
      <c r="H1869" s="28">
        <v>114</v>
      </c>
      <c r="I1869" s="28" t="s">
        <v>118</v>
      </c>
      <c r="J1869" s="28">
        <v>11404</v>
      </c>
      <c r="K1869" s="28" t="s">
        <v>2255</v>
      </c>
      <c r="L1869" s="36"/>
      <c r="M1869" s="28" t="e">
        <f>VLOOKUP(A:A,[1]查询当前所有门店保管帐库存!$A:$E,5,FALSE)</f>
        <v>#N/A</v>
      </c>
      <c r="N1869" s="28">
        <v>18</v>
      </c>
      <c r="O1869" s="28">
        <v>19.8</v>
      </c>
      <c r="P1869" s="28">
        <v>19.8</v>
      </c>
      <c r="Q1869" s="28"/>
      <c r="R1869" s="30">
        <v>0.0909090909090909</v>
      </c>
      <c r="S1869" s="28" t="s">
        <v>76</v>
      </c>
      <c r="T1869" s="28" t="s">
        <v>50</v>
      </c>
      <c r="U1869" s="28" t="s">
        <v>77</v>
      </c>
      <c r="V1869" s="28" t="s">
        <v>78</v>
      </c>
      <c r="W1869" s="28" t="s">
        <v>53</v>
      </c>
      <c r="X1869" s="28" t="s">
        <v>54</v>
      </c>
      <c r="Y1869" s="28" t="s">
        <v>55</v>
      </c>
      <c r="Z1869" s="28" t="s">
        <v>56</v>
      </c>
      <c r="AA1869" s="28" t="s">
        <v>57</v>
      </c>
      <c r="AB1869" s="28" t="s">
        <v>58</v>
      </c>
      <c r="AC1869" s="28" t="s">
        <v>59</v>
      </c>
      <c r="AD1869" s="28" t="s">
        <v>60</v>
      </c>
      <c r="AE1869" s="28">
        <v>70543</v>
      </c>
      <c r="AF1869" s="28" t="s">
        <v>168</v>
      </c>
      <c r="AG1869" s="28"/>
      <c r="AH1869" s="28">
        <v>2</v>
      </c>
      <c r="AI1869" s="28"/>
      <c r="AJ1869" s="28">
        <v>24</v>
      </c>
      <c r="AK1869" s="28"/>
      <c r="AL1869" s="28">
        <v>24</v>
      </c>
      <c r="AM1869" s="28">
        <v>14</v>
      </c>
      <c r="AN1869" s="28">
        <v>21</v>
      </c>
      <c r="AO1869" s="28">
        <v>7</v>
      </c>
      <c r="AP1869" s="28">
        <v>4005</v>
      </c>
    </row>
    <row r="1870" spans="1:42">
      <c r="A1870" s="28">
        <v>3288</v>
      </c>
      <c r="B1870" s="28" t="s">
        <v>4528</v>
      </c>
      <c r="C1870" s="28" t="s">
        <v>4529</v>
      </c>
      <c r="D1870" s="28" t="s">
        <v>44</v>
      </c>
      <c r="E1870" s="28" t="s">
        <v>91</v>
      </c>
      <c r="F1870" s="28">
        <v>1</v>
      </c>
      <c r="G1870" s="28" t="s">
        <v>46</v>
      </c>
      <c r="H1870" s="28">
        <v>105</v>
      </c>
      <c r="I1870" s="28" t="s">
        <v>74</v>
      </c>
      <c r="J1870" s="28">
        <v>10505</v>
      </c>
      <c r="K1870" s="28" t="s">
        <v>75</v>
      </c>
      <c r="L1870" s="36"/>
      <c r="M1870" s="28">
        <f>VLOOKUP(A:A,[1]查询当前所有门店保管帐库存!$A:$E,5,FALSE)</f>
        <v>2</v>
      </c>
      <c r="N1870" s="28">
        <v>10.7</v>
      </c>
      <c r="O1870" s="28">
        <v>13.8</v>
      </c>
      <c r="P1870" s="28">
        <v>13.8</v>
      </c>
      <c r="Q1870" s="28"/>
      <c r="R1870" s="30">
        <v>0.22463768115942</v>
      </c>
      <c r="S1870" s="28" t="s">
        <v>49</v>
      </c>
      <c r="T1870" s="28" t="s">
        <v>67</v>
      </c>
      <c r="U1870" s="28" t="s">
        <v>111</v>
      </c>
      <c r="V1870" s="28" t="s">
        <v>52</v>
      </c>
      <c r="W1870" s="28" t="s">
        <v>79</v>
      </c>
      <c r="X1870" s="28" t="s">
        <v>54</v>
      </c>
      <c r="Y1870" s="28" t="s">
        <v>55</v>
      </c>
      <c r="Z1870" s="28" t="s">
        <v>56</v>
      </c>
      <c r="AA1870" s="28" t="s">
        <v>57</v>
      </c>
      <c r="AB1870" s="28" t="s">
        <v>58</v>
      </c>
      <c r="AC1870" s="28" t="s">
        <v>59</v>
      </c>
      <c r="AD1870" s="28" t="s">
        <v>60</v>
      </c>
      <c r="AE1870" s="28">
        <v>78485</v>
      </c>
      <c r="AF1870" s="28" t="s">
        <v>61</v>
      </c>
      <c r="AG1870" s="28"/>
      <c r="AH1870" s="28">
        <v>2</v>
      </c>
      <c r="AI1870" s="28"/>
      <c r="AJ1870" s="28">
        <v>276</v>
      </c>
      <c r="AK1870" s="28">
        <v>60</v>
      </c>
      <c r="AL1870" s="28">
        <v>216</v>
      </c>
      <c r="AM1870" s="28">
        <v>67</v>
      </c>
      <c r="AN1870" s="28">
        <v>181</v>
      </c>
      <c r="AO1870" s="28">
        <v>49</v>
      </c>
      <c r="AP1870" s="28">
        <v>4005</v>
      </c>
    </row>
    <row r="1871" hidden="1" spans="1:42">
      <c r="A1871" s="28">
        <v>43582</v>
      </c>
      <c r="B1871" s="28" t="s">
        <v>2494</v>
      </c>
      <c r="C1871" s="28" t="s">
        <v>103</v>
      </c>
      <c r="D1871" s="28" t="s">
        <v>4530</v>
      </c>
      <c r="E1871" s="28" t="s">
        <v>45</v>
      </c>
      <c r="F1871" s="28">
        <v>1</v>
      </c>
      <c r="G1871" s="28" t="s">
        <v>46</v>
      </c>
      <c r="H1871" s="28">
        <v>104</v>
      </c>
      <c r="I1871" s="28" t="s">
        <v>265</v>
      </c>
      <c r="J1871" s="28">
        <v>10403</v>
      </c>
      <c r="K1871" s="28" t="s">
        <v>266</v>
      </c>
      <c r="L1871" s="36">
        <v>5</v>
      </c>
      <c r="M1871" s="28" t="e">
        <f>VLOOKUP(A:A,[1]查询当前所有门店保管帐库存!$A:$E,5,FALSE)</f>
        <v>#N/A</v>
      </c>
      <c r="N1871" s="28">
        <v>15</v>
      </c>
      <c r="O1871" s="28">
        <v>36.8</v>
      </c>
      <c r="P1871" s="28">
        <v>36.8</v>
      </c>
      <c r="Q1871" s="28"/>
      <c r="R1871" s="30">
        <v>0.592391304347826</v>
      </c>
      <c r="S1871" s="28" t="s">
        <v>49</v>
      </c>
      <c r="T1871" s="28" t="s">
        <v>50</v>
      </c>
      <c r="U1871" s="28" t="s">
        <v>51</v>
      </c>
      <c r="V1871" s="28" t="s">
        <v>87</v>
      </c>
      <c r="W1871" s="28" t="s">
        <v>53</v>
      </c>
      <c r="X1871" s="28" t="s">
        <v>54</v>
      </c>
      <c r="Y1871" s="28" t="s">
        <v>55</v>
      </c>
      <c r="Z1871" s="28" t="s">
        <v>56</v>
      </c>
      <c r="AA1871" s="28" t="s">
        <v>81</v>
      </c>
      <c r="AB1871" s="28" t="s">
        <v>82</v>
      </c>
      <c r="AC1871" s="28" t="s">
        <v>59</v>
      </c>
      <c r="AD1871" s="28" t="s">
        <v>60</v>
      </c>
      <c r="AE1871" s="28">
        <v>5629</v>
      </c>
      <c r="AF1871" s="28" t="s">
        <v>149</v>
      </c>
      <c r="AG1871" s="28"/>
      <c r="AH1871" s="28">
        <v>126</v>
      </c>
      <c r="AI1871" s="28"/>
      <c r="AJ1871" s="28">
        <v>8</v>
      </c>
      <c r="AK1871" s="28"/>
      <c r="AL1871" s="28">
        <v>8</v>
      </c>
      <c r="AM1871" s="28">
        <v>4</v>
      </c>
      <c r="AN1871" s="28">
        <v>14</v>
      </c>
      <c r="AO1871" s="28">
        <v>6</v>
      </c>
      <c r="AP1871" s="28">
        <v>4008</v>
      </c>
    </row>
    <row r="1872" spans="1:42">
      <c r="A1872" s="28">
        <v>143627</v>
      </c>
      <c r="B1872" s="28" t="s">
        <v>4531</v>
      </c>
      <c r="C1872" s="28" t="s">
        <v>4532</v>
      </c>
      <c r="D1872" s="28" t="s">
        <v>4533</v>
      </c>
      <c r="E1872" s="28" t="s">
        <v>252</v>
      </c>
      <c r="F1872" s="28">
        <v>4</v>
      </c>
      <c r="G1872" s="28" t="s">
        <v>108</v>
      </c>
      <c r="H1872" s="28">
        <v>402</v>
      </c>
      <c r="I1872" s="28" t="s">
        <v>285</v>
      </c>
      <c r="J1872" s="28">
        <v>40206</v>
      </c>
      <c r="K1872" s="28" t="s">
        <v>3799</v>
      </c>
      <c r="L1872" s="36"/>
      <c r="M1872" s="28" t="e">
        <f>VLOOKUP(A:A,[1]查询当前所有门店保管帐库存!$A:$E,5,FALSE)</f>
        <v>#N/A</v>
      </c>
      <c r="N1872" s="28">
        <v>9.8</v>
      </c>
      <c r="O1872" s="28">
        <v>14</v>
      </c>
      <c r="P1872" s="28">
        <v>14</v>
      </c>
      <c r="Q1872" s="28"/>
      <c r="R1872" s="30">
        <v>0.3</v>
      </c>
      <c r="S1872" s="28" t="s">
        <v>76</v>
      </c>
      <c r="T1872" s="28" t="s">
        <v>54</v>
      </c>
      <c r="U1872" s="28" t="s">
        <v>77</v>
      </c>
      <c r="V1872" s="28" t="s">
        <v>52</v>
      </c>
      <c r="W1872" s="28" t="s">
        <v>79</v>
      </c>
      <c r="X1872" s="28" t="s">
        <v>54</v>
      </c>
      <c r="Y1872" s="28" t="s">
        <v>55</v>
      </c>
      <c r="Z1872" s="28" t="s">
        <v>56</v>
      </c>
      <c r="AA1872" s="28" t="s">
        <v>221</v>
      </c>
      <c r="AB1872" s="28" t="s">
        <v>113</v>
      </c>
      <c r="AC1872" s="28" t="s">
        <v>59</v>
      </c>
      <c r="AD1872" s="28" t="s">
        <v>60</v>
      </c>
      <c r="AE1872" s="28">
        <v>84545</v>
      </c>
      <c r="AF1872" s="28" t="s">
        <v>4534</v>
      </c>
      <c r="AG1872" s="28"/>
      <c r="AH1872" s="28"/>
      <c r="AI1872" s="28"/>
      <c r="AJ1872" s="28">
        <v>75</v>
      </c>
      <c r="AK1872" s="28">
        <v>28</v>
      </c>
      <c r="AL1872" s="28">
        <v>47</v>
      </c>
      <c r="AM1872" s="28">
        <v>28</v>
      </c>
      <c r="AN1872" s="28">
        <v>36</v>
      </c>
      <c r="AO1872" s="28">
        <v>18</v>
      </c>
      <c r="AP1872" s="28">
        <v>6305</v>
      </c>
    </row>
    <row r="1873" spans="1:42">
      <c r="A1873" s="28">
        <v>54827</v>
      </c>
      <c r="B1873" s="28" t="s">
        <v>4498</v>
      </c>
      <c r="C1873" s="28" t="s">
        <v>4535</v>
      </c>
      <c r="D1873" s="28" t="s">
        <v>269</v>
      </c>
      <c r="E1873" s="28" t="s">
        <v>91</v>
      </c>
      <c r="F1873" s="28">
        <v>2</v>
      </c>
      <c r="G1873" s="28" t="s">
        <v>208</v>
      </c>
      <c r="H1873" s="28">
        <v>207</v>
      </c>
      <c r="I1873" s="28" t="s">
        <v>292</v>
      </c>
      <c r="J1873" s="28">
        <v>20705</v>
      </c>
      <c r="K1873" s="28" t="s">
        <v>3155</v>
      </c>
      <c r="L1873" s="36"/>
      <c r="M1873" s="28" t="e">
        <f>VLOOKUP(A:A,[1]查询当前所有门店保管帐库存!$A:$E,5,FALSE)</f>
        <v>#N/A</v>
      </c>
      <c r="N1873" s="28">
        <v>1293</v>
      </c>
      <c r="O1873" s="28">
        <v>2220</v>
      </c>
      <c r="P1873" s="28">
        <v>2220</v>
      </c>
      <c r="Q1873" s="28"/>
      <c r="R1873" s="30">
        <v>0.417567567567568</v>
      </c>
      <c r="S1873" s="28" t="s">
        <v>49</v>
      </c>
      <c r="T1873" s="28" t="s">
        <v>54</v>
      </c>
      <c r="U1873" s="28" t="s">
        <v>111</v>
      </c>
      <c r="V1873" s="28" t="s">
        <v>87</v>
      </c>
      <c r="W1873" s="28" t="s">
        <v>53</v>
      </c>
      <c r="X1873" s="28" t="s">
        <v>54</v>
      </c>
      <c r="Y1873" s="28" t="s">
        <v>101</v>
      </c>
      <c r="Z1873" s="28" t="s">
        <v>56</v>
      </c>
      <c r="AA1873" s="28" t="s">
        <v>221</v>
      </c>
      <c r="AB1873" s="28" t="s">
        <v>211</v>
      </c>
      <c r="AC1873" s="28" t="s">
        <v>59</v>
      </c>
      <c r="AD1873" s="28" t="s">
        <v>60</v>
      </c>
      <c r="AE1873" s="28">
        <v>11235</v>
      </c>
      <c r="AF1873" s="28" t="s">
        <v>273</v>
      </c>
      <c r="AG1873" s="28"/>
      <c r="AH1873" s="28"/>
      <c r="AI1873" s="28"/>
      <c r="AJ1873" s="28">
        <v>1</v>
      </c>
      <c r="AK1873" s="28"/>
      <c r="AL1873" s="28">
        <v>1</v>
      </c>
      <c r="AM1873" s="28">
        <v>1</v>
      </c>
      <c r="AN1873" s="28"/>
      <c r="AO1873" s="28"/>
      <c r="AP1873" s="28">
        <v>4256</v>
      </c>
    </row>
    <row r="1874" spans="1:42">
      <c r="A1874" s="28">
        <v>13719</v>
      </c>
      <c r="B1874" s="28" t="s">
        <v>4536</v>
      </c>
      <c r="C1874" s="28" t="s">
        <v>4060</v>
      </c>
      <c r="D1874" s="28" t="s">
        <v>133</v>
      </c>
      <c r="E1874" s="28" t="s">
        <v>91</v>
      </c>
      <c r="F1874" s="28">
        <v>1</v>
      </c>
      <c r="G1874" s="28" t="s">
        <v>46</v>
      </c>
      <c r="H1874" s="28">
        <v>107</v>
      </c>
      <c r="I1874" s="28" t="s">
        <v>47</v>
      </c>
      <c r="J1874" s="28">
        <v>10702</v>
      </c>
      <c r="K1874" s="28" t="s">
        <v>48</v>
      </c>
      <c r="L1874" s="36"/>
      <c r="M1874" s="28" t="e">
        <f>VLOOKUP(A:A,[1]查询当前所有门店保管帐库存!$A:$E,5,FALSE)</f>
        <v>#N/A</v>
      </c>
      <c r="N1874" s="28">
        <v>10.7</v>
      </c>
      <c r="O1874" s="28">
        <v>13.1</v>
      </c>
      <c r="P1874" s="28">
        <v>13.1</v>
      </c>
      <c r="Q1874" s="28"/>
      <c r="R1874" s="30">
        <v>0.183206106870229</v>
      </c>
      <c r="S1874" s="28" t="s">
        <v>49</v>
      </c>
      <c r="T1874" s="28" t="s">
        <v>50</v>
      </c>
      <c r="U1874" s="28" t="s">
        <v>77</v>
      </c>
      <c r="V1874" s="28" t="s">
        <v>78</v>
      </c>
      <c r="W1874" s="28" t="s">
        <v>53</v>
      </c>
      <c r="X1874" s="28" t="s">
        <v>54</v>
      </c>
      <c r="Y1874" s="28" t="s">
        <v>55</v>
      </c>
      <c r="Z1874" s="28" t="s">
        <v>56</v>
      </c>
      <c r="AA1874" s="28" t="s">
        <v>69</v>
      </c>
      <c r="AB1874" s="28" t="s">
        <v>82</v>
      </c>
      <c r="AC1874" s="28" t="s">
        <v>59</v>
      </c>
      <c r="AD1874" s="28" t="s">
        <v>60</v>
      </c>
      <c r="AE1874" s="28">
        <v>5</v>
      </c>
      <c r="AF1874" s="28" t="s">
        <v>70</v>
      </c>
      <c r="AG1874" s="28"/>
      <c r="AH1874" s="28">
        <v>2</v>
      </c>
      <c r="AI1874" s="28"/>
      <c r="AJ1874" s="28">
        <v>60</v>
      </c>
      <c r="AK1874" s="28"/>
      <c r="AL1874" s="28">
        <v>60</v>
      </c>
      <c r="AM1874" s="28">
        <v>26</v>
      </c>
      <c r="AN1874" s="28">
        <v>12</v>
      </c>
      <c r="AO1874" s="28">
        <v>2</v>
      </c>
      <c r="AP1874" s="28">
        <v>4008</v>
      </c>
    </row>
    <row r="1875" spans="1:42">
      <c r="A1875" s="28">
        <v>15322</v>
      </c>
      <c r="B1875" s="28" t="s">
        <v>4537</v>
      </c>
      <c r="C1875" s="28" t="s">
        <v>116</v>
      </c>
      <c r="D1875" s="28" t="s">
        <v>636</v>
      </c>
      <c r="E1875" s="28" t="s">
        <v>45</v>
      </c>
      <c r="F1875" s="28">
        <v>1</v>
      </c>
      <c r="G1875" s="28" t="s">
        <v>46</v>
      </c>
      <c r="H1875" s="28">
        <v>123</v>
      </c>
      <c r="I1875" s="28" t="s">
        <v>253</v>
      </c>
      <c r="J1875" s="28">
        <v>12302</v>
      </c>
      <c r="K1875" s="28" t="s">
        <v>4538</v>
      </c>
      <c r="L1875" s="36"/>
      <c r="M1875" s="28" t="e">
        <f>VLOOKUP(A:A,[1]查询当前所有门店保管帐库存!$A:$E,5,FALSE)</f>
        <v>#N/A</v>
      </c>
      <c r="N1875" s="28">
        <v>2.75</v>
      </c>
      <c r="O1875" s="28">
        <v>3.3</v>
      </c>
      <c r="P1875" s="28">
        <v>3.3</v>
      </c>
      <c r="Q1875" s="28"/>
      <c r="R1875" s="30">
        <v>0.166666666666667</v>
      </c>
      <c r="S1875" s="28" t="s">
        <v>49</v>
      </c>
      <c r="T1875" s="28" t="s">
        <v>50</v>
      </c>
      <c r="U1875" s="28" t="s">
        <v>77</v>
      </c>
      <c r="V1875" s="28" t="s">
        <v>78</v>
      </c>
      <c r="W1875" s="28" t="s">
        <v>53</v>
      </c>
      <c r="X1875" s="28" t="s">
        <v>54</v>
      </c>
      <c r="Y1875" s="28" t="s">
        <v>55</v>
      </c>
      <c r="Z1875" s="28" t="s">
        <v>56</v>
      </c>
      <c r="AA1875" s="28" t="s">
        <v>81</v>
      </c>
      <c r="AB1875" s="28" t="s">
        <v>82</v>
      </c>
      <c r="AC1875" s="28" t="s">
        <v>59</v>
      </c>
      <c r="AD1875" s="28" t="s">
        <v>60</v>
      </c>
      <c r="AE1875" s="28">
        <v>5</v>
      </c>
      <c r="AF1875" s="28" t="s">
        <v>70</v>
      </c>
      <c r="AG1875" s="28"/>
      <c r="AH1875" s="28">
        <v>2</v>
      </c>
      <c r="AI1875" s="28"/>
      <c r="AJ1875" s="28">
        <v>26</v>
      </c>
      <c r="AK1875" s="28"/>
      <c r="AL1875" s="28">
        <v>26</v>
      </c>
      <c r="AM1875" s="28">
        <v>11</v>
      </c>
      <c r="AN1875" s="28">
        <v>12</v>
      </c>
      <c r="AO1875" s="28">
        <v>4</v>
      </c>
      <c r="AP1875" s="28">
        <v>4008</v>
      </c>
    </row>
    <row r="1876" hidden="1" spans="1:42">
      <c r="A1876" s="28">
        <v>30439</v>
      </c>
      <c r="B1876" s="28" t="s">
        <v>4539</v>
      </c>
      <c r="C1876" s="28" t="s">
        <v>103</v>
      </c>
      <c r="D1876" s="28" t="s">
        <v>1755</v>
      </c>
      <c r="E1876" s="28" t="s">
        <v>91</v>
      </c>
      <c r="F1876" s="28">
        <v>1</v>
      </c>
      <c r="G1876" s="28" t="s">
        <v>46</v>
      </c>
      <c r="H1876" s="28">
        <v>123</v>
      </c>
      <c r="I1876" s="28" t="s">
        <v>253</v>
      </c>
      <c r="J1876" s="28">
        <v>12301</v>
      </c>
      <c r="K1876" s="28" t="s">
        <v>1169</v>
      </c>
      <c r="L1876" s="36">
        <v>5</v>
      </c>
      <c r="M1876" s="28" t="e">
        <f>VLOOKUP(A:A,[1]查询当前所有门店保管帐库存!$A:$E,5,FALSE)</f>
        <v>#N/A</v>
      </c>
      <c r="N1876" s="28"/>
      <c r="O1876" s="28">
        <v>19.5</v>
      </c>
      <c r="P1876" s="28">
        <v>19.5</v>
      </c>
      <c r="Q1876" s="28"/>
      <c r="R1876" s="30">
        <v>1</v>
      </c>
      <c r="S1876" s="28" t="s">
        <v>76</v>
      </c>
      <c r="T1876" s="28" t="s">
        <v>50</v>
      </c>
      <c r="U1876" s="28" t="s">
        <v>51</v>
      </c>
      <c r="V1876" s="28" t="s">
        <v>87</v>
      </c>
      <c r="W1876" s="28" t="s">
        <v>53</v>
      </c>
      <c r="X1876" s="28" t="s">
        <v>54</v>
      </c>
      <c r="Y1876" s="28" t="s">
        <v>55</v>
      </c>
      <c r="Z1876" s="28" t="s">
        <v>68</v>
      </c>
      <c r="AA1876" s="28" t="s">
        <v>54</v>
      </c>
      <c r="AB1876" s="28" t="s">
        <v>82</v>
      </c>
      <c r="AC1876" s="28" t="s">
        <v>59</v>
      </c>
      <c r="AD1876" s="28" t="s">
        <v>60</v>
      </c>
      <c r="AE1876" s="28"/>
      <c r="AF1876" s="28" t="s">
        <v>54</v>
      </c>
      <c r="AG1876" s="28"/>
      <c r="AH1876" s="28">
        <v>102</v>
      </c>
      <c r="AI1876" s="28"/>
      <c r="AJ1876" s="28">
        <v>0</v>
      </c>
      <c r="AK1876" s="28"/>
      <c r="AL1876" s="28"/>
      <c r="AM1876" s="28"/>
      <c r="AN1876" s="28"/>
      <c r="AO1876" s="28"/>
      <c r="AP1876" s="28">
        <v>4008</v>
      </c>
    </row>
    <row r="1877" hidden="1" spans="1:42">
      <c r="A1877" s="28">
        <v>44201</v>
      </c>
      <c r="B1877" s="28" t="s">
        <v>4540</v>
      </c>
      <c r="C1877" s="28" t="s">
        <v>807</v>
      </c>
      <c r="D1877" s="28" t="s">
        <v>4541</v>
      </c>
      <c r="E1877" s="28" t="s">
        <v>91</v>
      </c>
      <c r="F1877" s="28">
        <v>1</v>
      </c>
      <c r="G1877" s="28" t="s">
        <v>46</v>
      </c>
      <c r="H1877" s="28">
        <v>116</v>
      </c>
      <c r="I1877" s="28" t="s">
        <v>92</v>
      </c>
      <c r="J1877" s="28">
        <v>11601</v>
      </c>
      <c r="K1877" s="28" t="s">
        <v>93</v>
      </c>
      <c r="L1877" s="36">
        <v>5</v>
      </c>
      <c r="M1877" s="28" t="e">
        <f>VLOOKUP(A:A,[1]查询当前所有门店保管帐库存!$A:$E,5,FALSE)</f>
        <v>#N/A</v>
      </c>
      <c r="N1877" s="28">
        <v>19.82</v>
      </c>
      <c r="O1877" s="28">
        <v>25</v>
      </c>
      <c r="P1877" s="28">
        <v>25</v>
      </c>
      <c r="Q1877" s="28"/>
      <c r="R1877" s="30">
        <v>0.2072</v>
      </c>
      <c r="S1877" s="28" t="s">
        <v>49</v>
      </c>
      <c r="T1877" s="28" t="s">
        <v>50</v>
      </c>
      <c r="U1877" s="28" t="s">
        <v>77</v>
      </c>
      <c r="V1877" s="28" t="s">
        <v>52</v>
      </c>
      <c r="W1877" s="28" t="s">
        <v>53</v>
      </c>
      <c r="X1877" s="28" t="s">
        <v>54</v>
      </c>
      <c r="Y1877" s="28" t="s">
        <v>55</v>
      </c>
      <c r="Z1877" s="28" t="s">
        <v>56</v>
      </c>
      <c r="AA1877" s="28" t="s">
        <v>57</v>
      </c>
      <c r="AB1877" s="28" t="s">
        <v>58</v>
      </c>
      <c r="AC1877" s="28" t="s">
        <v>59</v>
      </c>
      <c r="AD1877" s="28" t="s">
        <v>60</v>
      </c>
      <c r="AE1877" s="28">
        <v>70543</v>
      </c>
      <c r="AF1877" s="28" t="s">
        <v>168</v>
      </c>
      <c r="AG1877" s="28"/>
      <c r="AH1877" s="28">
        <v>2</v>
      </c>
      <c r="AI1877" s="28"/>
      <c r="AJ1877" s="28">
        <v>12</v>
      </c>
      <c r="AK1877" s="28">
        <v>3</v>
      </c>
      <c r="AL1877" s="28">
        <v>9</v>
      </c>
      <c r="AM1877" s="28">
        <v>2</v>
      </c>
      <c r="AN1877" s="28">
        <v>12</v>
      </c>
      <c r="AO1877" s="28">
        <v>1</v>
      </c>
      <c r="AP1877" s="28">
        <v>4005</v>
      </c>
    </row>
    <row r="1878" hidden="1" spans="1:42">
      <c r="A1878" s="28">
        <v>63531</v>
      </c>
      <c r="B1878" s="28" t="s">
        <v>4542</v>
      </c>
      <c r="C1878" s="28" t="s">
        <v>778</v>
      </c>
      <c r="D1878" s="28" t="s">
        <v>1084</v>
      </c>
      <c r="E1878" s="28" t="s">
        <v>45</v>
      </c>
      <c r="F1878" s="28">
        <v>1</v>
      </c>
      <c r="G1878" s="28" t="s">
        <v>46</v>
      </c>
      <c r="H1878" s="28">
        <v>121</v>
      </c>
      <c r="I1878" s="28" t="s">
        <v>146</v>
      </c>
      <c r="J1878" s="28">
        <v>12101</v>
      </c>
      <c r="K1878" s="28" t="s">
        <v>4543</v>
      </c>
      <c r="L1878" s="36">
        <v>5</v>
      </c>
      <c r="M1878" s="28" t="e">
        <f>VLOOKUP(A:A,[1]查询当前所有门店保管帐库存!$A:$E,5,FALSE)</f>
        <v>#N/A</v>
      </c>
      <c r="N1878" s="28">
        <v>28.8</v>
      </c>
      <c r="O1878" s="28">
        <v>32</v>
      </c>
      <c r="P1878" s="28">
        <v>32</v>
      </c>
      <c r="Q1878" s="28"/>
      <c r="R1878" s="30">
        <v>0.1</v>
      </c>
      <c r="S1878" s="28" t="s">
        <v>76</v>
      </c>
      <c r="T1878" s="28" t="s">
        <v>67</v>
      </c>
      <c r="U1878" s="28" t="s">
        <v>51</v>
      </c>
      <c r="V1878" s="28" t="s">
        <v>78</v>
      </c>
      <c r="W1878" s="28" t="s">
        <v>53</v>
      </c>
      <c r="X1878" s="28" t="s">
        <v>54</v>
      </c>
      <c r="Y1878" s="28" t="s">
        <v>55</v>
      </c>
      <c r="Z1878" s="28" t="s">
        <v>68</v>
      </c>
      <c r="AA1878" s="28" t="s">
        <v>69</v>
      </c>
      <c r="AB1878" s="28" t="s">
        <v>82</v>
      </c>
      <c r="AC1878" s="28" t="s">
        <v>59</v>
      </c>
      <c r="AD1878" s="28" t="s">
        <v>60</v>
      </c>
      <c r="AE1878" s="28">
        <v>5</v>
      </c>
      <c r="AF1878" s="28" t="s">
        <v>70</v>
      </c>
      <c r="AG1878" s="28"/>
      <c r="AH1878" s="28">
        <v>126</v>
      </c>
      <c r="AI1878" s="28"/>
      <c r="AJ1878" s="28">
        <v>297</v>
      </c>
      <c r="AK1878" s="28"/>
      <c r="AL1878" s="28">
        <v>297</v>
      </c>
      <c r="AM1878" s="28">
        <v>65</v>
      </c>
      <c r="AN1878" s="28">
        <v>45</v>
      </c>
      <c r="AO1878" s="28">
        <v>30</v>
      </c>
      <c r="AP1878" s="28">
        <v>4008</v>
      </c>
    </row>
    <row r="1879" spans="1:42">
      <c r="A1879" s="28">
        <v>45159</v>
      </c>
      <c r="B1879" s="28" t="s">
        <v>4544</v>
      </c>
      <c r="C1879" s="28" t="s">
        <v>1115</v>
      </c>
      <c r="D1879" s="28" t="s">
        <v>4545</v>
      </c>
      <c r="E1879" s="28" t="s">
        <v>91</v>
      </c>
      <c r="F1879" s="28">
        <v>1</v>
      </c>
      <c r="G1879" s="28" t="s">
        <v>46</v>
      </c>
      <c r="H1879" s="28">
        <v>114</v>
      </c>
      <c r="I1879" s="28" t="s">
        <v>118</v>
      </c>
      <c r="J1879" s="28">
        <v>11401</v>
      </c>
      <c r="K1879" s="28" t="s">
        <v>119</v>
      </c>
      <c r="L1879" s="36"/>
      <c r="M1879" s="28" t="e">
        <f>VLOOKUP(A:A,[1]查询当前所有门店保管帐库存!$A:$E,5,FALSE)</f>
        <v>#N/A</v>
      </c>
      <c r="N1879" s="28">
        <v>8.72</v>
      </c>
      <c r="O1879" s="28">
        <v>25.2</v>
      </c>
      <c r="P1879" s="28">
        <v>25.2</v>
      </c>
      <c r="Q1879" s="28"/>
      <c r="R1879" s="30">
        <v>0.653968253968254</v>
      </c>
      <c r="S1879" s="28" t="s">
        <v>49</v>
      </c>
      <c r="T1879" s="28" t="s">
        <v>67</v>
      </c>
      <c r="U1879" s="28" t="s">
        <v>111</v>
      </c>
      <c r="V1879" s="28" t="s">
        <v>87</v>
      </c>
      <c r="W1879" s="28" t="s">
        <v>53</v>
      </c>
      <c r="X1879" s="28" t="s">
        <v>154</v>
      </c>
      <c r="Y1879" s="28" t="s">
        <v>55</v>
      </c>
      <c r="Z1879" s="28" t="s">
        <v>56</v>
      </c>
      <c r="AA1879" s="28" t="s">
        <v>69</v>
      </c>
      <c r="AB1879" s="28" t="s">
        <v>82</v>
      </c>
      <c r="AC1879" s="28" t="s">
        <v>2348</v>
      </c>
      <c r="AD1879" s="28" t="s">
        <v>60</v>
      </c>
      <c r="AE1879" s="28">
        <v>5</v>
      </c>
      <c r="AF1879" s="28" t="s">
        <v>70</v>
      </c>
      <c r="AG1879" s="28"/>
      <c r="AH1879" s="28">
        <v>126</v>
      </c>
      <c r="AI1879" s="28"/>
      <c r="AJ1879" s="28">
        <v>0</v>
      </c>
      <c r="AK1879" s="28"/>
      <c r="AL1879" s="28"/>
      <c r="AM1879" s="28"/>
      <c r="AN1879" s="28">
        <v>8</v>
      </c>
      <c r="AO1879" s="28">
        <v>5</v>
      </c>
      <c r="AP1879" s="28">
        <v>4008</v>
      </c>
    </row>
    <row r="1880" spans="1:42">
      <c r="A1880" s="32">
        <v>54894</v>
      </c>
      <c r="B1880" s="33" t="s">
        <v>4498</v>
      </c>
      <c r="C1880" s="32" t="s">
        <v>4546</v>
      </c>
      <c r="D1880" s="33" t="s">
        <v>269</v>
      </c>
      <c r="E1880" s="32" t="s">
        <v>207</v>
      </c>
      <c r="F1880" s="32">
        <v>2</v>
      </c>
      <c r="G1880" s="33" t="s">
        <v>208</v>
      </c>
      <c r="H1880" s="32">
        <v>207</v>
      </c>
      <c r="I1880" s="33" t="s">
        <v>292</v>
      </c>
      <c r="J1880" s="32">
        <v>20705</v>
      </c>
      <c r="K1880" s="33" t="s">
        <v>3155</v>
      </c>
      <c r="L1880" s="37"/>
      <c r="M1880" s="28" t="e">
        <f>VLOOKUP(A:A,[1]查询当前所有门店保管帐库存!$A:$E,5,FALSE)</f>
        <v>#N/A</v>
      </c>
      <c r="N1880" s="32">
        <v>4</v>
      </c>
      <c r="O1880" s="32">
        <v>19.8</v>
      </c>
      <c r="P1880" s="32">
        <v>19.8</v>
      </c>
      <c r="Q1880" s="32"/>
      <c r="R1880" s="38">
        <v>0.797979797979798</v>
      </c>
      <c r="S1880" s="33" t="s">
        <v>49</v>
      </c>
      <c r="T1880" s="32" t="s">
        <v>54</v>
      </c>
      <c r="U1880" s="33" t="s">
        <v>77</v>
      </c>
      <c r="V1880" s="33" t="s">
        <v>87</v>
      </c>
      <c r="W1880" s="33" t="s">
        <v>79</v>
      </c>
      <c r="X1880" s="32" t="s">
        <v>54</v>
      </c>
      <c r="Y1880" s="33" t="s">
        <v>101</v>
      </c>
      <c r="Z1880" s="33" t="s">
        <v>56</v>
      </c>
      <c r="AA1880" s="33" t="s">
        <v>512</v>
      </c>
      <c r="AB1880" s="33" t="s">
        <v>211</v>
      </c>
      <c r="AC1880" s="33" t="s">
        <v>59</v>
      </c>
      <c r="AD1880" s="33" t="s">
        <v>60</v>
      </c>
      <c r="AE1880" s="32">
        <v>78227</v>
      </c>
      <c r="AF1880" s="33" t="s">
        <v>513</v>
      </c>
      <c r="AG1880" s="32"/>
      <c r="AH1880" s="32">
        <v>10</v>
      </c>
      <c r="AI1880" s="32"/>
      <c r="AJ1880" s="32">
        <v>608.95</v>
      </c>
      <c r="AK1880" s="32"/>
      <c r="AL1880" s="32">
        <v>608.95</v>
      </c>
      <c r="AM1880" s="32">
        <v>14</v>
      </c>
      <c r="AN1880" s="32">
        <v>400.8</v>
      </c>
      <c r="AO1880" s="32">
        <v>8</v>
      </c>
      <c r="AP1880" s="32">
        <v>4256</v>
      </c>
    </row>
    <row r="1881" spans="1:42">
      <c r="A1881" s="28">
        <v>67960</v>
      </c>
      <c r="B1881" s="28" t="s">
        <v>4498</v>
      </c>
      <c r="C1881" s="28" t="s">
        <v>4547</v>
      </c>
      <c r="D1881" s="28" t="s">
        <v>269</v>
      </c>
      <c r="E1881" s="28" t="s">
        <v>270</v>
      </c>
      <c r="F1881" s="28">
        <v>2</v>
      </c>
      <c r="G1881" s="28" t="s">
        <v>208</v>
      </c>
      <c r="H1881" s="28">
        <v>207</v>
      </c>
      <c r="I1881" s="28" t="s">
        <v>292</v>
      </c>
      <c r="J1881" s="28">
        <v>20705</v>
      </c>
      <c r="K1881" s="28" t="s">
        <v>3155</v>
      </c>
      <c r="L1881" s="36"/>
      <c r="M1881" s="28" t="e">
        <f>VLOOKUP(A:A,[1]查询当前所有门店保管帐库存!$A:$E,5,FALSE)</f>
        <v>#N/A</v>
      </c>
      <c r="N1881" s="28">
        <v>41</v>
      </c>
      <c r="O1881" s="28">
        <v>82</v>
      </c>
      <c r="P1881" s="28">
        <v>82</v>
      </c>
      <c r="Q1881" s="28"/>
      <c r="R1881" s="30">
        <v>0.5</v>
      </c>
      <c r="S1881" s="28" t="s">
        <v>49</v>
      </c>
      <c r="T1881" s="28" t="s">
        <v>54</v>
      </c>
      <c r="U1881" s="28" t="s">
        <v>77</v>
      </c>
      <c r="V1881" s="28" t="s">
        <v>87</v>
      </c>
      <c r="W1881" s="28" t="s">
        <v>53</v>
      </c>
      <c r="X1881" s="28" t="s">
        <v>54</v>
      </c>
      <c r="Y1881" s="28" t="s">
        <v>101</v>
      </c>
      <c r="Z1881" s="28" t="s">
        <v>56</v>
      </c>
      <c r="AA1881" s="28" t="s">
        <v>69</v>
      </c>
      <c r="AB1881" s="28" t="s">
        <v>211</v>
      </c>
      <c r="AC1881" s="28" t="s">
        <v>59</v>
      </c>
      <c r="AD1881" s="28" t="s">
        <v>60</v>
      </c>
      <c r="AE1881" s="28">
        <v>5</v>
      </c>
      <c r="AF1881" s="28" t="s">
        <v>70</v>
      </c>
      <c r="AG1881" s="28"/>
      <c r="AH1881" s="28">
        <v>102</v>
      </c>
      <c r="AI1881" s="28"/>
      <c r="AJ1881" s="28">
        <v>8</v>
      </c>
      <c r="AK1881" s="28"/>
      <c r="AL1881" s="28">
        <v>8</v>
      </c>
      <c r="AM1881" s="28">
        <v>5</v>
      </c>
      <c r="AN1881" s="28">
        <v>6.95</v>
      </c>
      <c r="AO1881" s="28">
        <v>5</v>
      </c>
      <c r="AP1881" s="28">
        <v>4256</v>
      </c>
    </row>
    <row r="1882" spans="1:42">
      <c r="A1882" s="28">
        <v>26053</v>
      </c>
      <c r="B1882" s="28" t="s">
        <v>4498</v>
      </c>
      <c r="C1882" s="28" t="s">
        <v>4548</v>
      </c>
      <c r="D1882" s="28" t="s">
        <v>4502</v>
      </c>
      <c r="E1882" s="28" t="s">
        <v>207</v>
      </c>
      <c r="F1882" s="28">
        <v>2</v>
      </c>
      <c r="G1882" s="28" t="s">
        <v>208</v>
      </c>
      <c r="H1882" s="28">
        <v>207</v>
      </c>
      <c r="I1882" s="28" t="s">
        <v>292</v>
      </c>
      <c r="J1882" s="28">
        <v>20705</v>
      </c>
      <c r="K1882" s="28" t="s">
        <v>3155</v>
      </c>
      <c r="L1882" s="36"/>
      <c r="M1882" s="28" t="e">
        <f>VLOOKUP(A:A,[1]查询当前所有门店保管帐库存!$A:$E,5,FALSE)</f>
        <v>#N/A</v>
      </c>
      <c r="N1882" s="28">
        <v>4</v>
      </c>
      <c r="O1882" s="28">
        <v>21.5</v>
      </c>
      <c r="P1882" s="28">
        <v>21.5</v>
      </c>
      <c r="Q1882" s="28"/>
      <c r="R1882" s="30">
        <v>0.813953488372093</v>
      </c>
      <c r="S1882" s="28" t="s">
        <v>49</v>
      </c>
      <c r="T1882" s="28" t="s">
        <v>54</v>
      </c>
      <c r="U1882" s="28" t="s">
        <v>77</v>
      </c>
      <c r="V1882" s="28" t="s">
        <v>87</v>
      </c>
      <c r="W1882" s="28" t="s">
        <v>53</v>
      </c>
      <c r="X1882" s="28" t="s">
        <v>54</v>
      </c>
      <c r="Y1882" s="28" t="s">
        <v>101</v>
      </c>
      <c r="Z1882" s="28" t="s">
        <v>56</v>
      </c>
      <c r="AA1882" s="28" t="s">
        <v>69</v>
      </c>
      <c r="AB1882" s="28" t="s">
        <v>211</v>
      </c>
      <c r="AC1882" s="28" t="s">
        <v>182</v>
      </c>
      <c r="AD1882" s="28" t="s">
        <v>60</v>
      </c>
      <c r="AE1882" s="28">
        <v>5</v>
      </c>
      <c r="AF1882" s="28" t="s">
        <v>70</v>
      </c>
      <c r="AG1882" s="28"/>
      <c r="AH1882" s="28">
        <v>126</v>
      </c>
      <c r="AI1882" s="28"/>
      <c r="AJ1882" s="28">
        <v>526.03</v>
      </c>
      <c r="AK1882" s="28"/>
      <c r="AL1882" s="28">
        <v>526.03</v>
      </c>
      <c r="AM1882" s="28">
        <v>7</v>
      </c>
      <c r="AN1882" s="28">
        <v>82.6</v>
      </c>
      <c r="AO1882" s="28">
        <v>3</v>
      </c>
      <c r="AP1882" s="28">
        <v>4256</v>
      </c>
    </row>
    <row r="1883" spans="1:42">
      <c r="A1883" s="28">
        <v>68503</v>
      </c>
      <c r="B1883" s="28" t="s">
        <v>4498</v>
      </c>
      <c r="C1883" s="28" t="s">
        <v>4549</v>
      </c>
      <c r="D1883" s="28" t="s">
        <v>269</v>
      </c>
      <c r="E1883" s="28" t="s">
        <v>207</v>
      </c>
      <c r="F1883" s="28">
        <v>2</v>
      </c>
      <c r="G1883" s="28" t="s">
        <v>208</v>
      </c>
      <c r="H1883" s="28">
        <v>207</v>
      </c>
      <c r="I1883" s="28" t="s">
        <v>292</v>
      </c>
      <c r="J1883" s="28">
        <v>20705</v>
      </c>
      <c r="K1883" s="28" t="s">
        <v>3155</v>
      </c>
      <c r="L1883" s="36"/>
      <c r="M1883" s="28" t="e">
        <f>VLOOKUP(A:A,[1]查询当前所有门店保管帐库存!$A:$E,5,FALSE)</f>
        <v>#N/A</v>
      </c>
      <c r="N1883" s="28">
        <v>12</v>
      </c>
      <c r="O1883" s="28">
        <v>29.8</v>
      </c>
      <c r="P1883" s="28">
        <v>29.8</v>
      </c>
      <c r="Q1883" s="28"/>
      <c r="R1883" s="30">
        <v>0.597315436241611</v>
      </c>
      <c r="S1883" s="28" t="s">
        <v>49</v>
      </c>
      <c r="T1883" s="28" t="s">
        <v>54</v>
      </c>
      <c r="U1883" s="28" t="s">
        <v>77</v>
      </c>
      <c r="V1883" s="28" t="s">
        <v>87</v>
      </c>
      <c r="W1883" s="28" t="s">
        <v>79</v>
      </c>
      <c r="X1883" s="28" t="s">
        <v>54</v>
      </c>
      <c r="Y1883" s="28" t="s">
        <v>101</v>
      </c>
      <c r="Z1883" s="28" t="s">
        <v>56</v>
      </c>
      <c r="AA1883" s="28" t="s">
        <v>512</v>
      </c>
      <c r="AB1883" s="28" t="s">
        <v>211</v>
      </c>
      <c r="AC1883" s="28" t="s">
        <v>59</v>
      </c>
      <c r="AD1883" s="28" t="s">
        <v>60</v>
      </c>
      <c r="AE1883" s="28">
        <v>78227</v>
      </c>
      <c r="AF1883" s="28" t="s">
        <v>513</v>
      </c>
      <c r="AG1883" s="28"/>
      <c r="AH1883" s="28">
        <v>101</v>
      </c>
      <c r="AI1883" s="28"/>
      <c r="AJ1883" s="28">
        <v>485.93</v>
      </c>
      <c r="AK1883" s="28"/>
      <c r="AL1883" s="28">
        <v>485.93</v>
      </c>
      <c r="AM1883" s="28">
        <v>11</v>
      </c>
      <c r="AN1883" s="28">
        <v>355.45</v>
      </c>
      <c r="AO1883" s="28">
        <v>10</v>
      </c>
      <c r="AP1883" s="28">
        <v>4256</v>
      </c>
    </row>
    <row r="1884" spans="1:42">
      <c r="A1884" s="28">
        <v>82031</v>
      </c>
      <c r="B1884" s="28" t="s">
        <v>4498</v>
      </c>
      <c r="C1884" s="28" t="s">
        <v>4550</v>
      </c>
      <c r="D1884" s="28" t="s">
        <v>269</v>
      </c>
      <c r="E1884" s="28" t="s">
        <v>91</v>
      </c>
      <c r="F1884" s="28">
        <v>2</v>
      </c>
      <c r="G1884" s="28" t="s">
        <v>208</v>
      </c>
      <c r="H1884" s="28">
        <v>207</v>
      </c>
      <c r="I1884" s="28" t="s">
        <v>292</v>
      </c>
      <c r="J1884" s="28">
        <v>20705</v>
      </c>
      <c r="K1884" s="28" t="s">
        <v>3155</v>
      </c>
      <c r="L1884" s="36"/>
      <c r="M1884" s="28" t="e">
        <f>VLOOKUP(A:A,[1]查询当前所有门店保管帐库存!$A:$E,5,FALSE)</f>
        <v>#N/A</v>
      </c>
      <c r="N1884" s="28">
        <v>1129</v>
      </c>
      <c r="O1884" s="28">
        <v>1938</v>
      </c>
      <c r="P1884" s="28">
        <v>1938</v>
      </c>
      <c r="Q1884" s="28"/>
      <c r="R1884" s="30">
        <v>0.417440660474716</v>
      </c>
      <c r="S1884" s="28" t="s">
        <v>49</v>
      </c>
      <c r="T1884" s="28" t="s">
        <v>54</v>
      </c>
      <c r="U1884" s="28" t="s">
        <v>111</v>
      </c>
      <c r="V1884" s="28" t="s">
        <v>87</v>
      </c>
      <c r="W1884" s="28" t="s">
        <v>53</v>
      </c>
      <c r="X1884" s="28" t="s">
        <v>54</v>
      </c>
      <c r="Y1884" s="28" t="s">
        <v>101</v>
      </c>
      <c r="Z1884" s="28" t="s">
        <v>56</v>
      </c>
      <c r="AA1884" s="28" t="s">
        <v>221</v>
      </c>
      <c r="AB1884" s="28" t="s">
        <v>211</v>
      </c>
      <c r="AC1884" s="28" t="s">
        <v>59</v>
      </c>
      <c r="AD1884" s="28" t="s">
        <v>60</v>
      </c>
      <c r="AE1884" s="28">
        <v>11235</v>
      </c>
      <c r="AF1884" s="28" t="s">
        <v>273</v>
      </c>
      <c r="AG1884" s="28"/>
      <c r="AH1884" s="28"/>
      <c r="AI1884" s="28"/>
      <c r="AJ1884" s="28">
        <v>2</v>
      </c>
      <c r="AK1884" s="28"/>
      <c r="AL1884" s="28">
        <v>2</v>
      </c>
      <c r="AM1884" s="28">
        <v>1</v>
      </c>
      <c r="AN1884" s="28"/>
      <c r="AO1884" s="28"/>
      <c r="AP1884" s="28">
        <v>4256</v>
      </c>
    </row>
    <row r="1885" spans="1:42">
      <c r="A1885" s="28">
        <v>28471</v>
      </c>
      <c r="B1885" s="28" t="s">
        <v>4498</v>
      </c>
      <c r="C1885" s="28" t="s">
        <v>4551</v>
      </c>
      <c r="D1885" s="28" t="s">
        <v>269</v>
      </c>
      <c r="E1885" s="28" t="s">
        <v>91</v>
      </c>
      <c r="F1885" s="28">
        <v>2</v>
      </c>
      <c r="G1885" s="28" t="s">
        <v>208</v>
      </c>
      <c r="H1885" s="28">
        <v>207</v>
      </c>
      <c r="I1885" s="28" t="s">
        <v>292</v>
      </c>
      <c r="J1885" s="28">
        <v>20705</v>
      </c>
      <c r="K1885" s="28" t="s">
        <v>3155</v>
      </c>
      <c r="L1885" s="36"/>
      <c r="M1885" s="28" t="e">
        <f>VLOOKUP(A:A,[1]查询当前所有门店保管帐库存!$A:$E,5,FALSE)</f>
        <v>#N/A</v>
      </c>
      <c r="N1885" s="28">
        <v>556</v>
      </c>
      <c r="O1885" s="28">
        <v>954</v>
      </c>
      <c r="P1885" s="28">
        <v>954</v>
      </c>
      <c r="Q1885" s="28"/>
      <c r="R1885" s="30">
        <v>0.417190775681342</v>
      </c>
      <c r="S1885" s="28" t="s">
        <v>49</v>
      </c>
      <c r="T1885" s="28" t="s">
        <v>54</v>
      </c>
      <c r="U1885" s="28" t="s">
        <v>111</v>
      </c>
      <c r="V1885" s="28" t="s">
        <v>87</v>
      </c>
      <c r="W1885" s="28" t="s">
        <v>53</v>
      </c>
      <c r="X1885" s="28" t="s">
        <v>54</v>
      </c>
      <c r="Y1885" s="28" t="s">
        <v>101</v>
      </c>
      <c r="Z1885" s="28" t="s">
        <v>56</v>
      </c>
      <c r="AA1885" s="28" t="s">
        <v>221</v>
      </c>
      <c r="AB1885" s="28" t="s">
        <v>211</v>
      </c>
      <c r="AC1885" s="28" t="s">
        <v>59</v>
      </c>
      <c r="AD1885" s="28" t="s">
        <v>60</v>
      </c>
      <c r="AE1885" s="28">
        <v>11235</v>
      </c>
      <c r="AF1885" s="28" t="s">
        <v>273</v>
      </c>
      <c r="AG1885" s="28"/>
      <c r="AH1885" s="28"/>
      <c r="AI1885" s="28"/>
      <c r="AJ1885" s="28">
        <v>9</v>
      </c>
      <c r="AK1885" s="28"/>
      <c r="AL1885" s="28">
        <v>9</v>
      </c>
      <c r="AM1885" s="28">
        <v>4</v>
      </c>
      <c r="AN1885" s="28">
        <v>1</v>
      </c>
      <c r="AO1885" s="28">
        <v>1</v>
      </c>
      <c r="AP1885" s="28">
        <v>4256</v>
      </c>
    </row>
    <row r="1886" spans="1:42">
      <c r="A1886" s="28">
        <v>44038</v>
      </c>
      <c r="B1886" s="28" t="s">
        <v>4498</v>
      </c>
      <c r="C1886" s="28" t="s">
        <v>4552</v>
      </c>
      <c r="D1886" s="28" t="s">
        <v>269</v>
      </c>
      <c r="E1886" s="28" t="s">
        <v>91</v>
      </c>
      <c r="F1886" s="28">
        <v>2</v>
      </c>
      <c r="G1886" s="28" t="s">
        <v>208</v>
      </c>
      <c r="H1886" s="28">
        <v>207</v>
      </c>
      <c r="I1886" s="28" t="s">
        <v>292</v>
      </c>
      <c r="J1886" s="28">
        <v>20705</v>
      </c>
      <c r="K1886" s="28" t="s">
        <v>3155</v>
      </c>
      <c r="L1886" s="36"/>
      <c r="M1886" s="28" t="e">
        <f>VLOOKUP(A:A,[1]查询当前所有门店保管帐库存!$A:$E,5,FALSE)</f>
        <v>#N/A</v>
      </c>
      <c r="N1886" s="28">
        <v>1510</v>
      </c>
      <c r="O1886" s="28">
        <v>2592</v>
      </c>
      <c r="P1886" s="28">
        <v>2592</v>
      </c>
      <c r="Q1886" s="28"/>
      <c r="R1886" s="30">
        <v>0.417438271604938</v>
      </c>
      <c r="S1886" s="28" t="s">
        <v>54</v>
      </c>
      <c r="T1886" s="28" t="s">
        <v>54</v>
      </c>
      <c r="U1886" s="28" t="s">
        <v>111</v>
      </c>
      <c r="V1886" s="28" t="s">
        <v>87</v>
      </c>
      <c r="W1886" s="28" t="s">
        <v>54</v>
      </c>
      <c r="X1886" s="28" t="s">
        <v>54</v>
      </c>
      <c r="Y1886" s="28" t="s">
        <v>54</v>
      </c>
      <c r="Z1886" s="28" t="s">
        <v>54</v>
      </c>
      <c r="AA1886" s="28" t="s">
        <v>54</v>
      </c>
      <c r="AB1886" s="28" t="s">
        <v>54</v>
      </c>
      <c r="AC1886" s="28" t="s">
        <v>54</v>
      </c>
      <c r="AD1886" s="28" t="s">
        <v>54</v>
      </c>
      <c r="AE1886" s="28">
        <v>11235</v>
      </c>
      <c r="AF1886" s="28" t="s">
        <v>273</v>
      </c>
      <c r="AG1886" s="28"/>
      <c r="AH1886" s="28"/>
      <c r="AI1886" s="28"/>
      <c r="AJ1886" s="28">
        <v>10</v>
      </c>
      <c r="AK1886" s="28"/>
      <c r="AL1886" s="28">
        <v>10</v>
      </c>
      <c r="AM1886" s="28">
        <v>5</v>
      </c>
      <c r="AN1886" s="28"/>
      <c r="AO1886" s="28"/>
      <c r="AP1886" s="28"/>
    </row>
    <row r="1887" spans="1:42">
      <c r="A1887" s="28">
        <v>24049</v>
      </c>
      <c r="B1887" s="28" t="s">
        <v>4498</v>
      </c>
      <c r="C1887" s="28" t="s">
        <v>4553</v>
      </c>
      <c r="D1887" s="28" t="s">
        <v>4502</v>
      </c>
      <c r="E1887" s="28" t="s">
        <v>207</v>
      </c>
      <c r="F1887" s="28">
        <v>2</v>
      </c>
      <c r="G1887" s="28" t="s">
        <v>208</v>
      </c>
      <c r="H1887" s="28">
        <v>207</v>
      </c>
      <c r="I1887" s="28" t="s">
        <v>292</v>
      </c>
      <c r="J1887" s="28">
        <v>20705</v>
      </c>
      <c r="K1887" s="28" t="s">
        <v>3155</v>
      </c>
      <c r="L1887" s="36"/>
      <c r="M1887" s="28" t="e">
        <f>VLOOKUP(A:A,[1]查询当前所有门店保管帐库存!$A:$E,5,FALSE)</f>
        <v>#N/A</v>
      </c>
      <c r="N1887" s="28">
        <v>6.09</v>
      </c>
      <c r="O1887" s="28">
        <v>27.7</v>
      </c>
      <c r="P1887" s="28">
        <v>27.7</v>
      </c>
      <c r="Q1887" s="28"/>
      <c r="R1887" s="30">
        <v>0.78014440433213</v>
      </c>
      <c r="S1887" s="28" t="s">
        <v>49</v>
      </c>
      <c r="T1887" s="28" t="s">
        <v>54</v>
      </c>
      <c r="U1887" s="28" t="s">
        <v>77</v>
      </c>
      <c r="V1887" s="28" t="s">
        <v>87</v>
      </c>
      <c r="W1887" s="28" t="s">
        <v>53</v>
      </c>
      <c r="X1887" s="28" t="s">
        <v>54</v>
      </c>
      <c r="Y1887" s="28" t="s">
        <v>101</v>
      </c>
      <c r="Z1887" s="28" t="s">
        <v>56</v>
      </c>
      <c r="AA1887" s="28" t="s">
        <v>69</v>
      </c>
      <c r="AB1887" s="28" t="s">
        <v>211</v>
      </c>
      <c r="AC1887" s="28" t="s">
        <v>182</v>
      </c>
      <c r="AD1887" s="28" t="s">
        <v>60</v>
      </c>
      <c r="AE1887" s="28">
        <v>5</v>
      </c>
      <c r="AF1887" s="28" t="s">
        <v>70</v>
      </c>
      <c r="AG1887" s="28"/>
      <c r="AH1887" s="28">
        <v>126</v>
      </c>
      <c r="AI1887" s="28"/>
      <c r="AJ1887" s="28">
        <v>428.7</v>
      </c>
      <c r="AK1887" s="28"/>
      <c r="AL1887" s="28">
        <v>428.7</v>
      </c>
      <c r="AM1887" s="28">
        <v>3</v>
      </c>
      <c r="AN1887" s="28">
        <v>216.22</v>
      </c>
      <c r="AO1887" s="28">
        <v>2</v>
      </c>
      <c r="AP1887" s="28">
        <v>4256</v>
      </c>
    </row>
    <row r="1888" spans="1:42">
      <c r="A1888" s="28">
        <v>65207</v>
      </c>
      <c r="B1888" s="28" t="s">
        <v>4498</v>
      </c>
      <c r="C1888" s="28" t="s">
        <v>4554</v>
      </c>
      <c r="D1888" s="28" t="s">
        <v>269</v>
      </c>
      <c r="E1888" s="28" t="s">
        <v>91</v>
      </c>
      <c r="F1888" s="28">
        <v>2</v>
      </c>
      <c r="G1888" s="28" t="s">
        <v>208</v>
      </c>
      <c r="H1888" s="28">
        <v>207</v>
      </c>
      <c r="I1888" s="28" t="s">
        <v>292</v>
      </c>
      <c r="J1888" s="28">
        <v>20705</v>
      </c>
      <c r="K1888" s="28" t="s">
        <v>3155</v>
      </c>
      <c r="L1888" s="36"/>
      <c r="M1888" s="28" t="e">
        <f>VLOOKUP(A:A,[1]查询当前所有门店保管帐库存!$A:$E,5,FALSE)</f>
        <v>#N/A</v>
      </c>
      <c r="N1888" s="28">
        <v>718</v>
      </c>
      <c r="O1888" s="28">
        <v>1197</v>
      </c>
      <c r="P1888" s="28">
        <v>1197</v>
      </c>
      <c r="Q1888" s="28"/>
      <c r="R1888" s="30">
        <v>0.400167084377611</v>
      </c>
      <c r="S1888" s="28" t="s">
        <v>54</v>
      </c>
      <c r="T1888" s="28" t="s">
        <v>54</v>
      </c>
      <c r="U1888" s="28" t="s">
        <v>111</v>
      </c>
      <c r="V1888" s="28" t="s">
        <v>87</v>
      </c>
      <c r="W1888" s="28" t="s">
        <v>54</v>
      </c>
      <c r="X1888" s="28" t="s">
        <v>54</v>
      </c>
      <c r="Y1888" s="28" t="s">
        <v>54</v>
      </c>
      <c r="Z1888" s="28" t="s">
        <v>54</v>
      </c>
      <c r="AA1888" s="28" t="s">
        <v>54</v>
      </c>
      <c r="AB1888" s="28" t="s">
        <v>54</v>
      </c>
      <c r="AC1888" s="28" t="s">
        <v>54</v>
      </c>
      <c r="AD1888" s="28" t="s">
        <v>54</v>
      </c>
      <c r="AE1888" s="28">
        <v>11235</v>
      </c>
      <c r="AF1888" s="28" t="s">
        <v>273</v>
      </c>
      <c r="AG1888" s="28"/>
      <c r="AH1888" s="28"/>
      <c r="AI1888" s="28"/>
      <c r="AJ1888" s="28">
        <v>10</v>
      </c>
      <c r="AK1888" s="28"/>
      <c r="AL1888" s="28">
        <v>10</v>
      </c>
      <c r="AM1888" s="28">
        <v>5</v>
      </c>
      <c r="AN1888" s="28"/>
      <c r="AO1888" s="28"/>
      <c r="AP1888" s="28"/>
    </row>
    <row r="1889" spans="1:42">
      <c r="A1889" s="28">
        <v>93490</v>
      </c>
      <c r="B1889" s="28" t="s">
        <v>4498</v>
      </c>
      <c r="C1889" s="28" t="s">
        <v>272</v>
      </c>
      <c r="D1889" s="28" t="s">
        <v>269</v>
      </c>
      <c r="E1889" s="28" t="s">
        <v>270</v>
      </c>
      <c r="F1889" s="28">
        <v>2</v>
      </c>
      <c r="G1889" s="28" t="s">
        <v>208</v>
      </c>
      <c r="H1889" s="28">
        <v>207</v>
      </c>
      <c r="I1889" s="28" t="s">
        <v>292</v>
      </c>
      <c r="J1889" s="28">
        <v>20705</v>
      </c>
      <c r="K1889" s="28" t="s">
        <v>3155</v>
      </c>
      <c r="L1889" s="36"/>
      <c r="M1889" s="28" t="e">
        <f>VLOOKUP(A:A,[1]查询当前所有门店保管帐库存!$A:$E,5,FALSE)</f>
        <v>#N/A</v>
      </c>
      <c r="N1889" s="28">
        <v>39.3</v>
      </c>
      <c r="O1889" s="28">
        <v>78.6</v>
      </c>
      <c r="P1889" s="28">
        <v>78.6</v>
      </c>
      <c r="Q1889" s="28"/>
      <c r="R1889" s="30">
        <v>0.5</v>
      </c>
      <c r="S1889" s="28" t="s">
        <v>49</v>
      </c>
      <c r="T1889" s="28" t="s">
        <v>54</v>
      </c>
      <c r="U1889" s="28" t="s">
        <v>77</v>
      </c>
      <c r="V1889" s="28" t="s">
        <v>87</v>
      </c>
      <c r="W1889" s="28" t="s">
        <v>79</v>
      </c>
      <c r="X1889" s="28" t="s">
        <v>54</v>
      </c>
      <c r="Y1889" s="28" t="s">
        <v>101</v>
      </c>
      <c r="Z1889" s="28" t="s">
        <v>56</v>
      </c>
      <c r="AA1889" s="28" t="s">
        <v>221</v>
      </c>
      <c r="AB1889" s="28" t="s">
        <v>211</v>
      </c>
      <c r="AC1889" s="28" t="s">
        <v>59</v>
      </c>
      <c r="AD1889" s="28" t="s">
        <v>60</v>
      </c>
      <c r="AE1889" s="28">
        <v>11235</v>
      </c>
      <c r="AF1889" s="28" t="s">
        <v>273</v>
      </c>
      <c r="AG1889" s="28"/>
      <c r="AH1889" s="28"/>
      <c r="AI1889" s="28"/>
      <c r="AJ1889" s="28">
        <v>71.5</v>
      </c>
      <c r="AK1889" s="28"/>
      <c r="AL1889" s="28">
        <v>71.5</v>
      </c>
      <c r="AM1889" s="28">
        <v>39</v>
      </c>
      <c r="AN1889" s="28">
        <v>99.46</v>
      </c>
      <c r="AO1889" s="28">
        <v>50</v>
      </c>
      <c r="AP1889" s="28">
        <v>4256</v>
      </c>
    </row>
    <row r="1890" spans="1:42">
      <c r="A1890" s="28">
        <v>144636</v>
      </c>
      <c r="B1890" s="28" t="s">
        <v>4555</v>
      </c>
      <c r="C1890" s="28" t="s">
        <v>1185</v>
      </c>
      <c r="D1890" s="28" t="s">
        <v>997</v>
      </c>
      <c r="E1890" s="28" t="s">
        <v>1236</v>
      </c>
      <c r="F1890" s="28">
        <v>2</v>
      </c>
      <c r="G1890" s="28" t="s">
        <v>208</v>
      </c>
      <c r="H1890" s="28">
        <v>207</v>
      </c>
      <c r="I1890" s="28" t="s">
        <v>292</v>
      </c>
      <c r="J1890" s="28">
        <v>20705</v>
      </c>
      <c r="K1890" s="28" t="s">
        <v>3155</v>
      </c>
      <c r="L1890" s="36"/>
      <c r="M1890" s="28" t="e">
        <f>VLOOKUP(A:A,[1]查询当前所有门店保管帐库存!$A:$E,5,FALSE)</f>
        <v>#N/A</v>
      </c>
      <c r="N1890" s="28">
        <v>37.5</v>
      </c>
      <c r="O1890" s="28">
        <v>75</v>
      </c>
      <c r="P1890" s="28">
        <v>75</v>
      </c>
      <c r="Q1890" s="28"/>
      <c r="R1890" s="30">
        <v>0.5</v>
      </c>
      <c r="S1890" s="28" t="s">
        <v>49</v>
      </c>
      <c r="T1890" s="28" t="s">
        <v>54</v>
      </c>
      <c r="U1890" s="28" t="s">
        <v>77</v>
      </c>
      <c r="V1890" s="28" t="s">
        <v>87</v>
      </c>
      <c r="W1890" s="28" t="s">
        <v>53</v>
      </c>
      <c r="X1890" s="28" t="s">
        <v>54</v>
      </c>
      <c r="Y1890" s="28" t="s">
        <v>101</v>
      </c>
      <c r="Z1890" s="28" t="s">
        <v>56</v>
      </c>
      <c r="AA1890" s="28" t="s">
        <v>69</v>
      </c>
      <c r="AB1890" s="28" t="s">
        <v>211</v>
      </c>
      <c r="AC1890" s="28" t="s">
        <v>59</v>
      </c>
      <c r="AD1890" s="28" t="s">
        <v>60</v>
      </c>
      <c r="AE1890" s="28">
        <v>5</v>
      </c>
      <c r="AF1890" s="28" t="s">
        <v>70</v>
      </c>
      <c r="AG1890" s="28"/>
      <c r="AH1890" s="28"/>
      <c r="AI1890" s="28"/>
      <c r="AJ1890" s="28">
        <v>10.08</v>
      </c>
      <c r="AK1890" s="28"/>
      <c r="AL1890" s="28">
        <v>10.08</v>
      </c>
      <c r="AM1890" s="28">
        <v>5</v>
      </c>
      <c r="AN1890" s="28"/>
      <c r="AO1890" s="28"/>
      <c r="AP1890" s="28">
        <v>4256</v>
      </c>
    </row>
    <row r="1891" spans="1:42">
      <c r="A1891" s="28">
        <v>18560</v>
      </c>
      <c r="B1891" s="28" t="s">
        <v>4556</v>
      </c>
      <c r="C1891" s="28" t="s">
        <v>51</v>
      </c>
      <c r="D1891" s="28" t="s">
        <v>2776</v>
      </c>
      <c r="E1891" s="28" t="s">
        <v>4557</v>
      </c>
      <c r="F1891" s="28">
        <v>2</v>
      </c>
      <c r="G1891" s="28" t="s">
        <v>208</v>
      </c>
      <c r="H1891" s="28">
        <v>205</v>
      </c>
      <c r="I1891" s="28" t="s">
        <v>209</v>
      </c>
      <c r="J1891" s="28">
        <v>20508</v>
      </c>
      <c r="K1891" s="28" t="s">
        <v>261</v>
      </c>
      <c r="L1891" s="36"/>
      <c r="M1891" s="28" t="e">
        <f>VLOOKUP(A:A,[1]查询当前所有门店保管帐库存!$A:$E,5,FALSE)</f>
        <v>#N/A</v>
      </c>
      <c r="N1891" s="28">
        <v>12</v>
      </c>
      <c r="O1891" s="28">
        <v>18.5</v>
      </c>
      <c r="P1891" s="28">
        <v>18.5</v>
      </c>
      <c r="Q1891" s="28"/>
      <c r="R1891" s="30">
        <v>0.351351351351351</v>
      </c>
      <c r="S1891" s="28" t="s">
        <v>49</v>
      </c>
      <c r="T1891" s="28" t="s">
        <v>54</v>
      </c>
      <c r="U1891" s="28" t="s">
        <v>77</v>
      </c>
      <c r="V1891" s="28" t="s">
        <v>52</v>
      </c>
      <c r="W1891" s="28" t="s">
        <v>53</v>
      </c>
      <c r="X1891" s="28" t="s">
        <v>54</v>
      </c>
      <c r="Y1891" s="28" t="s">
        <v>101</v>
      </c>
      <c r="Z1891" s="28" t="s">
        <v>56</v>
      </c>
      <c r="AA1891" s="28" t="s">
        <v>69</v>
      </c>
      <c r="AB1891" s="28" t="s">
        <v>211</v>
      </c>
      <c r="AC1891" s="28" t="s">
        <v>59</v>
      </c>
      <c r="AD1891" s="28" t="s">
        <v>60</v>
      </c>
      <c r="AE1891" s="28">
        <v>5</v>
      </c>
      <c r="AF1891" s="28" t="s">
        <v>70</v>
      </c>
      <c r="AG1891" s="28"/>
      <c r="AH1891" s="28"/>
      <c r="AI1891" s="28"/>
      <c r="AJ1891" s="28">
        <v>21</v>
      </c>
      <c r="AK1891" s="28"/>
      <c r="AL1891" s="28">
        <v>21</v>
      </c>
      <c r="AM1891" s="28">
        <v>4</v>
      </c>
      <c r="AN1891" s="28">
        <v>11</v>
      </c>
      <c r="AO1891" s="28">
        <v>2</v>
      </c>
      <c r="AP1891" s="28">
        <v>4256</v>
      </c>
    </row>
    <row r="1892" spans="1:42">
      <c r="A1892" s="28">
        <v>9066</v>
      </c>
      <c r="B1892" s="28" t="s">
        <v>4556</v>
      </c>
      <c r="C1892" s="28" t="s">
        <v>1672</v>
      </c>
      <c r="D1892" s="28" t="s">
        <v>2776</v>
      </c>
      <c r="E1892" s="28" t="s">
        <v>4557</v>
      </c>
      <c r="F1892" s="28">
        <v>2</v>
      </c>
      <c r="G1892" s="28" t="s">
        <v>208</v>
      </c>
      <c r="H1892" s="28">
        <v>205</v>
      </c>
      <c r="I1892" s="28" t="s">
        <v>209</v>
      </c>
      <c r="J1892" s="28">
        <v>20508</v>
      </c>
      <c r="K1892" s="28" t="s">
        <v>261</v>
      </c>
      <c r="L1892" s="36"/>
      <c r="M1892" s="28" t="e">
        <f>VLOOKUP(A:A,[1]查询当前所有门店保管帐库存!$A:$E,5,FALSE)</f>
        <v>#N/A</v>
      </c>
      <c r="N1892" s="28">
        <v>15.6</v>
      </c>
      <c r="O1892" s="28">
        <v>26</v>
      </c>
      <c r="P1892" s="28">
        <v>26</v>
      </c>
      <c r="Q1892" s="28"/>
      <c r="R1892" s="30">
        <v>0.4</v>
      </c>
      <c r="S1892" s="28" t="s">
        <v>49</v>
      </c>
      <c r="T1892" s="28" t="s">
        <v>54</v>
      </c>
      <c r="U1892" s="28" t="s">
        <v>77</v>
      </c>
      <c r="V1892" s="28" t="s">
        <v>52</v>
      </c>
      <c r="W1892" s="28" t="s">
        <v>53</v>
      </c>
      <c r="X1892" s="28" t="s">
        <v>54</v>
      </c>
      <c r="Y1892" s="28" t="s">
        <v>101</v>
      </c>
      <c r="Z1892" s="28" t="s">
        <v>56</v>
      </c>
      <c r="AA1892" s="28" t="s">
        <v>69</v>
      </c>
      <c r="AB1892" s="28" t="s">
        <v>211</v>
      </c>
      <c r="AC1892" s="28" t="s">
        <v>59</v>
      </c>
      <c r="AD1892" s="28" t="s">
        <v>60</v>
      </c>
      <c r="AE1892" s="28">
        <v>5</v>
      </c>
      <c r="AF1892" s="28" t="s">
        <v>70</v>
      </c>
      <c r="AG1892" s="28"/>
      <c r="AH1892" s="28"/>
      <c r="AI1892" s="28"/>
      <c r="AJ1892" s="28">
        <v>21</v>
      </c>
      <c r="AK1892" s="28"/>
      <c r="AL1892" s="28">
        <v>21</v>
      </c>
      <c r="AM1892" s="28">
        <v>6</v>
      </c>
      <c r="AN1892" s="28">
        <v>7</v>
      </c>
      <c r="AO1892" s="28">
        <v>4</v>
      </c>
      <c r="AP1892" s="28">
        <v>4256</v>
      </c>
    </row>
    <row r="1893" spans="1:42">
      <c r="A1893" s="28">
        <v>86213</v>
      </c>
      <c r="B1893" s="28" t="s">
        <v>4558</v>
      </c>
      <c r="C1893" s="28" t="s">
        <v>3924</v>
      </c>
      <c r="D1893" s="28" t="s">
        <v>1410</v>
      </c>
      <c r="E1893" s="28" t="s">
        <v>736</v>
      </c>
      <c r="F1893" s="28">
        <v>2</v>
      </c>
      <c r="G1893" s="28" t="s">
        <v>208</v>
      </c>
      <c r="H1893" s="28">
        <v>207</v>
      </c>
      <c r="I1893" s="28" t="s">
        <v>292</v>
      </c>
      <c r="J1893" s="28">
        <v>20707</v>
      </c>
      <c r="K1893" s="28" t="s">
        <v>293</v>
      </c>
      <c r="L1893" s="36"/>
      <c r="M1893" s="28" t="e">
        <f>VLOOKUP(A:A,[1]查询当前所有门店保管帐库存!$A:$E,5,FALSE)</f>
        <v>#N/A</v>
      </c>
      <c r="N1893" s="28">
        <v>1680</v>
      </c>
      <c r="O1893" s="28">
        <v>3024</v>
      </c>
      <c r="P1893" s="28">
        <v>3024</v>
      </c>
      <c r="Q1893" s="28"/>
      <c r="R1893" s="30">
        <v>0.444444444444444</v>
      </c>
      <c r="S1893" s="28" t="s">
        <v>54</v>
      </c>
      <c r="T1893" s="28" t="s">
        <v>54</v>
      </c>
      <c r="U1893" s="28" t="s">
        <v>111</v>
      </c>
      <c r="V1893" s="28" t="s">
        <v>87</v>
      </c>
      <c r="W1893" s="28" t="s">
        <v>54</v>
      </c>
      <c r="X1893" s="28" t="s">
        <v>54</v>
      </c>
      <c r="Y1893" s="28" t="s">
        <v>54</v>
      </c>
      <c r="Z1893" s="28" t="s">
        <v>54</v>
      </c>
      <c r="AA1893" s="28" t="s">
        <v>54</v>
      </c>
      <c r="AB1893" s="28" t="s">
        <v>54</v>
      </c>
      <c r="AC1893" s="28" t="s">
        <v>54</v>
      </c>
      <c r="AD1893" s="28" t="s">
        <v>54</v>
      </c>
      <c r="AE1893" s="28">
        <v>5</v>
      </c>
      <c r="AF1893" s="28" t="s">
        <v>70</v>
      </c>
      <c r="AG1893" s="28"/>
      <c r="AH1893" s="28"/>
      <c r="AI1893" s="28"/>
      <c r="AJ1893" s="28">
        <v>0.5</v>
      </c>
      <c r="AK1893" s="28"/>
      <c r="AL1893" s="28">
        <v>0.5</v>
      </c>
      <c r="AM1893" s="28">
        <v>1</v>
      </c>
      <c r="AN1893" s="28">
        <v>0.5</v>
      </c>
      <c r="AO1893" s="28">
        <v>1</v>
      </c>
      <c r="AP1893" s="28"/>
    </row>
    <row r="1894" spans="1:42">
      <c r="A1894" s="28">
        <v>53806</v>
      </c>
      <c r="B1894" s="28" t="s">
        <v>4559</v>
      </c>
      <c r="C1894" s="28" t="s">
        <v>4560</v>
      </c>
      <c r="D1894" s="28" t="s">
        <v>4561</v>
      </c>
      <c r="E1894" s="28" t="s">
        <v>91</v>
      </c>
      <c r="F1894" s="28">
        <v>1</v>
      </c>
      <c r="G1894" s="28" t="s">
        <v>46</v>
      </c>
      <c r="H1894" s="28">
        <v>121</v>
      </c>
      <c r="I1894" s="28" t="s">
        <v>146</v>
      </c>
      <c r="J1894" s="28">
        <v>12120</v>
      </c>
      <c r="K1894" s="28" t="s">
        <v>372</v>
      </c>
      <c r="L1894" s="36"/>
      <c r="M1894" s="28" t="e">
        <f>VLOOKUP(A:A,[1]查询当前所有门店保管帐库存!$A:$E,5,FALSE)</f>
        <v>#N/A</v>
      </c>
      <c r="N1894" s="28">
        <v>21.5</v>
      </c>
      <c r="O1894" s="28">
        <v>28.8</v>
      </c>
      <c r="P1894" s="28">
        <v>28.8</v>
      </c>
      <c r="Q1894" s="28"/>
      <c r="R1894" s="30">
        <v>0.253472222222222</v>
      </c>
      <c r="S1894" s="28" t="s">
        <v>49</v>
      </c>
      <c r="T1894" s="28" t="s">
        <v>50</v>
      </c>
      <c r="U1894" s="28" t="s">
        <v>77</v>
      </c>
      <c r="V1894" s="28" t="s">
        <v>52</v>
      </c>
      <c r="W1894" s="28" t="s">
        <v>53</v>
      </c>
      <c r="X1894" s="28" t="s">
        <v>54</v>
      </c>
      <c r="Y1894" s="28" t="s">
        <v>55</v>
      </c>
      <c r="Z1894" s="28" t="s">
        <v>56</v>
      </c>
      <c r="AA1894" s="28" t="s">
        <v>81</v>
      </c>
      <c r="AB1894" s="28" t="s">
        <v>82</v>
      </c>
      <c r="AC1894" s="28" t="s">
        <v>182</v>
      </c>
      <c r="AD1894" s="28" t="s">
        <v>60</v>
      </c>
      <c r="AE1894" s="28">
        <v>9978</v>
      </c>
      <c r="AF1894" s="28" t="s">
        <v>190</v>
      </c>
      <c r="AG1894" s="28"/>
      <c r="AH1894" s="28">
        <v>28</v>
      </c>
      <c r="AI1894" s="28"/>
      <c r="AJ1894" s="28">
        <v>18</v>
      </c>
      <c r="AK1894" s="28">
        <v>10</v>
      </c>
      <c r="AL1894" s="28">
        <v>8</v>
      </c>
      <c r="AM1894" s="28">
        <v>1</v>
      </c>
      <c r="AN1894" s="28">
        <v>10</v>
      </c>
      <c r="AO1894" s="28">
        <v>2</v>
      </c>
      <c r="AP1894" s="28">
        <v>4008</v>
      </c>
    </row>
    <row r="1895" hidden="1" spans="1:42">
      <c r="A1895" s="28">
        <v>56561</v>
      </c>
      <c r="B1895" s="28" t="s">
        <v>4562</v>
      </c>
      <c r="C1895" s="28" t="s">
        <v>250</v>
      </c>
      <c r="D1895" s="28" t="s">
        <v>4563</v>
      </c>
      <c r="E1895" s="28" t="s">
        <v>91</v>
      </c>
      <c r="F1895" s="28">
        <v>1</v>
      </c>
      <c r="G1895" s="28" t="s">
        <v>46</v>
      </c>
      <c r="H1895" s="28">
        <v>108</v>
      </c>
      <c r="I1895" s="28" t="s">
        <v>417</v>
      </c>
      <c r="J1895" s="28">
        <v>10806</v>
      </c>
      <c r="K1895" s="28" t="s">
        <v>1145</v>
      </c>
      <c r="L1895" s="36">
        <v>5</v>
      </c>
      <c r="M1895" s="28" t="e">
        <f>VLOOKUP(A:A,[1]查询当前所有门店保管帐库存!$A:$E,5,FALSE)</f>
        <v>#N/A</v>
      </c>
      <c r="N1895" s="28">
        <v>3.85</v>
      </c>
      <c r="O1895" s="28">
        <v>10.9</v>
      </c>
      <c r="P1895" s="28">
        <v>10.9</v>
      </c>
      <c r="Q1895" s="28"/>
      <c r="R1895" s="30">
        <v>0.646788990825688</v>
      </c>
      <c r="S1895" s="28" t="s">
        <v>49</v>
      </c>
      <c r="T1895" s="28" t="s">
        <v>50</v>
      </c>
      <c r="U1895" s="28" t="s">
        <v>77</v>
      </c>
      <c r="V1895" s="28" t="s">
        <v>87</v>
      </c>
      <c r="W1895" s="28" t="s">
        <v>53</v>
      </c>
      <c r="X1895" s="28" t="s">
        <v>54</v>
      </c>
      <c r="Y1895" s="28" t="s">
        <v>55</v>
      </c>
      <c r="Z1895" s="28" t="s">
        <v>56</v>
      </c>
      <c r="AA1895" s="28" t="s">
        <v>81</v>
      </c>
      <c r="AB1895" s="28" t="s">
        <v>82</v>
      </c>
      <c r="AC1895" s="28" t="s">
        <v>59</v>
      </c>
      <c r="AD1895" s="28" t="s">
        <v>60</v>
      </c>
      <c r="AE1895" s="28">
        <v>1580</v>
      </c>
      <c r="AF1895" s="28" t="s">
        <v>83</v>
      </c>
      <c r="AG1895" s="28"/>
      <c r="AH1895" s="28"/>
      <c r="AI1895" s="28"/>
      <c r="AJ1895" s="28">
        <v>54</v>
      </c>
      <c r="AK1895" s="28"/>
      <c r="AL1895" s="28">
        <v>54</v>
      </c>
      <c r="AM1895" s="28">
        <v>22</v>
      </c>
      <c r="AN1895" s="28">
        <v>19</v>
      </c>
      <c r="AO1895" s="28">
        <v>12</v>
      </c>
      <c r="AP1895" s="28">
        <v>4008</v>
      </c>
    </row>
    <row r="1896" spans="1:42">
      <c r="A1896" s="28">
        <v>57523</v>
      </c>
      <c r="B1896" s="28" t="s">
        <v>4564</v>
      </c>
      <c r="C1896" s="28" t="s">
        <v>1569</v>
      </c>
      <c r="D1896" s="28" t="s">
        <v>3017</v>
      </c>
      <c r="E1896" s="28" t="s">
        <v>45</v>
      </c>
      <c r="F1896" s="28">
        <v>1</v>
      </c>
      <c r="G1896" s="28" t="s">
        <v>46</v>
      </c>
      <c r="H1896" s="28">
        <v>108</v>
      </c>
      <c r="I1896" s="28" t="s">
        <v>417</v>
      </c>
      <c r="J1896" s="28">
        <v>10801</v>
      </c>
      <c r="K1896" s="28" t="s">
        <v>896</v>
      </c>
      <c r="L1896" s="36"/>
      <c r="M1896" s="28" t="e">
        <f>VLOOKUP(A:A,[1]查询当前所有门店保管帐库存!$A:$E,5,FALSE)</f>
        <v>#N/A</v>
      </c>
      <c r="N1896" s="28">
        <v>50.87</v>
      </c>
      <c r="O1896" s="28">
        <v>69.2</v>
      </c>
      <c r="P1896" s="28">
        <v>69.2</v>
      </c>
      <c r="Q1896" s="28"/>
      <c r="R1896" s="30">
        <v>0.264884393063584</v>
      </c>
      <c r="S1896" s="28" t="s">
        <v>49</v>
      </c>
      <c r="T1896" s="28" t="s">
        <v>50</v>
      </c>
      <c r="U1896" s="28" t="s">
        <v>111</v>
      </c>
      <c r="V1896" s="28" t="s">
        <v>52</v>
      </c>
      <c r="W1896" s="28" t="s">
        <v>53</v>
      </c>
      <c r="X1896" s="28" t="s">
        <v>54</v>
      </c>
      <c r="Y1896" s="28" t="s">
        <v>55</v>
      </c>
      <c r="Z1896" s="28" t="s">
        <v>56</v>
      </c>
      <c r="AA1896" s="28" t="s">
        <v>81</v>
      </c>
      <c r="AB1896" s="28" t="s">
        <v>82</v>
      </c>
      <c r="AC1896" s="28" t="s">
        <v>59</v>
      </c>
      <c r="AD1896" s="28" t="s">
        <v>60</v>
      </c>
      <c r="AE1896" s="28">
        <v>5629</v>
      </c>
      <c r="AF1896" s="28" t="s">
        <v>149</v>
      </c>
      <c r="AG1896" s="28"/>
      <c r="AH1896" s="28">
        <v>24</v>
      </c>
      <c r="AI1896" s="28"/>
      <c r="AJ1896" s="28">
        <v>0</v>
      </c>
      <c r="AK1896" s="28"/>
      <c r="AL1896" s="28"/>
      <c r="AM1896" s="28"/>
      <c r="AN1896" s="28"/>
      <c r="AO1896" s="28"/>
      <c r="AP1896" s="28">
        <v>4008</v>
      </c>
    </row>
    <row r="1897" hidden="1" spans="1:42">
      <c r="A1897" s="28">
        <v>1481</v>
      </c>
      <c r="B1897" s="28" t="s">
        <v>4565</v>
      </c>
      <c r="C1897" s="28" t="s">
        <v>4060</v>
      </c>
      <c r="D1897" s="28" t="s">
        <v>679</v>
      </c>
      <c r="E1897" s="28" t="s">
        <v>91</v>
      </c>
      <c r="F1897" s="28">
        <v>1</v>
      </c>
      <c r="G1897" s="28" t="s">
        <v>46</v>
      </c>
      <c r="H1897" s="28">
        <v>112</v>
      </c>
      <c r="I1897" s="28" t="s">
        <v>386</v>
      </c>
      <c r="J1897" s="28">
        <v>11205</v>
      </c>
      <c r="K1897" s="28" t="s">
        <v>2170</v>
      </c>
      <c r="L1897" s="36">
        <v>5</v>
      </c>
      <c r="M1897" s="28" t="e">
        <f>VLOOKUP(A:A,[1]查询当前所有门店保管帐库存!$A:$E,5,FALSE)</f>
        <v>#N/A</v>
      </c>
      <c r="N1897" s="28">
        <v>7.28</v>
      </c>
      <c r="O1897" s="28">
        <v>8.8</v>
      </c>
      <c r="P1897" s="28">
        <v>8.8</v>
      </c>
      <c r="Q1897" s="28"/>
      <c r="R1897" s="30">
        <v>0.172727272727273</v>
      </c>
      <c r="S1897" s="28" t="s">
        <v>49</v>
      </c>
      <c r="T1897" s="28" t="s">
        <v>67</v>
      </c>
      <c r="U1897" s="28" t="s">
        <v>77</v>
      </c>
      <c r="V1897" s="28" t="s">
        <v>78</v>
      </c>
      <c r="W1897" s="28" t="s">
        <v>79</v>
      </c>
      <c r="X1897" s="28" t="s">
        <v>54</v>
      </c>
      <c r="Y1897" s="28" t="s">
        <v>248</v>
      </c>
      <c r="Z1897" s="28" t="s">
        <v>68</v>
      </c>
      <c r="AA1897" s="28" t="s">
        <v>81</v>
      </c>
      <c r="AB1897" s="28" t="s">
        <v>113</v>
      </c>
      <c r="AC1897" s="28" t="s">
        <v>59</v>
      </c>
      <c r="AD1897" s="28" t="s">
        <v>60</v>
      </c>
      <c r="AE1897" s="28">
        <v>606</v>
      </c>
      <c r="AF1897" s="28" t="s">
        <v>910</v>
      </c>
      <c r="AG1897" s="28"/>
      <c r="AH1897" s="28">
        <v>24</v>
      </c>
      <c r="AI1897" s="28"/>
      <c r="AJ1897" s="28">
        <v>41</v>
      </c>
      <c r="AK1897" s="28">
        <v>22</v>
      </c>
      <c r="AL1897" s="28">
        <v>19</v>
      </c>
      <c r="AM1897" s="28">
        <v>7</v>
      </c>
      <c r="AN1897" s="28">
        <v>59</v>
      </c>
      <c r="AO1897" s="28">
        <v>7</v>
      </c>
      <c r="AP1897" s="28">
        <v>6305</v>
      </c>
    </row>
    <row r="1898" spans="1:42">
      <c r="A1898" s="28">
        <v>67855</v>
      </c>
      <c r="B1898" s="28" t="s">
        <v>4566</v>
      </c>
      <c r="C1898" s="28" t="s">
        <v>1464</v>
      </c>
      <c r="D1898" s="28" t="s">
        <v>4567</v>
      </c>
      <c r="E1898" s="28" t="s">
        <v>45</v>
      </c>
      <c r="F1898" s="28">
        <v>1</v>
      </c>
      <c r="G1898" s="28" t="s">
        <v>46</v>
      </c>
      <c r="H1898" s="28">
        <v>114</v>
      </c>
      <c r="I1898" s="28" t="s">
        <v>118</v>
      </c>
      <c r="J1898" s="28">
        <v>11404</v>
      </c>
      <c r="K1898" s="28" t="s">
        <v>2255</v>
      </c>
      <c r="L1898" s="36"/>
      <c r="M1898" s="28" t="e">
        <f>VLOOKUP(A:A,[1]查询当前所有门店保管帐库存!$A:$E,5,FALSE)</f>
        <v>#N/A</v>
      </c>
      <c r="N1898" s="28">
        <v>18.45</v>
      </c>
      <c r="O1898" s="28">
        <v>88</v>
      </c>
      <c r="P1898" s="28">
        <v>88</v>
      </c>
      <c r="Q1898" s="28"/>
      <c r="R1898" s="30">
        <v>0.790340909090909</v>
      </c>
      <c r="S1898" s="28" t="s">
        <v>49</v>
      </c>
      <c r="T1898" s="28" t="s">
        <v>50</v>
      </c>
      <c r="U1898" s="28" t="s">
        <v>51</v>
      </c>
      <c r="V1898" s="28" t="s">
        <v>87</v>
      </c>
      <c r="W1898" s="28" t="s">
        <v>53</v>
      </c>
      <c r="X1898" s="28" t="s">
        <v>54</v>
      </c>
      <c r="Y1898" s="28" t="s">
        <v>55</v>
      </c>
      <c r="Z1898" s="28" t="s">
        <v>56</v>
      </c>
      <c r="AA1898" s="28" t="s">
        <v>69</v>
      </c>
      <c r="AB1898" s="28" t="s">
        <v>82</v>
      </c>
      <c r="AC1898" s="28" t="s">
        <v>59</v>
      </c>
      <c r="AD1898" s="28" t="s">
        <v>60</v>
      </c>
      <c r="AE1898" s="28">
        <v>5</v>
      </c>
      <c r="AF1898" s="28" t="s">
        <v>70</v>
      </c>
      <c r="AG1898" s="28"/>
      <c r="AH1898" s="28">
        <v>80</v>
      </c>
      <c r="AI1898" s="28"/>
      <c r="AJ1898" s="28">
        <v>1</v>
      </c>
      <c r="AK1898" s="28"/>
      <c r="AL1898" s="28">
        <v>1</v>
      </c>
      <c r="AM1898" s="28">
        <v>1</v>
      </c>
      <c r="AN1898" s="28">
        <v>15</v>
      </c>
      <c r="AO1898" s="28">
        <v>6</v>
      </c>
      <c r="AP1898" s="28">
        <v>4008</v>
      </c>
    </row>
    <row r="1899" hidden="1" spans="1:42">
      <c r="A1899" s="28">
        <v>106185</v>
      </c>
      <c r="B1899" s="28" t="s">
        <v>4568</v>
      </c>
      <c r="C1899" s="28" t="s">
        <v>4569</v>
      </c>
      <c r="D1899" s="28" t="s">
        <v>4570</v>
      </c>
      <c r="E1899" s="28" t="s">
        <v>91</v>
      </c>
      <c r="F1899" s="28">
        <v>1</v>
      </c>
      <c r="G1899" s="28" t="s">
        <v>46</v>
      </c>
      <c r="H1899" s="28">
        <v>103</v>
      </c>
      <c r="I1899" s="28" t="s">
        <v>129</v>
      </c>
      <c r="J1899" s="28">
        <v>10307</v>
      </c>
      <c r="K1899" s="28" t="s">
        <v>1445</v>
      </c>
      <c r="L1899" s="36">
        <v>5</v>
      </c>
      <c r="M1899" s="28" t="e">
        <f>VLOOKUP(A:A,[1]查询当前所有门店保管帐库存!$A:$E,5,FALSE)</f>
        <v>#N/A</v>
      </c>
      <c r="N1899" s="28">
        <v>13.06</v>
      </c>
      <c r="O1899" s="28">
        <v>21.6</v>
      </c>
      <c r="P1899" s="28">
        <v>21.6</v>
      </c>
      <c r="Q1899" s="28"/>
      <c r="R1899" s="30">
        <v>0.39537037037037</v>
      </c>
      <c r="S1899" s="28" t="s">
        <v>49</v>
      </c>
      <c r="T1899" s="28" t="s">
        <v>50</v>
      </c>
      <c r="U1899" s="28" t="s">
        <v>51</v>
      </c>
      <c r="V1899" s="28" t="s">
        <v>52</v>
      </c>
      <c r="W1899" s="28" t="s">
        <v>53</v>
      </c>
      <c r="X1899" s="28" t="s">
        <v>54</v>
      </c>
      <c r="Y1899" s="28" t="s">
        <v>55</v>
      </c>
      <c r="Z1899" s="28" t="s">
        <v>56</v>
      </c>
      <c r="AA1899" s="28" t="s">
        <v>81</v>
      </c>
      <c r="AB1899" s="28" t="s">
        <v>113</v>
      </c>
      <c r="AC1899" s="28" t="s">
        <v>59</v>
      </c>
      <c r="AD1899" s="28" t="s">
        <v>60</v>
      </c>
      <c r="AE1899" s="28">
        <v>14547</v>
      </c>
      <c r="AF1899" s="28" t="s">
        <v>617</v>
      </c>
      <c r="AG1899" s="28"/>
      <c r="AH1899" s="28"/>
      <c r="AI1899" s="28"/>
      <c r="AJ1899" s="28">
        <v>0</v>
      </c>
      <c r="AK1899" s="28"/>
      <c r="AL1899" s="28"/>
      <c r="AM1899" s="28"/>
      <c r="AN1899" s="28"/>
      <c r="AO1899" s="28"/>
      <c r="AP1899" s="28">
        <v>6305</v>
      </c>
    </row>
    <row r="1900" spans="1:42">
      <c r="A1900" s="28">
        <v>128665</v>
      </c>
      <c r="B1900" s="28" t="s">
        <v>4571</v>
      </c>
      <c r="C1900" s="28" t="s">
        <v>4572</v>
      </c>
      <c r="D1900" s="28" t="s">
        <v>4573</v>
      </c>
      <c r="E1900" s="28" t="s">
        <v>91</v>
      </c>
      <c r="F1900" s="28">
        <v>4</v>
      </c>
      <c r="G1900" s="28" t="s">
        <v>108</v>
      </c>
      <c r="H1900" s="28">
        <v>406</v>
      </c>
      <c r="I1900" s="28" t="s">
        <v>2614</v>
      </c>
      <c r="J1900" s="28">
        <v>40605</v>
      </c>
      <c r="K1900" s="28" t="s">
        <v>4574</v>
      </c>
      <c r="L1900" s="36"/>
      <c r="M1900" s="28" t="e">
        <f>VLOOKUP(A:A,[1]查询当前所有门店保管帐库存!$A:$E,5,FALSE)</f>
        <v>#N/A</v>
      </c>
      <c r="N1900" s="28">
        <v>203.94</v>
      </c>
      <c r="O1900" s="28">
        <v>255</v>
      </c>
      <c r="P1900" s="28">
        <v>255</v>
      </c>
      <c r="Q1900" s="28"/>
      <c r="R1900" s="30">
        <v>0.200235294117647</v>
      </c>
      <c r="S1900" s="28" t="s">
        <v>76</v>
      </c>
      <c r="T1900" s="28" t="s">
        <v>54</v>
      </c>
      <c r="U1900" s="28" t="s">
        <v>51</v>
      </c>
      <c r="V1900" s="28" t="s">
        <v>52</v>
      </c>
      <c r="W1900" s="28" t="s">
        <v>53</v>
      </c>
      <c r="X1900" s="28" t="s">
        <v>54</v>
      </c>
      <c r="Y1900" s="28" t="s">
        <v>55</v>
      </c>
      <c r="Z1900" s="28" t="s">
        <v>56</v>
      </c>
      <c r="AA1900" s="28" t="s">
        <v>81</v>
      </c>
      <c r="AB1900" s="28" t="s">
        <v>58</v>
      </c>
      <c r="AC1900" s="28" t="s">
        <v>182</v>
      </c>
      <c r="AD1900" s="28" t="s">
        <v>60</v>
      </c>
      <c r="AE1900" s="28">
        <v>9978</v>
      </c>
      <c r="AF1900" s="28" t="s">
        <v>190</v>
      </c>
      <c r="AG1900" s="28"/>
      <c r="AH1900" s="28">
        <v>49</v>
      </c>
      <c r="AI1900" s="28"/>
      <c r="AJ1900" s="28">
        <v>19</v>
      </c>
      <c r="AK1900" s="28"/>
      <c r="AL1900" s="28">
        <v>19</v>
      </c>
      <c r="AM1900" s="28">
        <v>10</v>
      </c>
      <c r="AN1900" s="28">
        <v>19</v>
      </c>
      <c r="AO1900" s="28">
        <v>5</v>
      </c>
      <c r="AP1900" s="28">
        <v>4005</v>
      </c>
    </row>
    <row r="1901" spans="1:42">
      <c r="A1901" s="28">
        <v>73781</v>
      </c>
      <c r="B1901" s="28" t="s">
        <v>4575</v>
      </c>
      <c r="C1901" s="28" t="s">
        <v>1372</v>
      </c>
      <c r="D1901" s="28" t="s">
        <v>849</v>
      </c>
      <c r="E1901" s="28" t="s">
        <v>160</v>
      </c>
      <c r="F1901" s="28">
        <v>1</v>
      </c>
      <c r="G1901" s="28" t="s">
        <v>46</v>
      </c>
      <c r="H1901" s="28">
        <v>112</v>
      </c>
      <c r="I1901" s="28" t="s">
        <v>386</v>
      </c>
      <c r="J1901" s="28">
        <v>11201</v>
      </c>
      <c r="K1901" s="28" t="s">
        <v>1373</v>
      </c>
      <c r="L1901" s="36"/>
      <c r="M1901" s="28" t="e">
        <f>VLOOKUP(A:A,[1]查询当前所有门店保管帐库存!$A:$E,5,FALSE)</f>
        <v>#N/A</v>
      </c>
      <c r="N1901" s="28">
        <v>3.15</v>
      </c>
      <c r="O1901" s="28">
        <v>7.5</v>
      </c>
      <c r="P1901" s="28">
        <v>7.5</v>
      </c>
      <c r="Q1901" s="28"/>
      <c r="R1901" s="30">
        <v>0.58</v>
      </c>
      <c r="S1901" s="28" t="s">
        <v>76</v>
      </c>
      <c r="T1901" s="28" t="s">
        <v>50</v>
      </c>
      <c r="U1901" s="28" t="s">
        <v>51</v>
      </c>
      <c r="V1901" s="28" t="s">
        <v>87</v>
      </c>
      <c r="W1901" s="28" t="s">
        <v>53</v>
      </c>
      <c r="X1901" s="28" t="s">
        <v>54</v>
      </c>
      <c r="Y1901" s="28" t="s">
        <v>55</v>
      </c>
      <c r="Z1901" s="28" t="s">
        <v>68</v>
      </c>
      <c r="AA1901" s="28" t="s">
        <v>81</v>
      </c>
      <c r="AB1901" s="28" t="s">
        <v>82</v>
      </c>
      <c r="AC1901" s="28" t="s">
        <v>59</v>
      </c>
      <c r="AD1901" s="28" t="s">
        <v>60</v>
      </c>
      <c r="AE1901" s="28">
        <v>5</v>
      </c>
      <c r="AF1901" s="28" t="s">
        <v>70</v>
      </c>
      <c r="AG1901" s="28"/>
      <c r="AH1901" s="28">
        <v>77</v>
      </c>
      <c r="AI1901" s="28"/>
      <c r="AJ1901" s="28">
        <v>9</v>
      </c>
      <c r="AK1901" s="28"/>
      <c r="AL1901" s="28">
        <v>9</v>
      </c>
      <c r="AM1901" s="28">
        <v>4</v>
      </c>
      <c r="AN1901" s="28">
        <v>81</v>
      </c>
      <c r="AO1901" s="28">
        <v>24</v>
      </c>
      <c r="AP1901" s="28">
        <v>4008</v>
      </c>
    </row>
    <row r="1902" spans="1:42">
      <c r="A1902" s="28">
        <v>63062</v>
      </c>
      <c r="B1902" s="28" t="s">
        <v>4576</v>
      </c>
      <c r="C1902" s="28" t="s">
        <v>4577</v>
      </c>
      <c r="D1902" s="28" t="s">
        <v>3299</v>
      </c>
      <c r="E1902" s="28" t="s">
        <v>91</v>
      </c>
      <c r="F1902" s="28">
        <v>4</v>
      </c>
      <c r="G1902" s="28" t="s">
        <v>108</v>
      </c>
      <c r="H1902" s="28">
        <v>401</v>
      </c>
      <c r="I1902" s="28" t="s">
        <v>226</v>
      </c>
      <c r="J1902" s="28">
        <v>40115</v>
      </c>
      <c r="K1902" s="28" t="s">
        <v>643</v>
      </c>
      <c r="L1902" s="36"/>
      <c r="M1902" s="28" t="e">
        <f>VLOOKUP(A:A,[1]查询当前所有门店保管帐库存!$A:$E,5,FALSE)</f>
        <v>#N/A</v>
      </c>
      <c r="N1902" s="28">
        <v>76.7</v>
      </c>
      <c r="O1902" s="28">
        <v>118</v>
      </c>
      <c r="P1902" s="28">
        <v>118</v>
      </c>
      <c r="Q1902" s="28"/>
      <c r="R1902" s="30">
        <v>0.35</v>
      </c>
      <c r="S1902" s="28" t="s">
        <v>76</v>
      </c>
      <c r="T1902" s="28" t="s">
        <v>54</v>
      </c>
      <c r="U1902" s="28" t="s">
        <v>77</v>
      </c>
      <c r="V1902" s="28" t="s">
        <v>52</v>
      </c>
      <c r="W1902" s="28" t="s">
        <v>53</v>
      </c>
      <c r="X1902" s="28" t="s">
        <v>54</v>
      </c>
      <c r="Y1902" s="28" t="s">
        <v>55</v>
      </c>
      <c r="Z1902" s="28" t="s">
        <v>56</v>
      </c>
      <c r="AA1902" s="28" t="s">
        <v>81</v>
      </c>
      <c r="AB1902" s="28" t="s">
        <v>113</v>
      </c>
      <c r="AC1902" s="28" t="s">
        <v>59</v>
      </c>
      <c r="AD1902" s="28" t="s">
        <v>60</v>
      </c>
      <c r="AE1902" s="28">
        <v>14547</v>
      </c>
      <c r="AF1902" s="28" t="s">
        <v>617</v>
      </c>
      <c r="AG1902" s="28"/>
      <c r="AH1902" s="28"/>
      <c r="AI1902" s="28"/>
      <c r="AJ1902" s="28">
        <v>7</v>
      </c>
      <c r="AK1902" s="28"/>
      <c r="AL1902" s="28">
        <v>7</v>
      </c>
      <c r="AM1902" s="28">
        <v>5</v>
      </c>
      <c r="AN1902" s="28">
        <v>7</v>
      </c>
      <c r="AO1902" s="28">
        <v>3</v>
      </c>
      <c r="AP1902" s="28">
        <v>6305</v>
      </c>
    </row>
    <row r="1903" spans="1:42">
      <c r="A1903" s="28">
        <v>70486</v>
      </c>
      <c r="B1903" s="28" t="s">
        <v>4578</v>
      </c>
      <c r="C1903" s="28" t="s">
        <v>4579</v>
      </c>
      <c r="D1903" s="28" t="s">
        <v>2163</v>
      </c>
      <c r="E1903" s="28" t="s">
        <v>91</v>
      </c>
      <c r="F1903" s="28">
        <v>1</v>
      </c>
      <c r="G1903" s="28" t="s">
        <v>46</v>
      </c>
      <c r="H1903" s="28">
        <v>108</v>
      </c>
      <c r="I1903" s="28" t="s">
        <v>417</v>
      </c>
      <c r="J1903" s="28">
        <v>10801</v>
      </c>
      <c r="K1903" s="28" t="s">
        <v>896</v>
      </c>
      <c r="L1903" s="36"/>
      <c r="M1903" s="28" t="e">
        <f>VLOOKUP(A:A,[1]查询当前所有门店保管帐库存!$A:$E,5,FALSE)</f>
        <v>#N/A</v>
      </c>
      <c r="N1903" s="28">
        <v>15.3</v>
      </c>
      <c r="O1903" s="28">
        <v>18.2</v>
      </c>
      <c r="P1903" s="28">
        <v>18.2</v>
      </c>
      <c r="Q1903" s="28"/>
      <c r="R1903" s="30">
        <v>0.159340659340659</v>
      </c>
      <c r="S1903" s="28" t="s">
        <v>49</v>
      </c>
      <c r="T1903" s="28" t="s">
        <v>50</v>
      </c>
      <c r="U1903" s="28" t="s">
        <v>77</v>
      </c>
      <c r="V1903" s="28" t="s">
        <v>78</v>
      </c>
      <c r="W1903" s="28" t="s">
        <v>53</v>
      </c>
      <c r="X1903" s="28" t="s">
        <v>54</v>
      </c>
      <c r="Y1903" s="28" t="s">
        <v>55</v>
      </c>
      <c r="Z1903" s="28" t="s">
        <v>127</v>
      </c>
      <c r="AA1903" s="28" t="s">
        <v>81</v>
      </c>
      <c r="AB1903" s="28" t="s">
        <v>82</v>
      </c>
      <c r="AC1903" s="28" t="s">
        <v>59</v>
      </c>
      <c r="AD1903" s="28" t="s">
        <v>60</v>
      </c>
      <c r="AE1903" s="28">
        <v>5629</v>
      </c>
      <c r="AF1903" s="28" t="s">
        <v>149</v>
      </c>
      <c r="AG1903" s="28"/>
      <c r="AH1903" s="28"/>
      <c r="AI1903" s="28"/>
      <c r="AJ1903" s="28">
        <v>224</v>
      </c>
      <c r="AK1903" s="28">
        <v>26</v>
      </c>
      <c r="AL1903" s="28">
        <v>198</v>
      </c>
      <c r="AM1903" s="28">
        <v>51</v>
      </c>
      <c r="AN1903" s="28">
        <v>104</v>
      </c>
      <c r="AO1903" s="28">
        <v>20</v>
      </c>
      <c r="AP1903" s="28">
        <v>4008</v>
      </c>
    </row>
    <row r="1904" spans="1:42">
      <c r="A1904" s="28">
        <v>115681</v>
      </c>
      <c r="B1904" s="28" t="s">
        <v>4580</v>
      </c>
      <c r="C1904" s="28" t="s">
        <v>4581</v>
      </c>
      <c r="D1904" s="28" t="s">
        <v>4582</v>
      </c>
      <c r="E1904" s="28" t="s">
        <v>91</v>
      </c>
      <c r="F1904" s="28">
        <v>1</v>
      </c>
      <c r="G1904" s="28" t="s">
        <v>46</v>
      </c>
      <c r="H1904" s="28">
        <v>101</v>
      </c>
      <c r="I1904" s="28" t="s">
        <v>125</v>
      </c>
      <c r="J1904" s="28">
        <v>10103</v>
      </c>
      <c r="K1904" s="28" t="s">
        <v>126</v>
      </c>
      <c r="L1904" s="36"/>
      <c r="M1904" s="28" t="e">
        <f>VLOOKUP(A:A,[1]查询当前所有门店保管帐库存!$A:$E,5,FALSE)</f>
        <v>#N/A</v>
      </c>
      <c r="N1904" s="28">
        <v>4.45</v>
      </c>
      <c r="O1904" s="28">
        <v>16</v>
      </c>
      <c r="P1904" s="28">
        <v>16</v>
      </c>
      <c r="Q1904" s="28"/>
      <c r="R1904" s="30">
        <v>0.721875</v>
      </c>
      <c r="S1904" s="28" t="s">
        <v>49</v>
      </c>
      <c r="T1904" s="28" t="s">
        <v>50</v>
      </c>
      <c r="U1904" s="28" t="s">
        <v>51</v>
      </c>
      <c r="V1904" s="28" t="s">
        <v>87</v>
      </c>
      <c r="W1904" s="28" t="s">
        <v>53</v>
      </c>
      <c r="X1904" s="28" t="s">
        <v>54</v>
      </c>
      <c r="Y1904" s="28" t="s">
        <v>55</v>
      </c>
      <c r="Z1904" s="28" t="s">
        <v>56</v>
      </c>
      <c r="AA1904" s="28" t="s">
        <v>651</v>
      </c>
      <c r="AB1904" s="28" t="s">
        <v>58</v>
      </c>
      <c r="AC1904" s="28" t="s">
        <v>59</v>
      </c>
      <c r="AD1904" s="28" t="s">
        <v>60</v>
      </c>
      <c r="AE1904" s="28">
        <v>64619</v>
      </c>
      <c r="AF1904" s="28" t="s">
        <v>4583</v>
      </c>
      <c r="AG1904" s="28"/>
      <c r="AH1904" s="28">
        <v>126</v>
      </c>
      <c r="AI1904" s="28"/>
      <c r="AJ1904" s="28">
        <v>13</v>
      </c>
      <c r="AK1904" s="28"/>
      <c r="AL1904" s="28">
        <v>13</v>
      </c>
      <c r="AM1904" s="28">
        <v>7</v>
      </c>
      <c r="AN1904" s="28">
        <v>4</v>
      </c>
      <c r="AO1904" s="28">
        <v>4</v>
      </c>
      <c r="AP1904" s="28">
        <v>4005</v>
      </c>
    </row>
    <row r="1905" spans="1:42">
      <c r="A1905" s="28">
        <v>84014</v>
      </c>
      <c r="B1905" s="28" t="s">
        <v>4584</v>
      </c>
      <c r="C1905" s="28" t="s">
        <v>2010</v>
      </c>
      <c r="D1905" s="28" t="s">
        <v>206</v>
      </c>
      <c r="E1905" s="28" t="s">
        <v>736</v>
      </c>
      <c r="F1905" s="28">
        <v>2</v>
      </c>
      <c r="G1905" s="28" t="s">
        <v>208</v>
      </c>
      <c r="H1905" s="28">
        <v>205</v>
      </c>
      <c r="I1905" s="28" t="s">
        <v>209</v>
      </c>
      <c r="J1905" s="28">
        <v>20514</v>
      </c>
      <c r="K1905" s="28" t="s">
        <v>390</v>
      </c>
      <c r="L1905" s="36"/>
      <c r="M1905" s="28" t="e">
        <f>VLOOKUP(A:A,[1]查询当前所有门店保管帐库存!$A:$E,5,FALSE)</f>
        <v>#N/A</v>
      </c>
      <c r="N1905" s="28">
        <v>58</v>
      </c>
      <c r="O1905" s="28">
        <v>116</v>
      </c>
      <c r="P1905" s="28">
        <v>116</v>
      </c>
      <c r="Q1905" s="28"/>
      <c r="R1905" s="30">
        <v>0.5</v>
      </c>
      <c r="S1905" s="28" t="s">
        <v>49</v>
      </c>
      <c r="T1905" s="28" t="s">
        <v>54</v>
      </c>
      <c r="U1905" s="28" t="s">
        <v>111</v>
      </c>
      <c r="V1905" s="28" t="s">
        <v>87</v>
      </c>
      <c r="W1905" s="28" t="s">
        <v>53</v>
      </c>
      <c r="X1905" s="28" t="s">
        <v>54</v>
      </c>
      <c r="Y1905" s="28" t="s">
        <v>55</v>
      </c>
      <c r="Z1905" s="28" t="s">
        <v>56</v>
      </c>
      <c r="AA1905" s="28" t="s">
        <v>512</v>
      </c>
      <c r="AB1905" s="28" t="s">
        <v>211</v>
      </c>
      <c r="AC1905" s="28" t="s">
        <v>59</v>
      </c>
      <c r="AD1905" s="28" t="s">
        <v>60</v>
      </c>
      <c r="AE1905" s="28">
        <v>15624</v>
      </c>
      <c r="AF1905" s="28" t="s">
        <v>1221</v>
      </c>
      <c r="AG1905" s="28"/>
      <c r="AH1905" s="28"/>
      <c r="AI1905" s="28"/>
      <c r="AJ1905" s="28">
        <v>0</v>
      </c>
      <c r="AK1905" s="28"/>
      <c r="AL1905" s="28"/>
      <c r="AM1905" s="28"/>
      <c r="AN1905" s="28"/>
      <c r="AO1905" s="28"/>
      <c r="AP1905" s="28">
        <v>4256</v>
      </c>
    </row>
    <row r="1906" spans="1:42">
      <c r="A1906" s="28">
        <v>47737</v>
      </c>
      <c r="B1906" s="28" t="s">
        <v>4585</v>
      </c>
      <c r="C1906" s="28" t="s">
        <v>2424</v>
      </c>
      <c r="D1906" s="28" t="s">
        <v>4586</v>
      </c>
      <c r="E1906" s="28" t="s">
        <v>207</v>
      </c>
      <c r="F1906" s="28">
        <v>2</v>
      </c>
      <c r="G1906" s="28" t="s">
        <v>208</v>
      </c>
      <c r="H1906" s="28">
        <v>207</v>
      </c>
      <c r="I1906" s="28" t="s">
        <v>292</v>
      </c>
      <c r="J1906" s="28">
        <v>20704</v>
      </c>
      <c r="K1906" s="28" t="s">
        <v>1186</v>
      </c>
      <c r="L1906" s="36"/>
      <c r="M1906" s="28" t="e">
        <f>VLOOKUP(A:A,[1]查询当前所有门店保管帐库存!$A:$E,5,FALSE)</f>
        <v>#N/A</v>
      </c>
      <c r="N1906" s="28"/>
      <c r="O1906" s="28">
        <v>500</v>
      </c>
      <c r="P1906" s="28">
        <v>500</v>
      </c>
      <c r="Q1906" s="28"/>
      <c r="R1906" s="30">
        <v>1</v>
      </c>
      <c r="S1906" s="28" t="s">
        <v>49</v>
      </c>
      <c r="T1906" s="28" t="s">
        <v>54</v>
      </c>
      <c r="U1906" s="28" t="s">
        <v>111</v>
      </c>
      <c r="V1906" s="28" t="s">
        <v>87</v>
      </c>
      <c r="W1906" s="28" t="s">
        <v>53</v>
      </c>
      <c r="X1906" s="28" t="s">
        <v>54</v>
      </c>
      <c r="Y1906" s="28" t="s">
        <v>55</v>
      </c>
      <c r="Z1906" s="28" t="s">
        <v>56</v>
      </c>
      <c r="AA1906" s="28" t="s">
        <v>1036</v>
      </c>
      <c r="AB1906" s="28" t="s">
        <v>211</v>
      </c>
      <c r="AC1906" s="28" t="s">
        <v>59</v>
      </c>
      <c r="AD1906" s="28" t="s">
        <v>60</v>
      </c>
      <c r="AE1906" s="28"/>
      <c r="AF1906" s="28" t="s">
        <v>54</v>
      </c>
      <c r="AG1906" s="28"/>
      <c r="AH1906" s="28"/>
      <c r="AI1906" s="28"/>
      <c r="AJ1906" s="28">
        <v>0</v>
      </c>
      <c r="AK1906" s="28"/>
      <c r="AL1906" s="28"/>
      <c r="AM1906" s="28"/>
      <c r="AN1906" s="28"/>
      <c r="AO1906" s="28"/>
      <c r="AP1906" s="28">
        <v>4256</v>
      </c>
    </row>
    <row r="1907" spans="1:42">
      <c r="A1907" s="32">
        <v>94186</v>
      </c>
      <c r="B1907" s="33" t="s">
        <v>4585</v>
      </c>
      <c r="C1907" s="32" t="s">
        <v>4587</v>
      </c>
      <c r="D1907" s="33" t="s">
        <v>4588</v>
      </c>
      <c r="E1907" s="33" t="s">
        <v>160</v>
      </c>
      <c r="F1907" s="32">
        <v>2</v>
      </c>
      <c r="G1907" s="33" t="s">
        <v>208</v>
      </c>
      <c r="H1907" s="32">
        <v>207</v>
      </c>
      <c r="I1907" s="33" t="s">
        <v>292</v>
      </c>
      <c r="J1907" s="32">
        <v>20704</v>
      </c>
      <c r="K1907" s="33" t="s">
        <v>1186</v>
      </c>
      <c r="L1907" s="37"/>
      <c r="M1907" s="28" t="e">
        <f>VLOOKUP(A:A,[1]查询当前所有门店保管帐库存!$A:$E,5,FALSE)</f>
        <v>#N/A</v>
      </c>
      <c r="N1907" s="32">
        <v>66</v>
      </c>
      <c r="O1907" s="32">
        <v>132</v>
      </c>
      <c r="P1907" s="32">
        <v>132</v>
      </c>
      <c r="Q1907" s="32"/>
      <c r="R1907" s="38">
        <v>0.5</v>
      </c>
      <c r="S1907" s="33" t="s">
        <v>49</v>
      </c>
      <c r="T1907" s="32" t="s">
        <v>54</v>
      </c>
      <c r="U1907" s="33" t="s">
        <v>77</v>
      </c>
      <c r="V1907" s="33" t="s">
        <v>87</v>
      </c>
      <c r="W1907" s="33" t="s">
        <v>53</v>
      </c>
      <c r="X1907" s="32" t="s">
        <v>54</v>
      </c>
      <c r="Y1907" s="33" t="s">
        <v>55</v>
      </c>
      <c r="Z1907" s="33" t="s">
        <v>56</v>
      </c>
      <c r="AA1907" s="33" t="s">
        <v>69</v>
      </c>
      <c r="AB1907" s="33" t="s">
        <v>211</v>
      </c>
      <c r="AC1907" s="33" t="s">
        <v>59</v>
      </c>
      <c r="AD1907" s="33" t="s">
        <v>60</v>
      </c>
      <c r="AE1907" s="32">
        <v>5</v>
      </c>
      <c r="AF1907" s="33" t="s">
        <v>70</v>
      </c>
      <c r="AG1907" s="32"/>
      <c r="AH1907" s="32"/>
      <c r="AI1907" s="32"/>
      <c r="AJ1907" s="32">
        <v>86</v>
      </c>
      <c r="AK1907" s="32"/>
      <c r="AL1907" s="32">
        <v>86</v>
      </c>
      <c r="AM1907" s="32">
        <v>23</v>
      </c>
      <c r="AN1907" s="32">
        <v>61</v>
      </c>
      <c r="AO1907" s="32">
        <v>15</v>
      </c>
      <c r="AP1907" s="32">
        <v>4256</v>
      </c>
    </row>
    <row r="1908" spans="1:42">
      <c r="A1908" s="28">
        <v>73629</v>
      </c>
      <c r="B1908" s="28" t="s">
        <v>4585</v>
      </c>
      <c r="C1908" s="28" t="s">
        <v>4589</v>
      </c>
      <c r="D1908" s="28" t="s">
        <v>4588</v>
      </c>
      <c r="E1908" s="28" t="s">
        <v>207</v>
      </c>
      <c r="F1908" s="28">
        <v>2</v>
      </c>
      <c r="G1908" s="28" t="s">
        <v>208</v>
      </c>
      <c r="H1908" s="28">
        <v>207</v>
      </c>
      <c r="I1908" s="28" t="s">
        <v>292</v>
      </c>
      <c r="J1908" s="28">
        <v>20704</v>
      </c>
      <c r="K1908" s="28" t="s">
        <v>1186</v>
      </c>
      <c r="L1908" s="36"/>
      <c r="M1908" s="28" t="e">
        <f>VLOOKUP(A:A,[1]查询当前所有门店保管帐库存!$A:$E,5,FALSE)</f>
        <v>#N/A</v>
      </c>
      <c r="N1908" s="28">
        <v>165</v>
      </c>
      <c r="O1908" s="28">
        <v>400</v>
      </c>
      <c r="P1908" s="28">
        <v>400</v>
      </c>
      <c r="Q1908" s="28"/>
      <c r="R1908" s="30">
        <v>0.5875</v>
      </c>
      <c r="S1908" s="28" t="s">
        <v>49</v>
      </c>
      <c r="T1908" s="28" t="s">
        <v>54</v>
      </c>
      <c r="U1908" s="28" t="s">
        <v>51</v>
      </c>
      <c r="V1908" s="28" t="s">
        <v>87</v>
      </c>
      <c r="W1908" s="28" t="s">
        <v>79</v>
      </c>
      <c r="X1908" s="28" t="s">
        <v>54</v>
      </c>
      <c r="Y1908" s="28" t="s">
        <v>55</v>
      </c>
      <c r="Z1908" s="28" t="s">
        <v>56</v>
      </c>
      <c r="AA1908" s="28" t="s">
        <v>1036</v>
      </c>
      <c r="AB1908" s="28" t="s">
        <v>211</v>
      </c>
      <c r="AC1908" s="28" t="s">
        <v>59</v>
      </c>
      <c r="AD1908" s="28" t="s">
        <v>60</v>
      </c>
      <c r="AE1908" s="28">
        <v>78227</v>
      </c>
      <c r="AF1908" s="28" t="s">
        <v>513</v>
      </c>
      <c r="AG1908" s="28"/>
      <c r="AH1908" s="28"/>
      <c r="AI1908" s="28"/>
      <c r="AJ1908" s="28">
        <v>14.33</v>
      </c>
      <c r="AK1908" s="28"/>
      <c r="AL1908" s="28">
        <v>14.33</v>
      </c>
      <c r="AM1908" s="28">
        <v>1</v>
      </c>
      <c r="AN1908" s="28">
        <v>11.5</v>
      </c>
      <c r="AO1908" s="28">
        <v>1</v>
      </c>
      <c r="AP1908" s="28">
        <v>4256</v>
      </c>
    </row>
    <row r="1909" hidden="1" spans="1:42">
      <c r="A1909" s="28">
        <v>27260</v>
      </c>
      <c r="B1909" s="28" t="s">
        <v>4590</v>
      </c>
      <c r="C1909" s="28" t="s">
        <v>103</v>
      </c>
      <c r="D1909" s="28" t="s">
        <v>375</v>
      </c>
      <c r="E1909" s="28" t="s">
        <v>45</v>
      </c>
      <c r="F1909" s="28">
        <v>1</v>
      </c>
      <c r="G1909" s="28" t="s">
        <v>46</v>
      </c>
      <c r="H1909" s="28">
        <v>103</v>
      </c>
      <c r="I1909" s="28" t="s">
        <v>129</v>
      </c>
      <c r="J1909" s="28">
        <v>10307</v>
      </c>
      <c r="K1909" s="28" t="s">
        <v>1445</v>
      </c>
      <c r="L1909" s="36">
        <v>5</v>
      </c>
      <c r="M1909" s="28" t="e">
        <f>VLOOKUP(A:A,[1]查询当前所有门店保管帐库存!$A:$E,5,FALSE)</f>
        <v>#N/A</v>
      </c>
      <c r="N1909" s="28">
        <v>18.9</v>
      </c>
      <c r="O1909" s="28">
        <v>27</v>
      </c>
      <c r="P1909" s="28">
        <v>27</v>
      </c>
      <c r="Q1909" s="28"/>
      <c r="R1909" s="30">
        <v>0.3</v>
      </c>
      <c r="S1909" s="28" t="s">
        <v>49</v>
      </c>
      <c r="T1909" s="28" t="s">
        <v>67</v>
      </c>
      <c r="U1909" s="28" t="s">
        <v>111</v>
      </c>
      <c r="V1909" s="28" t="s">
        <v>52</v>
      </c>
      <c r="W1909" s="28" t="s">
        <v>608</v>
      </c>
      <c r="X1909" s="28" t="s">
        <v>54</v>
      </c>
      <c r="Y1909" s="28" t="s">
        <v>55</v>
      </c>
      <c r="Z1909" s="28" t="s">
        <v>56</v>
      </c>
      <c r="AA1909" s="28" t="s">
        <v>148</v>
      </c>
      <c r="AB1909" s="28" t="s">
        <v>82</v>
      </c>
      <c r="AC1909" s="28" t="s">
        <v>59</v>
      </c>
      <c r="AD1909" s="28" t="s">
        <v>60</v>
      </c>
      <c r="AE1909" s="28">
        <v>1316</v>
      </c>
      <c r="AF1909" s="28" t="s">
        <v>308</v>
      </c>
      <c r="AG1909" s="28"/>
      <c r="AH1909" s="28">
        <v>125</v>
      </c>
      <c r="AI1909" s="28"/>
      <c r="AJ1909" s="28">
        <v>53</v>
      </c>
      <c r="AK1909" s="28"/>
      <c r="AL1909" s="28">
        <v>53</v>
      </c>
      <c r="AM1909" s="28">
        <v>6</v>
      </c>
      <c r="AN1909" s="28">
        <v>171</v>
      </c>
      <c r="AO1909" s="28">
        <v>3</v>
      </c>
      <c r="AP1909" s="28">
        <v>4008</v>
      </c>
    </row>
    <row r="1910" spans="1:42">
      <c r="A1910" s="28">
        <v>64040</v>
      </c>
      <c r="B1910" s="28" t="s">
        <v>4591</v>
      </c>
      <c r="C1910" s="28" t="s">
        <v>4592</v>
      </c>
      <c r="D1910" s="28" t="s">
        <v>4593</v>
      </c>
      <c r="E1910" s="28" t="s">
        <v>91</v>
      </c>
      <c r="F1910" s="28">
        <v>1</v>
      </c>
      <c r="G1910" s="28" t="s">
        <v>46</v>
      </c>
      <c r="H1910" s="28">
        <v>124</v>
      </c>
      <c r="I1910" s="28" t="s">
        <v>693</v>
      </c>
      <c r="J1910" s="28">
        <v>12402</v>
      </c>
      <c r="K1910" s="28" t="s">
        <v>694</v>
      </c>
      <c r="L1910" s="36"/>
      <c r="M1910" s="28" t="e">
        <f>VLOOKUP(A:A,[1]查询当前所有门店保管帐库存!$A:$E,5,FALSE)</f>
        <v>#N/A</v>
      </c>
      <c r="N1910" s="28">
        <v>53</v>
      </c>
      <c r="O1910" s="28">
        <v>62.6</v>
      </c>
      <c r="P1910" s="28">
        <v>62.6</v>
      </c>
      <c r="Q1910" s="28"/>
      <c r="R1910" s="30">
        <v>0.153354632587859</v>
      </c>
      <c r="S1910" s="28" t="s">
        <v>49</v>
      </c>
      <c r="T1910" s="28" t="s">
        <v>50</v>
      </c>
      <c r="U1910" s="28" t="s">
        <v>51</v>
      </c>
      <c r="V1910" s="28" t="s">
        <v>78</v>
      </c>
      <c r="W1910" s="28" t="s">
        <v>53</v>
      </c>
      <c r="X1910" s="28" t="s">
        <v>54</v>
      </c>
      <c r="Y1910" s="28" t="s">
        <v>55</v>
      </c>
      <c r="Z1910" s="28" t="s">
        <v>56</v>
      </c>
      <c r="AA1910" s="28" t="s">
        <v>141</v>
      </c>
      <c r="AB1910" s="28" t="s">
        <v>58</v>
      </c>
      <c r="AC1910" s="28" t="s">
        <v>59</v>
      </c>
      <c r="AD1910" s="28" t="s">
        <v>60</v>
      </c>
      <c r="AE1910" s="28">
        <v>3183</v>
      </c>
      <c r="AF1910" s="28" t="s">
        <v>142</v>
      </c>
      <c r="AG1910" s="28"/>
      <c r="AH1910" s="28"/>
      <c r="AI1910" s="28"/>
      <c r="AJ1910" s="28">
        <v>52</v>
      </c>
      <c r="AK1910" s="28">
        <v>5</v>
      </c>
      <c r="AL1910" s="28">
        <v>47</v>
      </c>
      <c r="AM1910" s="28">
        <v>11</v>
      </c>
      <c r="AN1910" s="28">
        <v>36</v>
      </c>
      <c r="AO1910" s="28">
        <v>7</v>
      </c>
      <c r="AP1910" s="28">
        <v>4005</v>
      </c>
    </row>
    <row r="1911" spans="1:42">
      <c r="A1911" s="28">
        <v>94210</v>
      </c>
      <c r="B1911" s="28" t="s">
        <v>4594</v>
      </c>
      <c r="C1911" s="28" t="s">
        <v>4595</v>
      </c>
      <c r="D1911" s="28" t="s">
        <v>4596</v>
      </c>
      <c r="E1911" s="28" t="s">
        <v>1236</v>
      </c>
      <c r="F1911" s="28">
        <v>2</v>
      </c>
      <c r="G1911" s="28" t="s">
        <v>208</v>
      </c>
      <c r="H1911" s="28">
        <v>207</v>
      </c>
      <c r="I1911" s="28" t="s">
        <v>292</v>
      </c>
      <c r="J1911" s="28">
        <v>20703</v>
      </c>
      <c r="K1911" s="28" t="s">
        <v>821</v>
      </c>
      <c r="L1911" s="36"/>
      <c r="M1911" s="28" t="e">
        <f>VLOOKUP(A:A,[1]查询当前所有门店保管帐库存!$A:$E,5,FALSE)</f>
        <v>#N/A</v>
      </c>
      <c r="N1911" s="28">
        <v>310.854</v>
      </c>
      <c r="O1911" s="28">
        <v>515</v>
      </c>
      <c r="P1911" s="28">
        <v>515</v>
      </c>
      <c r="Q1911" s="28"/>
      <c r="R1911" s="30">
        <v>0.3964</v>
      </c>
      <c r="S1911" s="28" t="s">
        <v>49</v>
      </c>
      <c r="T1911" s="28" t="s">
        <v>54</v>
      </c>
      <c r="U1911" s="28" t="s">
        <v>51</v>
      </c>
      <c r="V1911" s="28" t="s">
        <v>52</v>
      </c>
      <c r="W1911" s="28" t="s">
        <v>53</v>
      </c>
      <c r="X1911" s="28" t="s">
        <v>54</v>
      </c>
      <c r="Y1911" s="28" t="s">
        <v>55</v>
      </c>
      <c r="Z1911" s="28" t="s">
        <v>180</v>
      </c>
      <c r="AA1911" s="28" t="s">
        <v>69</v>
      </c>
      <c r="AB1911" s="28" t="s">
        <v>211</v>
      </c>
      <c r="AC1911" s="28" t="s">
        <v>59</v>
      </c>
      <c r="AD1911" s="28" t="s">
        <v>60</v>
      </c>
      <c r="AE1911" s="28">
        <v>5</v>
      </c>
      <c r="AF1911" s="28" t="s">
        <v>70</v>
      </c>
      <c r="AG1911" s="28"/>
      <c r="AH1911" s="28">
        <v>102</v>
      </c>
      <c r="AI1911" s="28"/>
      <c r="AJ1911" s="28">
        <v>0</v>
      </c>
      <c r="AK1911" s="28"/>
      <c r="AL1911" s="28"/>
      <c r="AM1911" s="28"/>
      <c r="AN1911" s="28"/>
      <c r="AO1911" s="28"/>
      <c r="AP1911" s="28">
        <v>4256</v>
      </c>
    </row>
    <row r="1912" spans="1:42">
      <c r="A1912" s="28">
        <v>143272</v>
      </c>
      <c r="B1912" s="28" t="s">
        <v>4597</v>
      </c>
      <c r="C1912" s="28" t="s">
        <v>4598</v>
      </c>
      <c r="D1912" s="28" t="s">
        <v>4599</v>
      </c>
      <c r="E1912" s="28" t="s">
        <v>45</v>
      </c>
      <c r="F1912" s="28">
        <v>1</v>
      </c>
      <c r="G1912" s="28" t="s">
        <v>46</v>
      </c>
      <c r="H1912" s="28">
        <v>121</v>
      </c>
      <c r="I1912" s="28" t="s">
        <v>146</v>
      </c>
      <c r="J1912" s="28">
        <v>12106</v>
      </c>
      <c r="K1912" s="28" t="s">
        <v>2209</v>
      </c>
      <c r="L1912" s="36"/>
      <c r="M1912" s="28" t="e">
        <f>VLOOKUP(A:A,[1]查询当前所有门店保管帐库存!$A:$E,5,FALSE)</f>
        <v>#N/A</v>
      </c>
      <c r="N1912" s="28">
        <v>238</v>
      </c>
      <c r="O1912" s="28">
        <v>298</v>
      </c>
      <c r="P1912" s="28">
        <v>298</v>
      </c>
      <c r="Q1912" s="28"/>
      <c r="R1912" s="30">
        <v>0.201342281879195</v>
      </c>
      <c r="S1912" s="28" t="s">
        <v>54</v>
      </c>
      <c r="T1912" s="28" t="s">
        <v>54</v>
      </c>
      <c r="U1912" s="28" t="s">
        <v>111</v>
      </c>
      <c r="V1912" s="28" t="s">
        <v>52</v>
      </c>
      <c r="W1912" s="28" t="s">
        <v>54</v>
      </c>
      <c r="X1912" s="28" t="s">
        <v>54</v>
      </c>
      <c r="Y1912" s="28" t="s">
        <v>54</v>
      </c>
      <c r="Z1912" s="28" t="s">
        <v>54</v>
      </c>
      <c r="AA1912" s="28" t="s">
        <v>54</v>
      </c>
      <c r="AB1912" s="28" t="s">
        <v>54</v>
      </c>
      <c r="AC1912" s="28" t="s">
        <v>54</v>
      </c>
      <c r="AD1912" s="28" t="s">
        <v>54</v>
      </c>
      <c r="AE1912" s="28">
        <v>70989</v>
      </c>
      <c r="AF1912" s="28" t="s">
        <v>4600</v>
      </c>
      <c r="AG1912" s="28"/>
      <c r="AH1912" s="28"/>
      <c r="AI1912" s="28"/>
      <c r="AJ1912" s="28">
        <v>0</v>
      </c>
      <c r="AK1912" s="28"/>
      <c r="AL1912" s="28"/>
      <c r="AM1912" s="28"/>
      <c r="AN1912" s="28"/>
      <c r="AO1912" s="28"/>
      <c r="AP1912" s="28"/>
    </row>
    <row r="1913" spans="1:42">
      <c r="A1913" s="28">
        <v>71102</v>
      </c>
      <c r="B1913" s="28" t="s">
        <v>4601</v>
      </c>
      <c r="C1913" s="28" t="s">
        <v>4602</v>
      </c>
      <c r="D1913" s="28" t="s">
        <v>3895</v>
      </c>
      <c r="E1913" s="28" t="s">
        <v>91</v>
      </c>
      <c r="F1913" s="28">
        <v>1</v>
      </c>
      <c r="G1913" s="28" t="s">
        <v>46</v>
      </c>
      <c r="H1913" s="28">
        <v>120</v>
      </c>
      <c r="I1913" s="28" t="s">
        <v>300</v>
      </c>
      <c r="J1913" s="28">
        <v>12001</v>
      </c>
      <c r="K1913" s="28" t="s">
        <v>301</v>
      </c>
      <c r="L1913" s="36"/>
      <c r="M1913" s="28" t="e">
        <f>VLOOKUP(A:A,[1]查询当前所有门店保管帐库存!$A:$E,5,FALSE)</f>
        <v>#N/A</v>
      </c>
      <c r="N1913" s="28">
        <v>31</v>
      </c>
      <c r="O1913" s="28">
        <v>118</v>
      </c>
      <c r="P1913" s="28">
        <v>118</v>
      </c>
      <c r="Q1913" s="28"/>
      <c r="R1913" s="30">
        <v>0.73728813559322</v>
      </c>
      <c r="S1913" s="28" t="s">
        <v>49</v>
      </c>
      <c r="T1913" s="28" t="s">
        <v>50</v>
      </c>
      <c r="U1913" s="28" t="s">
        <v>77</v>
      </c>
      <c r="V1913" s="28" t="s">
        <v>87</v>
      </c>
      <c r="W1913" s="28" t="s">
        <v>53</v>
      </c>
      <c r="X1913" s="28" t="s">
        <v>54</v>
      </c>
      <c r="Y1913" s="28" t="s">
        <v>55</v>
      </c>
      <c r="Z1913" s="28" t="s">
        <v>56</v>
      </c>
      <c r="AA1913" s="28" t="s">
        <v>1281</v>
      </c>
      <c r="AB1913" s="28" t="s">
        <v>82</v>
      </c>
      <c r="AC1913" s="28" t="s">
        <v>59</v>
      </c>
      <c r="AD1913" s="28" t="s">
        <v>60</v>
      </c>
      <c r="AE1913" s="28">
        <v>8115</v>
      </c>
      <c r="AF1913" s="28" t="s">
        <v>1282</v>
      </c>
      <c r="AG1913" s="28"/>
      <c r="AH1913" s="28">
        <v>44</v>
      </c>
      <c r="AI1913" s="28"/>
      <c r="AJ1913" s="28">
        <v>65</v>
      </c>
      <c r="AK1913" s="28">
        <v>18</v>
      </c>
      <c r="AL1913" s="28">
        <v>47</v>
      </c>
      <c r="AM1913" s="28">
        <v>16</v>
      </c>
      <c r="AN1913" s="28">
        <v>33</v>
      </c>
      <c r="AO1913" s="28">
        <v>9</v>
      </c>
      <c r="AP1913" s="28">
        <v>4008</v>
      </c>
    </row>
    <row r="1914" hidden="1" spans="1:42">
      <c r="A1914" s="28">
        <v>107312</v>
      </c>
      <c r="B1914" s="28" t="s">
        <v>4603</v>
      </c>
      <c r="C1914" s="28" t="s">
        <v>4604</v>
      </c>
      <c r="D1914" s="28" t="s">
        <v>4605</v>
      </c>
      <c r="E1914" s="28" t="s">
        <v>91</v>
      </c>
      <c r="F1914" s="28">
        <v>1</v>
      </c>
      <c r="G1914" s="28" t="s">
        <v>46</v>
      </c>
      <c r="H1914" s="28">
        <v>103</v>
      </c>
      <c r="I1914" s="28" t="s">
        <v>129</v>
      </c>
      <c r="J1914" s="28">
        <v>10301</v>
      </c>
      <c r="K1914" s="28" t="s">
        <v>130</v>
      </c>
      <c r="L1914" s="36">
        <v>5</v>
      </c>
      <c r="M1914" s="28" t="e">
        <f>VLOOKUP(A:A,[1]查询当前所有门店保管帐库存!$A:$E,5,FALSE)</f>
        <v>#N/A</v>
      </c>
      <c r="N1914" s="28">
        <v>12.69</v>
      </c>
      <c r="O1914" s="28">
        <v>19.7</v>
      </c>
      <c r="P1914" s="28">
        <v>19.7</v>
      </c>
      <c r="Q1914" s="28"/>
      <c r="R1914" s="30">
        <v>0.355837563451777</v>
      </c>
      <c r="S1914" s="28" t="s">
        <v>49</v>
      </c>
      <c r="T1914" s="28" t="s">
        <v>67</v>
      </c>
      <c r="U1914" s="28" t="s">
        <v>51</v>
      </c>
      <c r="V1914" s="28" t="s">
        <v>52</v>
      </c>
      <c r="W1914" s="28" t="s">
        <v>53</v>
      </c>
      <c r="X1914" s="28" t="s">
        <v>54</v>
      </c>
      <c r="Y1914" s="28" t="s">
        <v>55</v>
      </c>
      <c r="Z1914" s="28" t="s">
        <v>127</v>
      </c>
      <c r="AA1914" s="28" t="s">
        <v>69</v>
      </c>
      <c r="AB1914" s="28" t="s">
        <v>82</v>
      </c>
      <c r="AC1914" s="28" t="s">
        <v>59</v>
      </c>
      <c r="AD1914" s="28" t="s">
        <v>60</v>
      </c>
      <c r="AE1914" s="28">
        <v>5</v>
      </c>
      <c r="AF1914" s="28" t="s">
        <v>70</v>
      </c>
      <c r="AG1914" s="28"/>
      <c r="AH1914" s="28">
        <v>80</v>
      </c>
      <c r="AI1914" s="28"/>
      <c r="AJ1914" s="28">
        <v>0</v>
      </c>
      <c r="AK1914" s="28"/>
      <c r="AL1914" s="28"/>
      <c r="AM1914" s="28"/>
      <c r="AN1914" s="28">
        <v>2</v>
      </c>
      <c r="AO1914" s="28">
        <v>2</v>
      </c>
      <c r="AP1914" s="28">
        <v>4008</v>
      </c>
    </row>
    <row r="1915" hidden="1" spans="1:42">
      <c r="A1915" s="28">
        <v>126425</v>
      </c>
      <c r="B1915" s="28" t="s">
        <v>1734</v>
      </c>
      <c r="C1915" s="28" t="s">
        <v>4606</v>
      </c>
      <c r="D1915" s="28" t="s">
        <v>4607</v>
      </c>
      <c r="E1915" s="28" t="s">
        <v>91</v>
      </c>
      <c r="F1915" s="28">
        <v>1</v>
      </c>
      <c r="G1915" s="28" t="s">
        <v>46</v>
      </c>
      <c r="H1915" s="28">
        <v>108</v>
      </c>
      <c r="I1915" s="28" t="s">
        <v>417</v>
      </c>
      <c r="J1915" s="28">
        <v>10802</v>
      </c>
      <c r="K1915" s="28" t="s">
        <v>579</v>
      </c>
      <c r="L1915" s="36">
        <v>5</v>
      </c>
      <c r="M1915" s="28" t="e">
        <f>VLOOKUP(A:A,[1]查询当前所有门店保管帐库存!$A:$E,5,FALSE)</f>
        <v>#N/A</v>
      </c>
      <c r="N1915" s="28">
        <v>4.725</v>
      </c>
      <c r="O1915" s="28">
        <v>25.6</v>
      </c>
      <c r="P1915" s="28">
        <v>25.6</v>
      </c>
      <c r="Q1915" s="28">
        <v>24.3</v>
      </c>
      <c r="R1915" s="30">
        <v>0.8154296875</v>
      </c>
      <c r="S1915" s="28" t="s">
        <v>49</v>
      </c>
      <c r="T1915" s="28" t="s">
        <v>50</v>
      </c>
      <c r="U1915" s="28" t="s">
        <v>51</v>
      </c>
      <c r="V1915" s="28" t="s">
        <v>87</v>
      </c>
      <c r="W1915" s="28" t="s">
        <v>79</v>
      </c>
      <c r="X1915" s="28" t="s">
        <v>154</v>
      </c>
      <c r="Y1915" s="28" t="s">
        <v>55</v>
      </c>
      <c r="Z1915" s="28" t="s">
        <v>68</v>
      </c>
      <c r="AA1915" s="28" t="s">
        <v>81</v>
      </c>
      <c r="AB1915" s="28" t="s">
        <v>113</v>
      </c>
      <c r="AC1915" s="28" t="s">
        <v>2348</v>
      </c>
      <c r="AD1915" s="28" t="s">
        <v>60</v>
      </c>
      <c r="AE1915" s="28">
        <v>14547</v>
      </c>
      <c r="AF1915" s="28" t="s">
        <v>617</v>
      </c>
      <c r="AG1915" s="28"/>
      <c r="AH1915" s="28">
        <v>77</v>
      </c>
      <c r="AI1915" s="28"/>
      <c r="AJ1915" s="28">
        <v>19</v>
      </c>
      <c r="AK1915" s="28"/>
      <c r="AL1915" s="28">
        <v>19</v>
      </c>
      <c r="AM1915" s="28">
        <v>7</v>
      </c>
      <c r="AN1915" s="28">
        <v>140</v>
      </c>
      <c r="AO1915" s="28">
        <v>42</v>
      </c>
      <c r="AP1915" s="28">
        <v>6305</v>
      </c>
    </row>
    <row r="1916" spans="1:42">
      <c r="A1916" s="28">
        <v>8188</v>
      </c>
      <c r="B1916" s="28" t="s">
        <v>4594</v>
      </c>
      <c r="C1916" s="28" t="s">
        <v>4608</v>
      </c>
      <c r="D1916" s="28" t="s">
        <v>4596</v>
      </c>
      <c r="E1916" s="28" t="s">
        <v>207</v>
      </c>
      <c r="F1916" s="28">
        <v>2</v>
      </c>
      <c r="G1916" s="28" t="s">
        <v>208</v>
      </c>
      <c r="H1916" s="28">
        <v>207</v>
      </c>
      <c r="I1916" s="28" t="s">
        <v>292</v>
      </c>
      <c r="J1916" s="28">
        <v>20703</v>
      </c>
      <c r="K1916" s="28" t="s">
        <v>821</v>
      </c>
      <c r="L1916" s="36"/>
      <c r="M1916" s="28" t="e">
        <f>VLOOKUP(A:A,[1]查询当前所有门店保管帐库存!$A:$E,5,FALSE)</f>
        <v>#N/A</v>
      </c>
      <c r="N1916" s="28"/>
      <c r="O1916" s="28">
        <v>30</v>
      </c>
      <c r="P1916" s="28">
        <v>30</v>
      </c>
      <c r="Q1916" s="28"/>
      <c r="R1916" s="30">
        <v>1</v>
      </c>
      <c r="S1916" s="28" t="s">
        <v>49</v>
      </c>
      <c r="T1916" s="28" t="s">
        <v>54</v>
      </c>
      <c r="U1916" s="28" t="s">
        <v>77</v>
      </c>
      <c r="V1916" s="28" t="s">
        <v>87</v>
      </c>
      <c r="W1916" s="28" t="s">
        <v>53</v>
      </c>
      <c r="X1916" s="28" t="s">
        <v>54</v>
      </c>
      <c r="Y1916" s="28" t="s">
        <v>55</v>
      </c>
      <c r="Z1916" s="28" t="s">
        <v>180</v>
      </c>
      <c r="AA1916" s="28" t="s">
        <v>801</v>
      </c>
      <c r="AB1916" s="28" t="s">
        <v>211</v>
      </c>
      <c r="AC1916" s="28" t="s">
        <v>59</v>
      </c>
      <c r="AD1916" s="28" t="s">
        <v>60</v>
      </c>
      <c r="AE1916" s="28"/>
      <c r="AF1916" s="28" t="s">
        <v>54</v>
      </c>
      <c r="AG1916" s="28"/>
      <c r="AH1916" s="28"/>
      <c r="AI1916" s="28"/>
      <c r="AJ1916" s="28">
        <v>0</v>
      </c>
      <c r="AK1916" s="28"/>
      <c r="AL1916" s="28"/>
      <c r="AM1916" s="28"/>
      <c r="AN1916" s="28"/>
      <c r="AO1916" s="28"/>
      <c r="AP1916" s="28">
        <v>4256</v>
      </c>
    </row>
    <row r="1917" spans="1:42">
      <c r="A1917" s="28">
        <v>101225</v>
      </c>
      <c r="B1917" s="28" t="s">
        <v>4609</v>
      </c>
      <c r="C1917" s="28" t="s">
        <v>4610</v>
      </c>
      <c r="D1917" s="28" t="s">
        <v>4611</v>
      </c>
      <c r="E1917" s="28" t="s">
        <v>45</v>
      </c>
      <c r="F1917" s="28">
        <v>3</v>
      </c>
      <c r="G1917" s="28" t="s">
        <v>394</v>
      </c>
      <c r="H1917" s="28">
        <v>313</v>
      </c>
      <c r="I1917" s="28" t="s">
        <v>1199</v>
      </c>
      <c r="J1917" s="28">
        <v>31304</v>
      </c>
      <c r="K1917" s="28" t="s">
        <v>1200</v>
      </c>
      <c r="L1917" s="36"/>
      <c r="M1917" s="28">
        <f>VLOOKUP(A:A,[1]查询当前所有门店保管帐库存!$A:$E,5,FALSE)</f>
        <v>2</v>
      </c>
      <c r="N1917" s="28">
        <v>52.8</v>
      </c>
      <c r="O1917" s="28">
        <v>78</v>
      </c>
      <c r="P1917" s="28">
        <v>78</v>
      </c>
      <c r="Q1917" s="28"/>
      <c r="R1917" s="30">
        <v>0.323076923076923</v>
      </c>
      <c r="S1917" s="28" t="s">
        <v>49</v>
      </c>
      <c r="T1917" s="28" t="s">
        <v>54</v>
      </c>
      <c r="U1917" s="28" t="s">
        <v>77</v>
      </c>
      <c r="V1917" s="28" t="s">
        <v>52</v>
      </c>
      <c r="W1917" s="28" t="s">
        <v>53</v>
      </c>
      <c r="X1917" s="28" t="s">
        <v>54</v>
      </c>
      <c r="Y1917" s="28" t="s">
        <v>55</v>
      </c>
      <c r="Z1917" s="28" t="s">
        <v>56</v>
      </c>
      <c r="AA1917" s="28" t="s">
        <v>148</v>
      </c>
      <c r="AB1917" s="28" t="s">
        <v>113</v>
      </c>
      <c r="AC1917" s="28" t="s">
        <v>59</v>
      </c>
      <c r="AD1917" s="28" t="s">
        <v>60</v>
      </c>
      <c r="AE1917" s="28">
        <v>2</v>
      </c>
      <c r="AF1917" s="28" t="s">
        <v>238</v>
      </c>
      <c r="AG1917" s="28"/>
      <c r="AH1917" s="28"/>
      <c r="AI1917" s="28"/>
      <c r="AJ1917" s="28">
        <v>53</v>
      </c>
      <c r="AK1917" s="28">
        <v>18</v>
      </c>
      <c r="AL1917" s="28">
        <v>35</v>
      </c>
      <c r="AM1917" s="28">
        <v>20</v>
      </c>
      <c r="AN1917" s="28">
        <v>42</v>
      </c>
      <c r="AO1917" s="28">
        <v>19</v>
      </c>
      <c r="AP1917" s="28">
        <v>6305</v>
      </c>
    </row>
    <row r="1918" spans="1:42">
      <c r="A1918" s="28">
        <v>20775</v>
      </c>
      <c r="B1918" s="28" t="s">
        <v>4612</v>
      </c>
      <c r="C1918" s="28" t="s">
        <v>4613</v>
      </c>
      <c r="D1918" s="28" t="s">
        <v>166</v>
      </c>
      <c r="E1918" s="28" t="s">
        <v>160</v>
      </c>
      <c r="F1918" s="28">
        <v>1</v>
      </c>
      <c r="G1918" s="28" t="s">
        <v>46</v>
      </c>
      <c r="H1918" s="28">
        <v>111</v>
      </c>
      <c r="I1918" s="28" t="s">
        <v>161</v>
      </c>
      <c r="J1918" s="28">
        <v>11104</v>
      </c>
      <c r="K1918" s="28" t="s">
        <v>162</v>
      </c>
      <c r="L1918" s="36"/>
      <c r="M1918" s="28" t="e">
        <f>VLOOKUP(A:A,[1]查询当前所有门店保管帐库存!$A:$E,5,FALSE)</f>
        <v>#N/A</v>
      </c>
      <c r="N1918" s="28">
        <v>5.6</v>
      </c>
      <c r="O1918" s="28">
        <v>7.9</v>
      </c>
      <c r="P1918" s="28">
        <v>7.9</v>
      </c>
      <c r="Q1918" s="28"/>
      <c r="R1918" s="30">
        <v>0.291139240506329</v>
      </c>
      <c r="S1918" s="28" t="s">
        <v>76</v>
      </c>
      <c r="T1918" s="28" t="s">
        <v>50</v>
      </c>
      <c r="U1918" s="28" t="s">
        <v>77</v>
      </c>
      <c r="V1918" s="28" t="s">
        <v>52</v>
      </c>
      <c r="W1918" s="28" t="s">
        <v>79</v>
      </c>
      <c r="X1918" s="28" t="s">
        <v>54</v>
      </c>
      <c r="Y1918" s="28" t="s">
        <v>55</v>
      </c>
      <c r="Z1918" s="28" t="s">
        <v>68</v>
      </c>
      <c r="AA1918" s="28" t="s">
        <v>81</v>
      </c>
      <c r="AB1918" s="28" t="s">
        <v>82</v>
      </c>
      <c r="AC1918" s="28" t="s">
        <v>59</v>
      </c>
      <c r="AD1918" s="28" t="s">
        <v>60</v>
      </c>
      <c r="AE1918" s="28">
        <v>5629</v>
      </c>
      <c r="AF1918" s="28" t="s">
        <v>149</v>
      </c>
      <c r="AG1918" s="28"/>
      <c r="AH1918" s="28">
        <v>79</v>
      </c>
      <c r="AI1918" s="28"/>
      <c r="AJ1918" s="28">
        <v>0</v>
      </c>
      <c r="AK1918" s="28"/>
      <c r="AL1918" s="28"/>
      <c r="AM1918" s="28"/>
      <c r="AN1918" s="28">
        <v>217</v>
      </c>
      <c r="AO1918" s="28">
        <v>9</v>
      </c>
      <c r="AP1918" s="28">
        <v>4008</v>
      </c>
    </row>
    <row r="1919" spans="1:42">
      <c r="A1919" s="28">
        <v>12502</v>
      </c>
      <c r="B1919" s="28" t="s">
        <v>4614</v>
      </c>
      <c r="C1919" s="28" t="s">
        <v>4615</v>
      </c>
      <c r="D1919" s="28" t="s">
        <v>605</v>
      </c>
      <c r="E1919" s="28" t="s">
        <v>45</v>
      </c>
      <c r="F1919" s="28">
        <v>1</v>
      </c>
      <c r="G1919" s="28" t="s">
        <v>46</v>
      </c>
      <c r="H1919" s="28">
        <v>125</v>
      </c>
      <c r="I1919" s="28" t="s">
        <v>86</v>
      </c>
      <c r="J1919" s="28">
        <v>12501</v>
      </c>
      <c r="K1919" s="28" t="s">
        <v>86</v>
      </c>
      <c r="L1919" s="36"/>
      <c r="M1919" s="28" t="e">
        <f>VLOOKUP(A:A,[1]查询当前所有门店保管帐库存!$A:$E,5,FALSE)</f>
        <v>#N/A</v>
      </c>
      <c r="N1919" s="28">
        <v>2</v>
      </c>
      <c r="O1919" s="28">
        <v>3</v>
      </c>
      <c r="P1919" s="28">
        <v>3</v>
      </c>
      <c r="Q1919" s="28"/>
      <c r="R1919" s="30">
        <v>0.333333333333333</v>
      </c>
      <c r="S1919" s="28" t="s">
        <v>49</v>
      </c>
      <c r="T1919" s="28" t="s">
        <v>50</v>
      </c>
      <c r="U1919" s="28" t="s">
        <v>77</v>
      </c>
      <c r="V1919" s="28" t="s">
        <v>52</v>
      </c>
      <c r="W1919" s="28" t="s">
        <v>79</v>
      </c>
      <c r="X1919" s="28" t="s">
        <v>54</v>
      </c>
      <c r="Y1919" s="28" t="s">
        <v>55</v>
      </c>
      <c r="Z1919" s="28" t="s">
        <v>56</v>
      </c>
      <c r="AA1919" s="28" t="s">
        <v>81</v>
      </c>
      <c r="AB1919" s="28" t="s">
        <v>82</v>
      </c>
      <c r="AC1919" s="28" t="s">
        <v>59</v>
      </c>
      <c r="AD1919" s="28" t="s">
        <v>60</v>
      </c>
      <c r="AE1919" s="28">
        <v>5629</v>
      </c>
      <c r="AF1919" s="28" t="s">
        <v>149</v>
      </c>
      <c r="AG1919" s="28"/>
      <c r="AH1919" s="28"/>
      <c r="AI1919" s="28"/>
      <c r="AJ1919" s="28">
        <v>120</v>
      </c>
      <c r="AK1919" s="28">
        <v>12</v>
      </c>
      <c r="AL1919" s="28">
        <v>108</v>
      </c>
      <c r="AM1919" s="28">
        <v>43</v>
      </c>
      <c r="AN1919" s="28">
        <v>106</v>
      </c>
      <c r="AO1919" s="28">
        <v>32</v>
      </c>
      <c r="AP1919" s="28">
        <v>4008</v>
      </c>
    </row>
    <row r="1920" spans="1:42">
      <c r="A1920" s="28">
        <v>2289</v>
      </c>
      <c r="B1920" s="28" t="s">
        <v>4616</v>
      </c>
      <c r="C1920" s="28" t="s">
        <v>4617</v>
      </c>
      <c r="D1920" s="28" t="s">
        <v>2460</v>
      </c>
      <c r="E1920" s="28" t="s">
        <v>91</v>
      </c>
      <c r="F1920" s="28">
        <v>1</v>
      </c>
      <c r="G1920" s="28" t="s">
        <v>46</v>
      </c>
      <c r="H1920" s="28">
        <v>116</v>
      </c>
      <c r="I1920" s="28" t="s">
        <v>92</v>
      </c>
      <c r="J1920" s="28">
        <v>11602</v>
      </c>
      <c r="K1920" s="28" t="s">
        <v>444</v>
      </c>
      <c r="L1920" s="36"/>
      <c r="M1920" s="28" t="e">
        <f>VLOOKUP(A:A,[1]查询当前所有门店保管帐库存!$A:$E,5,FALSE)</f>
        <v>#N/A</v>
      </c>
      <c r="N1920" s="28">
        <v>67</v>
      </c>
      <c r="O1920" s="28">
        <v>74.5</v>
      </c>
      <c r="P1920" s="28">
        <v>74.5</v>
      </c>
      <c r="Q1920" s="28"/>
      <c r="R1920" s="30">
        <v>0.100671140939597</v>
      </c>
      <c r="S1920" s="28" t="s">
        <v>49</v>
      </c>
      <c r="T1920" s="28" t="s">
        <v>50</v>
      </c>
      <c r="U1920" s="28" t="s">
        <v>111</v>
      </c>
      <c r="V1920" s="28" t="s">
        <v>78</v>
      </c>
      <c r="W1920" s="28" t="s">
        <v>53</v>
      </c>
      <c r="X1920" s="28" t="s">
        <v>54</v>
      </c>
      <c r="Y1920" s="28" t="s">
        <v>55</v>
      </c>
      <c r="Z1920" s="28" t="s">
        <v>180</v>
      </c>
      <c r="AA1920" s="28" t="s">
        <v>81</v>
      </c>
      <c r="AB1920" s="28" t="s">
        <v>82</v>
      </c>
      <c r="AC1920" s="28" t="s">
        <v>59</v>
      </c>
      <c r="AD1920" s="28" t="s">
        <v>60</v>
      </c>
      <c r="AE1920" s="28">
        <v>5629</v>
      </c>
      <c r="AF1920" s="28" t="s">
        <v>149</v>
      </c>
      <c r="AG1920" s="28"/>
      <c r="AH1920" s="28">
        <v>2</v>
      </c>
      <c r="AI1920" s="28"/>
      <c r="AJ1920" s="28">
        <v>0</v>
      </c>
      <c r="AK1920" s="28"/>
      <c r="AL1920" s="28"/>
      <c r="AM1920" s="28"/>
      <c r="AN1920" s="28"/>
      <c r="AO1920" s="28"/>
      <c r="AP1920" s="28">
        <v>4008</v>
      </c>
    </row>
    <row r="1921" spans="1:42">
      <c r="A1921" s="28">
        <v>95934</v>
      </c>
      <c r="B1921" s="28" t="s">
        <v>4618</v>
      </c>
      <c r="C1921" s="28" t="s">
        <v>4619</v>
      </c>
      <c r="D1921" s="28" t="s">
        <v>4620</v>
      </c>
      <c r="E1921" s="28" t="s">
        <v>91</v>
      </c>
      <c r="F1921" s="28">
        <v>4</v>
      </c>
      <c r="G1921" s="28" t="s">
        <v>108</v>
      </c>
      <c r="H1921" s="28">
        <v>401</v>
      </c>
      <c r="I1921" s="28" t="s">
        <v>226</v>
      </c>
      <c r="J1921" s="28">
        <v>40110</v>
      </c>
      <c r="K1921" s="28" t="s">
        <v>233</v>
      </c>
      <c r="L1921" s="36"/>
      <c r="M1921" s="28" t="e">
        <f>VLOOKUP(A:A,[1]查询当前所有门店保管帐库存!$A:$E,5,FALSE)</f>
        <v>#N/A</v>
      </c>
      <c r="N1921" s="28">
        <v>195</v>
      </c>
      <c r="O1921" s="28">
        <v>248</v>
      </c>
      <c r="P1921" s="28">
        <v>248</v>
      </c>
      <c r="Q1921" s="28"/>
      <c r="R1921" s="30">
        <v>0.213709677419355</v>
      </c>
      <c r="S1921" s="28" t="s">
        <v>76</v>
      </c>
      <c r="T1921" s="28" t="s">
        <v>54</v>
      </c>
      <c r="U1921" s="28" t="s">
        <v>111</v>
      </c>
      <c r="V1921" s="28" t="s">
        <v>52</v>
      </c>
      <c r="W1921" s="28" t="s">
        <v>53</v>
      </c>
      <c r="X1921" s="28" t="s">
        <v>54</v>
      </c>
      <c r="Y1921" s="28" t="s">
        <v>55</v>
      </c>
      <c r="Z1921" s="28" t="s">
        <v>180</v>
      </c>
      <c r="AA1921" s="28" t="s">
        <v>141</v>
      </c>
      <c r="AB1921" s="28" t="s">
        <v>58</v>
      </c>
      <c r="AC1921" s="28" t="s">
        <v>59</v>
      </c>
      <c r="AD1921" s="28" t="s">
        <v>60</v>
      </c>
      <c r="AE1921" s="28">
        <v>3183</v>
      </c>
      <c r="AF1921" s="28" t="s">
        <v>142</v>
      </c>
      <c r="AG1921" s="28"/>
      <c r="AH1921" s="28">
        <v>125</v>
      </c>
      <c r="AI1921" s="28"/>
      <c r="AJ1921" s="28">
        <v>3</v>
      </c>
      <c r="AK1921" s="28"/>
      <c r="AL1921" s="28">
        <v>3</v>
      </c>
      <c r="AM1921" s="28">
        <v>2</v>
      </c>
      <c r="AN1921" s="28">
        <v>10</v>
      </c>
      <c r="AO1921" s="28">
        <v>4</v>
      </c>
      <c r="AP1921" s="28">
        <v>4005</v>
      </c>
    </row>
    <row r="1922" spans="1:42">
      <c r="A1922" s="28">
        <v>126926</v>
      </c>
      <c r="B1922" s="28" t="s">
        <v>4621</v>
      </c>
      <c r="C1922" s="28" t="s">
        <v>4622</v>
      </c>
      <c r="D1922" s="28" t="s">
        <v>4194</v>
      </c>
      <c r="E1922" s="28" t="s">
        <v>1236</v>
      </c>
      <c r="F1922" s="28">
        <v>8</v>
      </c>
      <c r="G1922" s="28" t="s">
        <v>349</v>
      </c>
      <c r="H1922" s="28">
        <v>804</v>
      </c>
      <c r="I1922" s="28" t="s">
        <v>1473</v>
      </c>
      <c r="J1922" s="28">
        <v>80401</v>
      </c>
      <c r="K1922" s="28" t="s">
        <v>1474</v>
      </c>
      <c r="L1922" s="36"/>
      <c r="M1922" s="28" t="e">
        <f>VLOOKUP(A:A,[1]查询当前所有门店保管帐库存!$A:$E,5,FALSE)</f>
        <v>#N/A</v>
      </c>
      <c r="N1922" s="28">
        <v>180.18</v>
      </c>
      <c r="O1922" s="28">
        <v>198</v>
      </c>
      <c r="P1922" s="28">
        <v>198</v>
      </c>
      <c r="Q1922" s="28"/>
      <c r="R1922" s="30">
        <v>0.09</v>
      </c>
      <c r="S1922" s="28" t="s">
        <v>49</v>
      </c>
      <c r="T1922" s="28" t="s">
        <v>54</v>
      </c>
      <c r="U1922" s="28" t="s">
        <v>77</v>
      </c>
      <c r="V1922" s="28" t="s">
        <v>78</v>
      </c>
      <c r="W1922" s="28" t="s">
        <v>53</v>
      </c>
      <c r="X1922" s="28" t="s">
        <v>54</v>
      </c>
      <c r="Y1922" s="28" t="s">
        <v>55</v>
      </c>
      <c r="Z1922" s="28" t="s">
        <v>127</v>
      </c>
      <c r="AA1922" s="28" t="s">
        <v>148</v>
      </c>
      <c r="AB1922" s="28" t="s">
        <v>113</v>
      </c>
      <c r="AC1922" s="28" t="s">
        <v>59</v>
      </c>
      <c r="AD1922" s="28" t="s">
        <v>60</v>
      </c>
      <c r="AE1922" s="28">
        <v>83303</v>
      </c>
      <c r="AF1922" s="28" t="s">
        <v>3352</v>
      </c>
      <c r="AG1922" s="28"/>
      <c r="AH1922" s="28">
        <v>77</v>
      </c>
      <c r="AI1922" s="28"/>
      <c r="AJ1922" s="28">
        <v>5</v>
      </c>
      <c r="AK1922" s="28"/>
      <c r="AL1922" s="28">
        <v>5</v>
      </c>
      <c r="AM1922" s="28">
        <v>3</v>
      </c>
      <c r="AN1922" s="28">
        <v>1</v>
      </c>
      <c r="AO1922" s="28">
        <v>1</v>
      </c>
      <c r="AP1922" s="28">
        <v>6305</v>
      </c>
    </row>
    <row r="1923" spans="1:42">
      <c r="A1923" s="28">
        <v>43227</v>
      </c>
      <c r="B1923" s="28" t="s">
        <v>4623</v>
      </c>
      <c r="C1923" s="28" t="s">
        <v>4624</v>
      </c>
      <c r="D1923" s="28" t="s">
        <v>4625</v>
      </c>
      <c r="E1923" s="28" t="s">
        <v>91</v>
      </c>
      <c r="F1923" s="28">
        <v>1</v>
      </c>
      <c r="G1923" s="28" t="s">
        <v>46</v>
      </c>
      <c r="H1923" s="28">
        <v>104</v>
      </c>
      <c r="I1923" s="28" t="s">
        <v>265</v>
      </c>
      <c r="J1923" s="28">
        <v>10403</v>
      </c>
      <c r="K1923" s="28" t="s">
        <v>266</v>
      </c>
      <c r="L1923" s="36"/>
      <c r="M1923" s="28" t="e">
        <f>VLOOKUP(A:A,[1]查询当前所有门店保管帐库存!$A:$E,5,FALSE)</f>
        <v>#N/A</v>
      </c>
      <c r="N1923" s="28">
        <v>33.22</v>
      </c>
      <c r="O1923" s="28">
        <v>39.6</v>
      </c>
      <c r="P1923" s="28">
        <v>39.6</v>
      </c>
      <c r="Q1923" s="28"/>
      <c r="R1923" s="30">
        <v>0.161111111111111</v>
      </c>
      <c r="S1923" s="28" t="s">
        <v>49</v>
      </c>
      <c r="T1923" s="28" t="s">
        <v>50</v>
      </c>
      <c r="U1923" s="28" t="s">
        <v>51</v>
      </c>
      <c r="V1923" s="28" t="s">
        <v>78</v>
      </c>
      <c r="W1923" s="28" t="s">
        <v>53</v>
      </c>
      <c r="X1923" s="28" t="s">
        <v>54</v>
      </c>
      <c r="Y1923" s="28" t="s">
        <v>55</v>
      </c>
      <c r="Z1923" s="28" t="s">
        <v>56</v>
      </c>
      <c r="AA1923" s="28" t="s">
        <v>81</v>
      </c>
      <c r="AB1923" s="28" t="s">
        <v>82</v>
      </c>
      <c r="AC1923" s="28" t="s">
        <v>59</v>
      </c>
      <c r="AD1923" s="28" t="s">
        <v>60</v>
      </c>
      <c r="AE1923" s="28">
        <v>5629</v>
      </c>
      <c r="AF1923" s="28" t="s">
        <v>149</v>
      </c>
      <c r="AG1923" s="28"/>
      <c r="AH1923" s="28">
        <v>6</v>
      </c>
      <c r="AI1923" s="28"/>
      <c r="AJ1923" s="28">
        <v>131</v>
      </c>
      <c r="AK1923" s="28">
        <v>25</v>
      </c>
      <c r="AL1923" s="28">
        <v>106</v>
      </c>
      <c r="AM1923" s="28">
        <v>22</v>
      </c>
      <c r="AN1923" s="28">
        <v>150</v>
      </c>
      <c r="AO1923" s="28">
        <v>14</v>
      </c>
      <c r="AP1923" s="28">
        <v>4008</v>
      </c>
    </row>
    <row r="1924" spans="1:42">
      <c r="A1924" s="28">
        <v>140376</v>
      </c>
      <c r="B1924" s="28" t="s">
        <v>4626</v>
      </c>
      <c r="C1924" s="28" t="s">
        <v>4627</v>
      </c>
      <c r="D1924" s="28" t="s">
        <v>2084</v>
      </c>
      <c r="E1924" s="28" t="s">
        <v>91</v>
      </c>
      <c r="F1924" s="28">
        <v>7</v>
      </c>
      <c r="G1924" s="28" t="s">
        <v>198</v>
      </c>
      <c r="H1924" s="28">
        <v>705</v>
      </c>
      <c r="I1924" s="28" t="s">
        <v>199</v>
      </c>
      <c r="J1924" s="28">
        <v>70501</v>
      </c>
      <c r="K1924" s="28" t="s">
        <v>200</v>
      </c>
      <c r="L1924" s="36"/>
      <c r="M1924" s="28" t="e">
        <f>VLOOKUP(A:A,[1]查询当前所有门店保管帐库存!$A:$E,5,FALSE)</f>
        <v>#N/A</v>
      </c>
      <c r="N1924" s="28">
        <v>226.6</v>
      </c>
      <c r="O1924" s="28">
        <v>275</v>
      </c>
      <c r="P1924" s="28">
        <v>275</v>
      </c>
      <c r="Q1924" s="28"/>
      <c r="R1924" s="30">
        <v>0.176</v>
      </c>
      <c r="S1924" s="28" t="s">
        <v>76</v>
      </c>
      <c r="T1924" s="28" t="s">
        <v>54</v>
      </c>
      <c r="U1924" s="28" t="s">
        <v>51</v>
      </c>
      <c r="V1924" s="28" t="s">
        <v>78</v>
      </c>
      <c r="W1924" s="28" t="s">
        <v>53</v>
      </c>
      <c r="X1924" s="28" t="s">
        <v>54</v>
      </c>
      <c r="Y1924" s="28" t="s">
        <v>55</v>
      </c>
      <c r="Z1924" s="28" t="s">
        <v>127</v>
      </c>
      <c r="AA1924" s="28" t="s">
        <v>54</v>
      </c>
      <c r="AB1924" s="28" t="s">
        <v>113</v>
      </c>
      <c r="AC1924" s="28" t="s">
        <v>59</v>
      </c>
      <c r="AD1924" s="28" t="s">
        <v>60</v>
      </c>
      <c r="AE1924" s="28">
        <v>99</v>
      </c>
      <c r="AF1924" s="28" t="s">
        <v>201</v>
      </c>
      <c r="AG1924" s="28"/>
      <c r="AH1924" s="28"/>
      <c r="AI1924" s="28"/>
      <c r="AJ1924" s="28">
        <v>0</v>
      </c>
      <c r="AK1924" s="28"/>
      <c r="AL1924" s="28"/>
      <c r="AM1924" s="28"/>
      <c r="AN1924" s="28"/>
      <c r="AO1924" s="28"/>
      <c r="AP1924" s="28">
        <v>6305</v>
      </c>
    </row>
    <row r="1925" spans="1:42">
      <c r="A1925" s="28">
        <v>31553</v>
      </c>
      <c r="B1925" s="28" t="s">
        <v>4628</v>
      </c>
      <c r="C1925" s="28" t="s">
        <v>4629</v>
      </c>
      <c r="D1925" s="28" t="s">
        <v>4630</v>
      </c>
      <c r="E1925" s="28" t="s">
        <v>91</v>
      </c>
      <c r="F1925" s="28">
        <v>1</v>
      </c>
      <c r="G1925" s="28" t="s">
        <v>46</v>
      </c>
      <c r="H1925" s="28">
        <v>114</v>
      </c>
      <c r="I1925" s="28" t="s">
        <v>118</v>
      </c>
      <c r="J1925" s="28">
        <v>11405</v>
      </c>
      <c r="K1925" s="28" t="s">
        <v>1134</v>
      </c>
      <c r="L1925" s="36"/>
      <c r="M1925" s="28" t="e">
        <f>VLOOKUP(A:A,[1]查询当前所有门店保管帐库存!$A:$E,5,FALSE)</f>
        <v>#N/A</v>
      </c>
      <c r="N1925" s="28">
        <v>3.5</v>
      </c>
      <c r="O1925" s="28">
        <v>7</v>
      </c>
      <c r="P1925" s="28">
        <v>7</v>
      </c>
      <c r="Q1925" s="28"/>
      <c r="R1925" s="30">
        <v>0.5</v>
      </c>
      <c r="S1925" s="28" t="s">
        <v>49</v>
      </c>
      <c r="T1925" s="28" t="s">
        <v>50</v>
      </c>
      <c r="U1925" s="28" t="s">
        <v>77</v>
      </c>
      <c r="V1925" s="28" t="s">
        <v>87</v>
      </c>
      <c r="W1925" s="28" t="s">
        <v>53</v>
      </c>
      <c r="X1925" s="28" t="s">
        <v>54</v>
      </c>
      <c r="Y1925" s="28" t="s">
        <v>55</v>
      </c>
      <c r="Z1925" s="28" t="s">
        <v>56</v>
      </c>
      <c r="AA1925" s="28" t="s">
        <v>81</v>
      </c>
      <c r="AB1925" s="28" t="s">
        <v>113</v>
      </c>
      <c r="AC1925" s="28" t="s">
        <v>59</v>
      </c>
      <c r="AD1925" s="28" t="s">
        <v>60</v>
      </c>
      <c r="AE1925" s="28">
        <v>14547</v>
      </c>
      <c r="AF1925" s="28" t="s">
        <v>617</v>
      </c>
      <c r="AG1925" s="28"/>
      <c r="AH1925" s="28">
        <v>77</v>
      </c>
      <c r="AI1925" s="28"/>
      <c r="AJ1925" s="28">
        <v>0</v>
      </c>
      <c r="AK1925" s="28"/>
      <c r="AL1925" s="28"/>
      <c r="AM1925" s="28"/>
      <c r="AN1925" s="28"/>
      <c r="AO1925" s="28"/>
      <c r="AP1925" s="28">
        <v>6305</v>
      </c>
    </row>
    <row r="1926" spans="1:42">
      <c r="A1926" s="28">
        <v>53772</v>
      </c>
      <c r="B1926" s="28" t="s">
        <v>4631</v>
      </c>
      <c r="C1926" s="28" t="s">
        <v>4632</v>
      </c>
      <c r="D1926" s="28" t="s">
        <v>4633</v>
      </c>
      <c r="E1926" s="28" t="s">
        <v>91</v>
      </c>
      <c r="F1926" s="28">
        <v>1</v>
      </c>
      <c r="G1926" s="28" t="s">
        <v>46</v>
      </c>
      <c r="H1926" s="28">
        <v>120</v>
      </c>
      <c r="I1926" s="28" t="s">
        <v>300</v>
      </c>
      <c r="J1926" s="28">
        <v>12001</v>
      </c>
      <c r="K1926" s="28" t="s">
        <v>301</v>
      </c>
      <c r="L1926" s="36"/>
      <c r="M1926" s="28" t="e">
        <f>VLOOKUP(A:A,[1]查询当前所有门店保管帐库存!$A:$E,5,FALSE)</f>
        <v>#N/A</v>
      </c>
      <c r="N1926" s="28">
        <v>170</v>
      </c>
      <c r="O1926" s="28">
        <v>202</v>
      </c>
      <c r="P1926" s="28">
        <v>202</v>
      </c>
      <c r="Q1926" s="28"/>
      <c r="R1926" s="30">
        <v>0.158415841584158</v>
      </c>
      <c r="S1926" s="28" t="s">
        <v>49</v>
      </c>
      <c r="T1926" s="28" t="s">
        <v>50</v>
      </c>
      <c r="U1926" s="28" t="s">
        <v>77</v>
      </c>
      <c r="V1926" s="28" t="s">
        <v>78</v>
      </c>
      <c r="W1926" s="28" t="s">
        <v>53</v>
      </c>
      <c r="X1926" s="28" t="s">
        <v>54</v>
      </c>
      <c r="Y1926" s="28" t="s">
        <v>55</v>
      </c>
      <c r="Z1926" s="28" t="s">
        <v>56</v>
      </c>
      <c r="AA1926" s="28" t="s">
        <v>81</v>
      </c>
      <c r="AB1926" s="28" t="s">
        <v>58</v>
      </c>
      <c r="AC1926" s="28" t="s">
        <v>59</v>
      </c>
      <c r="AD1926" s="28" t="s">
        <v>60</v>
      </c>
      <c r="AE1926" s="28">
        <v>18036</v>
      </c>
      <c r="AF1926" s="28" t="s">
        <v>871</v>
      </c>
      <c r="AG1926" s="28"/>
      <c r="AH1926" s="28">
        <v>126</v>
      </c>
      <c r="AI1926" s="28"/>
      <c r="AJ1926" s="28">
        <v>0</v>
      </c>
      <c r="AK1926" s="28"/>
      <c r="AL1926" s="28"/>
      <c r="AM1926" s="28"/>
      <c r="AN1926" s="28"/>
      <c r="AO1926" s="28"/>
      <c r="AP1926" s="28">
        <v>4005</v>
      </c>
    </row>
    <row r="1927" spans="1:42">
      <c r="A1927" s="28">
        <v>20054</v>
      </c>
      <c r="B1927" s="28" t="s">
        <v>4594</v>
      </c>
      <c r="C1927" s="28" t="s">
        <v>4634</v>
      </c>
      <c r="D1927" s="28" t="s">
        <v>820</v>
      </c>
      <c r="E1927" s="28" t="s">
        <v>207</v>
      </c>
      <c r="F1927" s="28">
        <v>2</v>
      </c>
      <c r="G1927" s="28" t="s">
        <v>208</v>
      </c>
      <c r="H1927" s="28">
        <v>207</v>
      </c>
      <c r="I1927" s="28" t="s">
        <v>292</v>
      </c>
      <c r="J1927" s="28">
        <v>20703</v>
      </c>
      <c r="K1927" s="28" t="s">
        <v>821</v>
      </c>
      <c r="L1927" s="36"/>
      <c r="M1927" s="28" t="e">
        <f>VLOOKUP(A:A,[1]查询当前所有门店保管帐库存!$A:$E,5,FALSE)</f>
        <v>#N/A</v>
      </c>
      <c r="N1927" s="28">
        <v>43.175</v>
      </c>
      <c r="O1927" s="28">
        <v>78.5</v>
      </c>
      <c r="P1927" s="28">
        <v>78.5</v>
      </c>
      <c r="Q1927" s="28"/>
      <c r="R1927" s="30">
        <v>0.45</v>
      </c>
      <c r="S1927" s="28" t="s">
        <v>49</v>
      </c>
      <c r="T1927" s="28" t="s">
        <v>54</v>
      </c>
      <c r="U1927" s="28" t="s">
        <v>77</v>
      </c>
      <c r="V1927" s="28" t="s">
        <v>87</v>
      </c>
      <c r="W1927" s="28" t="s">
        <v>608</v>
      </c>
      <c r="X1927" s="28" t="s">
        <v>54</v>
      </c>
      <c r="Y1927" s="28" t="s">
        <v>55</v>
      </c>
      <c r="Z1927" s="28" t="s">
        <v>56</v>
      </c>
      <c r="AA1927" s="28" t="s">
        <v>801</v>
      </c>
      <c r="AB1927" s="28" t="s">
        <v>211</v>
      </c>
      <c r="AC1927" s="28" t="s">
        <v>59</v>
      </c>
      <c r="AD1927" s="28" t="s">
        <v>60</v>
      </c>
      <c r="AE1927" s="28">
        <v>9132</v>
      </c>
      <c r="AF1927" s="28" t="s">
        <v>802</v>
      </c>
      <c r="AG1927" s="28"/>
      <c r="AH1927" s="28"/>
      <c r="AI1927" s="28"/>
      <c r="AJ1927" s="28">
        <v>52.761</v>
      </c>
      <c r="AK1927" s="28"/>
      <c r="AL1927" s="28">
        <v>52.761</v>
      </c>
      <c r="AM1927" s="28">
        <v>2</v>
      </c>
      <c r="AN1927" s="28">
        <v>360.045</v>
      </c>
      <c r="AO1927" s="28">
        <v>2</v>
      </c>
      <c r="AP1927" s="28">
        <v>4256</v>
      </c>
    </row>
    <row r="1928" spans="1:42">
      <c r="A1928" s="28">
        <v>97095</v>
      </c>
      <c r="B1928" s="28" t="s">
        <v>4635</v>
      </c>
      <c r="C1928" s="28" t="s">
        <v>4636</v>
      </c>
      <c r="D1928" s="28" t="s">
        <v>4637</v>
      </c>
      <c r="E1928" s="28" t="s">
        <v>572</v>
      </c>
      <c r="F1928" s="28">
        <v>4</v>
      </c>
      <c r="G1928" s="28" t="s">
        <v>108</v>
      </c>
      <c r="H1928" s="28">
        <v>401</v>
      </c>
      <c r="I1928" s="28" t="s">
        <v>226</v>
      </c>
      <c r="J1928" s="28">
        <v>40108</v>
      </c>
      <c r="K1928" s="28" t="s">
        <v>508</v>
      </c>
      <c r="L1928" s="36"/>
      <c r="M1928" s="28" t="e">
        <f>VLOOKUP(A:A,[1]查询当前所有门店保管帐库存!$A:$E,5,FALSE)</f>
        <v>#N/A</v>
      </c>
      <c r="N1928" s="28">
        <v>13</v>
      </c>
      <c r="O1928" s="28">
        <v>29</v>
      </c>
      <c r="P1928" s="28">
        <v>29</v>
      </c>
      <c r="Q1928" s="28"/>
      <c r="R1928" s="30">
        <v>0.551724137931034</v>
      </c>
      <c r="S1928" s="28" t="s">
        <v>76</v>
      </c>
      <c r="T1928" s="28" t="s">
        <v>54</v>
      </c>
      <c r="U1928" s="28" t="s">
        <v>77</v>
      </c>
      <c r="V1928" s="28" t="s">
        <v>87</v>
      </c>
      <c r="W1928" s="28" t="s">
        <v>53</v>
      </c>
      <c r="X1928" s="28" t="s">
        <v>54</v>
      </c>
      <c r="Y1928" s="28" t="s">
        <v>55</v>
      </c>
      <c r="Z1928" s="28" t="s">
        <v>56</v>
      </c>
      <c r="AA1928" s="28" t="s">
        <v>340</v>
      </c>
      <c r="AB1928" s="28" t="s">
        <v>82</v>
      </c>
      <c r="AC1928" s="28" t="s">
        <v>59</v>
      </c>
      <c r="AD1928" s="28" t="s">
        <v>60</v>
      </c>
      <c r="AE1928" s="28">
        <v>5</v>
      </c>
      <c r="AF1928" s="28" t="s">
        <v>70</v>
      </c>
      <c r="AG1928" s="28"/>
      <c r="AH1928" s="28">
        <v>49</v>
      </c>
      <c r="AI1928" s="28"/>
      <c r="AJ1928" s="28">
        <v>86</v>
      </c>
      <c r="AK1928" s="28"/>
      <c r="AL1928" s="28">
        <v>86</v>
      </c>
      <c r="AM1928" s="28">
        <v>33</v>
      </c>
      <c r="AN1928" s="28">
        <v>112</v>
      </c>
      <c r="AO1928" s="28">
        <v>26</v>
      </c>
      <c r="AP1928" s="28">
        <v>4008</v>
      </c>
    </row>
    <row r="1929" spans="1:42">
      <c r="A1929" s="28">
        <v>101420</v>
      </c>
      <c r="B1929" s="28" t="s">
        <v>4638</v>
      </c>
      <c r="C1929" s="28" t="s">
        <v>2865</v>
      </c>
      <c r="D1929" s="28" t="s">
        <v>4639</v>
      </c>
      <c r="E1929" s="28" t="s">
        <v>91</v>
      </c>
      <c r="F1929" s="28">
        <v>1</v>
      </c>
      <c r="G1929" s="28" t="s">
        <v>46</v>
      </c>
      <c r="H1929" s="28">
        <v>115</v>
      </c>
      <c r="I1929" s="28" t="s">
        <v>99</v>
      </c>
      <c r="J1929" s="28">
        <v>11507</v>
      </c>
      <c r="K1929" s="28" t="s">
        <v>1502</v>
      </c>
      <c r="L1929" s="36"/>
      <c r="M1929" s="28">
        <f>VLOOKUP(A:A,[1]查询当前所有门店保管帐库存!$A:$E,5,FALSE)</f>
        <v>2</v>
      </c>
      <c r="N1929" s="28">
        <v>9.69</v>
      </c>
      <c r="O1929" s="28">
        <v>21</v>
      </c>
      <c r="P1929" s="28">
        <v>21</v>
      </c>
      <c r="Q1929" s="28"/>
      <c r="R1929" s="30">
        <v>0.538571428571429</v>
      </c>
      <c r="S1929" s="28" t="s">
        <v>49</v>
      </c>
      <c r="T1929" s="28" t="s">
        <v>67</v>
      </c>
      <c r="U1929" s="28" t="s">
        <v>77</v>
      </c>
      <c r="V1929" s="28" t="s">
        <v>87</v>
      </c>
      <c r="W1929" s="28" t="s">
        <v>79</v>
      </c>
      <c r="X1929" s="28" t="s">
        <v>54</v>
      </c>
      <c r="Y1929" s="28" t="s">
        <v>55</v>
      </c>
      <c r="Z1929" s="28" t="s">
        <v>56</v>
      </c>
      <c r="AA1929" s="28" t="s">
        <v>81</v>
      </c>
      <c r="AB1929" s="28" t="s">
        <v>113</v>
      </c>
      <c r="AC1929" s="28" t="s">
        <v>59</v>
      </c>
      <c r="AD1929" s="28" t="s">
        <v>60</v>
      </c>
      <c r="AE1929" s="28">
        <v>606</v>
      </c>
      <c r="AF1929" s="28" t="s">
        <v>910</v>
      </c>
      <c r="AG1929" s="28"/>
      <c r="AH1929" s="28"/>
      <c r="AI1929" s="28"/>
      <c r="AJ1929" s="28">
        <v>272</v>
      </c>
      <c r="AK1929" s="28">
        <v>110</v>
      </c>
      <c r="AL1929" s="28">
        <v>162</v>
      </c>
      <c r="AM1929" s="28">
        <v>55</v>
      </c>
      <c r="AN1929" s="28">
        <v>261</v>
      </c>
      <c r="AO1929" s="28">
        <v>43</v>
      </c>
      <c r="AP1929" s="28">
        <v>6305</v>
      </c>
    </row>
    <row r="1930" spans="1:42">
      <c r="A1930" s="28">
        <v>133173</v>
      </c>
      <c r="B1930" s="28" t="s">
        <v>4640</v>
      </c>
      <c r="C1930" s="28" t="s">
        <v>4324</v>
      </c>
      <c r="D1930" s="28" t="s">
        <v>1321</v>
      </c>
      <c r="E1930" s="28" t="s">
        <v>45</v>
      </c>
      <c r="F1930" s="28">
        <v>3</v>
      </c>
      <c r="G1930" s="28" t="s">
        <v>394</v>
      </c>
      <c r="H1930" s="28">
        <v>306</v>
      </c>
      <c r="I1930" s="28" t="s">
        <v>542</v>
      </c>
      <c r="J1930" s="28">
        <v>30602</v>
      </c>
      <c r="K1930" s="28" t="s">
        <v>543</v>
      </c>
      <c r="L1930" s="36"/>
      <c r="M1930" s="28" t="e">
        <f>VLOOKUP(A:A,[1]查询当前所有门店保管帐库存!$A:$E,5,FALSE)</f>
        <v>#N/A</v>
      </c>
      <c r="N1930" s="28">
        <v>44.8</v>
      </c>
      <c r="O1930" s="28">
        <v>128</v>
      </c>
      <c r="P1930" s="28">
        <v>128</v>
      </c>
      <c r="Q1930" s="28"/>
      <c r="R1930" s="30">
        <v>0.65</v>
      </c>
      <c r="S1930" s="28" t="s">
        <v>49</v>
      </c>
      <c r="T1930" s="28" t="s">
        <v>54</v>
      </c>
      <c r="U1930" s="28" t="s">
        <v>51</v>
      </c>
      <c r="V1930" s="28" t="s">
        <v>87</v>
      </c>
      <c r="W1930" s="28" t="s">
        <v>53</v>
      </c>
      <c r="X1930" s="28" t="s">
        <v>54</v>
      </c>
      <c r="Y1930" s="28" t="s">
        <v>55</v>
      </c>
      <c r="Z1930" s="28" t="s">
        <v>56</v>
      </c>
      <c r="AA1930" s="28" t="s">
        <v>813</v>
      </c>
      <c r="AB1930" s="28" t="s">
        <v>58</v>
      </c>
      <c r="AC1930" s="28" t="s">
        <v>59</v>
      </c>
      <c r="AD1930" s="28" t="s">
        <v>60</v>
      </c>
      <c r="AE1930" s="28">
        <v>19656</v>
      </c>
      <c r="AF1930" s="28" t="s">
        <v>814</v>
      </c>
      <c r="AG1930" s="28"/>
      <c r="AH1930" s="28"/>
      <c r="AI1930" s="28"/>
      <c r="AJ1930" s="28">
        <v>17</v>
      </c>
      <c r="AK1930" s="28"/>
      <c r="AL1930" s="28">
        <v>17</v>
      </c>
      <c r="AM1930" s="28">
        <v>9</v>
      </c>
      <c r="AN1930" s="28">
        <v>2</v>
      </c>
      <c r="AO1930" s="28">
        <v>2</v>
      </c>
      <c r="AP1930" s="28">
        <v>4005</v>
      </c>
    </row>
    <row r="1931" spans="1:42">
      <c r="A1931" s="28">
        <v>17364</v>
      </c>
      <c r="B1931" s="28" t="s">
        <v>4641</v>
      </c>
      <c r="C1931" s="28" t="s">
        <v>4642</v>
      </c>
      <c r="D1931" s="28" t="s">
        <v>4643</v>
      </c>
      <c r="E1931" s="28" t="s">
        <v>91</v>
      </c>
      <c r="F1931" s="28">
        <v>1</v>
      </c>
      <c r="G1931" s="28" t="s">
        <v>46</v>
      </c>
      <c r="H1931" s="28">
        <v>125</v>
      </c>
      <c r="I1931" s="28" t="s">
        <v>86</v>
      </c>
      <c r="J1931" s="28">
        <v>12501</v>
      </c>
      <c r="K1931" s="28" t="s">
        <v>86</v>
      </c>
      <c r="L1931" s="36"/>
      <c r="M1931" s="28" t="e">
        <f>VLOOKUP(A:A,[1]查询当前所有门店保管帐库存!$A:$E,5,FALSE)</f>
        <v>#N/A</v>
      </c>
      <c r="N1931" s="28">
        <v>17.93</v>
      </c>
      <c r="O1931" s="28">
        <v>22.3</v>
      </c>
      <c r="P1931" s="28">
        <v>22.3</v>
      </c>
      <c r="Q1931" s="28"/>
      <c r="R1931" s="30">
        <v>0.195964125560538</v>
      </c>
      <c r="S1931" s="28" t="s">
        <v>49</v>
      </c>
      <c r="T1931" s="28" t="s">
        <v>50</v>
      </c>
      <c r="U1931" s="28" t="s">
        <v>51</v>
      </c>
      <c r="V1931" s="28" t="s">
        <v>78</v>
      </c>
      <c r="W1931" s="28" t="s">
        <v>53</v>
      </c>
      <c r="X1931" s="28" t="s">
        <v>54</v>
      </c>
      <c r="Y1931" s="28" t="s">
        <v>55</v>
      </c>
      <c r="Z1931" s="28" t="s">
        <v>56</v>
      </c>
      <c r="AA1931" s="28" t="s">
        <v>81</v>
      </c>
      <c r="AB1931" s="28" t="s">
        <v>58</v>
      </c>
      <c r="AC1931" s="28" t="s">
        <v>59</v>
      </c>
      <c r="AD1931" s="28" t="s">
        <v>60</v>
      </c>
      <c r="AE1931" s="28">
        <v>9978</v>
      </c>
      <c r="AF1931" s="28" t="s">
        <v>190</v>
      </c>
      <c r="AG1931" s="28"/>
      <c r="AH1931" s="28">
        <v>126</v>
      </c>
      <c r="AI1931" s="28"/>
      <c r="AJ1931" s="28">
        <v>2</v>
      </c>
      <c r="AK1931" s="28"/>
      <c r="AL1931" s="28">
        <v>2</v>
      </c>
      <c r="AM1931" s="28">
        <v>2</v>
      </c>
      <c r="AN1931" s="28">
        <v>6</v>
      </c>
      <c r="AO1931" s="28">
        <v>4</v>
      </c>
      <c r="AP1931" s="28">
        <v>4005</v>
      </c>
    </row>
    <row r="1932" spans="1:42">
      <c r="A1932" s="28">
        <v>127937</v>
      </c>
      <c r="B1932" s="28" t="s">
        <v>4644</v>
      </c>
      <c r="C1932" s="28" t="s">
        <v>4645</v>
      </c>
      <c r="D1932" s="28" t="s">
        <v>4646</v>
      </c>
      <c r="E1932" s="28" t="s">
        <v>91</v>
      </c>
      <c r="F1932" s="28">
        <v>1</v>
      </c>
      <c r="G1932" s="28" t="s">
        <v>46</v>
      </c>
      <c r="H1932" s="28">
        <v>125</v>
      </c>
      <c r="I1932" s="28" t="s">
        <v>86</v>
      </c>
      <c r="J1932" s="28">
        <v>12501</v>
      </c>
      <c r="K1932" s="28" t="s">
        <v>86</v>
      </c>
      <c r="L1932" s="36"/>
      <c r="M1932" s="28" t="e">
        <f>VLOOKUP(A:A,[1]查询当前所有门店保管帐库存!$A:$E,5,FALSE)</f>
        <v>#N/A</v>
      </c>
      <c r="N1932" s="28">
        <v>64.68</v>
      </c>
      <c r="O1932" s="28">
        <v>78.7</v>
      </c>
      <c r="P1932" s="28">
        <v>78.7</v>
      </c>
      <c r="Q1932" s="28"/>
      <c r="R1932" s="30">
        <v>0.178144853875476</v>
      </c>
      <c r="S1932" s="28" t="s">
        <v>49</v>
      </c>
      <c r="T1932" s="28" t="s">
        <v>50</v>
      </c>
      <c r="U1932" s="28" t="s">
        <v>111</v>
      </c>
      <c r="V1932" s="28" t="s">
        <v>78</v>
      </c>
      <c r="W1932" s="28" t="s">
        <v>53</v>
      </c>
      <c r="X1932" s="28" t="s">
        <v>54</v>
      </c>
      <c r="Y1932" s="28" t="s">
        <v>55</v>
      </c>
      <c r="Z1932" s="28" t="s">
        <v>68</v>
      </c>
      <c r="AA1932" s="28" t="s">
        <v>57</v>
      </c>
      <c r="AB1932" s="28" t="s">
        <v>58</v>
      </c>
      <c r="AC1932" s="28" t="s">
        <v>59</v>
      </c>
      <c r="AD1932" s="28" t="s">
        <v>60</v>
      </c>
      <c r="AE1932" s="28">
        <v>5629</v>
      </c>
      <c r="AF1932" s="28" t="s">
        <v>149</v>
      </c>
      <c r="AG1932" s="28"/>
      <c r="AH1932" s="28"/>
      <c r="AI1932" s="28"/>
      <c r="AJ1932" s="28">
        <v>61</v>
      </c>
      <c r="AK1932" s="28">
        <v>5</v>
      </c>
      <c r="AL1932" s="28">
        <v>56</v>
      </c>
      <c r="AM1932" s="28">
        <v>24</v>
      </c>
      <c r="AN1932" s="28">
        <v>83</v>
      </c>
      <c r="AO1932" s="28">
        <v>20</v>
      </c>
      <c r="AP1932" s="28">
        <v>4005</v>
      </c>
    </row>
    <row r="1933" spans="1:42">
      <c r="A1933" s="28">
        <v>139945</v>
      </c>
      <c r="B1933" s="28" t="s">
        <v>4380</v>
      </c>
      <c r="C1933" s="28" t="s">
        <v>4647</v>
      </c>
      <c r="D1933" s="28" t="s">
        <v>4382</v>
      </c>
      <c r="E1933" s="28" t="s">
        <v>91</v>
      </c>
      <c r="F1933" s="28">
        <v>4</v>
      </c>
      <c r="G1933" s="28" t="s">
        <v>108</v>
      </c>
      <c r="H1933" s="28">
        <v>402</v>
      </c>
      <c r="I1933" s="28" t="s">
        <v>285</v>
      </c>
      <c r="J1933" s="28">
        <v>40201</v>
      </c>
      <c r="K1933" s="28" t="s">
        <v>1060</v>
      </c>
      <c r="L1933" s="36"/>
      <c r="M1933" s="28" t="e">
        <f>VLOOKUP(A:A,[1]查询当前所有门店保管帐库存!$A:$E,5,FALSE)</f>
        <v>#N/A</v>
      </c>
      <c r="N1933" s="28">
        <v>8.4</v>
      </c>
      <c r="O1933" s="28">
        <v>24</v>
      </c>
      <c r="P1933" s="28">
        <v>24</v>
      </c>
      <c r="Q1933" s="28"/>
      <c r="R1933" s="30">
        <v>0.65</v>
      </c>
      <c r="S1933" s="28" t="s">
        <v>76</v>
      </c>
      <c r="T1933" s="28" t="s">
        <v>54</v>
      </c>
      <c r="U1933" s="28" t="s">
        <v>51</v>
      </c>
      <c r="V1933" s="28" t="s">
        <v>87</v>
      </c>
      <c r="W1933" s="28" t="s">
        <v>53</v>
      </c>
      <c r="X1933" s="28" t="s">
        <v>54</v>
      </c>
      <c r="Y1933" s="28" t="s">
        <v>101</v>
      </c>
      <c r="Z1933" s="28" t="s">
        <v>56</v>
      </c>
      <c r="AA1933" s="28" t="s">
        <v>2135</v>
      </c>
      <c r="AB1933" s="28" t="s">
        <v>113</v>
      </c>
      <c r="AC1933" s="28" t="s">
        <v>59</v>
      </c>
      <c r="AD1933" s="28" t="s">
        <v>60</v>
      </c>
      <c r="AE1933" s="28">
        <v>83213</v>
      </c>
      <c r="AF1933" s="28" t="s">
        <v>4383</v>
      </c>
      <c r="AG1933" s="28"/>
      <c r="AH1933" s="28">
        <v>1</v>
      </c>
      <c r="AI1933" s="28"/>
      <c r="AJ1933" s="28">
        <v>11</v>
      </c>
      <c r="AK1933" s="28"/>
      <c r="AL1933" s="28">
        <v>11</v>
      </c>
      <c r="AM1933" s="28">
        <v>3</v>
      </c>
      <c r="AN1933" s="28">
        <v>23</v>
      </c>
      <c r="AO1933" s="28">
        <v>20</v>
      </c>
      <c r="AP1933" s="28">
        <v>6305</v>
      </c>
    </row>
    <row r="1934" spans="1:42">
      <c r="A1934" s="28">
        <v>132672</v>
      </c>
      <c r="B1934" s="28" t="s">
        <v>1873</v>
      </c>
      <c r="C1934" s="28" t="s">
        <v>4648</v>
      </c>
      <c r="D1934" s="28" t="s">
        <v>4649</v>
      </c>
      <c r="E1934" s="28" t="s">
        <v>91</v>
      </c>
      <c r="F1934" s="28">
        <v>4</v>
      </c>
      <c r="G1934" s="28" t="s">
        <v>108</v>
      </c>
      <c r="H1934" s="28">
        <v>403</v>
      </c>
      <c r="I1934" s="28" t="s">
        <v>109</v>
      </c>
      <c r="J1934" s="28">
        <v>40301</v>
      </c>
      <c r="K1934" s="28" t="s">
        <v>110</v>
      </c>
      <c r="L1934" s="36"/>
      <c r="M1934" s="28">
        <f>VLOOKUP(A:A,[1]查询当前所有门店保管帐库存!$A:$E,5,FALSE)</f>
        <v>3</v>
      </c>
      <c r="N1934" s="28">
        <v>12.5</v>
      </c>
      <c r="O1934" s="28">
        <v>25</v>
      </c>
      <c r="P1934" s="28">
        <v>25</v>
      </c>
      <c r="Q1934" s="28"/>
      <c r="R1934" s="30">
        <v>0.5</v>
      </c>
      <c r="S1934" s="28" t="s">
        <v>76</v>
      </c>
      <c r="T1934" s="28" t="s">
        <v>54</v>
      </c>
      <c r="U1934" s="28" t="s">
        <v>77</v>
      </c>
      <c r="V1934" s="28" t="s">
        <v>87</v>
      </c>
      <c r="W1934" s="28" t="s">
        <v>53</v>
      </c>
      <c r="X1934" s="28" t="s">
        <v>54</v>
      </c>
      <c r="Y1934" s="28" t="s">
        <v>55</v>
      </c>
      <c r="Z1934" s="28" t="s">
        <v>56</v>
      </c>
      <c r="AA1934" s="28" t="s">
        <v>621</v>
      </c>
      <c r="AB1934" s="28" t="s">
        <v>113</v>
      </c>
      <c r="AC1934" s="28" t="s">
        <v>59</v>
      </c>
      <c r="AD1934" s="28" t="s">
        <v>60</v>
      </c>
      <c r="AE1934" s="28">
        <v>19893</v>
      </c>
      <c r="AF1934" s="28" t="s">
        <v>622</v>
      </c>
      <c r="AG1934" s="28"/>
      <c r="AH1934" s="28"/>
      <c r="AI1934" s="28"/>
      <c r="AJ1934" s="28">
        <v>231</v>
      </c>
      <c r="AK1934" s="28">
        <v>58</v>
      </c>
      <c r="AL1934" s="28">
        <v>173</v>
      </c>
      <c r="AM1934" s="28">
        <v>70</v>
      </c>
      <c r="AN1934" s="28">
        <v>137</v>
      </c>
      <c r="AO1934" s="28">
        <v>58</v>
      </c>
      <c r="AP1934" s="28">
        <v>6305</v>
      </c>
    </row>
    <row r="1935" hidden="1" spans="1:42">
      <c r="A1935" s="28">
        <v>49482</v>
      </c>
      <c r="B1935" s="28" t="s">
        <v>4650</v>
      </c>
      <c r="C1935" s="28" t="s">
        <v>4651</v>
      </c>
      <c r="D1935" s="28" t="s">
        <v>64</v>
      </c>
      <c r="E1935" s="28" t="s">
        <v>45</v>
      </c>
      <c r="F1935" s="28">
        <v>1</v>
      </c>
      <c r="G1935" s="28" t="s">
        <v>46</v>
      </c>
      <c r="H1935" s="28">
        <v>105</v>
      </c>
      <c r="I1935" s="28" t="s">
        <v>74</v>
      </c>
      <c r="J1935" s="28">
        <v>10502</v>
      </c>
      <c r="K1935" s="28" t="s">
        <v>1550</v>
      </c>
      <c r="L1935" s="36">
        <v>5</v>
      </c>
      <c r="M1935" s="28" t="e">
        <f>VLOOKUP(A:A,[1]查询当前所有门店保管帐库存!$A:$E,5,FALSE)</f>
        <v>#N/A</v>
      </c>
      <c r="N1935" s="28">
        <v>9</v>
      </c>
      <c r="O1935" s="28">
        <v>18.5</v>
      </c>
      <c r="P1935" s="28">
        <v>18.5</v>
      </c>
      <c r="Q1935" s="28"/>
      <c r="R1935" s="30">
        <v>0.513513513513513</v>
      </c>
      <c r="S1935" s="28" t="s">
        <v>49</v>
      </c>
      <c r="T1935" s="28" t="s">
        <v>67</v>
      </c>
      <c r="U1935" s="28" t="s">
        <v>111</v>
      </c>
      <c r="V1935" s="28" t="s">
        <v>87</v>
      </c>
      <c r="W1935" s="28" t="s">
        <v>53</v>
      </c>
      <c r="X1935" s="28" t="s">
        <v>54</v>
      </c>
      <c r="Y1935" s="28" t="s">
        <v>55</v>
      </c>
      <c r="Z1935" s="28" t="s">
        <v>68</v>
      </c>
      <c r="AA1935" s="28" t="s">
        <v>112</v>
      </c>
      <c r="AB1935" s="28" t="s">
        <v>58</v>
      </c>
      <c r="AC1935" s="28" t="s">
        <v>59</v>
      </c>
      <c r="AD1935" s="28" t="s">
        <v>60</v>
      </c>
      <c r="AE1935" s="28">
        <v>1038</v>
      </c>
      <c r="AF1935" s="28" t="s">
        <v>2457</v>
      </c>
      <c r="AG1935" s="28"/>
      <c r="AH1935" s="28"/>
      <c r="AI1935" s="28"/>
      <c r="AJ1935" s="28">
        <v>119</v>
      </c>
      <c r="AK1935" s="28">
        <v>52</v>
      </c>
      <c r="AL1935" s="28">
        <v>67</v>
      </c>
      <c r="AM1935" s="28">
        <v>28</v>
      </c>
      <c r="AN1935" s="28">
        <v>2</v>
      </c>
      <c r="AO1935" s="28">
        <v>1</v>
      </c>
      <c r="AP1935" s="28">
        <v>4005</v>
      </c>
    </row>
    <row r="1936" hidden="1" spans="1:42">
      <c r="A1936" s="28">
        <v>91692</v>
      </c>
      <c r="B1936" s="28" t="s">
        <v>4652</v>
      </c>
      <c r="C1936" s="28" t="s">
        <v>4653</v>
      </c>
      <c r="D1936" s="28" t="s">
        <v>4654</v>
      </c>
      <c r="E1936" s="28" t="s">
        <v>252</v>
      </c>
      <c r="F1936" s="28">
        <v>1</v>
      </c>
      <c r="G1936" s="28" t="s">
        <v>46</v>
      </c>
      <c r="H1936" s="28">
        <v>110</v>
      </c>
      <c r="I1936" s="28" t="s">
        <v>280</v>
      </c>
      <c r="J1936" s="28">
        <v>11001</v>
      </c>
      <c r="K1936" s="28" t="s">
        <v>987</v>
      </c>
      <c r="L1936" s="36">
        <v>5</v>
      </c>
      <c r="M1936" s="28" t="e">
        <f>VLOOKUP(A:A,[1]查询当前所有门店保管帐库存!$A:$E,5,FALSE)</f>
        <v>#N/A</v>
      </c>
      <c r="N1936" s="28">
        <v>7.7</v>
      </c>
      <c r="O1936" s="28">
        <v>12</v>
      </c>
      <c r="P1936" s="28">
        <v>12</v>
      </c>
      <c r="Q1936" s="28"/>
      <c r="R1936" s="30">
        <v>0.358333333333333</v>
      </c>
      <c r="S1936" s="28" t="s">
        <v>49</v>
      </c>
      <c r="T1936" s="28" t="s">
        <v>50</v>
      </c>
      <c r="U1936" s="28" t="s">
        <v>77</v>
      </c>
      <c r="V1936" s="28" t="s">
        <v>52</v>
      </c>
      <c r="W1936" s="28" t="s">
        <v>53</v>
      </c>
      <c r="X1936" s="28" t="s">
        <v>54</v>
      </c>
      <c r="Y1936" s="28" t="s">
        <v>55</v>
      </c>
      <c r="Z1936" s="28" t="s">
        <v>68</v>
      </c>
      <c r="AA1936" s="28" t="s">
        <v>54</v>
      </c>
      <c r="AB1936" s="28" t="s">
        <v>58</v>
      </c>
      <c r="AC1936" s="28" t="s">
        <v>59</v>
      </c>
      <c r="AD1936" s="28" t="s">
        <v>60</v>
      </c>
      <c r="AE1936" s="28">
        <v>1013</v>
      </c>
      <c r="AF1936" s="28" t="s">
        <v>4655</v>
      </c>
      <c r="AG1936" s="28"/>
      <c r="AH1936" s="28">
        <v>126</v>
      </c>
      <c r="AI1936" s="28"/>
      <c r="AJ1936" s="28">
        <v>0</v>
      </c>
      <c r="AK1936" s="28"/>
      <c r="AL1936" s="28"/>
      <c r="AM1936" s="28"/>
      <c r="AN1936" s="28"/>
      <c r="AO1936" s="28"/>
      <c r="AP1936" s="28">
        <v>4005</v>
      </c>
    </row>
    <row r="1937" hidden="1" spans="1:42">
      <c r="A1937" s="28">
        <v>1912</v>
      </c>
      <c r="B1937" s="28" t="s">
        <v>4656</v>
      </c>
      <c r="C1937" s="28" t="s">
        <v>789</v>
      </c>
      <c r="D1937" s="28" t="s">
        <v>4657</v>
      </c>
      <c r="E1937" s="28" t="s">
        <v>91</v>
      </c>
      <c r="F1937" s="28">
        <v>1</v>
      </c>
      <c r="G1937" s="28" t="s">
        <v>46</v>
      </c>
      <c r="H1937" s="28">
        <v>103</v>
      </c>
      <c r="I1937" s="28" t="s">
        <v>129</v>
      </c>
      <c r="J1937" s="28">
        <v>10307</v>
      </c>
      <c r="K1937" s="28" t="s">
        <v>1445</v>
      </c>
      <c r="L1937" s="36">
        <v>5</v>
      </c>
      <c r="M1937" s="28" t="e">
        <f>VLOOKUP(A:A,[1]查询当前所有门店保管帐库存!$A:$E,5,FALSE)</f>
        <v>#N/A</v>
      </c>
      <c r="N1937" s="28">
        <v>9.2</v>
      </c>
      <c r="O1937" s="28">
        <v>11.4</v>
      </c>
      <c r="P1937" s="28">
        <v>11.4</v>
      </c>
      <c r="Q1937" s="28"/>
      <c r="R1937" s="30">
        <v>0.192982456140351</v>
      </c>
      <c r="S1937" s="28" t="s">
        <v>49</v>
      </c>
      <c r="T1937" s="28" t="s">
        <v>67</v>
      </c>
      <c r="U1937" s="28" t="s">
        <v>77</v>
      </c>
      <c r="V1937" s="28" t="s">
        <v>78</v>
      </c>
      <c r="W1937" s="28" t="s">
        <v>53</v>
      </c>
      <c r="X1937" s="28" t="s">
        <v>54</v>
      </c>
      <c r="Y1937" s="28" t="s">
        <v>55</v>
      </c>
      <c r="Z1937" s="28" t="s">
        <v>56</v>
      </c>
      <c r="AA1937" s="28" t="s">
        <v>81</v>
      </c>
      <c r="AB1937" s="28" t="s">
        <v>82</v>
      </c>
      <c r="AC1937" s="28" t="s">
        <v>59</v>
      </c>
      <c r="AD1937" s="28" t="s">
        <v>60</v>
      </c>
      <c r="AE1937" s="28">
        <v>1580</v>
      </c>
      <c r="AF1937" s="28" t="s">
        <v>83</v>
      </c>
      <c r="AG1937" s="28"/>
      <c r="AH1937" s="28">
        <v>6</v>
      </c>
      <c r="AI1937" s="28"/>
      <c r="AJ1937" s="28">
        <v>8</v>
      </c>
      <c r="AK1937" s="28"/>
      <c r="AL1937" s="28">
        <v>8</v>
      </c>
      <c r="AM1937" s="28">
        <v>3</v>
      </c>
      <c r="AN1937" s="28"/>
      <c r="AO1937" s="28"/>
      <c r="AP1937" s="28">
        <v>4008</v>
      </c>
    </row>
    <row r="1938" spans="1:42">
      <c r="A1938" s="28">
        <v>43399</v>
      </c>
      <c r="B1938" s="28" t="s">
        <v>4658</v>
      </c>
      <c r="C1938" s="28" t="s">
        <v>4659</v>
      </c>
      <c r="D1938" s="28" t="s">
        <v>657</v>
      </c>
      <c r="E1938" s="28" t="s">
        <v>91</v>
      </c>
      <c r="F1938" s="28">
        <v>1</v>
      </c>
      <c r="G1938" s="28" t="s">
        <v>46</v>
      </c>
      <c r="H1938" s="28">
        <v>103</v>
      </c>
      <c r="I1938" s="28" t="s">
        <v>129</v>
      </c>
      <c r="J1938" s="28">
        <v>10302</v>
      </c>
      <c r="K1938" s="28" t="s">
        <v>658</v>
      </c>
      <c r="L1938" s="36"/>
      <c r="M1938" s="28" t="e">
        <f>VLOOKUP(A:A,[1]查询当前所有门店保管帐库存!$A:$E,5,FALSE)</f>
        <v>#N/A</v>
      </c>
      <c r="N1938" s="28">
        <v>28.2</v>
      </c>
      <c r="O1938" s="28">
        <v>39.9</v>
      </c>
      <c r="P1938" s="28">
        <v>39.9</v>
      </c>
      <c r="Q1938" s="28"/>
      <c r="R1938" s="30">
        <v>0.293233082706767</v>
      </c>
      <c r="S1938" s="28" t="s">
        <v>49</v>
      </c>
      <c r="T1938" s="28" t="s">
        <v>50</v>
      </c>
      <c r="U1938" s="28" t="s">
        <v>111</v>
      </c>
      <c r="V1938" s="28" t="s">
        <v>52</v>
      </c>
      <c r="W1938" s="28" t="s">
        <v>79</v>
      </c>
      <c r="X1938" s="28" t="s">
        <v>54</v>
      </c>
      <c r="Y1938" s="28" t="s">
        <v>55</v>
      </c>
      <c r="Z1938" s="28" t="s">
        <v>127</v>
      </c>
      <c r="AA1938" s="28" t="s">
        <v>69</v>
      </c>
      <c r="AB1938" s="28" t="s">
        <v>82</v>
      </c>
      <c r="AC1938" s="28" t="s">
        <v>59</v>
      </c>
      <c r="AD1938" s="28" t="s">
        <v>60</v>
      </c>
      <c r="AE1938" s="28">
        <v>5</v>
      </c>
      <c r="AF1938" s="28" t="s">
        <v>70</v>
      </c>
      <c r="AG1938" s="28"/>
      <c r="AH1938" s="28">
        <v>3</v>
      </c>
      <c r="AI1938" s="28"/>
      <c r="AJ1938" s="28">
        <v>47.8222</v>
      </c>
      <c r="AK1938" s="28"/>
      <c r="AL1938" s="28">
        <v>47.8222</v>
      </c>
      <c r="AM1938" s="28">
        <v>23</v>
      </c>
      <c r="AN1938" s="28">
        <v>18.51976</v>
      </c>
      <c r="AO1938" s="28">
        <v>18</v>
      </c>
      <c r="AP1938" s="28">
        <v>4008</v>
      </c>
    </row>
    <row r="1939" spans="1:42">
      <c r="A1939" s="28">
        <v>140375</v>
      </c>
      <c r="B1939" s="28" t="s">
        <v>4660</v>
      </c>
      <c r="C1939" s="28" t="s">
        <v>4661</v>
      </c>
      <c r="D1939" s="28" t="s">
        <v>2084</v>
      </c>
      <c r="E1939" s="28" t="s">
        <v>91</v>
      </c>
      <c r="F1939" s="28">
        <v>7</v>
      </c>
      <c r="G1939" s="28" t="s">
        <v>198</v>
      </c>
      <c r="H1939" s="28">
        <v>705</v>
      </c>
      <c r="I1939" s="28" t="s">
        <v>199</v>
      </c>
      <c r="J1939" s="28">
        <v>70501</v>
      </c>
      <c r="K1939" s="28" t="s">
        <v>200</v>
      </c>
      <c r="L1939" s="36"/>
      <c r="M1939" s="28" t="e">
        <f>VLOOKUP(A:A,[1]查询当前所有门店保管帐库存!$A:$E,5,FALSE)</f>
        <v>#N/A</v>
      </c>
      <c r="N1939" s="28">
        <v>309</v>
      </c>
      <c r="O1939" s="28">
        <v>375</v>
      </c>
      <c r="P1939" s="28">
        <v>375</v>
      </c>
      <c r="Q1939" s="28"/>
      <c r="R1939" s="30">
        <v>0.176</v>
      </c>
      <c r="S1939" s="28" t="s">
        <v>76</v>
      </c>
      <c r="T1939" s="28" t="s">
        <v>54</v>
      </c>
      <c r="U1939" s="28" t="s">
        <v>111</v>
      </c>
      <c r="V1939" s="28" t="s">
        <v>78</v>
      </c>
      <c r="W1939" s="28" t="s">
        <v>53</v>
      </c>
      <c r="X1939" s="28" t="s">
        <v>54</v>
      </c>
      <c r="Y1939" s="28" t="s">
        <v>55</v>
      </c>
      <c r="Z1939" s="28" t="s">
        <v>127</v>
      </c>
      <c r="AA1939" s="28" t="s">
        <v>54</v>
      </c>
      <c r="AB1939" s="28" t="s">
        <v>113</v>
      </c>
      <c r="AC1939" s="28" t="s">
        <v>59</v>
      </c>
      <c r="AD1939" s="28" t="s">
        <v>60</v>
      </c>
      <c r="AE1939" s="28">
        <v>99</v>
      </c>
      <c r="AF1939" s="28" t="s">
        <v>201</v>
      </c>
      <c r="AG1939" s="28"/>
      <c r="AH1939" s="28"/>
      <c r="AI1939" s="28"/>
      <c r="AJ1939" s="28">
        <v>0</v>
      </c>
      <c r="AK1939" s="28"/>
      <c r="AL1939" s="28"/>
      <c r="AM1939" s="28"/>
      <c r="AN1939" s="28"/>
      <c r="AO1939" s="28"/>
      <c r="AP1939" s="28">
        <v>6305</v>
      </c>
    </row>
    <row r="1940" spans="1:42">
      <c r="A1940" s="28">
        <v>1295</v>
      </c>
      <c r="B1940" s="28" t="s">
        <v>4662</v>
      </c>
      <c r="C1940" s="28" t="s">
        <v>3948</v>
      </c>
      <c r="D1940" s="28" t="s">
        <v>4663</v>
      </c>
      <c r="E1940" s="28" t="s">
        <v>91</v>
      </c>
      <c r="F1940" s="28">
        <v>1</v>
      </c>
      <c r="G1940" s="28" t="s">
        <v>46</v>
      </c>
      <c r="H1940" s="28">
        <v>124</v>
      </c>
      <c r="I1940" s="28" t="s">
        <v>693</v>
      </c>
      <c r="J1940" s="28">
        <v>12406</v>
      </c>
      <c r="K1940" s="28" t="s">
        <v>4664</v>
      </c>
      <c r="L1940" s="36"/>
      <c r="M1940" s="28" t="e">
        <f>VLOOKUP(A:A,[1]查询当前所有门店保管帐库存!$A:$E,5,FALSE)</f>
        <v>#N/A</v>
      </c>
      <c r="N1940" s="28">
        <v>24.54</v>
      </c>
      <c r="O1940" s="28">
        <v>30</v>
      </c>
      <c r="P1940" s="28">
        <v>30</v>
      </c>
      <c r="Q1940" s="28"/>
      <c r="R1940" s="30">
        <v>0.182</v>
      </c>
      <c r="S1940" s="28" t="s">
        <v>49</v>
      </c>
      <c r="T1940" s="28" t="s">
        <v>50</v>
      </c>
      <c r="U1940" s="28" t="s">
        <v>51</v>
      </c>
      <c r="V1940" s="28" t="s">
        <v>78</v>
      </c>
      <c r="W1940" s="28" t="s">
        <v>53</v>
      </c>
      <c r="X1940" s="28" t="s">
        <v>54</v>
      </c>
      <c r="Y1940" s="28" t="s">
        <v>55</v>
      </c>
      <c r="Z1940" s="28" t="s">
        <v>56</v>
      </c>
      <c r="AA1940" s="28" t="s">
        <v>81</v>
      </c>
      <c r="AB1940" s="28" t="s">
        <v>58</v>
      </c>
      <c r="AC1940" s="28" t="s">
        <v>182</v>
      </c>
      <c r="AD1940" s="28" t="s">
        <v>60</v>
      </c>
      <c r="AE1940" s="28">
        <v>9978</v>
      </c>
      <c r="AF1940" s="28" t="s">
        <v>190</v>
      </c>
      <c r="AG1940" s="28"/>
      <c r="AH1940" s="28">
        <v>28</v>
      </c>
      <c r="AI1940" s="28"/>
      <c r="AJ1940" s="28">
        <v>26</v>
      </c>
      <c r="AK1940" s="28">
        <v>6</v>
      </c>
      <c r="AL1940" s="28">
        <v>20</v>
      </c>
      <c r="AM1940" s="28">
        <v>8</v>
      </c>
      <c r="AN1940" s="28">
        <v>16</v>
      </c>
      <c r="AO1940" s="28">
        <v>2</v>
      </c>
      <c r="AP1940" s="28">
        <v>4005</v>
      </c>
    </row>
    <row r="1941" hidden="1" spans="1:42">
      <c r="A1941" s="28">
        <v>56435</v>
      </c>
      <c r="B1941" s="28" t="s">
        <v>4665</v>
      </c>
      <c r="C1941" s="28" t="s">
        <v>196</v>
      </c>
      <c r="D1941" s="28" t="s">
        <v>1781</v>
      </c>
      <c r="E1941" s="28" t="s">
        <v>45</v>
      </c>
      <c r="F1941" s="28">
        <v>1</v>
      </c>
      <c r="G1941" s="28" t="s">
        <v>46</v>
      </c>
      <c r="H1941" s="28">
        <v>108</v>
      </c>
      <c r="I1941" s="28" t="s">
        <v>417</v>
      </c>
      <c r="J1941" s="28">
        <v>10802</v>
      </c>
      <c r="K1941" s="28" t="s">
        <v>579</v>
      </c>
      <c r="L1941" s="36">
        <v>5</v>
      </c>
      <c r="M1941" s="28" t="e">
        <f>VLOOKUP(A:A,[1]查询当前所有门店保管帐库存!$A:$E,5,FALSE)</f>
        <v>#N/A</v>
      </c>
      <c r="N1941" s="28">
        <v>4.8</v>
      </c>
      <c r="O1941" s="28">
        <v>20</v>
      </c>
      <c r="P1941" s="28">
        <v>20</v>
      </c>
      <c r="Q1941" s="28"/>
      <c r="R1941" s="30">
        <v>0.76</v>
      </c>
      <c r="S1941" s="28" t="s">
        <v>76</v>
      </c>
      <c r="T1941" s="28" t="s">
        <v>67</v>
      </c>
      <c r="U1941" s="28" t="s">
        <v>51</v>
      </c>
      <c r="V1941" s="28" t="s">
        <v>87</v>
      </c>
      <c r="W1941" s="28" t="s">
        <v>53</v>
      </c>
      <c r="X1941" s="28" t="s">
        <v>54</v>
      </c>
      <c r="Y1941" s="28" t="s">
        <v>55</v>
      </c>
      <c r="Z1941" s="28" t="s">
        <v>56</v>
      </c>
      <c r="AA1941" s="28" t="s">
        <v>1782</v>
      </c>
      <c r="AB1941" s="28" t="s">
        <v>58</v>
      </c>
      <c r="AC1941" s="28" t="s">
        <v>59</v>
      </c>
      <c r="AD1941" s="28" t="s">
        <v>60</v>
      </c>
      <c r="AE1941" s="28">
        <v>26483</v>
      </c>
      <c r="AF1941" s="28" t="s">
        <v>1783</v>
      </c>
      <c r="AG1941" s="28"/>
      <c r="AH1941" s="28"/>
      <c r="AI1941" s="28"/>
      <c r="AJ1941" s="28">
        <v>131</v>
      </c>
      <c r="AK1941" s="28">
        <v>7</v>
      </c>
      <c r="AL1941" s="28">
        <v>124</v>
      </c>
      <c r="AM1941" s="28">
        <v>53</v>
      </c>
      <c r="AN1941" s="28">
        <v>72</v>
      </c>
      <c r="AO1941" s="28">
        <v>35</v>
      </c>
      <c r="AP1941" s="28">
        <v>4005</v>
      </c>
    </row>
    <row r="1942" spans="1:42">
      <c r="A1942" s="28">
        <v>1454</v>
      </c>
      <c r="B1942" s="28" t="s">
        <v>4666</v>
      </c>
      <c r="C1942" s="28" t="s">
        <v>4667</v>
      </c>
      <c r="D1942" s="28" t="s">
        <v>4668</v>
      </c>
      <c r="E1942" s="28" t="s">
        <v>91</v>
      </c>
      <c r="F1942" s="28">
        <v>1</v>
      </c>
      <c r="G1942" s="28" t="s">
        <v>46</v>
      </c>
      <c r="H1942" s="28">
        <v>115</v>
      </c>
      <c r="I1942" s="28" t="s">
        <v>99</v>
      </c>
      <c r="J1942" s="28">
        <v>11509</v>
      </c>
      <c r="K1942" s="28" t="s">
        <v>448</v>
      </c>
      <c r="L1942" s="36"/>
      <c r="M1942" s="28" t="e">
        <f>VLOOKUP(A:A,[1]查询当前所有门店保管帐库存!$A:$E,5,FALSE)</f>
        <v>#N/A</v>
      </c>
      <c r="N1942" s="28">
        <v>340</v>
      </c>
      <c r="O1942" s="28">
        <v>480</v>
      </c>
      <c r="P1942" s="28">
        <v>480</v>
      </c>
      <c r="Q1942" s="28"/>
      <c r="R1942" s="30">
        <v>0.291666666666667</v>
      </c>
      <c r="S1942" s="28" t="s">
        <v>49</v>
      </c>
      <c r="T1942" s="28" t="s">
        <v>50</v>
      </c>
      <c r="U1942" s="28" t="s">
        <v>111</v>
      </c>
      <c r="V1942" s="28" t="s">
        <v>52</v>
      </c>
      <c r="W1942" s="28" t="s">
        <v>53</v>
      </c>
      <c r="X1942" s="28" t="s">
        <v>54</v>
      </c>
      <c r="Y1942" s="28" t="s">
        <v>101</v>
      </c>
      <c r="Z1942" s="28" t="s">
        <v>56</v>
      </c>
      <c r="AA1942" s="28" t="s">
        <v>81</v>
      </c>
      <c r="AB1942" s="28" t="s">
        <v>58</v>
      </c>
      <c r="AC1942" s="28" t="s">
        <v>59</v>
      </c>
      <c r="AD1942" s="28" t="s">
        <v>60</v>
      </c>
      <c r="AE1942" s="28">
        <v>18036</v>
      </c>
      <c r="AF1942" s="28" t="s">
        <v>871</v>
      </c>
      <c r="AG1942" s="28"/>
      <c r="AH1942" s="28"/>
      <c r="AI1942" s="28"/>
      <c r="AJ1942" s="28">
        <v>50</v>
      </c>
      <c r="AK1942" s="28">
        <v>11</v>
      </c>
      <c r="AL1942" s="28">
        <v>39</v>
      </c>
      <c r="AM1942" s="28">
        <v>15</v>
      </c>
      <c r="AN1942" s="28">
        <v>15</v>
      </c>
      <c r="AO1942" s="28">
        <v>4</v>
      </c>
      <c r="AP1942" s="28">
        <v>4005</v>
      </c>
    </row>
    <row r="1943" spans="1:42">
      <c r="A1943" s="28">
        <v>20055</v>
      </c>
      <c r="B1943" s="28" t="s">
        <v>4594</v>
      </c>
      <c r="C1943" s="28" t="s">
        <v>4669</v>
      </c>
      <c r="D1943" s="28" t="s">
        <v>820</v>
      </c>
      <c r="E1943" s="28" t="s">
        <v>207</v>
      </c>
      <c r="F1943" s="28">
        <v>2</v>
      </c>
      <c r="G1943" s="28" t="s">
        <v>208</v>
      </c>
      <c r="H1943" s="28">
        <v>207</v>
      </c>
      <c r="I1943" s="28" t="s">
        <v>292</v>
      </c>
      <c r="J1943" s="28">
        <v>20703</v>
      </c>
      <c r="K1943" s="28" t="s">
        <v>821</v>
      </c>
      <c r="L1943" s="36"/>
      <c r="M1943" s="28" t="e">
        <f>VLOOKUP(A:A,[1]查询当前所有门店保管帐库存!$A:$E,5,FALSE)</f>
        <v>#N/A</v>
      </c>
      <c r="N1943" s="28"/>
      <c r="O1943" s="28">
        <v>36.8</v>
      </c>
      <c r="P1943" s="28">
        <v>36.8</v>
      </c>
      <c r="Q1943" s="28"/>
      <c r="R1943" s="30">
        <v>1</v>
      </c>
      <c r="S1943" s="28" t="s">
        <v>49</v>
      </c>
      <c r="T1943" s="28" t="s">
        <v>54</v>
      </c>
      <c r="U1943" s="28" t="s">
        <v>77</v>
      </c>
      <c r="V1943" s="28" t="s">
        <v>87</v>
      </c>
      <c r="W1943" s="28" t="s">
        <v>53</v>
      </c>
      <c r="X1943" s="28" t="s">
        <v>54</v>
      </c>
      <c r="Y1943" s="28" t="s">
        <v>55</v>
      </c>
      <c r="Z1943" s="28" t="s">
        <v>56</v>
      </c>
      <c r="AA1943" s="28" t="s">
        <v>1957</v>
      </c>
      <c r="AB1943" s="28" t="s">
        <v>211</v>
      </c>
      <c r="AC1943" s="28" t="s">
        <v>59</v>
      </c>
      <c r="AD1943" s="28" t="s">
        <v>60</v>
      </c>
      <c r="AE1943" s="28"/>
      <c r="AF1943" s="28" t="s">
        <v>54</v>
      </c>
      <c r="AG1943" s="28"/>
      <c r="AH1943" s="28"/>
      <c r="AI1943" s="28"/>
      <c r="AJ1943" s="28">
        <v>0</v>
      </c>
      <c r="AK1943" s="28"/>
      <c r="AL1943" s="28"/>
      <c r="AM1943" s="28"/>
      <c r="AN1943" s="28"/>
      <c r="AO1943" s="28"/>
      <c r="AP1943" s="28">
        <v>4256</v>
      </c>
    </row>
    <row r="1944" spans="1:42">
      <c r="A1944" s="28">
        <v>20068</v>
      </c>
      <c r="B1944" s="28" t="s">
        <v>4594</v>
      </c>
      <c r="C1944" s="28" t="s">
        <v>4670</v>
      </c>
      <c r="D1944" s="28" t="s">
        <v>820</v>
      </c>
      <c r="E1944" s="28" t="s">
        <v>207</v>
      </c>
      <c r="F1944" s="28">
        <v>2</v>
      </c>
      <c r="G1944" s="28" t="s">
        <v>208</v>
      </c>
      <c r="H1944" s="28">
        <v>207</v>
      </c>
      <c r="I1944" s="28" t="s">
        <v>292</v>
      </c>
      <c r="J1944" s="28">
        <v>20703</v>
      </c>
      <c r="K1944" s="28" t="s">
        <v>821</v>
      </c>
      <c r="L1944" s="36"/>
      <c r="M1944" s="28" t="e">
        <f>VLOOKUP(A:A,[1]查询当前所有门店保管帐库存!$A:$E,5,FALSE)</f>
        <v>#N/A</v>
      </c>
      <c r="N1944" s="28">
        <v>18.7</v>
      </c>
      <c r="O1944" s="28">
        <v>34</v>
      </c>
      <c r="P1944" s="28">
        <v>34</v>
      </c>
      <c r="Q1944" s="28"/>
      <c r="R1944" s="30">
        <v>0.45</v>
      </c>
      <c r="S1944" s="28" t="s">
        <v>49</v>
      </c>
      <c r="T1944" s="28" t="s">
        <v>54</v>
      </c>
      <c r="U1944" s="28" t="s">
        <v>77</v>
      </c>
      <c r="V1944" s="28" t="s">
        <v>87</v>
      </c>
      <c r="W1944" s="28" t="s">
        <v>53</v>
      </c>
      <c r="X1944" s="28" t="s">
        <v>54</v>
      </c>
      <c r="Y1944" s="28" t="s">
        <v>55</v>
      </c>
      <c r="Z1944" s="28" t="s">
        <v>56</v>
      </c>
      <c r="AA1944" s="28" t="s">
        <v>801</v>
      </c>
      <c r="AB1944" s="28" t="s">
        <v>211</v>
      </c>
      <c r="AC1944" s="28" t="s">
        <v>59</v>
      </c>
      <c r="AD1944" s="28" t="s">
        <v>60</v>
      </c>
      <c r="AE1944" s="28">
        <v>9132</v>
      </c>
      <c r="AF1944" s="28" t="s">
        <v>802</v>
      </c>
      <c r="AG1944" s="28"/>
      <c r="AH1944" s="28">
        <v>101</v>
      </c>
      <c r="AI1944" s="28"/>
      <c r="AJ1944" s="28">
        <v>50</v>
      </c>
      <c r="AK1944" s="28">
        <v>50</v>
      </c>
      <c r="AL1944" s="28"/>
      <c r="AM1944" s="28"/>
      <c r="AN1944" s="28">
        <v>5</v>
      </c>
      <c r="AO1944" s="28">
        <v>1</v>
      </c>
      <c r="AP1944" s="28">
        <v>4256</v>
      </c>
    </row>
    <row r="1945" spans="1:42">
      <c r="A1945" s="32">
        <v>39748</v>
      </c>
      <c r="B1945" s="33" t="s">
        <v>4594</v>
      </c>
      <c r="C1945" s="32" t="s">
        <v>4671</v>
      </c>
      <c r="D1945" s="33" t="s">
        <v>4411</v>
      </c>
      <c r="E1945" s="33" t="s">
        <v>270</v>
      </c>
      <c r="F1945" s="32">
        <v>2</v>
      </c>
      <c r="G1945" s="33" t="s">
        <v>208</v>
      </c>
      <c r="H1945" s="32">
        <v>207</v>
      </c>
      <c r="I1945" s="33" t="s">
        <v>292</v>
      </c>
      <c r="J1945" s="32">
        <v>20703</v>
      </c>
      <c r="K1945" s="33" t="s">
        <v>821</v>
      </c>
      <c r="L1945" s="37"/>
      <c r="M1945" s="28" t="e">
        <f>VLOOKUP(A:A,[1]查询当前所有门店保管帐库存!$A:$E,5,FALSE)</f>
        <v>#N/A</v>
      </c>
      <c r="N1945" s="32">
        <v>24</v>
      </c>
      <c r="O1945" s="32">
        <v>41</v>
      </c>
      <c r="P1945" s="32">
        <v>41</v>
      </c>
      <c r="Q1945" s="32"/>
      <c r="R1945" s="38">
        <v>0.414634146341463</v>
      </c>
      <c r="S1945" s="33" t="s">
        <v>49</v>
      </c>
      <c r="T1945" s="32" t="s">
        <v>54</v>
      </c>
      <c r="U1945" s="33" t="s">
        <v>77</v>
      </c>
      <c r="V1945" s="33" t="s">
        <v>87</v>
      </c>
      <c r="W1945" s="33" t="s">
        <v>53</v>
      </c>
      <c r="X1945" s="32" t="s">
        <v>54</v>
      </c>
      <c r="Y1945" s="33" t="s">
        <v>55</v>
      </c>
      <c r="Z1945" s="33" t="s">
        <v>56</v>
      </c>
      <c r="AA1945" s="33" t="s">
        <v>221</v>
      </c>
      <c r="AB1945" s="33" t="s">
        <v>211</v>
      </c>
      <c r="AC1945" s="33" t="s">
        <v>59</v>
      </c>
      <c r="AD1945" s="33" t="s">
        <v>60</v>
      </c>
      <c r="AE1945" s="32">
        <v>11235</v>
      </c>
      <c r="AF1945" s="33" t="s">
        <v>273</v>
      </c>
      <c r="AG1945" s="32"/>
      <c r="AH1945" s="32"/>
      <c r="AI1945" s="32"/>
      <c r="AJ1945" s="32">
        <v>1</v>
      </c>
      <c r="AK1945" s="32"/>
      <c r="AL1945" s="32">
        <v>1</v>
      </c>
      <c r="AM1945" s="32">
        <v>1</v>
      </c>
      <c r="AN1945" s="32">
        <v>2</v>
      </c>
      <c r="AO1945" s="32">
        <v>1</v>
      </c>
      <c r="AP1945" s="32">
        <v>4256</v>
      </c>
    </row>
    <row r="1946" spans="1:42">
      <c r="A1946" s="28">
        <v>142281</v>
      </c>
      <c r="B1946" s="28" t="s">
        <v>4672</v>
      </c>
      <c r="C1946" s="28" t="s">
        <v>4673</v>
      </c>
      <c r="D1946" s="28" t="s">
        <v>4674</v>
      </c>
      <c r="E1946" s="28" t="s">
        <v>45</v>
      </c>
      <c r="F1946" s="28">
        <v>1</v>
      </c>
      <c r="G1946" s="28" t="s">
        <v>46</v>
      </c>
      <c r="H1946" s="28">
        <v>116</v>
      </c>
      <c r="I1946" s="28" t="s">
        <v>92</v>
      </c>
      <c r="J1946" s="28">
        <v>11601</v>
      </c>
      <c r="K1946" s="28" t="s">
        <v>93</v>
      </c>
      <c r="L1946" s="36"/>
      <c r="M1946" s="28" t="e">
        <f>VLOOKUP(A:A,[1]查询当前所有门店保管帐库存!$A:$E,5,FALSE)</f>
        <v>#N/A</v>
      </c>
      <c r="N1946" s="28">
        <v>1347</v>
      </c>
      <c r="O1946" s="28">
        <v>1470</v>
      </c>
      <c r="P1946" s="28">
        <v>1470</v>
      </c>
      <c r="Q1946" s="28"/>
      <c r="R1946" s="30">
        <v>0.0836734693877551</v>
      </c>
      <c r="S1946" s="28" t="s">
        <v>49</v>
      </c>
      <c r="T1946" s="28" t="s">
        <v>50</v>
      </c>
      <c r="U1946" s="28" t="s">
        <v>111</v>
      </c>
      <c r="V1946" s="28" t="s">
        <v>78</v>
      </c>
      <c r="W1946" s="28" t="s">
        <v>79</v>
      </c>
      <c r="X1946" s="28" t="s">
        <v>54</v>
      </c>
      <c r="Y1946" s="28" t="s">
        <v>55</v>
      </c>
      <c r="Z1946" s="28" t="s">
        <v>180</v>
      </c>
      <c r="AA1946" s="28" t="s">
        <v>141</v>
      </c>
      <c r="AB1946" s="28" t="s">
        <v>58</v>
      </c>
      <c r="AC1946" s="28" t="s">
        <v>182</v>
      </c>
      <c r="AD1946" s="28" t="s">
        <v>60</v>
      </c>
      <c r="AE1946" s="28">
        <v>3183</v>
      </c>
      <c r="AF1946" s="28" t="s">
        <v>142</v>
      </c>
      <c r="AG1946" s="28"/>
      <c r="AH1946" s="28">
        <v>78</v>
      </c>
      <c r="AI1946" s="28"/>
      <c r="AJ1946" s="28">
        <v>0</v>
      </c>
      <c r="AK1946" s="28"/>
      <c r="AL1946" s="28"/>
      <c r="AM1946" s="28"/>
      <c r="AN1946" s="28">
        <v>12</v>
      </c>
      <c r="AO1946" s="28">
        <v>1</v>
      </c>
      <c r="AP1946" s="28">
        <v>4005</v>
      </c>
    </row>
    <row r="1947" spans="1:42">
      <c r="A1947" s="32">
        <v>39749</v>
      </c>
      <c r="B1947" s="33" t="s">
        <v>4594</v>
      </c>
      <c r="C1947" s="32" t="s">
        <v>4675</v>
      </c>
      <c r="D1947" s="33" t="s">
        <v>4411</v>
      </c>
      <c r="E1947" s="33" t="s">
        <v>270</v>
      </c>
      <c r="F1947" s="32">
        <v>2</v>
      </c>
      <c r="G1947" s="33" t="s">
        <v>208</v>
      </c>
      <c r="H1947" s="32">
        <v>207</v>
      </c>
      <c r="I1947" s="33" t="s">
        <v>292</v>
      </c>
      <c r="J1947" s="32">
        <v>20703</v>
      </c>
      <c r="K1947" s="33" t="s">
        <v>821</v>
      </c>
      <c r="L1947" s="37"/>
      <c r="M1947" s="28" t="e">
        <f>VLOOKUP(A:A,[1]查询当前所有门店保管帐库存!$A:$E,5,FALSE)</f>
        <v>#N/A</v>
      </c>
      <c r="N1947" s="32">
        <v>22</v>
      </c>
      <c r="O1947" s="32">
        <v>38</v>
      </c>
      <c r="P1947" s="32">
        <v>38</v>
      </c>
      <c r="Q1947" s="32"/>
      <c r="R1947" s="38">
        <v>0.421052631578947</v>
      </c>
      <c r="S1947" s="33" t="s">
        <v>49</v>
      </c>
      <c r="T1947" s="32" t="s">
        <v>54</v>
      </c>
      <c r="U1947" s="33" t="s">
        <v>77</v>
      </c>
      <c r="V1947" s="33" t="s">
        <v>87</v>
      </c>
      <c r="W1947" s="33" t="s">
        <v>53</v>
      </c>
      <c r="X1947" s="32" t="s">
        <v>54</v>
      </c>
      <c r="Y1947" s="33" t="s">
        <v>55</v>
      </c>
      <c r="Z1947" s="33" t="s">
        <v>56</v>
      </c>
      <c r="AA1947" s="33" t="s">
        <v>155</v>
      </c>
      <c r="AB1947" s="33" t="s">
        <v>211</v>
      </c>
      <c r="AC1947" s="33" t="s">
        <v>59</v>
      </c>
      <c r="AD1947" s="33" t="s">
        <v>60</v>
      </c>
      <c r="AE1947" s="32">
        <v>11235</v>
      </c>
      <c r="AF1947" s="33" t="s">
        <v>273</v>
      </c>
      <c r="AG1947" s="32"/>
      <c r="AH1947" s="32"/>
      <c r="AI1947" s="32"/>
      <c r="AJ1947" s="32">
        <v>9</v>
      </c>
      <c r="AK1947" s="32"/>
      <c r="AL1947" s="32">
        <v>9</v>
      </c>
      <c r="AM1947" s="32">
        <v>4</v>
      </c>
      <c r="AN1947" s="32">
        <v>5</v>
      </c>
      <c r="AO1947" s="32">
        <v>3</v>
      </c>
      <c r="AP1947" s="32">
        <v>4256</v>
      </c>
    </row>
    <row r="1948" spans="1:42">
      <c r="A1948" s="32">
        <v>39751</v>
      </c>
      <c r="B1948" s="33" t="s">
        <v>4594</v>
      </c>
      <c r="C1948" s="32" t="s">
        <v>4676</v>
      </c>
      <c r="D1948" s="33" t="s">
        <v>4411</v>
      </c>
      <c r="E1948" s="33" t="s">
        <v>270</v>
      </c>
      <c r="F1948" s="32">
        <v>2</v>
      </c>
      <c r="G1948" s="33" t="s">
        <v>208</v>
      </c>
      <c r="H1948" s="32">
        <v>207</v>
      </c>
      <c r="I1948" s="33" t="s">
        <v>292</v>
      </c>
      <c r="J1948" s="32">
        <v>20703</v>
      </c>
      <c r="K1948" s="33" t="s">
        <v>821</v>
      </c>
      <c r="L1948" s="37"/>
      <c r="M1948" s="28" t="e">
        <f>VLOOKUP(A:A,[1]查询当前所有门店保管帐库存!$A:$E,5,FALSE)</f>
        <v>#N/A</v>
      </c>
      <c r="N1948" s="32">
        <v>24</v>
      </c>
      <c r="O1948" s="32">
        <v>37</v>
      </c>
      <c r="P1948" s="32">
        <v>37</v>
      </c>
      <c r="Q1948" s="32"/>
      <c r="R1948" s="38">
        <v>0.351351351351351</v>
      </c>
      <c r="S1948" s="33" t="s">
        <v>49</v>
      </c>
      <c r="T1948" s="32" t="s">
        <v>54</v>
      </c>
      <c r="U1948" s="33" t="s">
        <v>77</v>
      </c>
      <c r="V1948" s="33" t="s">
        <v>52</v>
      </c>
      <c r="W1948" s="33" t="s">
        <v>53</v>
      </c>
      <c r="X1948" s="32" t="s">
        <v>54</v>
      </c>
      <c r="Y1948" s="33" t="s">
        <v>55</v>
      </c>
      <c r="Z1948" s="33" t="s">
        <v>56</v>
      </c>
      <c r="AA1948" s="33" t="s">
        <v>155</v>
      </c>
      <c r="AB1948" s="33" t="s">
        <v>211</v>
      </c>
      <c r="AC1948" s="33" t="s">
        <v>59</v>
      </c>
      <c r="AD1948" s="33" t="s">
        <v>60</v>
      </c>
      <c r="AE1948" s="32">
        <v>11235</v>
      </c>
      <c r="AF1948" s="33" t="s">
        <v>273</v>
      </c>
      <c r="AG1948" s="32"/>
      <c r="AH1948" s="32"/>
      <c r="AI1948" s="32"/>
      <c r="AJ1948" s="32">
        <v>13.2</v>
      </c>
      <c r="AK1948" s="32"/>
      <c r="AL1948" s="32">
        <v>13.2</v>
      </c>
      <c r="AM1948" s="32">
        <v>4</v>
      </c>
      <c r="AN1948" s="32">
        <v>19.8</v>
      </c>
      <c r="AO1948" s="32">
        <v>7</v>
      </c>
      <c r="AP1948" s="32">
        <v>4256</v>
      </c>
    </row>
    <row r="1949" spans="1:42">
      <c r="A1949" s="28">
        <v>46651</v>
      </c>
      <c r="B1949" s="28" t="s">
        <v>4594</v>
      </c>
      <c r="C1949" s="28" t="s">
        <v>4677</v>
      </c>
      <c r="D1949" s="28" t="s">
        <v>4411</v>
      </c>
      <c r="E1949" s="28" t="s">
        <v>1236</v>
      </c>
      <c r="F1949" s="28">
        <v>2</v>
      </c>
      <c r="G1949" s="28" t="s">
        <v>208</v>
      </c>
      <c r="H1949" s="28">
        <v>207</v>
      </c>
      <c r="I1949" s="28" t="s">
        <v>292</v>
      </c>
      <c r="J1949" s="28">
        <v>20703</v>
      </c>
      <c r="K1949" s="28" t="s">
        <v>821</v>
      </c>
      <c r="L1949" s="36"/>
      <c r="M1949" s="28" t="e">
        <f>VLOOKUP(A:A,[1]查询当前所有门店保管帐库存!$A:$E,5,FALSE)</f>
        <v>#N/A</v>
      </c>
      <c r="N1949" s="28">
        <v>194.94</v>
      </c>
      <c r="O1949" s="28">
        <v>342</v>
      </c>
      <c r="P1949" s="28">
        <v>342</v>
      </c>
      <c r="Q1949" s="28"/>
      <c r="R1949" s="30">
        <v>0.43</v>
      </c>
      <c r="S1949" s="28" t="s">
        <v>49</v>
      </c>
      <c r="T1949" s="28" t="s">
        <v>54</v>
      </c>
      <c r="U1949" s="28" t="s">
        <v>77</v>
      </c>
      <c r="V1949" s="28" t="s">
        <v>87</v>
      </c>
      <c r="W1949" s="28" t="s">
        <v>53</v>
      </c>
      <c r="X1949" s="28" t="s">
        <v>54</v>
      </c>
      <c r="Y1949" s="28" t="s">
        <v>55</v>
      </c>
      <c r="Z1949" s="28" t="s">
        <v>56</v>
      </c>
      <c r="AA1949" s="28" t="s">
        <v>69</v>
      </c>
      <c r="AB1949" s="28" t="s">
        <v>211</v>
      </c>
      <c r="AC1949" s="28" t="s">
        <v>59</v>
      </c>
      <c r="AD1949" s="28" t="s">
        <v>60</v>
      </c>
      <c r="AE1949" s="28">
        <v>5</v>
      </c>
      <c r="AF1949" s="28" t="s">
        <v>70</v>
      </c>
      <c r="AG1949" s="28"/>
      <c r="AH1949" s="28">
        <v>102</v>
      </c>
      <c r="AI1949" s="28"/>
      <c r="AJ1949" s="28">
        <v>2</v>
      </c>
      <c r="AK1949" s="28"/>
      <c r="AL1949" s="28">
        <v>2</v>
      </c>
      <c r="AM1949" s="28">
        <v>1</v>
      </c>
      <c r="AN1949" s="28"/>
      <c r="AO1949" s="28"/>
      <c r="AP1949" s="28">
        <v>4256</v>
      </c>
    </row>
    <row r="1950" spans="1:42">
      <c r="A1950" s="32">
        <v>46654</v>
      </c>
      <c r="B1950" s="33" t="s">
        <v>4594</v>
      </c>
      <c r="C1950" s="32" t="s">
        <v>4678</v>
      </c>
      <c r="D1950" s="33" t="s">
        <v>4411</v>
      </c>
      <c r="E1950" s="33" t="s">
        <v>1236</v>
      </c>
      <c r="F1950" s="32">
        <v>2</v>
      </c>
      <c r="G1950" s="33" t="s">
        <v>208</v>
      </c>
      <c r="H1950" s="32">
        <v>207</v>
      </c>
      <c r="I1950" s="33" t="s">
        <v>292</v>
      </c>
      <c r="J1950" s="32">
        <v>20703</v>
      </c>
      <c r="K1950" s="33" t="s">
        <v>821</v>
      </c>
      <c r="L1950" s="37"/>
      <c r="M1950" s="28" t="e">
        <f>VLOOKUP(A:A,[1]查询当前所有门店保管帐库存!$A:$E,5,FALSE)</f>
        <v>#N/A</v>
      </c>
      <c r="N1950" s="32">
        <v>75</v>
      </c>
      <c r="O1950" s="32">
        <v>150</v>
      </c>
      <c r="P1950" s="32">
        <v>150</v>
      </c>
      <c r="Q1950" s="32"/>
      <c r="R1950" s="38">
        <v>0.5</v>
      </c>
      <c r="S1950" s="33" t="s">
        <v>49</v>
      </c>
      <c r="T1950" s="32" t="s">
        <v>54</v>
      </c>
      <c r="U1950" s="33" t="s">
        <v>77</v>
      </c>
      <c r="V1950" s="33" t="s">
        <v>87</v>
      </c>
      <c r="W1950" s="33" t="s">
        <v>53</v>
      </c>
      <c r="X1950" s="32" t="s">
        <v>54</v>
      </c>
      <c r="Y1950" s="33" t="s">
        <v>55</v>
      </c>
      <c r="Z1950" s="33" t="s">
        <v>56</v>
      </c>
      <c r="AA1950" s="33" t="s">
        <v>69</v>
      </c>
      <c r="AB1950" s="33" t="s">
        <v>211</v>
      </c>
      <c r="AC1950" s="33" t="s">
        <v>59</v>
      </c>
      <c r="AD1950" s="33" t="s">
        <v>60</v>
      </c>
      <c r="AE1950" s="32">
        <v>5</v>
      </c>
      <c r="AF1950" s="33" t="s">
        <v>70</v>
      </c>
      <c r="AG1950" s="32"/>
      <c r="AH1950" s="32">
        <v>102</v>
      </c>
      <c r="AI1950" s="32"/>
      <c r="AJ1950" s="32">
        <v>1</v>
      </c>
      <c r="AK1950" s="32"/>
      <c r="AL1950" s="32">
        <v>1</v>
      </c>
      <c r="AM1950" s="32">
        <v>1</v>
      </c>
      <c r="AN1950" s="32">
        <v>1</v>
      </c>
      <c r="AO1950" s="32">
        <v>1</v>
      </c>
      <c r="AP1950" s="32">
        <v>4256</v>
      </c>
    </row>
    <row r="1951" spans="1:42">
      <c r="A1951" s="28">
        <v>64558</v>
      </c>
      <c r="B1951" s="28" t="s">
        <v>4594</v>
      </c>
      <c r="C1951" s="28" t="s">
        <v>4679</v>
      </c>
      <c r="D1951" s="28" t="s">
        <v>4411</v>
      </c>
      <c r="E1951" s="28" t="s">
        <v>207</v>
      </c>
      <c r="F1951" s="28">
        <v>2</v>
      </c>
      <c r="G1951" s="28" t="s">
        <v>208</v>
      </c>
      <c r="H1951" s="28">
        <v>207</v>
      </c>
      <c r="I1951" s="28" t="s">
        <v>292</v>
      </c>
      <c r="J1951" s="28">
        <v>20703</v>
      </c>
      <c r="K1951" s="28" t="s">
        <v>821</v>
      </c>
      <c r="L1951" s="36"/>
      <c r="M1951" s="28" t="e">
        <f>VLOOKUP(A:A,[1]查询当前所有门店保管帐库存!$A:$E,5,FALSE)</f>
        <v>#N/A</v>
      </c>
      <c r="N1951" s="28">
        <v>18.2</v>
      </c>
      <c r="O1951" s="28">
        <v>26.93</v>
      </c>
      <c r="P1951" s="28">
        <v>31.8</v>
      </c>
      <c r="Q1951" s="28"/>
      <c r="R1951" s="30">
        <v>0.427672955974843</v>
      </c>
      <c r="S1951" s="28" t="s">
        <v>54</v>
      </c>
      <c r="T1951" s="28" t="s">
        <v>54</v>
      </c>
      <c r="U1951" s="28" t="s">
        <v>77</v>
      </c>
      <c r="V1951" s="28" t="s">
        <v>87</v>
      </c>
      <c r="W1951" s="28" t="s">
        <v>54</v>
      </c>
      <c r="X1951" s="28" t="s">
        <v>54</v>
      </c>
      <c r="Y1951" s="28" t="s">
        <v>54</v>
      </c>
      <c r="Z1951" s="28" t="s">
        <v>54</v>
      </c>
      <c r="AA1951" s="28" t="s">
        <v>54</v>
      </c>
      <c r="AB1951" s="28" t="s">
        <v>54</v>
      </c>
      <c r="AC1951" s="28" t="s">
        <v>54</v>
      </c>
      <c r="AD1951" s="28" t="s">
        <v>54</v>
      </c>
      <c r="AE1951" s="28">
        <v>11235</v>
      </c>
      <c r="AF1951" s="28" t="s">
        <v>273</v>
      </c>
      <c r="AG1951" s="28"/>
      <c r="AH1951" s="28"/>
      <c r="AI1951" s="28"/>
      <c r="AJ1951" s="28">
        <v>78.8</v>
      </c>
      <c r="AK1951" s="28"/>
      <c r="AL1951" s="28">
        <v>78.8</v>
      </c>
      <c r="AM1951" s="28">
        <v>2</v>
      </c>
      <c r="AN1951" s="28">
        <v>21.2</v>
      </c>
      <c r="AO1951" s="28">
        <v>2</v>
      </c>
      <c r="AP1951" s="28"/>
    </row>
    <row r="1952" spans="1:42">
      <c r="A1952" s="28">
        <v>48568</v>
      </c>
      <c r="B1952" s="28" t="s">
        <v>4594</v>
      </c>
      <c r="C1952" s="28" t="s">
        <v>4680</v>
      </c>
      <c r="D1952" s="28" t="s">
        <v>4411</v>
      </c>
      <c r="E1952" s="28" t="s">
        <v>45</v>
      </c>
      <c r="F1952" s="28">
        <v>2</v>
      </c>
      <c r="G1952" s="28" t="s">
        <v>208</v>
      </c>
      <c r="H1952" s="28">
        <v>207</v>
      </c>
      <c r="I1952" s="28" t="s">
        <v>292</v>
      </c>
      <c r="J1952" s="28">
        <v>20703</v>
      </c>
      <c r="K1952" s="28" t="s">
        <v>821</v>
      </c>
      <c r="L1952" s="36"/>
      <c r="M1952" s="28" t="e">
        <f>VLOOKUP(A:A,[1]查询当前所有门店保管帐库存!$A:$E,5,FALSE)</f>
        <v>#N/A</v>
      </c>
      <c r="N1952" s="28">
        <v>118</v>
      </c>
      <c r="O1952" s="28">
        <v>190</v>
      </c>
      <c r="P1952" s="28">
        <v>190</v>
      </c>
      <c r="Q1952" s="28"/>
      <c r="R1952" s="30">
        <v>0.378947368421053</v>
      </c>
      <c r="S1952" s="28" t="s">
        <v>49</v>
      </c>
      <c r="T1952" s="28" t="s">
        <v>54</v>
      </c>
      <c r="U1952" s="28" t="s">
        <v>77</v>
      </c>
      <c r="V1952" s="28" t="s">
        <v>52</v>
      </c>
      <c r="W1952" s="28" t="s">
        <v>53</v>
      </c>
      <c r="X1952" s="28" t="s">
        <v>54</v>
      </c>
      <c r="Y1952" s="28" t="s">
        <v>55</v>
      </c>
      <c r="Z1952" s="28" t="s">
        <v>56</v>
      </c>
      <c r="AA1952" s="28" t="s">
        <v>155</v>
      </c>
      <c r="AB1952" s="28" t="s">
        <v>211</v>
      </c>
      <c r="AC1952" s="28" t="s">
        <v>59</v>
      </c>
      <c r="AD1952" s="28" t="s">
        <v>60</v>
      </c>
      <c r="AE1952" s="28">
        <v>11235</v>
      </c>
      <c r="AF1952" s="28" t="s">
        <v>273</v>
      </c>
      <c r="AG1952" s="28"/>
      <c r="AH1952" s="28"/>
      <c r="AI1952" s="28"/>
      <c r="AJ1952" s="28">
        <v>30.365</v>
      </c>
      <c r="AK1952" s="28">
        <v>3</v>
      </c>
      <c r="AL1952" s="28">
        <v>27.365</v>
      </c>
      <c r="AM1952" s="28">
        <v>14</v>
      </c>
      <c r="AN1952" s="28">
        <v>19.5725</v>
      </c>
      <c r="AO1952" s="28">
        <v>9</v>
      </c>
      <c r="AP1952" s="28">
        <v>4256</v>
      </c>
    </row>
    <row r="1953" spans="1:42">
      <c r="A1953" s="28">
        <v>73716</v>
      </c>
      <c r="B1953" s="28" t="s">
        <v>4594</v>
      </c>
      <c r="C1953" s="28" t="s">
        <v>4681</v>
      </c>
      <c r="D1953" s="28" t="s">
        <v>4596</v>
      </c>
      <c r="E1953" s="28" t="s">
        <v>91</v>
      </c>
      <c r="F1953" s="28">
        <v>2</v>
      </c>
      <c r="G1953" s="28" t="s">
        <v>208</v>
      </c>
      <c r="H1953" s="28">
        <v>207</v>
      </c>
      <c r="I1953" s="28" t="s">
        <v>292</v>
      </c>
      <c r="J1953" s="28">
        <v>20703</v>
      </c>
      <c r="K1953" s="28" t="s">
        <v>821</v>
      </c>
      <c r="L1953" s="36"/>
      <c r="M1953" s="28" t="e">
        <f>VLOOKUP(A:A,[1]查询当前所有门店保管帐库存!$A:$E,5,FALSE)</f>
        <v>#N/A</v>
      </c>
      <c r="N1953" s="28">
        <v>358</v>
      </c>
      <c r="O1953" s="28">
        <v>619</v>
      </c>
      <c r="P1953" s="28">
        <v>619</v>
      </c>
      <c r="Q1953" s="28"/>
      <c r="R1953" s="30">
        <v>0.421647819063005</v>
      </c>
      <c r="S1953" s="28" t="s">
        <v>49</v>
      </c>
      <c r="T1953" s="28" t="s">
        <v>54</v>
      </c>
      <c r="U1953" s="28" t="s">
        <v>51</v>
      </c>
      <c r="V1953" s="28" t="s">
        <v>87</v>
      </c>
      <c r="W1953" s="28" t="s">
        <v>53</v>
      </c>
      <c r="X1953" s="28" t="s">
        <v>54</v>
      </c>
      <c r="Y1953" s="28" t="s">
        <v>55</v>
      </c>
      <c r="Z1953" s="28" t="s">
        <v>180</v>
      </c>
      <c r="AA1953" s="28" t="s">
        <v>155</v>
      </c>
      <c r="AB1953" s="28" t="s">
        <v>211</v>
      </c>
      <c r="AC1953" s="28" t="s">
        <v>59</v>
      </c>
      <c r="AD1953" s="28" t="s">
        <v>60</v>
      </c>
      <c r="AE1953" s="28">
        <v>11235</v>
      </c>
      <c r="AF1953" s="28" t="s">
        <v>273</v>
      </c>
      <c r="AG1953" s="28"/>
      <c r="AH1953" s="28"/>
      <c r="AI1953" s="28"/>
      <c r="AJ1953" s="28">
        <v>5</v>
      </c>
      <c r="AK1953" s="28">
        <v>5</v>
      </c>
      <c r="AL1953" s="28"/>
      <c r="AM1953" s="28"/>
      <c r="AN1953" s="28">
        <v>2</v>
      </c>
      <c r="AO1953" s="28">
        <v>1</v>
      </c>
      <c r="AP1953" s="28">
        <v>4256</v>
      </c>
    </row>
    <row r="1954" spans="1:42">
      <c r="A1954" s="28">
        <v>18816</v>
      </c>
      <c r="B1954" s="28" t="s">
        <v>4594</v>
      </c>
      <c r="C1954" s="28" t="s">
        <v>4682</v>
      </c>
      <c r="D1954" s="28" t="s">
        <v>820</v>
      </c>
      <c r="E1954" s="28" t="s">
        <v>207</v>
      </c>
      <c r="F1954" s="28">
        <v>2</v>
      </c>
      <c r="G1954" s="28" t="s">
        <v>208</v>
      </c>
      <c r="H1954" s="28">
        <v>207</v>
      </c>
      <c r="I1954" s="28" t="s">
        <v>292</v>
      </c>
      <c r="J1954" s="28">
        <v>20703</v>
      </c>
      <c r="K1954" s="28" t="s">
        <v>821</v>
      </c>
      <c r="L1954" s="36"/>
      <c r="M1954" s="28" t="e">
        <f>VLOOKUP(A:A,[1]查询当前所有门店保管帐库存!$A:$E,5,FALSE)</f>
        <v>#N/A</v>
      </c>
      <c r="N1954" s="28"/>
      <c r="O1954" s="28">
        <v>28</v>
      </c>
      <c r="P1954" s="28">
        <v>28</v>
      </c>
      <c r="Q1954" s="28"/>
      <c r="R1954" s="30">
        <v>1</v>
      </c>
      <c r="S1954" s="28" t="s">
        <v>49</v>
      </c>
      <c r="T1954" s="28" t="s">
        <v>54</v>
      </c>
      <c r="U1954" s="28" t="s">
        <v>77</v>
      </c>
      <c r="V1954" s="28" t="s">
        <v>87</v>
      </c>
      <c r="W1954" s="28" t="s">
        <v>53</v>
      </c>
      <c r="X1954" s="28" t="s">
        <v>54</v>
      </c>
      <c r="Y1954" s="28" t="s">
        <v>55</v>
      </c>
      <c r="Z1954" s="28" t="s">
        <v>56</v>
      </c>
      <c r="AA1954" s="28" t="s">
        <v>1957</v>
      </c>
      <c r="AB1954" s="28" t="s">
        <v>211</v>
      </c>
      <c r="AC1954" s="28" t="s">
        <v>59</v>
      </c>
      <c r="AD1954" s="28" t="s">
        <v>60</v>
      </c>
      <c r="AE1954" s="28"/>
      <c r="AF1954" s="28" t="s">
        <v>54</v>
      </c>
      <c r="AG1954" s="28"/>
      <c r="AH1954" s="28"/>
      <c r="AI1954" s="28"/>
      <c r="AJ1954" s="28">
        <v>0</v>
      </c>
      <c r="AK1954" s="28"/>
      <c r="AL1954" s="28"/>
      <c r="AM1954" s="28"/>
      <c r="AN1954" s="28"/>
      <c r="AO1954" s="28"/>
      <c r="AP1954" s="28">
        <v>4256</v>
      </c>
    </row>
    <row r="1955" spans="1:42">
      <c r="A1955" s="28">
        <v>94208</v>
      </c>
      <c r="B1955" s="28" t="s">
        <v>4594</v>
      </c>
      <c r="C1955" s="28" t="s">
        <v>4683</v>
      </c>
      <c r="D1955" s="28" t="s">
        <v>4596</v>
      </c>
      <c r="E1955" s="28" t="s">
        <v>1236</v>
      </c>
      <c r="F1955" s="28">
        <v>2</v>
      </c>
      <c r="G1955" s="28" t="s">
        <v>208</v>
      </c>
      <c r="H1955" s="28">
        <v>207</v>
      </c>
      <c r="I1955" s="28" t="s">
        <v>292</v>
      </c>
      <c r="J1955" s="28">
        <v>20703</v>
      </c>
      <c r="K1955" s="28" t="s">
        <v>821</v>
      </c>
      <c r="L1955" s="36"/>
      <c r="M1955" s="28" t="e">
        <f>VLOOKUP(A:A,[1]查询当前所有门店保管帐库存!$A:$E,5,FALSE)</f>
        <v>#N/A</v>
      </c>
      <c r="N1955" s="28">
        <v>204.06</v>
      </c>
      <c r="O1955" s="28">
        <v>438</v>
      </c>
      <c r="P1955" s="28">
        <v>438</v>
      </c>
      <c r="Q1955" s="28"/>
      <c r="R1955" s="30">
        <v>0.534109589041096</v>
      </c>
      <c r="S1955" s="28" t="s">
        <v>49</v>
      </c>
      <c r="T1955" s="28" t="s">
        <v>54</v>
      </c>
      <c r="U1955" s="28" t="s">
        <v>51</v>
      </c>
      <c r="V1955" s="28" t="s">
        <v>87</v>
      </c>
      <c r="W1955" s="28" t="s">
        <v>53</v>
      </c>
      <c r="X1955" s="28" t="s">
        <v>54</v>
      </c>
      <c r="Y1955" s="28" t="s">
        <v>55</v>
      </c>
      <c r="Z1955" s="28" t="s">
        <v>180</v>
      </c>
      <c r="AA1955" s="28" t="s">
        <v>69</v>
      </c>
      <c r="AB1955" s="28" t="s">
        <v>211</v>
      </c>
      <c r="AC1955" s="28" t="s">
        <v>59</v>
      </c>
      <c r="AD1955" s="28" t="s">
        <v>60</v>
      </c>
      <c r="AE1955" s="28">
        <v>5</v>
      </c>
      <c r="AF1955" s="28" t="s">
        <v>70</v>
      </c>
      <c r="AG1955" s="28"/>
      <c r="AH1955" s="28">
        <v>102</v>
      </c>
      <c r="AI1955" s="28"/>
      <c r="AJ1955" s="28">
        <v>0</v>
      </c>
      <c r="AK1955" s="28"/>
      <c r="AL1955" s="28"/>
      <c r="AM1955" s="28"/>
      <c r="AN1955" s="28">
        <v>3</v>
      </c>
      <c r="AO1955" s="28">
        <v>1</v>
      </c>
      <c r="AP1955" s="28">
        <v>4256</v>
      </c>
    </row>
    <row r="1956" spans="1:42">
      <c r="A1956" s="28">
        <v>39752</v>
      </c>
      <c r="B1956" s="28" t="s">
        <v>4594</v>
      </c>
      <c r="C1956" s="28" t="s">
        <v>4684</v>
      </c>
      <c r="D1956" s="28" t="s">
        <v>4411</v>
      </c>
      <c r="E1956" s="28" t="s">
        <v>270</v>
      </c>
      <c r="F1956" s="28">
        <v>2</v>
      </c>
      <c r="G1956" s="28" t="s">
        <v>208</v>
      </c>
      <c r="H1956" s="28">
        <v>207</v>
      </c>
      <c r="I1956" s="28" t="s">
        <v>292</v>
      </c>
      <c r="J1956" s="28">
        <v>20703</v>
      </c>
      <c r="K1956" s="28" t="s">
        <v>821</v>
      </c>
      <c r="L1956" s="36"/>
      <c r="M1956" s="28" t="e">
        <f>VLOOKUP(A:A,[1]查询当前所有门店保管帐库存!$A:$E,5,FALSE)</f>
        <v>#N/A</v>
      </c>
      <c r="N1956" s="28">
        <v>22</v>
      </c>
      <c r="O1956" s="28">
        <v>38</v>
      </c>
      <c r="P1956" s="28">
        <v>38</v>
      </c>
      <c r="Q1956" s="28"/>
      <c r="R1956" s="30">
        <v>0.421052631578947</v>
      </c>
      <c r="S1956" s="28" t="s">
        <v>49</v>
      </c>
      <c r="T1956" s="28" t="s">
        <v>54</v>
      </c>
      <c r="U1956" s="28" t="s">
        <v>77</v>
      </c>
      <c r="V1956" s="28" t="s">
        <v>87</v>
      </c>
      <c r="W1956" s="28" t="s">
        <v>53</v>
      </c>
      <c r="X1956" s="28" t="s">
        <v>54</v>
      </c>
      <c r="Y1956" s="28" t="s">
        <v>55</v>
      </c>
      <c r="Z1956" s="28" t="s">
        <v>56</v>
      </c>
      <c r="AA1956" s="28" t="s">
        <v>221</v>
      </c>
      <c r="AB1956" s="28" t="s">
        <v>211</v>
      </c>
      <c r="AC1956" s="28" t="s">
        <v>59</v>
      </c>
      <c r="AD1956" s="28" t="s">
        <v>60</v>
      </c>
      <c r="AE1956" s="28">
        <v>11235</v>
      </c>
      <c r="AF1956" s="28" t="s">
        <v>273</v>
      </c>
      <c r="AG1956" s="28"/>
      <c r="AH1956" s="28"/>
      <c r="AI1956" s="28"/>
      <c r="AJ1956" s="28">
        <v>10</v>
      </c>
      <c r="AK1956" s="28"/>
      <c r="AL1956" s="28">
        <v>10</v>
      </c>
      <c r="AM1956" s="28">
        <v>4</v>
      </c>
      <c r="AN1956" s="28"/>
      <c r="AO1956" s="28"/>
      <c r="AP1956" s="28">
        <v>4256</v>
      </c>
    </row>
    <row r="1957" spans="1:42">
      <c r="A1957" s="28">
        <v>38430</v>
      </c>
      <c r="B1957" s="28" t="s">
        <v>4594</v>
      </c>
      <c r="C1957" s="28" t="s">
        <v>4685</v>
      </c>
      <c r="D1957" s="28" t="s">
        <v>4596</v>
      </c>
      <c r="E1957" s="28" t="s">
        <v>91</v>
      </c>
      <c r="F1957" s="28">
        <v>2</v>
      </c>
      <c r="G1957" s="28" t="s">
        <v>208</v>
      </c>
      <c r="H1957" s="28">
        <v>207</v>
      </c>
      <c r="I1957" s="28" t="s">
        <v>292</v>
      </c>
      <c r="J1957" s="28">
        <v>20703</v>
      </c>
      <c r="K1957" s="28" t="s">
        <v>821</v>
      </c>
      <c r="L1957" s="36"/>
      <c r="M1957" s="28" t="e">
        <f>VLOOKUP(A:A,[1]查询当前所有门店保管帐库存!$A:$E,5,FALSE)</f>
        <v>#N/A</v>
      </c>
      <c r="N1957" s="28">
        <v>446</v>
      </c>
      <c r="O1957" s="28">
        <v>1079</v>
      </c>
      <c r="P1957" s="28">
        <v>1079</v>
      </c>
      <c r="Q1957" s="28"/>
      <c r="R1957" s="30">
        <v>0.586654309545876</v>
      </c>
      <c r="S1957" s="28" t="s">
        <v>49</v>
      </c>
      <c r="T1957" s="28" t="s">
        <v>54</v>
      </c>
      <c r="U1957" s="28" t="s">
        <v>111</v>
      </c>
      <c r="V1957" s="28" t="s">
        <v>87</v>
      </c>
      <c r="W1957" s="28" t="s">
        <v>53</v>
      </c>
      <c r="X1957" s="28" t="s">
        <v>54</v>
      </c>
      <c r="Y1957" s="28" t="s">
        <v>55</v>
      </c>
      <c r="Z1957" s="28" t="s">
        <v>180</v>
      </c>
      <c r="AA1957" s="28" t="s">
        <v>155</v>
      </c>
      <c r="AB1957" s="28" t="s">
        <v>211</v>
      </c>
      <c r="AC1957" s="28" t="s">
        <v>59</v>
      </c>
      <c r="AD1957" s="28" t="s">
        <v>60</v>
      </c>
      <c r="AE1957" s="28">
        <v>11235</v>
      </c>
      <c r="AF1957" s="28" t="s">
        <v>273</v>
      </c>
      <c r="AG1957" s="28"/>
      <c r="AH1957" s="28"/>
      <c r="AI1957" s="28"/>
      <c r="AJ1957" s="28">
        <v>6</v>
      </c>
      <c r="AK1957" s="28"/>
      <c r="AL1957" s="28">
        <v>6</v>
      </c>
      <c r="AM1957" s="28">
        <v>2</v>
      </c>
      <c r="AN1957" s="28"/>
      <c r="AO1957" s="28"/>
      <c r="AP1957" s="28">
        <v>4256</v>
      </c>
    </row>
    <row r="1958" spans="1:42">
      <c r="A1958" s="28">
        <v>120944</v>
      </c>
      <c r="B1958" s="28" t="s">
        <v>3677</v>
      </c>
      <c r="C1958" s="28" t="s">
        <v>4686</v>
      </c>
      <c r="D1958" s="28" t="s">
        <v>3679</v>
      </c>
      <c r="E1958" s="28" t="s">
        <v>270</v>
      </c>
      <c r="F1958" s="28">
        <v>8</v>
      </c>
      <c r="G1958" s="28" t="s">
        <v>349</v>
      </c>
      <c r="H1958" s="28">
        <v>808</v>
      </c>
      <c r="I1958" s="28" t="s">
        <v>550</v>
      </c>
      <c r="J1958" s="28">
        <v>80806</v>
      </c>
      <c r="K1958" s="28" t="s">
        <v>551</v>
      </c>
      <c r="L1958" s="36"/>
      <c r="M1958" s="28" t="e">
        <f>VLOOKUP(A:A,[1]查询当前所有门店保管帐库存!$A:$E,5,FALSE)</f>
        <v>#N/A</v>
      </c>
      <c r="N1958" s="28">
        <v>16.93</v>
      </c>
      <c r="O1958" s="28">
        <v>31.2</v>
      </c>
      <c r="P1958" s="28">
        <v>31.2</v>
      </c>
      <c r="Q1958" s="28"/>
      <c r="R1958" s="30">
        <v>0.457371794871795</v>
      </c>
      <c r="S1958" s="28" t="s">
        <v>49</v>
      </c>
      <c r="T1958" s="28" t="s">
        <v>54</v>
      </c>
      <c r="U1958" s="28" t="s">
        <v>77</v>
      </c>
      <c r="V1958" s="28" t="s">
        <v>87</v>
      </c>
      <c r="W1958" s="28" t="s">
        <v>53</v>
      </c>
      <c r="X1958" s="28" t="s">
        <v>54</v>
      </c>
      <c r="Y1958" s="28" t="s">
        <v>80</v>
      </c>
      <c r="Z1958" s="28" t="s">
        <v>56</v>
      </c>
      <c r="AA1958" s="28" t="s">
        <v>81</v>
      </c>
      <c r="AB1958" s="28" t="s">
        <v>113</v>
      </c>
      <c r="AC1958" s="28" t="s">
        <v>59</v>
      </c>
      <c r="AD1958" s="28" t="s">
        <v>60</v>
      </c>
      <c r="AE1958" s="28">
        <v>14547</v>
      </c>
      <c r="AF1958" s="28" t="s">
        <v>617</v>
      </c>
      <c r="AG1958" s="28"/>
      <c r="AH1958" s="28">
        <v>101</v>
      </c>
      <c r="AI1958" s="28"/>
      <c r="AJ1958" s="28">
        <v>0</v>
      </c>
      <c r="AK1958" s="28"/>
      <c r="AL1958" s="28"/>
      <c r="AM1958" s="28"/>
      <c r="AN1958" s="28"/>
      <c r="AO1958" s="28"/>
      <c r="AP1958" s="28">
        <v>6305</v>
      </c>
    </row>
    <row r="1959" spans="1:42">
      <c r="A1959" s="28">
        <v>110152</v>
      </c>
      <c r="B1959" s="28" t="s">
        <v>4594</v>
      </c>
      <c r="C1959" s="28" t="s">
        <v>4687</v>
      </c>
      <c r="D1959" s="28" t="s">
        <v>4688</v>
      </c>
      <c r="E1959" s="28" t="s">
        <v>270</v>
      </c>
      <c r="F1959" s="28">
        <v>2</v>
      </c>
      <c r="G1959" s="28" t="s">
        <v>208</v>
      </c>
      <c r="H1959" s="28">
        <v>207</v>
      </c>
      <c r="I1959" s="28" t="s">
        <v>292</v>
      </c>
      <c r="J1959" s="28">
        <v>20703</v>
      </c>
      <c r="K1959" s="28" t="s">
        <v>821</v>
      </c>
      <c r="L1959" s="36"/>
      <c r="M1959" s="28" t="e">
        <f>VLOOKUP(A:A,[1]查询当前所有门店保管帐库存!$A:$E,5,FALSE)</f>
        <v>#N/A</v>
      </c>
      <c r="N1959" s="28">
        <v>27</v>
      </c>
      <c r="O1959" s="28">
        <v>38</v>
      </c>
      <c r="P1959" s="28">
        <v>38</v>
      </c>
      <c r="Q1959" s="28"/>
      <c r="R1959" s="30">
        <v>0.289473684210526</v>
      </c>
      <c r="S1959" s="28" t="s">
        <v>49</v>
      </c>
      <c r="T1959" s="28" t="s">
        <v>54</v>
      </c>
      <c r="U1959" s="28" t="s">
        <v>77</v>
      </c>
      <c r="V1959" s="28" t="s">
        <v>52</v>
      </c>
      <c r="W1959" s="28" t="s">
        <v>53</v>
      </c>
      <c r="X1959" s="28" t="s">
        <v>54</v>
      </c>
      <c r="Y1959" s="28" t="s">
        <v>55</v>
      </c>
      <c r="Z1959" s="28" t="s">
        <v>180</v>
      </c>
      <c r="AA1959" s="28" t="s">
        <v>69</v>
      </c>
      <c r="AB1959" s="28" t="s">
        <v>211</v>
      </c>
      <c r="AC1959" s="28" t="s">
        <v>59</v>
      </c>
      <c r="AD1959" s="28" t="s">
        <v>60</v>
      </c>
      <c r="AE1959" s="28">
        <v>5</v>
      </c>
      <c r="AF1959" s="28" t="s">
        <v>70</v>
      </c>
      <c r="AG1959" s="28"/>
      <c r="AH1959" s="28">
        <v>102</v>
      </c>
      <c r="AI1959" s="28"/>
      <c r="AJ1959" s="28">
        <v>0</v>
      </c>
      <c r="AK1959" s="28"/>
      <c r="AL1959" s="28"/>
      <c r="AM1959" s="28"/>
      <c r="AN1959" s="28"/>
      <c r="AO1959" s="28"/>
      <c r="AP1959" s="28">
        <v>4256</v>
      </c>
    </row>
    <row r="1960" spans="1:42">
      <c r="A1960" s="28">
        <v>51373</v>
      </c>
      <c r="B1960" s="28" t="s">
        <v>4594</v>
      </c>
      <c r="C1960" s="28" t="s">
        <v>4689</v>
      </c>
      <c r="D1960" s="28" t="s">
        <v>4596</v>
      </c>
      <c r="E1960" s="28" t="s">
        <v>91</v>
      </c>
      <c r="F1960" s="28">
        <v>2</v>
      </c>
      <c r="G1960" s="28" t="s">
        <v>208</v>
      </c>
      <c r="H1960" s="28">
        <v>207</v>
      </c>
      <c r="I1960" s="28" t="s">
        <v>292</v>
      </c>
      <c r="J1960" s="28">
        <v>20703</v>
      </c>
      <c r="K1960" s="28" t="s">
        <v>821</v>
      </c>
      <c r="L1960" s="36"/>
      <c r="M1960" s="28" t="e">
        <f>VLOOKUP(A:A,[1]查询当前所有门店保管帐库存!$A:$E,5,FALSE)</f>
        <v>#N/A</v>
      </c>
      <c r="N1960" s="28">
        <v>345</v>
      </c>
      <c r="O1960" s="28">
        <v>596</v>
      </c>
      <c r="P1960" s="28">
        <v>596</v>
      </c>
      <c r="Q1960" s="28"/>
      <c r="R1960" s="30">
        <v>0.421140939597315</v>
      </c>
      <c r="S1960" s="28" t="s">
        <v>49</v>
      </c>
      <c r="T1960" s="28" t="s">
        <v>54</v>
      </c>
      <c r="U1960" s="28" t="s">
        <v>51</v>
      </c>
      <c r="V1960" s="28" t="s">
        <v>87</v>
      </c>
      <c r="W1960" s="28" t="s">
        <v>53</v>
      </c>
      <c r="X1960" s="28" t="s">
        <v>54</v>
      </c>
      <c r="Y1960" s="28" t="s">
        <v>55</v>
      </c>
      <c r="Z1960" s="28" t="s">
        <v>180</v>
      </c>
      <c r="AA1960" s="28" t="s">
        <v>221</v>
      </c>
      <c r="AB1960" s="28" t="s">
        <v>211</v>
      </c>
      <c r="AC1960" s="28" t="s">
        <v>59</v>
      </c>
      <c r="AD1960" s="28" t="s">
        <v>60</v>
      </c>
      <c r="AE1960" s="28">
        <v>11235</v>
      </c>
      <c r="AF1960" s="28" t="s">
        <v>273</v>
      </c>
      <c r="AG1960" s="28"/>
      <c r="AH1960" s="28"/>
      <c r="AI1960" s="28"/>
      <c r="AJ1960" s="28">
        <v>11</v>
      </c>
      <c r="AK1960" s="28"/>
      <c r="AL1960" s="28">
        <v>11</v>
      </c>
      <c r="AM1960" s="28">
        <v>4</v>
      </c>
      <c r="AN1960" s="28">
        <v>2</v>
      </c>
      <c r="AO1960" s="28">
        <v>1</v>
      </c>
      <c r="AP1960" s="28">
        <v>4256</v>
      </c>
    </row>
    <row r="1961" spans="1:42">
      <c r="A1961" s="28">
        <v>28459</v>
      </c>
      <c r="B1961" s="28" t="s">
        <v>4594</v>
      </c>
      <c r="C1961" s="28" t="s">
        <v>4690</v>
      </c>
      <c r="D1961" s="28" t="s">
        <v>4596</v>
      </c>
      <c r="E1961" s="28" t="s">
        <v>270</v>
      </c>
      <c r="F1961" s="28">
        <v>2</v>
      </c>
      <c r="G1961" s="28" t="s">
        <v>208</v>
      </c>
      <c r="H1961" s="28">
        <v>207</v>
      </c>
      <c r="I1961" s="28" t="s">
        <v>292</v>
      </c>
      <c r="J1961" s="28">
        <v>20703</v>
      </c>
      <c r="K1961" s="28" t="s">
        <v>821</v>
      </c>
      <c r="L1961" s="36"/>
      <c r="M1961" s="28" t="e">
        <f>VLOOKUP(A:A,[1]查询当前所有门店保管帐库存!$A:$E,5,FALSE)</f>
        <v>#N/A</v>
      </c>
      <c r="N1961" s="28">
        <v>78</v>
      </c>
      <c r="O1961" s="28">
        <v>135</v>
      </c>
      <c r="P1961" s="28">
        <v>135</v>
      </c>
      <c r="Q1961" s="28"/>
      <c r="R1961" s="30">
        <v>0.422222222222222</v>
      </c>
      <c r="S1961" s="28" t="s">
        <v>49</v>
      </c>
      <c r="T1961" s="28" t="s">
        <v>54</v>
      </c>
      <c r="U1961" s="28" t="s">
        <v>77</v>
      </c>
      <c r="V1961" s="28" t="s">
        <v>87</v>
      </c>
      <c r="W1961" s="28" t="s">
        <v>53</v>
      </c>
      <c r="X1961" s="28" t="s">
        <v>54</v>
      </c>
      <c r="Y1961" s="28" t="s">
        <v>55</v>
      </c>
      <c r="Z1961" s="28" t="s">
        <v>180</v>
      </c>
      <c r="AA1961" s="28" t="s">
        <v>221</v>
      </c>
      <c r="AB1961" s="28" t="s">
        <v>211</v>
      </c>
      <c r="AC1961" s="28" t="s">
        <v>59</v>
      </c>
      <c r="AD1961" s="28" t="s">
        <v>60</v>
      </c>
      <c r="AE1961" s="28">
        <v>11235</v>
      </c>
      <c r="AF1961" s="28" t="s">
        <v>273</v>
      </c>
      <c r="AG1961" s="28"/>
      <c r="AH1961" s="28"/>
      <c r="AI1961" s="28"/>
      <c r="AJ1961" s="28">
        <v>11</v>
      </c>
      <c r="AK1961" s="28"/>
      <c r="AL1961" s="28">
        <v>11</v>
      </c>
      <c r="AM1961" s="28">
        <v>6</v>
      </c>
      <c r="AN1961" s="28">
        <v>32</v>
      </c>
      <c r="AO1961" s="28">
        <v>13</v>
      </c>
      <c r="AP1961" s="28">
        <v>4256</v>
      </c>
    </row>
    <row r="1962" spans="1:42">
      <c r="A1962" s="28">
        <v>73726</v>
      </c>
      <c r="B1962" s="28" t="s">
        <v>4594</v>
      </c>
      <c r="C1962" s="28" t="s">
        <v>4691</v>
      </c>
      <c r="D1962" s="28" t="s">
        <v>4411</v>
      </c>
      <c r="E1962" s="28" t="s">
        <v>270</v>
      </c>
      <c r="F1962" s="28">
        <v>2</v>
      </c>
      <c r="G1962" s="28" t="s">
        <v>208</v>
      </c>
      <c r="H1962" s="28">
        <v>207</v>
      </c>
      <c r="I1962" s="28" t="s">
        <v>292</v>
      </c>
      <c r="J1962" s="28">
        <v>20703</v>
      </c>
      <c r="K1962" s="28" t="s">
        <v>821</v>
      </c>
      <c r="L1962" s="36"/>
      <c r="M1962" s="28" t="e">
        <f>VLOOKUP(A:A,[1]查询当前所有门店保管帐库存!$A:$E,5,FALSE)</f>
        <v>#N/A</v>
      </c>
      <c r="N1962" s="28">
        <v>80</v>
      </c>
      <c r="O1962" s="28">
        <v>160</v>
      </c>
      <c r="P1962" s="28">
        <v>160</v>
      </c>
      <c r="Q1962" s="28"/>
      <c r="R1962" s="30">
        <v>0.5</v>
      </c>
      <c r="S1962" s="28" t="s">
        <v>49</v>
      </c>
      <c r="T1962" s="28" t="s">
        <v>54</v>
      </c>
      <c r="U1962" s="28" t="s">
        <v>77</v>
      </c>
      <c r="V1962" s="28" t="s">
        <v>87</v>
      </c>
      <c r="W1962" s="28" t="s">
        <v>79</v>
      </c>
      <c r="X1962" s="28" t="s">
        <v>54</v>
      </c>
      <c r="Y1962" s="28" t="s">
        <v>55</v>
      </c>
      <c r="Z1962" s="28" t="s">
        <v>56</v>
      </c>
      <c r="AA1962" s="28" t="s">
        <v>69</v>
      </c>
      <c r="AB1962" s="28" t="s">
        <v>211</v>
      </c>
      <c r="AC1962" s="28" t="s">
        <v>59</v>
      </c>
      <c r="AD1962" s="28" t="s">
        <v>60</v>
      </c>
      <c r="AE1962" s="28">
        <v>5</v>
      </c>
      <c r="AF1962" s="28" t="s">
        <v>70</v>
      </c>
      <c r="AG1962" s="28"/>
      <c r="AH1962" s="28">
        <v>102</v>
      </c>
      <c r="AI1962" s="28"/>
      <c r="AJ1962" s="28">
        <v>2</v>
      </c>
      <c r="AK1962" s="28"/>
      <c r="AL1962" s="28">
        <v>2</v>
      </c>
      <c r="AM1962" s="28">
        <v>1</v>
      </c>
      <c r="AN1962" s="28">
        <v>1</v>
      </c>
      <c r="AO1962" s="28">
        <v>1</v>
      </c>
      <c r="AP1962" s="28">
        <v>4256</v>
      </c>
    </row>
    <row r="1963" spans="1:42">
      <c r="A1963" s="28">
        <v>140108</v>
      </c>
      <c r="B1963" s="28" t="s">
        <v>4692</v>
      </c>
      <c r="C1963" s="28" t="s">
        <v>4693</v>
      </c>
      <c r="D1963" s="28" t="s">
        <v>4694</v>
      </c>
      <c r="E1963" s="28" t="s">
        <v>45</v>
      </c>
      <c r="F1963" s="28">
        <v>8</v>
      </c>
      <c r="G1963" s="28" t="s">
        <v>349</v>
      </c>
      <c r="H1963" s="28">
        <v>809</v>
      </c>
      <c r="I1963" s="28" t="s">
        <v>4183</v>
      </c>
      <c r="J1963" s="28">
        <v>80901</v>
      </c>
      <c r="K1963" s="28" t="s">
        <v>4183</v>
      </c>
      <c r="L1963" s="36"/>
      <c r="M1963" s="28" t="e">
        <f>VLOOKUP(A:A,[1]查询当前所有门店保管帐库存!$A:$E,5,FALSE)</f>
        <v>#N/A</v>
      </c>
      <c r="N1963" s="28">
        <v>179.4</v>
      </c>
      <c r="O1963" s="28">
        <v>299</v>
      </c>
      <c r="P1963" s="28">
        <v>299</v>
      </c>
      <c r="Q1963" s="28"/>
      <c r="R1963" s="30">
        <v>0.4</v>
      </c>
      <c r="S1963" s="28" t="s">
        <v>49</v>
      </c>
      <c r="T1963" s="28" t="s">
        <v>54</v>
      </c>
      <c r="U1963" s="28" t="s">
        <v>51</v>
      </c>
      <c r="V1963" s="28" t="s">
        <v>52</v>
      </c>
      <c r="W1963" s="28" t="s">
        <v>53</v>
      </c>
      <c r="X1963" s="28" t="s">
        <v>54</v>
      </c>
      <c r="Y1963" s="28" t="s">
        <v>55</v>
      </c>
      <c r="Z1963" s="28" t="s">
        <v>56</v>
      </c>
      <c r="AA1963" s="28" t="s">
        <v>148</v>
      </c>
      <c r="AB1963" s="28" t="s">
        <v>113</v>
      </c>
      <c r="AC1963" s="28" t="s">
        <v>59</v>
      </c>
      <c r="AD1963" s="28" t="s">
        <v>60</v>
      </c>
      <c r="AE1963" s="28">
        <v>2</v>
      </c>
      <c r="AF1963" s="28" t="s">
        <v>238</v>
      </c>
      <c r="AG1963" s="28"/>
      <c r="AH1963" s="28">
        <v>126</v>
      </c>
      <c r="AI1963" s="28"/>
      <c r="AJ1963" s="28">
        <v>87</v>
      </c>
      <c r="AK1963" s="28"/>
      <c r="AL1963" s="28">
        <v>87</v>
      </c>
      <c r="AM1963" s="28">
        <v>32</v>
      </c>
      <c r="AN1963" s="28">
        <v>2</v>
      </c>
      <c r="AO1963" s="28">
        <v>2</v>
      </c>
      <c r="AP1963" s="28">
        <v>6305</v>
      </c>
    </row>
    <row r="1964" spans="1:42">
      <c r="A1964" s="28">
        <v>122903</v>
      </c>
      <c r="B1964" s="28" t="s">
        <v>4594</v>
      </c>
      <c r="C1964" s="28" t="s">
        <v>4695</v>
      </c>
      <c r="D1964" s="28" t="s">
        <v>4411</v>
      </c>
      <c r="E1964" s="28" t="s">
        <v>91</v>
      </c>
      <c r="F1964" s="28">
        <v>2</v>
      </c>
      <c r="G1964" s="28" t="s">
        <v>208</v>
      </c>
      <c r="H1964" s="28">
        <v>207</v>
      </c>
      <c r="I1964" s="28" t="s">
        <v>292</v>
      </c>
      <c r="J1964" s="28">
        <v>20703</v>
      </c>
      <c r="K1964" s="28" t="s">
        <v>821</v>
      </c>
      <c r="L1964" s="36"/>
      <c r="M1964" s="28" t="e">
        <f>VLOOKUP(A:A,[1]查询当前所有门店保管帐库存!$A:$E,5,FALSE)</f>
        <v>#N/A</v>
      </c>
      <c r="N1964" s="28">
        <v>337</v>
      </c>
      <c r="O1964" s="28">
        <v>688</v>
      </c>
      <c r="P1964" s="28">
        <v>688</v>
      </c>
      <c r="Q1964" s="28"/>
      <c r="R1964" s="30">
        <v>0.510174418604651</v>
      </c>
      <c r="S1964" s="28" t="s">
        <v>49</v>
      </c>
      <c r="T1964" s="28" t="s">
        <v>54</v>
      </c>
      <c r="U1964" s="28" t="s">
        <v>51</v>
      </c>
      <c r="V1964" s="28" t="s">
        <v>87</v>
      </c>
      <c r="W1964" s="28" t="s">
        <v>53</v>
      </c>
      <c r="X1964" s="28" t="s">
        <v>54</v>
      </c>
      <c r="Y1964" s="28" t="s">
        <v>55</v>
      </c>
      <c r="Z1964" s="28" t="s">
        <v>56</v>
      </c>
      <c r="AA1964" s="28" t="s">
        <v>155</v>
      </c>
      <c r="AB1964" s="28" t="s">
        <v>211</v>
      </c>
      <c r="AC1964" s="28" t="s">
        <v>59</v>
      </c>
      <c r="AD1964" s="28" t="s">
        <v>60</v>
      </c>
      <c r="AE1964" s="28">
        <v>11235</v>
      </c>
      <c r="AF1964" s="28" t="s">
        <v>273</v>
      </c>
      <c r="AG1964" s="28"/>
      <c r="AH1964" s="28">
        <v>1</v>
      </c>
      <c r="AI1964" s="28"/>
      <c r="AJ1964" s="28">
        <v>29</v>
      </c>
      <c r="AK1964" s="28">
        <v>3</v>
      </c>
      <c r="AL1964" s="28">
        <v>26</v>
      </c>
      <c r="AM1964" s="28">
        <v>14</v>
      </c>
      <c r="AN1964" s="28">
        <v>8.5</v>
      </c>
      <c r="AO1964" s="28">
        <v>7</v>
      </c>
      <c r="AP1964" s="28">
        <v>4256</v>
      </c>
    </row>
    <row r="1965" spans="1:42">
      <c r="A1965" s="28">
        <v>24134</v>
      </c>
      <c r="B1965" s="28" t="s">
        <v>4696</v>
      </c>
      <c r="C1965" s="28" t="s">
        <v>4697</v>
      </c>
      <c r="D1965" s="28" t="s">
        <v>4698</v>
      </c>
      <c r="E1965" s="28" t="s">
        <v>91</v>
      </c>
      <c r="F1965" s="28">
        <v>4</v>
      </c>
      <c r="G1965" s="28" t="s">
        <v>108</v>
      </c>
      <c r="H1965" s="28">
        <v>403</v>
      </c>
      <c r="I1965" s="28" t="s">
        <v>109</v>
      </c>
      <c r="J1965" s="28">
        <v>40301</v>
      </c>
      <c r="K1965" s="28" t="s">
        <v>110</v>
      </c>
      <c r="L1965" s="36"/>
      <c r="M1965" s="28" t="e">
        <f>VLOOKUP(A:A,[1]查询当前所有门店保管帐库存!$A:$E,5,FALSE)</f>
        <v>#N/A</v>
      </c>
      <c r="N1965" s="28">
        <v>50.4</v>
      </c>
      <c r="O1965" s="28">
        <v>72</v>
      </c>
      <c r="P1965" s="28">
        <v>72</v>
      </c>
      <c r="Q1965" s="28"/>
      <c r="R1965" s="30">
        <v>0.3</v>
      </c>
      <c r="S1965" s="28" t="s">
        <v>76</v>
      </c>
      <c r="T1965" s="28" t="s">
        <v>54</v>
      </c>
      <c r="U1965" s="28" t="s">
        <v>111</v>
      </c>
      <c r="V1965" s="28" t="s">
        <v>52</v>
      </c>
      <c r="W1965" s="28" t="s">
        <v>53</v>
      </c>
      <c r="X1965" s="28" t="s">
        <v>54</v>
      </c>
      <c r="Y1965" s="28" t="s">
        <v>55</v>
      </c>
      <c r="Z1965" s="28" t="s">
        <v>180</v>
      </c>
      <c r="AA1965" s="28" t="s">
        <v>112</v>
      </c>
      <c r="AB1965" s="28" t="s">
        <v>113</v>
      </c>
      <c r="AC1965" s="28" t="s">
        <v>59</v>
      </c>
      <c r="AD1965" s="28" t="s">
        <v>60</v>
      </c>
      <c r="AE1965" s="28">
        <v>5637</v>
      </c>
      <c r="AF1965" s="28" t="s">
        <v>3844</v>
      </c>
      <c r="AG1965" s="28"/>
      <c r="AH1965" s="28"/>
      <c r="AI1965" s="28"/>
      <c r="AJ1965" s="28">
        <v>87</v>
      </c>
      <c r="AK1965" s="28">
        <v>29</v>
      </c>
      <c r="AL1965" s="28">
        <v>58</v>
      </c>
      <c r="AM1965" s="28">
        <v>32</v>
      </c>
      <c r="AN1965" s="28">
        <v>48</v>
      </c>
      <c r="AO1965" s="28">
        <v>24</v>
      </c>
      <c r="AP1965" s="28">
        <v>6305</v>
      </c>
    </row>
    <row r="1966" spans="1:42">
      <c r="A1966" s="28">
        <v>124308</v>
      </c>
      <c r="B1966" s="28" t="s">
        <v>4594</v>
      </c>
      <c r="C1966" s="28" t="s">
        <v>4699</v>
      </c>
      <c r="D1966" s="28" t="s">
        <v>4596</v>
      </c>
      <c r="E1966" s="28" t="s">
        <v>91</v>
      </c>
      <c r="F1966" s="28">
        <v>2</v>
      </c>
      <c r="G1966" s="28" t="s">
        <v>208</v>
      </c>
      <c r="H1966" s="28">
        <v>207</v>
      </c>
      <c r="I1966" s="28" t="s">
        <v>292</v>
      </c>
      <c r="J1966" s="28">
        <v>20703</v>
      </c>
      <c r="K1966" s="28" t="s">
        <v>821</v>
      </c>
      <c r="L1966" s="36"/>
      <c r="M1966" s="28" t="e">
        <f>VLOOKUP(A:A,[1]查询当前所有门店保管帐库存!$A:$E,5,FALSE)</f>
        <v>#N/A</v>
      </c>
      <c r="N1966" s="28">
        <v>564</v>
      </c>
      <c r="O1966" s="28">
        <v>1498</v>
      </c>
      <c r="P1966" s="28">
        <v>1498</v>
      </c>
      <c r="Q1966" s="28"/>
      <c r="R1966" s="30">
        <v>0.623497997329773</v>
      </c>
      <c r="S1966" s="28" t="s">
        <v>49</v>
      </c>
      <c r="T1966" s="28" t="s">
        <v>54</v>
      </c>
      <c r="U1966" s="28" t="s">
        <v>111</v>
      </c>
      <c r="V1966" s="28" t="s">
        <v>87</v>
      </c>
      <c r="W1966" s="28" t="s">
        <v>53</v>
      </c>
      <c r="X1966" s="28" t="s">
        <v>54</v>
      </c>
      <c r="Y1966" s="28" t="s">
        <v>55</v>
      </c>
      <c r="Z1966" s="28" t="s">
        <v>180</v>
      </c>
      <c r="AA1966" s="28" t="s">
        <v>155</v>
      </c>
      <c r="AB1966" s="28" t="s">
        <v>211</v>
      </c>
      <c r="AC1966" s="28" t="s">
        <v>59</v>
      </c>
      <c r="AD1966" s="28" t="s">
        <v>60</v>
      </c>
      <c r="AE1966" s="28">
        <v>11235</v>
      </c>
      <c r="AF1966" s="28" t="s">
        <v>273</v>
      </c>
      <c r="AG1966" s="28"/>
      <c r="AH1966" s="28"/>
      <c r="AI1966" s="28"/>
      <c r="AJ1966" s="28">
        <v>27</v>
      </c>
      <c r="AK1966" s="28"/>
      <c r="AL1966" s="28">
        <v>27</v>
      </c>
      <c r="AM1966" s="28">
        <v>12</v>
      </c>
      <c r="AN1966" s="28">
        <v>3</v>
      </c>
      <c r="AO1966" s="28">
        <v>2</v>
      </c>
      <c r="AP1966" s="28">
        <v>4256</v>
      </c>
    </row>
    <row r="1967" spans="1:42">
      <c r="A1967" s="28">
        <v>60971</v>
      </c>
      <c r="B1967" s="28" t="s">
        <v>2270</v>
      </c>
      <c r="C1967" s="28" t="s">
        <v>4700</v>
      </c>
      <c r="D1967" s="28" t="s">
        <v>1491</v>
      </c>
      <c r="E1967" s="28" t="s">
        <v>45</v>
      </c>
      <c r="F1967" s="28">
        <v>5</v>
      </c>
      <c r="G1967" s="28" t="s">
        <v>1085</v>
      </c>
      <c r="H1967" s="28">
        <v>501</v>
      </c>
      <c r="I1967" s="28" t="s">
        <v>1086</v>
      </c>
      <c r="J1967" s="28">
        <v>50101</v>
      </c>
      <c r="K1967" s="28" t="s">
        <v>1540</v>
      </c>
      <c r="L1967" s="36"/>
      <c r="M1967" s="28" t="e">
        <f>VLOOKUP(A:A,[1]查询当前所有门店保管帐库存!$A:$E,5,FALSE)</f>
        <v>#N/A</v>
      </c>
      <c r="N1967" s="28">
        <v>28</v>
      </c>
      <c r="O1967" s="28">
        <v>34.8</v>
      </c>
      <c r="P1967" s="28">
        <v>34.8</v>
      </c>
      <c r="Q1967" s="28"/>
      <c r="R1967" s="30">
        <v>0.195402298850575</v>
      </c>
      <c r="S1967" s="28" t="s">
        <v>76</v>
      </c>
      <c r="T1967" s="28" t="s">
        <v>54</v>
      </c>
      <c r="U1967" s="28" t="s">
        <v>51</v>
      </c>
      <c r="V1967" s="28" t="s">
        <v>78</v>
      </c>
      <c r="W1967" s="28" t="s">
        <v>53</v>
      </c>
      <c r="X1967" s="28" t="s">
        <v>54</v>
      </c>
      <c r="Y1967" s="28" t="s">
        <v>248</v>
      </c>
      <c r="Z1967" s="28" t="s">
        <v>56</v>
      </c>
      <c r="AA1967" s="28" t="s">
        <v>148</v>
      </c>
      <c r="AB1967" s="28" t="s">
        <v>113</v>
      </c>
      <c r="AC1967" s="28" t="s">
        <v>59</v>
      </c>
      <c r="AD1967" s="28" t="s">
        <v>60</v>
      </c>
      <c r="AE1967" s="28">
        <v>1573</v>
      </c>
      <c r="AF1967" s="28" t="s">
        <v>535</v>
      </c>
      <c r="AG1967" s="28"/>
      <c r="AH1967" s="28">
        <v>104</v>
      </c>
      <c r="AI1967" s="28"/>
      <c r="AJ1967" s="28">
        <v>0</v>
      </c>
      <c r="AK1967" s="28"/>
      <c r="AL1967" s="28"/>
      <c r="AM1967" s="28"/>
      <c r="AN1967" s="28"/>
      <c r="AO1967" s="28"/>
      <c r="AP1967" s="28">
        <v>6305</v>
      </c>
    </row>
    <row r="1968" spans="1:42">
      <c r="A1968" s="28">
        <v>140682</v>
      </c>
      <c r="B1968" s="28" t="s">
        <v>4701</v>
      </c>
      <c r="C1968" s="28" t="s">
        <v>518</v>
      </c>
      <c r="D1968" s="28" t="s">
        <v>731</v>
      </c>
      <c r="E1968" s="28" t="s">
        <v>270</v>
      </c>
      <c r="F1968" s="28"/>
      <c r="G1968" s="28" t="s">
        <v>54</v>
      </c>
      <c r="H1968" s="28"/>
      <c r="I1968" s="28" t="s">
        <v>54</v>
      </c>
      <c r="J1968" s="28"/>
      <c r="K1968" s="28" t="s">
        <v>54</v>
      </c>
      <c r="L1968" s="36"/>
      <c r="M1968" s="28" t="e">
        <f>VLOOKUP(A:A,[1]查询当前所有门店保管帐库存!$A:$E,5,FALSE)</f>
        <v>#N/A</v>
      </c>
      <c r="N1968" s="28">
        <v>7.7</v>
      </c>
      <c r="O1968" s="28">
        <v>19.8</v>
      </c>
      <c r="P1968" s="28">
        <v>19.8</v>
      </c>
      <c r="Q1968" s="28"/>
      <c r="R1968" s="30">
        <v>0.611111111111111</v>
      </c>
      <c r="S1968" s="28" t="s">
        <v>54</v>
      </c>
      <c r="T1968" s="28" t="s">
        <v>54</v>
      </c>
      <c r="U1968" s="28" t="s">
        <v>54</v>
      </c>
      <c r="V1968" s="28" t="s">
        <v>87</v>
      </c>
      <c r="W1968" s="28" t="s">
        <v>54</v>
      </c>
      <c r="X1968" s="28" t="s">
        <v>54</v>
      </c>
      <c r="Y1968" s="28" t="s">
        <v>54</v>
      </c>
      <c r="Z1968" s="28" t="s">
        <v>54</v>
      </c>
      <c r="AA1968" s="28" t="s">
        <v>54</v>
      </c>
      <c r="AB1968" s="28" t="s">
        <v>54</v>
      </c>
      <c r="AC1968" s="28" t="s">
        <v>54</v>
      </c>
      <c r="AD1968" s="28" t="s">
        <v>54</v>
      </c>
      <c r="AE1968" s="28">
        <v>5</v>
      </c>
      <c r="AF1968" s="28" t="s">
        <v>70</v>
      </c>
      <c r="AG1968" s="28"/>
      <c r="AH1968" s="28"/>
      <c r="AI1968" s="28"/>
      <c r="AJ1968" s="28">
        <v>12</v>
      </c>
      <c r="AK1968" s="28"/>
      <c r="AL1968" s="28">
        <v>12</v>
      </c>
      <c r="AM1968" s="28">
        <v>4</v>
      </c>
      <c r="AN1968" s="28">
        <v>3</v>
      </c>
      <c r="AO1968" s="28">
        <v>2</v>
      </c>
      <c r="AP1968" s="28"/>
    </row>
    <row r="1969" spans="1:42">
      <c r="A1969" s="28">
        <v>65165</v>
      </c>
      <c r="B1969" s="28" t="s">
        <v>4594</v>
      </c>
      <c r="C1969" s="28" t="s">
        <v>4702</v>
      </c>
      <c r="D1969" s="28" t="s">
        <v>2579</v>
      </c>
      <c r="E1969" s="28" t="s">
        <v>91</v>
      </c>
      <c r="F1969" s="28">
        <v>2</v>
      </c>
      <c r="G1969" s="28" t="s">
        <v>208</v>
      </c>
      <c r="H1969" s="28">
        <v>207</v>
      </c>
      <c r="I1969" s="28" t="s">
        <v>292</v>
      </c>
      <c r="J1969" s="28">
        <v>20703</v>
      </c>
      <c r="K1969" s="28" t="s">
        <v>821</v>
      </c>
      <c r="L1969" s="36"/>
      <c r="M1969" s="28" t="e">
        <f>VLOOKUP(A:A,[1]查询当前所有门店保管帐库存!$A:$E,5,FALSE)</f>
        <v>#N/A</v>
      </c>
      <c r="N1969" s="28">
        <v>858</v>
      </c>
      <c r="O1969" s="28">
        <v>1560</v>
      </c>
      <c r="P1969" s="28">
        <v>1560</v>
      </c>
      <c r="Q1969" s="28"/>
      <c r="R1969" s="30">
        <v>0.45</v>
      </c>
      <c r="S1969" s="28" t="s">
        <v>49</v>
      </c>
      <c r="T1969" s="28" t="s">
        <v>54</v>
      </c>
      <c r="U1969" s="28" t="s">
        <v>111</v>
      </c>
      <c r="V1969" s="28" t="s">
        <v>87</v>
      </c>
      <c r="W1969" s="28" t="s">
        <v>53</v>
      </c>
      <c r="X1969" s="28" t="s">
        <v>54</v>
      </c>
      <c r="Y1969" s="28" t="s">
        <v>55</v>
      </c>
      <c r="Z1969" s="28" t="s">
        <v>180</v>
      </c>
      <c r="AA1969" s="28" t="s">
        <v>801</v>
      </c>
      <c r="AB1969" s="28" t="s">
        <v>211</v>
      </c>
      <c r="AC1969" s="28" t="s">
        <v>59</v>
      </c>
      <c r="AD1969" s="28" t="s">
        <v>60</v>
      </c>
      <c r="AE1969" s="28">
        <v>9132</v>
      </c>
      <c r="AF1969" s="28" t="s">
        <v>802</v>
      </c>
      <c r="AG1969" s="28"/>
      <c r="AH1969" s="28"/>
      <c r="AI1969" s="28"/>
      <c r="AJ1969" s="28">
        <v>3</v>
      </c>
      <c r="AK1969" s="28"/>
      <c r="AL1969" s="28">
        <v>3</v>
      </c>
      <c r="AM1969" s="28">
        <v>1</v>
      </c>
      <c r="AN1969" s="28"/>
      <c r="AO1969" s="28"/>
      <c r="AP1969" s="28">
        <v>4256</v>
      </c>
    </row>
    <row r="1970" spans="1:42">
      <c r="A1970" s="28">
        <v>102599</v>
      </c>
      <c r="B1970" s="28" t="s">
        <v>4594</v>
      </c>
      <c r="C1970" s="28" t="s">
        <v>4703</v>
      </c>
      <c r="D1970" s="28" t="s">
        <v>4411</v>
      </c>
      <c r="E1970" s="28" t="s">
        <v>207</v>
      </c>
      <c r="F1970" s="28">
        <v>2</v>
      </c>
      <c r="G1970" s="28" t="s">
        <v>208</v>
      </c>
      <c r="H1970" s="28">
        <v>207</v>
      </c>
      <c r="I1970" s="28" t="s">
        <v>292</v>
      </c>
      <c r="J1970" s="28">
        <v>20703</v>
      </c>
      <c r="K1970" s="28" t="s">
        <v>821</v>
      </c>
      <c r="L1970" s="36"/>
      <c r="M1970" s="28" t="e">
        <f>VLOOKUP(A:A,[1]查询当前所有门店保管帐库存!$A:$E,5,FALSE)</f>
        <v>#N/A</v>
      </c>
      <c r="N1970" s="28">
        <v>14.175</v>
      </c>
      <c r="O1970" s="28">
        <v>32</v>
      </c>
      <c r="P1970" s="28">
        <v>32</v>
      </c>
      <c r="Q1970" s="28"/>
      <c r="R1970" s="30">
        <v>0.55703125</v>
      </c>
      <c r="S1970" s="28" t="s">
        <v>49</v>
      </c>
      <c r="T1970" s="28" t="s">
        <v>54</v>
      </c>
      <c r="U1970" s="28" t="s">
        <v>77</v>
      </c>
      <c r="V1970" s="28" t="s">
        <v>87</v>
      </c>
      <c r="W1970" s="28" t="s">
        <v>79</v>
      </c>
      <c r="X1970" s="28" t="s">
        <v>54</v>
      </c>
      <c r="Y1970" s="28" t="s">
        <v>55</v>
      </c>
      <c r="Z1970" s="28" t="s">
        <v>56</v>
      </c>
      <c r="AA1970" s="28" t="s">
        <v>69</v>
      </c>
      <c r="AB1970" s="28" t="s">
        <v>211</v>
      </c>
      <c r="AC1970" s="28" t="s">
        <v>59</v>
      </c>
      <c r="AD1970" s="28" t="s">
        <v>60</v>
      </c>
      <c r="AE1970" s="28">
        <v>5</v>
      </c>
      <c r="AF1970" s="28" t="s">
        <v>70</v>
      </c>
      <c r="AG1970" s="28"/>
      <c r="AH1970" s="28"/>
      <c r="AI1970" s="28"/>
      <c r="AJ1970" s="28">
        <v>523.845</v>
      </c>
      <c r="AK1970" s="28"/>
      <c r="AL1970" s="28">
        <v>523.845</v>
      </c>
      <c r="AM1970" s="28">
        <v>11</v>
      </c>
      <c r="AN1970" s="28">
        <v>291.27</v>
      </c>
      <c r="AO1970" s="28">
        <v>10</v>
      </c>
      <c r="AP1970" s="28">
        <v>4256</v>
      </c>
    </row>
    <row r="1971" spans="1:42">
      <c r="A1971" s="28">
        <v>85335</v>
      </c>
      <c r="B1971" s="28" t="s">
        <v>4594</v>
      </c>
      <c r="C1971" s="28" t="s">
        <v>4704</v>
      </c>
      <c r="D1971" s="28" t="s">
        <v>4411</v>
      </c>
      <c r="E1971" s="28" t="s">
        <v>207</v>
      </c>
      <c r="F1971" s="28">
        <v>2</v>
      </c>
      <c r="G1971" s="28" t="s">
        <v>208</v>
      </c>
      <c r="H1971" s="28">
        <v>207</v>
      </c>
      <c r="I1971" s="28" t="s">
        <v>292</v>
      </c>
      <c r="J1971" s="28">
        <v>20703</v>
      </c>
      <c r="K1971" s="28" t="s">
        <v>821</v>
      </c>
      <c r="L1971" s="36"/>
      <c r="M1971" s="28" t="e">
        <f>VLOOKUP(A:A,[1]查询当前所有门店保管帐库存!$A:$E,5,FALSE)</f>
        <v>#N/A</v>
      </c>
      <c r="N1971" s="28">
        <v>10.29</v>
      </c>
      <c r="O1971" s="28">
        <v>20</v>
      </c>
      <c r="P1971" s="28">
        <v>20</v>
      </c>
      <c r="Q1971" s="28"/>
      <c r="R1971" s="30">
        <v>0.4855</v>
      </c>
      <c r="S1971" s="28" t="s">
        <v>49</v>
      </c>
      <c r="T1971" s="28" t="s">
        <v>54</v>
      </c>
      <c r="U1971" s="28" t="s">
        <v>77</v>
      </c>
      <c r="V1971" s="28" t="s">
        <v>87</v>
      </c>
      <c r="W1971" s="28" t="s">
        <v>79</v>
      </c>
      <c r="X1971" s="28" t="s">
        <v>54</v>
      </c>
      <c r="Y1971" s="28" t="s">
        <v>55</v>
      </c>
      <c r="Z1971" s="28" t="s">
        <v>56</v>
      </c>
      <c r="AA1971" s="28" t="s">
        <v>69</v>
      </c>
      <c r="AB1971" s="28" t="s">
        <v>211</v>
      </c>
      <c r="AC1971" s="28" t="s">
        <v>59</v>
      </c>
      <c r="AD1971" s="28" t="s">
        <v>60</v>
      </c>
      <c r="AE1971" s="28">
        <v>5</v>
      </c>
      <c r="AF1971" s="28" t="s">
        <v>70</v>
      </c>
      <c r="AG1971" s="28"/>
      <c r="AH1971" s="28"/>
      <c r="AI1971" s="28"/>
      <c r="AJ1971" s="28">
        <v>344.97</v>
      </c>
      <c r="AK1971" s="28"/>
      <c r="AL1971" s="28">
        <v>344.97</v>
      </c>
      <c r="AM1971" s="28">
        <v>9</v>
      </c>
      <c r="AN1971" s="28">
        <v>321.34</v>
      </c>
      <c r="AO1971" s="28">
        <v>9</v>
      </c>
      <c r="AP1971" s="28">
        <v>4256</v>
      </c>
    </row>
    <row r="1972" spans="1:42">
      <c r="A1972" s="28">
        <v>91265</v>
      </c>
      <c r="B1972" s="28" t="s">
        <v>4594</v>
      </c>
      <c r="C1972" s="28" t="s">
        <v>4705</v>
      </c>
      <c r="D1972" s="28" t="s">
        <v>800</v>
      </c>
      <c r="E1972" s="28" t="s">
        <v>270</v>
      </c>
      <c r="F1972" s="28">
        <v>2</v>
      </c>
      <c r="G1972" s="28" t="s">
        <v>208</v>
      </c>
      <c r="H1972" s="28">
        <v>207</v>
      </c>
      <c r="I1972" s="28" t="s">
        <v>292</v>
      </c>
      <c r="J1972" s="28">
        <v>20703</v>
      </c>
      <c r="K1972" s="28" t="s">
        <v>821</v>
      </c>
      <c r="L1972" s="36"/>
      <c r="M1972" s="28" t="e">
        <f>VLOOKUP(A:A,[1]查询当前所有门店保管帐库存!$A:$E,5,FALSE)</f>
        <v>#N/A</v>
      </c>
      <c r="N1972" s="28">
        <v>107.8</v>
      </c>
      <c r="O1972" s="28">
        <v>196</v>
      </c>
      <c r="P1972" s="28">
        <v>196</v>
      </c>
      <c r="Q1972" s="28"/>
      <c r="R1972" s="30">
        <v>0.45</v>
      </c>
      <c r="S1972" s="28" t="s">
        <v>49</v>
      </c>
      <c r="T1972" s="28" t="s">
        <v>54</v>
      </c>
      <c r="U1972" s="28" t="s">
        <v>77</v>
      </c>
      <c r="V1972" s="28" t="s">
        <v>87</v>
      </c>
      <c r="W1972" s="28" t="s">
        <v>53</v>
      </c>
      <c r="X1972" s="28" t="s">
        <v>54</v>
      </c>
      <c r="Y1972" s="28" t="s">
        <v>55</v>
      </c>
      <c r="Z1972" s="28" t="s">
        <v>56</v>
      </c>
      <c r="AA1972" s="28" t="s">
        <v>801</v>
      </c>
      <c r="AB1972" s="28" t="s">
        <v>211</v>
      </c>
      <c r="AC1972" s="28" t="s">
        <v>59</v>
      </c>
      <c r="AD1972" s="28" t="s">
        <v>60</v>
      </c>
      <c r="AE1972" s="28">
        <v>9132</v>
      </c>
      <c r="AF1972" s="28" t="s">
        <v>802</v>
      </c>
      <c r="AG1972" s="28"/>
      <c r="AH1972" s="28"/>
      <c r="AI1972" s="28"/>
      <c r="AJ1972" s="28">
        <v>8</v>
      </c>
      <c r="AK1972" s="28"/>
      <c r="AL1972" s="28">
        <v>8</v>
      </c>
      <c r="AM1972" s="28">
        <v>1</v>
      </c>
      <c r="AN1972" s="28">
        <v>8</v>
      </c>
      <c r="AO1972" s="28">
        <v>1</v>
      </c>
      <c r="AP1972" s="28">
        <v>4256</v>
      </c>
    </row>
    <row r="1973" spans="1:42">
      <c r="A1973" s="28">
        <v>124305</v>
      </c>
      <c r="B1973" s="28" t="s">
        <v>4594</v>
      </c>
      <c r="C1973" s="28" t="s">
        <v>4706</v>
      </c>
      <c r="D1973" s="28" t="s">
        <v>4596</v>
      </c>
      <c r="E1973" s="28" t="s">
        <v>91</v>
      </c>
      <c r="F1973" s="28">
        <v>2</v>
      </c>
      <c r="G1973" s="28" t="s">
        <v>208</v>
      </c>
      <c r="H1973" s="28">
        <v>207</v>
      </c>
      <c r="I1973" s="28" t="s">
        <v>292</v>
      </c>
      <c r="J1973" s="28">
        <v>20703</v>
      </c>
      <c r="K1973" s="28" t="s">
        <v>821</v>
      </c>
      <c r="L1973" s="36"/>
      <c r="M1973" s="28" t="e">
        <f>VLOOKUP(A:A,[1]查询当前所有门店保管帐库存!$A:$E,5,FALSE)</f>
        <v>#N/A</v>
      </c>
      <c r="N1973" s="28">
        <v>1300</v>
      </c>
      <c r="O1973" s="28">
        <v>2249</v>
      </c>
      <c r="P1973" s="28">
        <v>2249</v>
      </c>
      <c r="Q1973" s="28"/>
      <c r="R1973" s="30">
        <v>0.421965317919075</v>
      </c>
      <c r="S1973" s="28" t="s">
        <v>49</v>
      </c>
      <c r="T1973" s="28" t="s">
        <v>54</v>
      </c>
      <c r="U1973" s="28" t="s">
        <v>111</v>
      </c>
      <c r="V1973" s="28" t="s">
        <v>87</v>
      </c>
      <c r="W1973" s="28" t="s">
        <v>53</v>
      </c>
      <c r="X1973" s="28" t="s">
        <v>54</v>
      </c>
      <c r="Y1973" s="28" t="s">
        <v>55</v>
      </c>
      <c r="Z1973" s="28" t="s">
        <v>180</v>
      </c>
      <c r="AA1973" s="28" t="s">
        <v>155</v>
      </c>
      <c r="AB1973" s="28" t="s">
        <v>211</v>
      </c>
      <c r="AC1973" s="28" t="s">
        <v>59</v>
      </c>
      <c r="AD1973" s="28" t="s">
        <v>60</v>
      </c>
      <c r="AE1973" s="28">
        <v>11235</v>
      </c>
      <c r="AF1973" s="28" t="s">
        <v>273</v>
      </c>
      <c r="AG1973" s="28"/>
      <c r="AH1973" s="28"/>
      <c r="AI1973" s="28"/>
      <c r="AJ1973" s="28">
        <v>9</v>
      </c>
      <c r="AK1973" s="28"/>
      <c r="AL1973" s="28">
        <v>9</v>
      </c>
      <c r="AM1973" s="28">
        <v>4</v>
      </c>
      <c r="AN1973" s="28"/>
      <c r="AO1973" s="28"/>
      <c r="AP1973" s="28">
        <v>4256</v>
      </c>
    </row>
    <row r="1974" spans="1:42">
      <c r="A1974" s="28">
        <v>122896</v>
      </c>
      <c r="B1974" s="28" t="s">
        <v>4594</v>
      </c>
      <c r="C1974" s="28" t="s">
        <v>4707</v>
      </c>
      <c r="D1974" s="28" t="s">
        <v>4411</v>
      </c>
      <c r="E1974" s="28" t="s">
        <v>45</v>
      </c>
      <c r="F1974" s="28">
        <v>2</v>
      </c>
      <c r="G1974" s="28" t="s">
        <v>208</v>
      </c>
      <c r="H1974" s="28">
        <v>207</v>
      </c>
      <c r="I1974" s="28" t="s">
        <v>292</v>
      </c>
      <c r="J1974" s="28">
        <v>20703</v>
      </c>
      <c r="K1974" s="28" t="s">
        <v>821</v>
      </c>
      <c r="L1974" s="36"/>
      <c r="M1974" s="28" t="e">
        <f>VLOOKUP(A:A,[1]查询当前所有门店保管帐库存!$A:$E,5,FALSE)</f>
        <v>#N/A</v>
      </c>
      <c r="N1974" s="28">
        <v>143</v>
      </c>
      <c r="O1974" s="28">
        <v>216</v>
      </c>
      <c r="P1974" s="28">
        <v>216</v>
      </c>
      <c r="Q1974" s="28"/>
      <c r="R1974" s="30">
        <v>0.337962962962963</v>
      </c>
      <c r="S1974" s="28" t="s">
        <v>49</v>
      </c>
      <c r="T1974" s="28" t="s">
        <v>54</v>
      </c>
      <c r="U1974" s="28" t="s">
        <v>77</v>
      </c>
      <c r="V1974" s="28" t="s">
        <v>52</v>
      </c>
      <c r="W1974" s="28" t="s">
        <v>53</v>
      </c>
      <c r="X1974" s="28" t="s">
        <v>54</v>
      </c>
      <c r="Y1974" s="28" t="s">
        <v>55</v>
      </c>
      <c r="Z1974" s="28" t="s">
        <v>56</v>
      </c>
      <c r="AA1974" s="28" t="s">
        <v>155</v>
      </c>
      <c r="AB1974" s="28" t="s">
        <v>211</v>
      </c>
      <c r="AC1974" s="28" t="s">
        <v>59</v>
      </c>
      <c r="AD1974" s="28" t="s">
        <v>60</v>
      </c>
      <c r="AE1974" s="28">
        <v>11235</v>
      </c>
      <c r="AF1974" s="28" t="s">
        <v>273</v>
      </c>
      <c r="AG1974" s="28"/>
      <c r="AH1974" s="28"/>
      <c r="AI1974" s="28"/>
      <c r="AJ1974" s="28">
        <v>43</v>
      </c>
      <c r="AK1974" s="28"/>
      <c r="AL1974" s="28">
        <v>43</v>
      </c>
      <c r="AM1974" s="28">
        <v>22</v>
      </c>
      <c r="AN1974" s="28">
        <v>80</v>
      </c>
      <c r="AO1974" s="28">
        <v>30</v>
      </c>
      <c r="AP1974" s="28">
        <v>4256</v>
      </c>
    </row>
    <row r="1975" spans="1:42">
      <c r="A1975" s="28">
        <v>124307</v>
      </c>
      <c r="B1975" s="28" t="s">
        <v>4594</v>
      </c>
      <c r="C1975" s="28" t="s">
        <v>4708</v>
      </c>
      <c r="D1975" s="28" t="s">
        <v>4596</v>
      </c>
      <c r="E1975" s="28" t="s">
        <v>91</v>
      </c>
      <c r="F1975" s="28">
        <v>2</v>
      </c>
      <c r="G1975" s="28" t="s">
        <v>208</v>
      </c>
      <c r="H1975" s="28">
        <v>207</v>
      </c>
      <c r="I1975" s="28" t="s">
        <v>292</v>
      </c>
      <c r="J1975" s="28">
        <v>20703</v>
      </c>
      <c r="K1975" s="28" t="s">
        <v>821</v>
      </c>
      <c r="L1975" s="36"/>
      <c r="M1975" s="28" t="e">
        <f>VLOOKUP(A:A,[1]查询当前所有门店保管帐库存!$A:$E,5,FALSE)</f>
        <v>#N/A</v>
      </c>
      <c r="N1975" s="28">
        <v>1229</v>
      </c>
      <c r="O1975" s="28">
        <v>2126</v>
      </c>
      <c r="P1975" s="28">
        <v>2126</v>
      </c>
      <c r="Q1975" s="28"/>
      <c r="R1975" s="30">
        <v>0.421919096895579</v>
      </c>
      <c r="S1975" s="28" t="s">
        <v>49</v>
      </c>
      <c r="T1975" s="28" t="s">
        <v>54</v>
      </c>
      <c r="U1975" s="28" t="s">
        <v>111</v>
      </c>
      <c r="V1975" s="28" t="s">
        <v>87</v>
      </c>
      <c r="W1975" s="28" t="s">
        <v>53</v>
      </c>
      <c r="X1975" s="28" t="s">
        <v>54</v>
      </c>
      <c r="Y1975" s="28" t="s">
        <v>55</v>
      </c>
      <c r="Z1975" s="28" t="s">
        <v>180</v>
      </c>
      <c r="AA1975" s="28" t="s">
        <v>155</v>
      </c>
      <c r="AB1975" s="28" t="s">
        <v>211</v>
      </c>
      <c r="AC1975" s="28" t="s">
        <v>59</v>
      </c>
      <c r="AD1975" s="28" t="s">
        <v>60</v>
      </c>
      <c r="AE1975" s="28">
        <v>11235</v>
      </c>
      <c r="AF1975" s="28" t="s">
        <v>273</v>
      </c>
      <c r="AG1975" s="28"/>
      <c r="AH1975" s="28"/>
      <c r="AI1975" s="28"/>
      <c r="AJ1975" s="28">
        <v>22</v>
      </c>
      <c r="AK1975" s="28">
        <v>2</v>
      </c>
      <c r="AL1975" s="28">
        <v>20</v>
      </c>
      <c r="AM1975" s="28">
        <v>3</v>
      </c>
      <c r="AN1975" s="28">
        <v>1</v>
      </c>
      <c r="AO1975" s="28">
        <v>1</v>
      </c>
      <c r="AP1975" s="28">
        <v>4256</v>
      </c>
    </row>
    <row r="1976" spans="1:42">
      <c r="A1976" s="28">
        <v>143054</v>
      </c>
      <c r="B1976" s="28" t="s">
        <v>4709</v>
      </c>
      <c r="C1976" s="28" t="s">
        <v>4710</v>
      </c>
      <c r="D1976" s="28" t="s">
        <v>2579</v>
      </c>
      <c r="E1976" s="28" t="s">
        <v>45</v>
      </c>
      <c r="F1976" s="28">
        <v>3</v>
      </c>
      <c r="G1976" s="28" t="s">
        <v>394</v>
      </c>
      <c r="H1976" s="28">
        <v>304</v>
      </c>
      <c r="I1976" s="28" t="s">
        <v>395</v>
      </c>
      <c r="J1976" s="28">
        <v>30402</v>
      </c>
      <c r="K1976" s="28" t="s">
        <v>2274</v>
      </c>
      <c r="L1976" s="36"/>
      <c r="M1976" s="28" t="e">
        <f>VLOOKUP(A:A,[1]查询当前所有门店保管帐库存!$A:$E,5,FALSE)</f>
        <v>#N/A</v>
      </c>
      <c r="N1976" s="28">
        <v>94.5</v>
      </c>
      <c r="O1976" s="28">
        <v>315</v>
      </c>
      <c r="P1976" s="28">
        <v>315</v>
      </c>
      <c r="Q1976" s="28"/>
      <c r="R1976" s="30">
        <v>0.7</v>
      </c>
      <c r="S1976" s="28" t="s">
        <v>49</v>
      </c>
      <c r="T1976" s="28" t="s">
        <v>54</v>
      </c>
      <c r="U1976" s="28" t="s">
        <v>111</v>
      </c>
      <c r="V1976" s="28" t="s">
        <v>87</v>
      </c>
      <c r="W1976" s="28" t="s">
        <v>53</v>
      </c>
      <c r="X1976" s="28" t="s">
        <v>54</v>
      </c>
      <c r="Y1976" s="28" t="s">
        <v>55</v>
      </c>
      <c r="Z1976" s="28" t="s">
        <v>180</v>
      </c>
      <c r="AA1976" s="28" t="s">
        <v>905</v>
      </c>
      <c r="AB1976" s="28" t="s">
        <v>593</v>
      </c>
      <c r="AC1976" s="28" t="s">
        <v>59</v>
      </c>
      <c r="AD1976" s="28" t="s">
        <v>60</v>
      </c>
      <c r="AE1976" s="28">
        <v>84254</v>
      </c>
      <c r="AF1976" s="28" t="s">
        <v>4428</v>
      </c>
      <c r="AG1976" s="28"/>
      <c r="AH1976" s="28">
        <v>112</v>
      </c>
      <c r="AI1976" s="28"/>
      <c r="AJ1976" s="28">
        <v>111</v>
      </c>
      <c r="AK1976" s="28"/>
      <c r="AL1976" s="28">
        <v>111</v>
      </c>
      <c r="AM1976" s="28">
        <v>38</v>
      </c>
      <c r="AN1976" s="28">
        <v>40</v>
      </c>
      <c r="AO1976" s="28">
        <v>19</v>
      </c>
      <c r="AP1976" s="28">
        <v>4004</v>
      </c>
    </row>
    <row r="1977" spans="1:42">
      <c r="A1977" s="28">
        <v>143055</v>
      </c>
      <c r="B1977" s="28" t="s">
        <v>4711</v>
      </c>
      <c r="C1977" s="28" t="s">
        <v>4712</v>
      </c>
      <c r="D1977" s="28" t="s">
        <v>2579</v>
      </c>
      <c r="E1977" s="28" t="s">
        <v>45</v>
      </c>
      <c r="F1977" s="28">
        <v>3</v>
      </c>
      <c r="G1977" s="28" t="s">
        <v>394</v>
      </c>
      <c r="H1977" s="28">
        <v>311</v>
      </c>
      <c r="I1977" s="28" t="s">
        <v>1902</v>
      </c>
      <c r="J1977" s="28">
        <v>31101</v>
      </c>
      <c r="K1977" s="28" t="s">
        <v>1903</v>
      </c>
      <c r="L1977" s="36"/>
      <c r="M1977" s="28" t="e">
        <f>VLOOKUP(A:A,[1]查询当前所有门店保管帐库存!$A:$E,5,FALSE)</f>
        <v>#N/A</v>
      </c>
      <c r="N1977" s="28">
        <v>119.1</v>
      </c>
      <c r="O1977" s="28">
        <v>397</v>
      </c>
      <c r="P1977" s="28">
        <v>397</v>
      </c>
      <c r="Q1977" s="28"/>
      <c r="R1977" s="30">
        <v>0.7</v>
      </c>
      <c r="S1977" s="28" t="s">
        <v>49</v>
      </c>
      <c r="T1977" s="28" t="s">
        <v>54</v>
      </c>
      <c r="U1977" s="28" t="s">
        <v>111</v>
      </c>
      <c r="V1977" s="28" t="s">
        <v>87</v>
      </c>
      <c r="W1977" s="28" t="s">
        <v>53</v>
      </c>
      <c r="X1977" s="28" t="s">
        <v>54</v>
      </c>
      <c r="Y1977" s="28" t="s">
        <v>55</v>
      </c>
      <c r="Z1977" s="28" t="s">
        <v>180</v>
      </c>
      <c r="AA1977" s="28" t="s">
        <v>905</v>
      </c>
      <c r="AB1977" s="28" t="s">
        <v>593</v>
      </c>
      <c r="AC1977" s="28" t="s">
        <v>59</v>
      </c>
      <c r="AD1977" s="28" t="s">
        <v>60</v>
      </c>
      <c r="AE1977" s="28">
        <v>84254</v>
      </c>
      <c r="AF1977" s="28" t="s">
        <v>4428</v>
      </c>
      <c r="AG1977" s="28"/>
      <c r="AH1977" s="28"/>
      <c r="AI1977" s="28"/>
      <c r="AJ1977" s="28">
        <v>0</v>
      </c>
      <c r="AK1977" s="28"/>
      <c r="AL1977" s="28"/>
      <c r="AM1977" s="28"/>
      <c r="AN1977" s="28"/>
      <c r="AO1977" s="28"/>
      <c r="AP1977" s="28">
        <v>4004</v>
      </c>
    </row>
    <row r="1978" spans="1:42">
      <c r="A1978" s="28">
        <v>143074</v>
      </c>
      <c r="B1978" s="28" t="s">
        <v>4713</v>
      </c>
      <c r="C1978" s="28" t="s">
        <v>4714</v>
      </c>
      <c r="D1978" s="28" t="s">
        <v>2579</v>
      </c>
      <c r="E1978" s="28" t="s">
        <v>45</v>
      </c>
      <c r="F1978" s="28">
        <v>3</v>
      </c>
      <c r="G1978" s="28" t="s">
        <v>394</v>
      </c>
      <c r="H1978" s="28">
        <v>307</v>
      </c>
      <c r="I1978" s="28" t="s">
        <v>3122</v>
      </c>
      <c r="J1978" s="28">
        <v>30701</v>
      </c>
      <c r="K1978" s="28" t="s">
        <v>3123</v>
      </c>
      <c r="L1978" s="36"/>
      <c r="M1978" s="28" t="e">
        <f>VLOOKUP(A:A,[1]查询当前所有门店保管帐库存!$A:$E,5,FALSE)</f>
        <v>#N/A</v>
      </c>
      <c r="N1978" s="28">
        <v>71.4</v>
      </c>
      <c r="O1978" s="28">
        <v>238</v>
      </c>
      <c r="P1978" s="28">
        <v>238</v>
      </c>
      <c r="Q1978" s="28"/>
      <c r="R1978" s="30">
        <v>0.7</v>
      </c>
      <c r="S1978" s="28" t="s">
        <v>49</v>
      </c>
      <c r="T1978" s="28" t="s">
        <v>54</v>
      </c>
      <c r="U1978" s="28" t="s">
        <v>111</v>
      </c>
      <c r="V1978" s="28" t="s">
        <v>87</v>
      </c>
      <c r="W1978" s="28" t="s">
        <v>53</v>
      </c>
      <c r="X1978" s="28" t="s">
        <v>54</v>
      </c>
      <c r="Y1978" s="28" t="s">
        <v>55</v>
      </c>
      <c r="Z1978" s="28" t="s">
        <v>180</v>
      </c>
      <c r="AA1978" s="28" t="s">
        <v>905</v>
      </c>
      <c r="AB1978" s="28" t="s">
        <v>593</v>
      </c>
      <c r="AC1978" s="28" t="s">
        <v>59</v>
      </c>
      <c r="AD1978" s="28" t="s">
        <v>60</v>
      </c>
      <c r="AE1978" s="28">
        <v>84254</v>
      </c>
      <c r="AF1978" s="28" t="s">
        <v>4428</v>
      </c>
      <c r="AG1978" s="28"/>
      <c r="AH1978" s="28">
        <v>112</v>
      </c>
      <c r="AI1978" s="28"/>
      <c r="AJ1978" s="28">
        <v>76</v>
      </c>
      <c r="AK1978" s="28">
        <v>4</v>
      </c>
      <c r="AL1978" s="28">
        <v>72</v>
      </c>
      <c r="AM1978" s="28">
        <v>31</v>
      </c>
      <c r="AN1978" s="28">
        <v>7</v>
      </c>
      <c r="AO1978" s="28">
        <v>4</v>
      </c>
      <c r="AP1978" s="28">
        <v>4004</v>
      </c>
    </row>
    <row r="1979" spans="1:42">
      <c r="A1979" s="28">
        <v>143082</v>
      </c>
      <c r="B1979" s="28" t="s">
        <v>4715</v>
      </c>
      <c r="C1979" s="28" t="s">
        <v>1725</v>
      </c>
      <c r="D1979" s="28" t="s">
        <v>2579</v>
      </c>
      <c r="E1979" s="28" t="s">
        <v>45</v>
      </c>
      <c r="F1979" s="28">
        <v>3</v>
      </c>
      <c r="G1979" s="28" t="s">
        <v>394</v>
      </c>
      <c r="H1979" s="28">
        <v>302</v>
      </c>
      <c r="I1979" s="28" t="s">
        <v>401</v>
      </c>
      <c r="J1979" s="28">
        <v>30208</v>
      </c>
      <c r="K1979" s="28" t="s">
        <v>2405</v>
      </c>
      <c r="L1979" s="36"/>
      <c r="M1979" s="28" t="e">
        <f>VLOOKUP(A:A,[1]查询当前所有门店保管帐库存!$A:$E,5,FALSE)</f>
        <v>#N/A</v>
      </c>
      <c r="N1979" s="28">
        <v>119.4</v>
      </c>
      <c r="O1979" s="28">
        <v>398</v>
      </c>
      <c r="P1979" s="28">
        <v>398</v>
      </c>
      <c r="Q1979" s="28"/>
      <c r="R1979" s="30">
        <v>0.7</v>
      </c>
      <c r="S1979" s="28" t="s">
        <v>49</v>
      </c>
      <c r="T1979" s="28" t="s">
        <v>54</v>
      </c>
      <c r="U1979" s="28" t="s">
        <v>51</v>
      </c>
      <c r="V1979" s="28" t="s">
        <v>87</v>
      </c>
      <c r="W1979" s="28" t="s">
        <v>53</v>
      </c>
      <c r="X1979" s="28" t="s">
        <v>54</v>
      </c>
      <c r="Y1979" s="28" t="s">
        <v>55</v>
      </c>
      <c r="Z1979" s="28" t="s">
        <v>180</v>
      </c>
      <c r="AA1979" s="28" t="s">
        <v>905</v>
      </c>
      <c r="AB1979" s="28" t="s">
        <v>593</v>
      </c>
      <c r="AC1979" s="28" t="s">
        <v>59</v>
      </c>
      <c r="AD1979" s="28" t="s">
        <v>60</v>
      </c>
      <c r="AE1979" s="28">
        <v>84254</v>
      </c>
      <c r="AF1979" s="28" t="s">
        <v>4428</v>
      </c>
      <c r="AG1979" s="28"/>
      <c r="AH1979" s="28">
        <v>112</v>
      </c>
      <c r="AI1979" s="28"/>
      <c r="AJ1979" s="28">
        <v>1</v>
      </c>
      <c r="AK1979" s="28"/>
      <c r="AL1979" s="28">
        <v>1</v>
      </c>
      <c r="AM1979" s="28">
        <v>1</v>
      </c>
      <c r="AN1979" s="28">
        <v>2</v>
      </c>
      <c r="AO1979" s="28">
        <v>1</v>
      </c>
      <c r="AP1979" s="28">
        <v>4004</v>
      </c>
    </row>
    <row r="1980" spans="1:42">
      <c r="A1980" s="28">
        <v>143083</v>
      </c>
      <c r="B1980" s="28" t="s">
        <v>4716</v>
      </c>
      <c r="C1980" s="28" t="s">
        <v>4717</v>
      </c>
      <c r="D1980" s="28" t="s">
        <v>2579</v>
      </c>
      <c r="E1980" s="28" t="s">
        <v>45</v>
      </c>
      <c r="F1980" s="28">
        <v>3</v>
      </c>
      <c r="G1980" s="28" t="s">
        <v>394</v>
      </c>
      <c r="H1980" s="28">
        <v>306</v>
      </c>
      <c r="I1980" s="28" t="s">
        <v>542</v>
      </c>
      <c r="J1980" s="28">
        <v>30601</v>
      </c>
      <c r="K1980" s="28" t="s">
        <v>592</v>
      </c>
      <c r="L1980" s="36"/>
      <c r="M1980" s="28" t="e">
        <f>VLOOKUP(A:A,[1]查询当前所有门店保管帐库存!$A:$E,5,FALSE)</f>
        <v>#N/A</v>
      </c>
      <c r="N1980" s="28">
        <v>65.4</v>
      </c>
      <c r="O1980" s="28">
        <v>218</v>
      </c>
      <c r="P1980" s="28">
        <v>218</v>
      </c>
      <c r="Q1980" s="28"/>
      <c r="R1980" s="30">
        <v>0.7</v>
      </c>
      <c r="S1980" s="28" t="s">
        <v>49</v>
      </c>
      <c r="T1980" s="28" t="s">
        <v>54</v>
      </c>
      <c r="U1980" s="28" t="s">
        <v>111</v>
      </c>
      <c r="V1980" s="28" t="s">
        <v>87</v>
      </c>
      <c r="W1980" s="28" t="s">
        <v>53</v>
      </c>
      <c r="X1980" s="28" t="s">
        <v>54</v>
      </c>
      <c r="Y1980" s="28" t="s">
        <v>55</v>
      </c>
      <c r="Z1980" s="28" t="s">
        <v>180</v>
      </c>
      <c r="AA1980" s="28" t="s">
        <v>905</v>
      </c>
      <c r="AB1980" s="28" t="s">
        <v>593</v>
      </c>
      <c r="AC1980" s="28" t="s">
        <v>59</v>
      </c>
      <c r="AD1980" s="28" t="s">
        <v>60</v>
      </c>
      <c r="AE1980" s="28">
        <v>84254</v>
      </c>
      <c r="AF1980" s="28" t="s">
        <v>4428</v>
      </c>
      <c r="AG1980" s="28"/>
      <c r="AH1980" s="28">
        <v>112</v>
      </c>
      <c r="AI1980" s="28"/>
      <c r="AJ1980" s="28">
        <v>68</v>
      </c>
      <c r="AK1980" s="28"/>
      <c r="AL1980" s="28">
        <v>68</v>
      </c>
      <c r="AM1980" s="28">
        <v>32</v>
      </c>
      <c r="AN1980" s="28">
        <v>8</v>
      </c>
      <c r="AO1980" s="28">
        <v>4</v>
      </c>
      <c r="AP1980" s="28">
        <v>4004</v>
      </c>
    </row>
    <row r="1981" spans="1:42">
      <c r="A1981" s="28">
        <v>143086</v>
      </c>
      <c r="B1981" s="28" t="s">
        <v>4718</v>
      </c>
      <c r="C1981" s="28" t="s">
        <v>4719</v>
      </c>
      <c r="D1981" s="28" t="s">
        <v>2579</v>
      </c>
      <c r="E1981" s="28" t="s">
        <v>45</v>
      </c>
      <c r="F1981" s="28">
        <v>3</v>
      </c>
      <c r="G1981" s="28" t="s">
        <v>394</v>
      </c>
      <c r="H1981" s="28">
        <v>306</v>
      </c>
      <c r="I1981" s="28" t="s">
        <v>542</v>
      </c>
      <c r="J1981" s="28">
        <v>30603</v>
      </c>
      <c r="K1981" s="28" t="s">
        <v>1177</v>
      </c>
      <c r="L1981" s="36"/>
      <c r="M1981" s="28" t="e">
        <f>VLOOKUP(A:A,[1]查询当前所有门店保管帐库存!$A:$E,5,FALSE)</f>
        <v>#N/A</v>
      </c>
      <c r="N1981" s="28">
        <v>97.8</v>
      </c>
      <c r="O1981" s="28">
        <v>326</v>
      </c>
      <c r="P1981" s="28">
        <v>326</v>
      </c>
      <c r="Q1981" s="28"/>
      <c r="R1981" s="30">
        <v>0.7</v>
      </c>
      <c r="S1981" s="28" t="s">
        <v>49</v>
      </c>
      <c r="T1981" s="28" t="s">
        <v>54</v>
      </c>
      <c r="U1981" s="28" t="s">
        <v>111</v>
      </c>
      <c r="V1981" s="28" t="s">
        <v>87</v>
      </c>
      <c r="W1981" s="28" t="s">
        <v>53</v>
      </c>
      <c r="X1981" s="28" t="s">
        <v>54</v>
      </c>
      <c r="Y1981" s="28" t="s">
        <v>55</v>
      </c>
      <c r="Z1981" s="28" t="s">
        <v>180</v>
      </c>
      <c r="AA1981" s="28" t="s">
        <v>905</v>
      </c>
      <c r="AB1981" s="28" t="s">
        <v>593</v>
      </c>
      <c r="AC1981" s="28" t="s">
        <v>59</v>
      </c>
      <c r="AD1981" s="28" t="s">
        <v>60</v>
      </c>
      <c r="AE1981" s="28">
        <v>84254</v>
      </c>
      <c r="AF1981" s="28" t="s">
        <v>4428</v>
      </c>
      <c r="AG1981" s="28"/>
      <c r="AH1981" s="28">
        <v>112</v>
      </c>
      <c r="AI1981" s="28"/>
      <c r="AJ1981" s="28">
        <v>17</v>
      </c>
      <c r="AK1981" s="28"/>
      <c r="AL1981" s="28">
        <v>17</v>
      </c>
      <c r="AM1981" s="28">
        <v>8</v>
      </c>
      <c r="AN1981" s="28">
        <v>1</v>
      </c>
      <c r="AO1981" s="28">
        <v>1</v>
      </c>
      <c r="AP1981" s="28">
        <v>4004</v>
      </c>
    </row>
    <row r="1982" spans="1:42">
      <c r="A1982" s="28">
        <v>143089</v>
      </c>
      <c r="B1982" s="28" t="s">
        <v>4720</v>
      </c>
      <c r="C1982" s="28" t="s">
        <v>4721</v>
      </c>
      <c r="D1982" s="28" t="s">
        <v>2579</v>
      </c>
      <c r="E1982" s="28" t="s">
        <v>45</v>
      </c>
      <c r="F1982" s="28">
        <v>3</v>
      </c>
      <c r="G1982" s="28" t="s">
        <v>394</v>
      </c>
      <c r="H1982" s="28">
        <v>304</v>
      </c>
      <c r="I1982" s="28" t="s">
        <v>395</v>
      </c>
      <c r="J1982" s="28">
        <v>30401</v>
      </c>
      <c r="K1982" s="28" t="s">
        <v>1839</v>
      </c>
      <c r="L1982" s="36"/>
      <c r="M1982" s="28" t="e">
        <f>VLOOKUP(A:A,[1]查询当前所有门店保管帐库存!$A:$E,5,FALSE)</f>
        <v>#N/A</v>
      </c>
      <c r="N1982" s="28">
        <v>94.5</v>
      </c>
      <c r="O1982" s="28">
        <v>315</v>
      </c>
      <c r="P1982" s="28">
        <v>315</v>
      </c>
      <c r="Q1982" s="28"/>
      <c r="R1982" s="30">
        <v>0.7</v>
      </c>
      <c r="S1982" s="28" t="s">
        <v>49</v>
      </c>
      <c r="T1982" s="28" t="s">
        <v>54</v>
      </c>
      <c r="U1982" s="28" t="s">
        <v>111</v>
      </c>
      <c r="V1982" s="28" t="s">
        <v>87</v>
      </c>
      <c r="W1982" s="28" t="s">
        <v>53</v>
      </c>
      <c r="X1982" s="28" t="s">
        <v>54</v>
      </c>
      <c r="Y1982" s="28" t="s">
        <v>55</v>
      </c>
      <c r="Z1982" s="28" t="s">
        <v>180</v>
      </c>
      <c r="AA1982" s="28" t="s">
        <v>905</v>
      </c>
      <c r="AB1982" s="28" t="s">
        <v>593</v>
      </c>
      <c r="AC1982" s="28" t="s">
        <v>59</v>
      </c>
      <c r="AD1982" s="28" t="s">
        <v>60</v>
      </c>
      <c r="AE1982" s="28">
        <v>84254</v>
      </c>
      <c r="AF1982" s="28" t="s">
        <v>4428</v>
      </c>
      <c r="AG1982" s="28"/>
      <c r="AH1982" s="28">
        <v>112</v>
      </c>
      <c r="AI1982" s="28"/>
      <c r="AJ1982" s="28">
        <v>62</v>
      </c>
      <c r="AK1982" s="28"/>
      <c r="AL1982" s="28">
        <v>62</v>
      </c>
      <c r="AM1982" s="28">
        <v>23</v>
      </c>
      <c r="AN1982" s="28">
        <v>12</v>
      </c>
      <c r="AO1982" s="28">
        <v>6</v>
      </c>
      <c r="AP1982" s="28">
        <v>4004</v>
      </c>
    </row>
    <row r="1983" spans="1:42">
      <c r="A1983" s="28">
        <v>143097</v>
      </c>
      <c r="B1983" s="28" t="s">
        <v>4722</v>
      </c>
      <c r="C1983" s="28" t="s">
        <v>4723</v>
      </c>
      <c r="D1983" s="28" t="s">
        <v>2579</v>
      </c>
      <c r="E1983" s="28" t="s">
        <v>45</v>
      </c>
      <c r="F1983" s="28">
        <v>3</v>
      </c>
      <c r="G1983" s="28" t="s">
        <v>394</v>
      </c>
      <c r="H1983" s="28">
        <v>312</v>
      </c>
      <c r="I1983" s="28" t="s">
        <v>1140</v>
      </c>
      <c r="J1983" s="28">
        <v>31203</v>
      </c>
      <c r="K1983" s="28" t="s">
        <v>1140</v>
      </c>
      <c r="L1983" s="36"/>
      <c r="M1983" s="28" t="e">
        <f>VLOOKUP(A:A,[1]查询当前所有门店保管帐库存!$A:$E,5,FALSE)</f>
        <v>#N/A</v>
      </c>
      <c r="N1983" s="28">
        <v>71.4</v>
      </c>
      <c r="O1983" s="28">
        <v>238</v>
      </c>
      <c r="P1983" s="28">
        <v>238</v>
      </c>
      <c r="Q1983" s="28"/>
      <c r="R1983" s="30">
        <v>0.7</v>
      </c>
      <c r="S1983" s="28" t="s">
        <v>49</v>
      </c>
      <c r="T1983" s="28" t="s">
        <v>54</v>
      </c>
      <c r="U1983" s="28" t="s">
        <v>77</v>
      </c>
      <c r="V1983" s="28" t="s">
        <v>87</v>
      </c>
      <c r="W1983" s="28" t="s">
        <v>53</v>
      </c>
      <c r="X1983" s="28" t="s">
        <v>54</v>
      </c>
      <c r="Y1983" s="28" t="s">
        <v>55</v>
      </c>
      <c r="Z1983" s="28" t="s">
        <v>180</v>
      </c>
      <c r="AA1983" s="28" t="s">
        <v>905</v>
      </c>
      <c r="AB1983" s="28" t="s">
        <v>593</v>
      </c>
      <c r="AC1983" s="28" t="s">
        <v>59</v>
      </c>
      <c r="AD1983" s="28" t="s">
        <v>60</v>
      </c>
      <c r="AE1983" s="28">
        <v>84254</v>
      </c>
      <c r="AF1983" s="28" t="s">
        <v>4428</v>
      </c>
      <c r="AG1983" s="28"/>
      <c r="AH1983" s="28">
        <v>112</v>
      </c>
      <c r="AI1983" s="28"/>
      <c r="AJ1983" s="28">
        <v>48</v>
      </c>
      <c r="AK1983" s="28"/>
      <c r="AL1983" s="28">
        <v>48</v>
      </c>
      <c r="AM1983" s="28">
        <v>22</v>
      </c>
      <c r="AN1983" s="28">
        <v>12</v>
      </c>
      <c r="AO1983" s="28">
        <v>6</v>
      </c>
      <c r="AP1983" s="28">
        <v>4004</v>
      </c>
    </row>
    <row r="1984" spans="1:42">
      <c r="A1984" s="28">
        <v>143091</v>
      </c>
      <c r="B1984" s="28" t="s">
        <v>4724</v>
      </c>
      <c r="C1984" s="28" t="s">
        <v>4725</v>
      </c>
      <c r="D1984" s="28" t="s">
        <v>2579</v>
      </c>
      <c r="E1984" s="28" t="s">
        <v>45</v>
      </c>
      <c r="F1984" s="28">
        <v>3</v>
      </c>
      <c r="G1984" s="28" t="s">
        <v>394</v>
      </c>
      <c r="H1984" s="28">
        <v>306</v>
      </c>
      <c r="I1984" s="28" t="s">
        <v>542</v>
      </c>
      <c r="J1984" s="28">
        <v>30602</v>
      </c>
      <c r="K1984" s="28" t="s">
        <v>543</v>
      </c>
      <c r="L1984" s="36"/>
      <c r="M1984" s="28" t="e">
        <f>VLOOKUP(A:A,[1]查询当前所有门店保管帐库存!$A:$E,5,FALSE)</f>
        <v>#N/A</v>
      </c>
      <c r="N1984" s="28">
        <v>59.7</v>
      </c>
      <c r="O1984" s="28">
        <v>199</v>
      </c>
      <c r="P1984" s="28">
        <v>199</v>
      </c>
      <c r="Q1984" s="28"/>
      <c r="R1984" s="30">
        <v>0.7</v>
      </c>
      <c r="S1984" s="28" t="s">
        <v>49</v>
      </c>
      <c r="T1984" s="28" t="s">
        <v>54</v>
      </c>
      <c r="U1984" s="28" t="s">
        <v>111</v>
      </c>
      <c r="V1984" s="28" t="s">
        <v>87</v>
      </c>
      <c r="W1984" s="28" t="s">
        <v>53</v>
      </c>
      <c r="X1984" s="28" t="s">
        <v>54</v>
      </c>
      <c r="Y1984" s="28" t="s">
        <v>55</v>
      </c>
      <c r="Z1984" s="28" t="s">
        <v>180</v>
      </c>
      <c r="AA1984" s="28" t="s">
        <v>905</v>
      </c>
      <c r="AB1984" s="28" t="s">
        <v>593</v>
      </c>
      <c r="AC1984" s="28" t="s">
        <v>59</v>
      </c>
      <c r="AD1984" s="28" t="s">
        <v>60</v>
      </c>
      <c r="AE1984" s="28">
        <v>84254</v>
      </c>
      <c r="AF1984" s="28" t="s">
        <v>4428</v>
      </c>
      <c r="AG1984" s="28"/>
      <c r="AH1984" s="28">
        <v>112</v>
      </c>
      <c r="AI1984" s="28"/>
      <c r="AJ1984" s="28">
        <v>2</v>
      </c>
      <c r="AK1984" s="28"/>
      <c r="AL1984" s="28">
        <v>2</v>
      </c>
      <c r="AM1984" s="28">
        <v>1</v>
      </c>
      <c r="AN1984" s="28"/>
      <c r="AO1984" s="28"/>
      <c r="AP1984" s="28">
        <v>4004</v>
      </c>
    </row>
    <row r="1985" spans="1:42">
      <c r="A1985" s="28">
        <v>143094</v>
      </c>
      <c r="B1985" s="28" t="s">
        <v>4726</v>
      </c>
      <c r="C1985" s="28" t="s">
        <v>4727</v>
      </c>
      <c r="D1985" s="28" t="s">
        <v>2579</v>
      </c>
      <c r="E1985" s="28" t="s">
        <v>45</v>
      </c>
      <c r="F1985" s="28">
        <v>3</v>
      </c>
      <c r="G1985" s="28" t="s">
        <v>394</v>
      </c>
      <c r="H1985" s="28">
        <v>310</v>
      </c>
      <c r="I1985" s="28" t="s">
        <v>4728</v>
      </c>
      <c r="J1985" s="28">
        <v>31001</v>
      </c>
      <c r="K1985" s="28" t="s">
        <v>4728</v>
      </c>
      <c r="L1985" s="36"/>
      <c r="M1985" s="28" t="e">
        <f>VLOOKUP(A:A,[1]查询当前所有门店保管帐库存!$A:$E,5,FALSE)</f>
        <v>#N/A</v>
      </c>
      <c r="N1985" s="28">
        <v>84.9</v>
      </c>
      <c r="O1985" s="28">
        <v>283</v>
      </c>
      <c r="P1985" s="28">
        <v>283</v>
      </c>
      <c r="Q1985" s="28"/>
      <c r="R1985" s="30">
        <v>0.7</v>
      </c>
      <c r="S1985" s="28" t="s">
        <v>49</v>
      </c>
      <c r="T1985" s="28" t="s">
        <v>54</v>
      </c>
      <c r="U1985" s="28" t="s">
        <v>51</v>
      </c>
      <c r="V1985" s="28" t="s">
        <v>87</v>
      </c>
      <c r="W1985" s="28" t="s">
        <v>53</v>
      </c>
      <c r="X1985" s="28" t="s">
        <v>54</v>
      </c>
      <c r="Y1985" s="28" t="s">
        <v>55</v>
      </c>
      <c r="Z1985" s="28" t="s">
        <v>180</v>
      </c>
      <c r="AA1985" s="28" t="s">
        <v>905</v>
      </c>
      <c r="AB1985" s="28" t="s">
        <v>593</v>
      </c>
      <c r="AC1985" s="28" t="s">
        <v>59</v>
      </c>
      <c r="AD1985" s="28" t="s">
        <v>60</v>
      </c>
      <c r="AE1985" s="28">
        <v>84254</v>
      </c>
      <c r="AF1985" s="28" t="s">
        <v>4428</v>
      </c>
      <c r="AG1985" s="28"/>
      <c r="AH1985" s="28">
        <v>112</v>
      </c>
      <c r="AI1985" s="28"/>
      <c r="AJ1985" s="28">
        <v>45</v>
      </c>
      <c r="AK1985" s="28"/>
      <c r="AL1985" s="28">
        <v>45</v>
      </c>
      <c r="AM1985" s="28">
        <v>20</v>
      </c>
      <c r="AN1985" s="28">
        <v>11</v>
      </c>
      <c r="AO1985" s="28">
        <v>7</v>
      </c>
      <c r="AP1985" s="28">
        <v>4004</v>
      </c>
    </row>
    <row r="1986" spans="1:42">
      <c r="A1986" s="28">
        <v>143107</v>
      </c>
      <c r="B1986" s="28" t="s">
        <v>4729</v>
      </c>
      <c r="C1986" s="28" t="s">
        <v>4730</v>
      </c>
      <c r="D1986" s="28" t="s">
        <v>2579</v>
      </c>
      <c r="E1986" s="28" t="s">
        <v>45</v>
      </c>
      <c r="F1986" s="28">
        <v>3</v>
      </c>
      <c r="G1986" s="28" t="s">
        <v>394</v>
      </c>
      <c r="H1986" s="28">
        <v>304</v>
      </c>
      <c r="I1986" s="28" t="s">
        <v>395</v>
      </c>
      <c r="J1986" s="28">
        <v>30403</v>
      </c>
      <c r="K1986" s="28" t="s">
        <v>1631</v>
      </c>
      <c r="L1986" s="36"/>
      <c r="M1986" s="28" t="e">
        <f>VLOOKUP(A:A,[1]查询当前所有门店保管帐库存!$A:$E,5,FALSE)</f>
        <v>#N/A</v>
      </c>
      <c r="N1986" s="28">
        <v>78</v>
      </c>
      <c r="O1986" s="28">
        <v>260</v>
      </c>
      <c r="P1986" s="28">
        <v>260</v>
      </c>
      <c r="Q1986" s="28"/>
      <c r="R1986" s="30">
        <v>0.7</v>
      </c>
      <c r="S1986" s="28" t="s">
        <v>49</v>
      </c>
      <c r="T1986" s="28" t="s">
        <v>54</v>
      </c>
      <c r="U1986" s="28" t="s">
        <v>51</v>
      </c>
      <c r="V1986" s="28" t="s">
        <v>87</v>
      </c>
      <c r="W1986" s="28" t="s">
        <v>53</v>
      </c>
      <c r="X1986" s="28" t="s">
        <v>54</v>
      </c>
      <c r="Y1986" s="28" t="s">
        <v>55</v>
      </c>
      <c r="Z1986" s="28" t="s">
        <v>180</v>
      </c>
      <c r="AA1986" s="28" t="s">
        <v>905</v>
      </c>
      <c r="AB1986" s="28" t="s">
        <v>593</v>
      </c>
      <c r="AC1986" s="28" t="s">
        <v>59</v>
      </c>
      <c r="AD1986" s="28" t="s">
        <v>60</v>
      </c>
      <c r="AE1986" s="28">
        <v>84254</v>
      </c>
      <c r="AF1986" s="28" t="s">
        <v>4428</v>
      </c>
      <c r="AG1986" s="28"/>
      <c r="AH1986" s="28">
        <v>112</v>
      </c>
      <c r="AI1986" s="28"/>
      <c r="AJ1986" s="28">
        <v>39</v>
      </c>
      <c r="AK1986" s="28"/>
      <c r="AL1986" s="28">
        <v>39</v>
      </c>
      <c r="AM1986" s="28">
        <v>21</v>
      </c>
      <c r="AN1986" s="28">
        <v>43</v>
      </c>
      <c r="AO1986" s="28">
        <v>21</v>
      </c>
      <c r="AP1986" s="28">
        <v>4004</v>
      </c>
    </row>
    <row r="1987" spans="1:42">
      <c r="A1987" s="28">
        <v>143108</v>
      </c>
      <c r="B1987" s="28" t="s">
        <v>4731</v>
      </c>
      <c r="C1987" s="28" t="s">
        <v>4732</v>
      </c>
      <c r="D1987" s="28" t="s">
        <v>2579</v>
      </c>
      <c r="E1987" s="28" t="s">
        <v>45</v>
      </c>
      <c r="F1987" s="28">
        <v>3</v>
      </c>
      <c r="G1987" s="28" t="s">
        <v>394</v>
      </c>
      <c r="H1987" s="28">
        <v>314</v>
      </c>
      <c r="I1987" s="28" t="s">
        <v>2044</v>
      </c>
      <c r="J1987" s="28">
        <v>31402</v>
      </c>
      <c r="K1987" s="28" t="s">
        <v>4733</v>
      </c>
      <c r="L1987" s="36"/>
      <c r="M1987" s="28" t="e">
        <f>VLOOKUP(A:A,[1]查询当前所有门店保管帐库存!$A:$E,5,FALSE)</f>
        <v>#N/A</v>
      </c>
      <c r="N1987" s="28">
        <v>89.7</v>
      </c>
      <c r="O1987" s="28">
        <v>299</v>
      </c>
      <c r="P1987" s="28">
        <v>299</v>
      </c>
      <c r="Q1987" s="28"/>
      <c r="R1987" s="30">
        <v>0.7</v>
      </c>
      <c r="S1987" s="28" t="s">
        <v>49</v>
      </c>
      <c r="T1987" s="28" t="s">
        <v>54</v>
      </c>
      <c r="U1987" s="28" t="s">
        <v>51</v>
      </c>
      <c r="V1987" s="28" t="s">
        <v>87</v>
      </c>
      <c r="W1987" s="28" t="s">
        <v>79</v>
      </c>
      <c r="X1987" s="28" t="s">
        <v>54</v>
      </c>
      <c r="Y1987" s="28" t="s">
        <v>55</v>
      </c>
      <c r="Z1987" s="28" t="s">
        <v>180</v>
      </c>
      <c r="AA1987" s="28" t="s">
        <v>905</v>
      </c>
      <c r="AB1987" s="28" t="s">
        <v>593</v>
      </c>
      <c r="AC1987" s="28" t="s">
        <v>59</v>
      </c>
      <c r="AD1987" s="28" t="s">
        <v>60</v>
      </c>
      <c r="AE1987" s="28">
        <v>84254</v>
      </c>
      <c r="AF1987" s="28" t="s">
        <v>4428</v>
      </c>
      <c r="AG1987" s="28"/>
      <c r="AH1987" s="28">
        <v>112</v>
      </c>
      <c r="AI1987" s="28"/>
      <c r="AJ1987" s="28">
        <v>0</v>
      </c>
      <c r="AK1987" s="28"/>
      <c r="AL1987" s="28"/>
      <c r="AM1987" s="28"/>
      <c r="AN1987" s="28">
        <v>3</v>
      </c>
      <c r="AO1987" s="28">
        <v>3</v>
      </c>
      <c r="AP1987" s="28">
        <v>4004</v>
      </c>
    </row>
    <row r="1988" spans="1:42">
      <c r="A1988" s="28">
        <v>143090</v>
      </c>
      <c r="B1988" s="28" t="s">
        <v>4734</v>
      </c>
      <c r="C1988" s="28" t="s">
        <v>4735</v>
      </c>
      <c r="D1988" s="28" t="s">
        <v>2579</v>
      </c>
      <c r="E1988" s="28" t="s">
        <v>45</v>
      </c>
      <c r="F1988" s="28">
        <v>3</v>
      </c>
      <c r="G1988" s="28" t="s">
        <v>394</v>
      </c>
      <c r="H1988" s="28">
        <v>306</v>
      </c>
      <c r="I1988" s="28" t="s">
        <v>542</v>
      </c>
      <c r="J1988" s="28">
        <v>30603</v>
      </c>
      <c r="K1988" s="28" t="s">
        <v>1177</v>
      </c>
      <c r="L1988" s="36"/>
      <c r="M1988" s="28" t="e">
        <f>VLOOKUP(A:A,[1]查询当前所有门店保管帐库存!$A:$E,5,FALSE)</f>
        <v>#N/A</v>
      </c>
      <c r="N1988" s="28">
        <v>101.4</v>
      </c>
      <c r="O1988" s="28">
        <v>338</v>
      </c>
      <c r="P1988" s="28">
        <v>338</v>
      </c>
      <c r="Q1988" s="28"/>
      <c r="R1988" s="30">
        <v>0.7</v>
      </c>
      <c r="S1988" s="28" t="s">
        <v>49</v>
      </c>
      <c r="T1988" s="28" t="s">
        <v>54</v>
      </c>
      <c r="U1988" s="28" t="s">
        <v>111</v>
      </c>
      <c r="V1988" s="28" t="s">
        <v>87</v>
      </c>
      <c r="W1988" s="28" t="s">
        <v>53</v>
      </c>
      <c r="X1988" s="28" t="s">
        <v>54</v>
      </c>
      <c r="Y1988" s="28" t="s">
        <v>55</v>
      </c>
      <c r="Z1988" s="28" t="s">
        <v>180</v>
      </c>
      <c r="AA1988" s="28" t="s">
        <v>905</v>
      </c>
      <c r="AB1988" s="28" t="s">
        <v>593</v>
      </c>
      <c r="AC1988" s="28" t="s">
        <v>59</v>
      </c>
      <c r="AD1988" s="28" t="s">
        <v>60</v>
      </c>
      <c r="AE1988" s="28">
        <v>84254</v>
      </c>
      <c r="AF1988" s="28" t="s">
        <v>4428</v>
      </c>
      <c r="AG1988" s="28"/>
      <c r="AH1988" s="28">
        <v>112</v>
      </c>
      <c r="AI1988" s="28"/>
      <c r="AJ1988" s="28">
        <v>20</v>
      </c>
      <c r="AK1988" s="28"/>
      <c r="AL1988" s="28">
        <v>20</v>
      </c>
      <c r="AM1988" s="28">
        <v>9</v>
      </c>
      <c r="AN1988" s="28">
        <v>-1</v>
      </c>
      <c r="AO1988" s="28">
        <v>1</v>
      </c>
      <c r="AP1988" s="28">
        <v>4004</v>
      </c>
    </row>
    <row r="1989" spans="1:42">
      <c r="A1989" s="28">
        <v>143093</v>
      </c>
      <c r="B1989" s="28" t="s">
        <v>4736</v>
      </c>
      <c r="C1989" s="28" t="s">
        <v>4737</v>
      </c>
      <c r="D1989" s="28" t="s">
        <v>2579</v>
      </c>
      <c r="E1989" s="28" t="s">
        <v>45</v>
      </c>
      <c r="F1989" s="28">
        <v>3</v>
      </c>
      <c r="G1989" s="28" t="s">
        <v>394</v>
      </c>
      <c r="H1989" s="28">
        <v>304</v>
      </c>
      <c r="I1989" s="28" t="s">
        <v>395</v>
      </c>
      <c r="J1989" s="28">
        <v>30407</v>
      </c>
      <c r="K1989" s="28" t="s">
        <v>1661</v>
      </c>
      <c r="L1989" s="36"/>
      <c r="M1989" s="28" t="e">
        <f>VLOOKUP(A:A,[1]查询当前所有门店保管帐库存!$A:$E,5,FALSE)</f>
        <v>#N/A</v>
      </c>
      <c r="N1989" s="28">
        <v>95.4</v>
      </c>
      <c r="O1989" s="28">
        <v>318</v>
      </c>
      <c r="P1989" s="28">
        <v>318</v>
      </c>
      <c r="Q1989" s="28"/>
      <c r="R1989" s="30">
        <v>0.7</v>
      </c>
      <c r="S1989" s="28" t="s">
        <v>49</v>
      </c>
      <c r="T1989" s="28" t="s">
        <v>54</v>
      </c>
      <c r="U1989" s="28" t="s">
        <v>111</v>
      </c>
      <c r="V1989" s="28" t="s">
        <v>87</v>
      </c>
      <c r="W1989" s="28" t="s">
        <v>53</v>
      </c>
      <c r="X1989" s="28" t="s">
        <v>54</v>
      </c>
      <c r="Y1989" s="28" t="s">
        <v>55</v>
      </c>
      <c r="Z1989" s="28" t="s">
        <v>180</v>
      </c>
      <c r="AA1989" s="28" t="s">
        <v>905</v>
      </c>
      <c r="AB1989" s="28" t="s">
        <v>593</v>
      </c>
      <c r="AC1989" s="28" t="s">
        <v>59</v>
      </c>
      <c r="AD1989" s="28" t="s">
        <v>60</v>
      </c>
      <c r="AE1989" s="28">
        <v>84254</v>
      </c>
      <c r="AF1989" s="28" t="s">
        <v>4428</v>
      </c>
      <c r="AG1989" s="28"/>
      <c r="AH1989" s="28">
        <v>112</v>
      </c>
      <c r="AI1989" s="28"/>
      <c r="AJ1989" s="28">
        <v>94</v>
      </c>
      <c r="AK1989" s="28">
        <v>3</v>
      </c>
      <c r="AL1989" s="28">
        <v>91</v>
      </c>
      <c r="AM1989" s="28">
        <v>36</v>
      </c>
      <c r="AN1989" s="28">
        <v>1</v>
      </c>
      <c r="AO1989" s="28">
        <v>1</v>
      </c>
      <c r="AP1989" s="28">
        <v>4004</v>
      </c>
    </row>
    <row r="1990" spans="1:42">
      <c r="A1990" s="28">
        <v>141123</v>
      </c>
      <c r="B1990" s="28" t="s">
        <v>4738</v>
      </c>
      <c r="C1990" s="28" t="s">
        <v>4739</v>
      </c>
      <c r="D1990" s="28" t="s">
        <v>3730</v>
      </c>
      <c r="E1990" s="28" t="s">
        <v>91</v>
      </c>
      <c r="F1990" s="28">
        <v>1</v>
      </c>
      <c r="G1990" s="28" t="s">
        <v>46</v>
      </c>
      <c r="H1990" s="28">
        <v>107</v>
      </c>
      <c r="I1990" s="28" t="s">
        <v>47</v>
      </c>
      <c r="J1990" s="28">
        <v>10703</v>
      </c>
      <c r="K1990" s="28" t="s">
        <v>812</v>
      </c>
      <c r="L1990" s="36"/>
      <c r="M1990" s="28" t="e">
        <f>VLOOKUP(A:A,[1]查询当前所有门店保管帐库存!$A:$E,5,FALSE)</f>
        <v>#N/A</v>
      </c>
      <c r="N1990" s="28">
        <v>43.9</v>
      </c>
      <c r="O1990" s="28">
        <v>51.8</v>
      </c>
      <c r="P1990" s="28">
        <v>51.8</v>
      </c>
      <c r="Q1990" s="28"/>
      <c r="R1990" s="30">
        <v>0.152509652509652</v>
      </c>
      <c r="S1990" s="28" t="s">
        <v>49</v>
      </c>
      <c r="T1990" s="28" t="s">
        <v>50</v>
      </c>
      <c r="U1990" s="28" t="s">
        <v>111</v>
      </c>
      <c r="V1990" s="28" t="s">
        <v>78</v>
      </c>
      <c r="W1990" s="28" t="s">
        <v>53</v>
      </c>
      <c r="X1990" s="28" t="s">
        <v>54</v>
      </c>
      <c r="Y1990" s="28" t="s">
        <v>55</v>
      </c>
      <c r="Z1990" s="28" t="s">
        <v>56</v>
      </c>
      <c r="AA1990" s="28" t="s">
        <v>141</v>
      </c>
      <c r="AB1990" s="28" t="s">
        <v>58</v>
      </c>
      <c r="AC1990" s="28" t="s">
        <v>182</v>
      </c>
      <c r="AD1990" s="28" t="s">
        <v>60</v>
      </c>
      <c r="AE1990" s="28">
        <v>3183</v>
      </c>
      <c r="AF1990" s="28" t="s">
        <v>142</v>
      </c>
      <c r="AG1990" s="28"/>
      <c r="AH1990" s="28"/>
      <c r="AI1990" s="28"/>
      <c r="AJ1990" s="28">
        <v>15</v>
      </c>
      <c r="AK1990" s="28"/>
      <c r="AL1990" s="28">
        <v>15</v>
      </c>
      <c r="AM1990" s="28">
        <v>4</v>
      </c>
      <c r="AN1990" s="28">
        <v>7</v>
      </c>
      <c r="AO1990" s="28">
        <v>2</v>
      </c>
      <c r="AP1990" s="28">
        <v>4005</v>
      </c>
    </row>
    <row r="1991" spans="1:42">
      <c r="A1991" s="28">
        <v>29138</v>
      </c>
      <c r="B1991" s="28" t="s">
        <v>4594</v>
      </c>
      <c r="C1991" s="28" t="s">
        <v>4740</v>
      </c>
      <c r="D1991" s="28" t="s">
        <v>820</v>
      </c>
      <c r="E1991" s="28" t="s">
        <v>91</v>
      </c>
      <c r="F1991" s="28">
        <v>2</v>
      </c>
      <c r="G1991" s="28" t="s">
        <v>208</v>
      </c>
      <c r="H1991" s="28">
        <v>207</v>
      </c>
      <c r="I1991" s="28" t="s">
        <v>292</v>
      </c>
      <c r="J1991" s="28">
        <v>20703</v>
      </c>
      <c r="K1991" s="28" t="s">
        <v>821</v>
      </c>
      <c r="L1991" s="36"/>
      <c r="M1991" s="28" t="e">
        <f>VLOOKUP(A:A,[1]查询当前所有门店保管帐库存!$A:$E,5,FALSE)</f>
        <v>#N/A</v>
      </c>
      <c r="N1991" s="28">
        <v>429</v>
      </c>
      <c r="O1991" s="28">
        <v>780</v>
      </c>
      <c r="P1991" s="28">
        <v>780</v>
      </c>
      <c r="Q1991" s="28"/>
      <c r="R1991" s="30">
        <v>0.45</v>
      </c>
      <c r="S1991" s="28" t="s">
        <v>49</v>
      </c>
      <c r="T1991" s="28" t="s">
        <v>54</v>
      </c>
      <c r="U1991" s="28" t="s">
        <v>51</v>
      </c>
      <c r="V1991" s="28" t="s">
        <v>87</v>
      </c>
      <c r="W1991" s="28" t="s">
        <v>53</v>
      </c>
      <c r="X1991" s="28" t="s">
        <v>54</v>
      </c>
      <c r="Y1991" s="28" t="s">
        <v>55</v>
      </c>
      <c r="Z1991" s="28" t="s">
        <v>56</v>
      </c>
      <c r="AA1991" s="28" t="s">
        <v>801</v>
      </c>
      <c r="AB1991" s="28" t="s">
        <v>211</v>
      </c>
      <c r="AC1991" s="28" t="s">
        <v>59</v>
      </c>
      <c r="AD1991" s="28" t="s">
        <v>60</v>
      </c>
      <c r="AE1991" s="28">
        <v>9132</v>
      </c>
      <c r="AF1991" s="28" t="s">
        <v>802</v>
      </c>
      <c r="AG1991" s="28"/>
      <c r="AH1991" s="28"/>
      <c r="AI1991" s="28"/>
      <c r="AJ1991" s="28">
        <v>4</v>
      </c>
      <c r="AK1991" s="28"/>
      <c r="AL1991" s="28">
        <v>4</v>
      </c>
      <c r="AM1991" s="28">
        <v>1</v>
      </c>
      <c r="AN1991" s="28">
        <v>2</v>
      </c>
      <c r="AO1991" s="28">
        <v>1</v>
      </c>
      <c r="AP1991" s="28">
        <v>4256</v>
      </c>
    </row>
    <row r="1992" spans="1:42">
      <c r="A1992" s="28">
        <v>30261</v>
      </c>
      <c r="B1992" s="28" t="s">
        <v>4594</v>
      </c>
      <c r="C1992" s="28" t="s">
        <v>4741</v>
      </c>
      <c r="D1992" s="28" t="s">
        <v>4596</v>
      </c>
      <c r="E1992" s="28" t="s">
        <v>270</v>
      </c>
      <c r="F1992" s="28">
        <v>2</v>
      </c>
      <c r="G1992" s="28" t="s">
        <v>208</v>
      </c>
      <c r="H1992" s="28">
        <v>207</v>
      </c>
      <c r="I1992" s="28" t="s">
        <v>292</v>
      </c>
      <c r="J1992" s="28">
        <v>20703</v>
      </c>
      <c r="K1992" s="28" t="s">
        <v>821</v>
      </c>
      <c r="L1992" s="36"/>
      <c r="M1992" s="28" t="e">
        <f>VLOOKUP(A:A,[1]查询当前所有门店保管帐库存!$A:$E,5,FALSE)</f>
        <v>#N/A</v>
      </c>
      <c r="N1992" s="28">
        <v>50</v>
      </c>
      <c r="O1992" s="28">
        <v>87</v>
      </c>
      <c r="P1992" s="28">
        <v>87</v>
      </c>
      <c r="Q1992" s="28"/>
      <c r="R1992" s="30">
        <v>0.425287356321839</v>
      </c>
      <c r="S1992" s="28" t="s">
        <v>49</v>
      </c>
      <c r="T1992" s="28" t="s">
        <v>54</v>
      </c>
      <c r="U1992" s="28" t="s">
        <v>77</v>
      </c>
      <c r="V1992" s="28" t="s">
        <v>87</v>
      </c>
      <c r="W1992" s="28" t="s">
        <v>53</v>
      </c>
      <c r="X1992" s="28" t="s">
        <v>54</v>
      </c>
      <c r="Y1992" s="28" t="s">
        <v>55</v>
      </c>
      <c r="Z1992" s="28" t="s">
        <v>180</v>
      </c>
      <c r="AA1992" s="28" t="s">
        <v>221</v>
      </c>
      <c r="AB1992" s="28" t="s">
        <v>211</v>
      </c>
      <c r="AC1992" s="28" t="s">
        <v>59</v>
      </c>
      <c r="AD1992" s="28" t="s">
        <v>60</v>
      </c>
      <c r="AE1992" s="28">
        <v>11235</v>
      </c>
      <c r="AF1992" s="28" t="s">
        <v>273</v>
      </c>
      <c r="AG1992" s="28"/>
      <c r="AH1992" s="28"/>
      <c r="AI1992" s="28"/>
      <c r="AJ1992" s="28">
        <v>11</v>
      </c>
      <c r="AK1992" s="28"/>
      <c r="AL1992" s="28">
        <v>11</v>
      </c>
      <c r="AM1992" s="28">
        <v>7</v>
      </c>
      <c r="AN1992" s="28">
        <v>22</v>
      </c>
      <c r="AO1992" s="28">
        <v>9</v>
      </c>
      <c r="AP1992" s="28">
        <v>4256</v>
      </c>
    </row>
    <row r="1993" spans="1:42">
      <c r="A1993" s="28">
        <v>18806</v>
      </c>
      <c r="B1993" s="28" t="s">
        <v>4594</v>
      </c>
      <c r="C1993" s="28" t="s">
        <v>4742</v>
      </c>
      <c r="D1993" s="28" t="s">
        <v>2582</v>
      </c>
      <c r="E1993" s="28" t="s">
        <v>91</v>
      </c>
      <c r="F1993" s="28">
        <v>2</v>
      </c>
      <c r="G1993" s="28" t="s">
        <v>208</v>
      </c>
      <c r="H1993" s="28">
        <v>207</v>
      </c>
      <c r="I1993" s="28" t="s">
        <v>292</v>
      </c>
      <c r="J1993" s="28">
        <v>20703</v>
      </c>
      <c r="K1993" s="28" t="s">
        <v>821</v>
      </c>
      <c r="L1993" s="36"/>
      <c r="M1993" s="28" t="e">
        <f>VLOOKUP(A:A,[1]查询当前所有门店保管帐库存!$A:$E,5,FALSE)</f>
        <v>#N/A</v>
      </c>
      <c r="N1993" s="28">
        <v>511.5</v>
      </c>
      <c r="O1993" s="28">
        <v>930</v>
      </c>
      <c r="P1993" s="28">
        <v>930</v>
      </c>
      <c r="Q1993" s="28"/>
      <c r="R1993" s="30">
        <v>0.45</v>
      </c>
      <c r="S1993" s="28" t="s">
        <v>49</v>
      </c>
      <c r="T1993" s="28" t="s">
        <v>54</v>
      </c>
      <c r="U1993" s="28" t="s">
        <v>111</v>
      </c>
      <c r="V1993" s="28" t="s">
        <v>87</v>
      </c>
      <c r="W1993" s="28" t="s">
        <v>53</v>
      </c>
      <c r="X1993" s="28" t="s">
        <v>54</v>
      </c>
      <c r="Y1993" s="28" t="s">
        <v>55</v>
      </c>
      <c r="Z1993" s="28" t="s">
        <v>56</v>
      </c>
      <c r="AA1993" s="28" t="s">
        <v>801</v>
      </c>
      <c r="AB1993" s="28" t="s">
        <v>211</v>
      </c>
      <c r="AC1993" s="28" t="s">
        <v>59</v>
      </c>
      <c r="AD1993" s="28" t="s">
        <v>60</v>
      </c>
      <c r="AE1993" s="28">
        <v>9132</v>
      </c>
      <c r="AF1993" s="28" t="s">
        <v>802</v>
      </c>
      <c r="AG1993" s="28"/>
      <c r="AH1993" s="28"/>
      <c r="AI1993" s="28"/>
      <c r="AJ1993" s="28">
        <v>4</v>
      </c>
      <c r="AK1993" s="28"/>
      <c r="AL1993" s="28">
        <v>4</v>
      </c>
      <c r="AM1993" s="28">
        <v>1</v>
      </c>
      <c r="AN1993" s="28">
        <v>1</v>
      </c>
      <c r="AO1993" s="28">
        <v>1</v>
      </c>
      <c r="AP1993" s="28">
        <v>4256</v>
      </c>
    </row>
    <row r="1994" spans="1:42">
      <c r="A1994" s="28">
        <v>35862</v>
      </c>
      <c r="B1994" s="28" t="s">
        <v>4594</v>
      </c>
      <c r="C1994" s="28" t="s">
        <v>4743</v>
      </c>
      <c r="D1994" s="28" t="s">
        <v>820</v>
      </c>
      <c r="E1994" s="28" t="s">
        <v>270</v>
      </c>
      <c r="F1994" s="28">
        <v>2</v>
      </c>
      <c r="G1994" s="28" t="s">
        <v>208</v>
      </c>
      <c r="H1994" s="28">
        <v>207</v>
      </c>
      <c r="I1994" s="28" t="s">
        <v>292</v>
      </c>
      <c r="J1994" s="28">
        <v>20703</v>
      </c>
      <c r="K1994" s="28" t="s">
        <v>821</v>
      </c>
      <c r="L1994" s="36"/>
      <c r="M1994" s="28" t="e">
        <f>VLOOKUP(A:A,[1]查询当前所有门店保管帐库存!$A:$E,5,FALSE)</f>
        <v>#N/A</v>
      </c>
      <c r="N1994" s="28">
        <v>23.98</v>
      </c>
      <c r="O1994" s="28">
        <v>43.6</v>
      </c>
      <c r="P1994" s="28">
        <v>43.6</v>
      </c>
      <c r="Q1994" s="28"/>
      <c r="R1994" s="30">
        <v>0.45</v>
      </c>
      <c r="S1994" s="28" t="s">
        <v>49</v>
      </c>
      <c r="T1994" s="28" t="s">
        <v>54</v>
      </c>
      <c r="U1994" s="28" t="s">
        <v>77</v>
      </c>
      <c r="V1994" s="28" t="s">
        <v>87</v>
      </c>
      <c r="W1994" s="28" t="s">
        <v>53</v>
      </c>
      <c r="X1994" s="28" t="s">
        <v>54</v>
      </c>
      <c r="Y1994" s="28" t="s">
        <v>55</v>
      </c>
      <c r="Z1994" s="28" t="s">
        <v>56</v>
      </c>
      <c r="AA1994" s="28" t="s">
        <v>801</v>
      </c>
      <c r="AB1994" s="28" t="s">
        <v>211</v>
      </c>
      <c r="AC1994" s="28" t="s">
        <v>59</v>
      </c>
      <c r="AD1994" s="28" t="s">
        <v>60</v>
      </c>
      <c r="AE1994" s="28">
        <v>9132</v>
      </c>
      <c r="AF1994" s="28" t="s">
        <v>802</v>
      </c>
      <c r="AG1994" s="28"/>
      <c r="AH1994" s="28"/>
      <c r="AI1994" s="28"/>
      <c r="AJ1994" s="28">
        <v>4</v>
      </c>
      <c r="AK1994" s="28"/>
      <c r="AL1994" s="28">
        <v>4</v>
      </c>
      <c r="AM1994" s="28">
        <v>1</v>
      </c>
      <c r="AN1994" s="28">
        <v>4</v>
      </c>
      <c r="AO1994" s="28">
        <v>1</v>
      </c>
      <c r="AP1994" s="28">
        <v>4256</v>
      </c>
    </row>
    <row r="1995" spans="1:42">
      <c r="A1995" s="28">
        <v>48379</v>
      </c>
      <c r="B1995" s="28" t="s">
        <v>4594</v>
      </c>
      <c r="C1995" s="28" t="s">
        <v>4744</v>
      </c>
      <c r="D1995" s="28" t="s">
        <v>4411</v>
      </c>
      <c r="E1995" s="28" t="s">
        <v>45</v>
      </c>
      <c r="F1995" s="28">
        <v>2</v>
      </c>
      <c r="G1995" s="28" t="s">
        <v>208</v>
      </c>
      <c r="H1995" s="28">
        <v>207</v>
      </c>
      <c r="I1995" s="28" t="s">
        <v>292</v>
      </c>
      <c r="J1995" s="28">
        <v>20703</v>
      </c>
      <c r="K1995" s="28" t="s">
        <v>821</v>
      </c>
      <c r="L1995" s="36"/>
      <c r="M1995" s="28" t="e">
        <f>VLOOKUP(A:A,[1]查询当前所有门店保管帐库存!$A:$E,5,FALSE)</f>
        <v>#N/A</v>
      </c>
      <c r="N1995" s="28">
        <v>159</v>
      </c>
      <c r="O1995" s="28">
        <v>261</v>
      </c>
      <c r="P1995" s="28">
        <v>261</v>
      </c>
      <c r="Q1995" s="28"/>
      <c r="R1995" s="30">
        <v>0.390804597701149</v>
      </c>
      <c r="S1995" s="28" t="s">
        <v>49</v>
      </c>
      <c r="T1995" s="28" t="s">
        <v>54</v>
      </c>
      <c r="U1995" s="28" t="s">
        <v>77</v>
      </c>
      <c r="V1995" s="28" t="s">
        <v>52</v>
      </c>
      <c r="W1995" s="28" t="s">
        <v>53</v>
      </c>
      <c r="X1995" s="28" t="s">
        <v>54</v>
      </c>
      <c r="Y1995" s="28" t="s">
        <v>55</v>
      </c>
      <c r="Z1995" s="28" t="s">
        <v>56</v>
      </c>
      <c r="AA1995" s="28" t="s">
        <v>221</v>
      </c>
      <c r="AB1995" s="28" t="s">
        <v>211</v>
      </c>
      <c r="AC1995" s="28" t="s">
        <v>59</v>
      </c>
      <c r="AD1995" s="28" t="s">
        <v>60</v>
      </c>
      <c r="AE1995" s="28">
        <v>11235</v>
      </c>
      <c r="AF1995" s="28" t="s">
        <v>273</v>
      </c>
      <c r="AG1995" s="28"/>
      <c r="AH1995" s="28"/>
      <c r="AI1995" s="28"/>
      <c r="AJ1995" s="28">
        <v>19.0125</v>
      </c>
      <c r="AK1995" s="28"/>
      <c r="AL1995" s="28">
        <v>19.0125</v>
      </c>
      <c r="AM1995" s="28">
        <v>10</v>
      </c>
      <c r="AN1995" s="28">
        <v>21.0975</v>
      </c>
      <c r="AO1995" s="28">
        <v>10</v>
      </c>
      <c r="AP1995" s="28">
        <v>4256</v>
      </c>
    </row>
    <row r="1996" spans="1:42">
      <c r="A1996" s="28">
        <v>122898</v>
      </c>
      <c r="B1996" s="28" t="s">
        <v>4594</v>
      </c>
      <c r="C1996" s="28" t="s">
        <v>4745</v>
      </c>
      <c r="D1996" s="28" t="s">
        <v>4411</v>
      </c>
      <c r="E1996" s="28" t="s">
        <v>91</v>
      </c>
      <c r="F1996" s="28">
        <v>2</v>
      </c>
      <c r="G1996" s="28" t="s">
        <v>208</v>
      </c>
      <c r="H1996" s="28">
        <v>207</v>
      </c>
      <c r="I1996" s="28" t="s">
        <v>292</v>
      </c>
      <c r="J1996" s="28">
        <v>20703</v>
      </c>
      <c r="K1996" s="28" t="s">
        <v>821</v>
      </c>
      <c r="L1996" s="36"/>
      <c r="M1996" s="28" t="e">
        <f>VLOOKUP(A:A,[1]查询当前所有门店保管帐库存!$A:$E,5,FALSE)</f>
        <v>#N/A</v>
      </c>
      <c r="N1996" s="28">
        <v>377</v>
      </c>
      <c r="O1996" s="28">
        <v>652</v>
      </c>
      <c r="P1996" s="28">
        <v>652</v>
      </c>
      <c r="Q1996" s="28"/>
      <c r="R1996" s="30">
        <v>0.421779141104294</v>
      </c>
      <c r="S1996" s="28" t="s">
        <v>49</v>
      </c>
      <c r="T1996" s="28" t="s">
        <v>54</v>
      </c>
      <c r="U1996" s="28" t="s">
        <v>51</v>
      </c>
      <c r="V1996" s="28" t="s">
        <v>87</v>
      </c>
      <c r="W1996" s="28" t="s">
        <v>53</v>
      </c>
      <c r="X1996" s="28" t="s">
        <v>54</v>
      </c>
      <c r="Y1996" s="28" t="s">
        <v>55</v>
      </c>
      <c r="Z1996" s="28" t="s">
        <v>56</v>
      </c>
      <c r="AA1996" s="28" t="s">
        <v>228</v>
      </c>
      <c r="AB1996" s="28" t="s">
        <v>211</v>
      </c>
      <c r="AC1996" s="28" t="s">
        <v>59</v>
      </c>
      <c r="AD1996" s="28" t="s">
        <v>60</v>
      </c>
      <c r="AE1996" s="28">
        <v>11235</v>
      </c>
      <c r="AF1996" s="28" t="s">
        <v>273</v>
      </c>
      <c r="AG1996" s="28"/>
      <c r="AH1996" s="28"/>
      <c r="AI1996" s="28"/>
      <c r="AJ1996" s="28">
        <v>25.5</v>
      </c>
      <c r="AK1996" s="28">
        <v>7</v>
      </c>
      <c r="AL1996" s="28">
        <v>18.5</v>
      </c>
      <c r="AM1996" s="28">
        <v>11</v>
      </c>
      <c r="AN1996" s="28">
        <v>1</v>
      </c>
      <c r="AO1996" s="28">
        <v>1</v>
      </c>
      <c r="AP1996" s="28">
        <v>4256</v>
      </c>
    </row>
    <row r="1997" spans="1:42">
      <c r="A1997" s="28">
        <v>94225</v>
      </c>
      <c r="B1997" s="28" t="s">
        <v>4594</v>
      </c>
      <c r="C1997" s="28" t="s">
        <v>4746</v>
      </c>
      <c r="D1997" s="28" t="s">
        <v>4596</v>
      </c>
      <c r="E1997" s="28" t="s">
        <v>1236</v>
      </c>
      <c r="F1997" s="28">
        <v>2</v>
      </c>
      <c r="G1997" s="28" t="s">
        <v>208</v>
      </c>
      <c r="H1997" s="28">
        <v>207</v>
      </c>
      <c r="I1997" s="28" t="s">
        <v>292</v>
      </c>
      <c r="J1997" s="28">
        <v>20703</v>
      </c>
      <c r="K1997" s="28" t="s">
        <v>821</v>
      </c>
      <c r="L1997" s="36"/>
      <c r="M1997" s="28" t="e">
        <f>VLOOKUP(A:A,[1]查询当前所有门店保管帐库存!$A:$E,5,FALSE)</f>
        <v>#N/A</v>
      </c>
      <c r="N1997" s="28">
        <v>230</v>
      </c>
      <c r="O1997" s="28">
        <v>548</v>
      </c>
      <c r="P1997" s="28">
        <v>548</v>
      </c>
      <c r="Q1997" s="28"/>
      <c r="R1997" s="30">
        <v>0.58029197080292</v>
      </c>
      <c r="S1997" s="28" t="s">
        <v>49</v>
      </c>
      <c r="T1997" s="28" t="s">
        <v>54</v>
      </c>
      <c r="U1997" s="28" t="s">
        <v>51</v>
      </c>
      <c r="V1997" s="28" t="s">
        <v>87</v>
      </c>
      <c r="W1997" s="28" t="s">
        <v>53</v>
      </c>
      <c r="X1997" s="28" t="s">
        <v>54</v>
      </c>
      <c r="Y1997" s="28" t="s">
        <v>55</v>
      </c>
      <c r="Z1997" s="28" t="s">
        <v>180</v>
      </c>
      <c r="AA1997" s="28" t="s">
        <v>4747</v>
      </c>
      <c r="AB1997" s="28" t="s">
        <v>211</v>
      </c>
      <c r="AC1997" s="28" t="s">
        <v>59</v>
      </c>
      <c r="AD1997" s="28" t="s">
        <v>60</v>
      </c>
      <c r="AE1997" s="28">
        <v>1415</v>
      </c>
      <c r="AF1997" s="28" t="s">
        <v>4748</v>
      </c>
      <c r="AG1997" s="28"/>
      <c r="AH1997" s="28">
        <v>102</v>
      </c>
      <c r="AI1997" s="28"/>
      <c r="AJ1997" s="28">
        <v>0</v>
      </c>
      <c r="AK1997" s="28"/>
      <c r="AL1997" s="28"/>
      <c r="AM1997" s="28"/>
      <c r="AN1997" s="28"/>
      <c r="AO1997" s="28"/>
      <c r="AP1997" s="28">
        <v>4256</v>
      </c>
    </row>
    <row r="1998" spans="1:42">
      <c r="A1998" s="28">
        <v>115610</v>
      </c>
      <c r="B1998" s="28" t="s">
        <v>4749</v>
      </c>
      <c r="C1998" s="28" t="s">
        <v>4750</v>
      </c>
      <c r="D1998" s="28" t="s">
        <v>2308</v>
      </c>
      <c r="E1998" s="28" t="s">
        <v>45</v>
      </c>
      <c r="F1998" s="28">
        <v>1</v>
      </c>
      <c r="G1998" s="28" t="s">
        <v>46</v>
      </c>
      <c r="H1998" s="28">
        <v>107</v>
      </c>
      <c r="I1998" s="28" t="s">
        <v>47</v>
      </c>
      <c r="J1998" s="28">
        <v>10703</v>
      </c>
      <c r="K1998" s="28" t="s">
        <v>812</v>
      </c>
      <c r="L1998" s="36"/>
      <c r="M1998" s="28" t="e">
        <f>VLOOKUP(A:A,[1]查询当前所有门店保管帐库存!$A:$E,5,FALSE)</f>
        <v>#N/A</v>
      </c>
      <c r="N1998" s="28">
        <v>16.5</v>
      </c>
      <c r="O1998" s="28">
        <v>18.8</v>
      </c>
      <c r="P1998" s="28">
        <v>18.8</v>
      </c>
      <c r="Q1998" s="28"/>
      <c r="R1998" s="30">
        <v>0.122340425531915</v>
      </c>
      <c r="S1998" s="28" t="s">
        <v>54</v>
      </c>
      <c r="T1998" s="28" t="s">
        <v>54</v>
      </c>
      <c r="U1998" s="28" t="s">
        <v>77</v>
      </c>
      <c r="V1998" s="28" t="s">
        <v>78</v>
      </c>
      <c r="W1998" s="28" t="s">
        <v>54</v>
      </c>
      <c r="X1998" s="28" t="s">
        <v>54</v>
      </c>
      <c r="Y1998" s="28" t="s">
        <v>54</v>
      </c>
      <c r="Z1998" s="28" t="s">
        <v>54</v>
      </c>
      <c r="AA1998" s="28" t="s">
        <v>54</v>
      </c>
      <c r="AB1998" s="28" t="s">
        <v>54</v>
      </c>
      <c r="AC1998" s="28" t="s">
        <v>54</v>
      </c>
      <c r="AD1998" s="28" t="s">
        <v>54</v>
      </c>
      <c r="AE1998" s="28">
        <v>9978</v>
      </c>
      <c r="AF1998" s="28" t="s">
        <v>190</v>
      </c>
      <c r="AG1998" s="28"/>
      <c r="AH1998" s="28">
        <v>126</v>
      </c>
      <c r="AI1998" s="28"/>
      <c r="AJ1998" s="28">
        <v>0</v>
      </c>
      <c r="AK1998" s="28"/>
      <c r="AL1998" s="28"/>
      <c r="AM1998" s="28"/>
      <c r="AN1998" s="28"/>
      <c r="AO1998" s="28"/>
      <c r="AP1998" s="28"/>
    </row>
    <row r="1999" spans="1:42">
      <c r="A1999" s="28">
        <v>124304</v>
      </c>
      <c r="B1999" s="28" t="s">
        <v>4594</v>
      </c>
      <c r="C1999" s="28" t="s">
        <v>4751</v>
      </c>
      <c r="D1999" s="28" t="s">
        <v>4596</v>
      </c>
      <c r="E1999" s="28" t="s">
        <v>91</v>
      </c>
      <c r="F1999" s="28">
        <v>2</v>
      </c>
      <c r="G1999" s="28" t="s">
        <v>208</v>
      </c>
      <c r="H1999" s="28">
        <v>207</v>
      </c>
      <c r="I1999" s="28" t="s">
        <v>292</v>
      </c>
      <c r="J1999" s="28">
        <v>20703</v>
      </c>
      <c r="K1999" s="28" t="s">
        <v>821</v>
      </c>
      <c r="L1999" s="36"/>
      <c r="M1999" s="28" t="e">
        <f>VLOOKUP(A:A,[1]查询当前所有门店保管帐库存!$A:$E,5,FALSE)</f>
        <v>#N/A</v>
      </c>
      <c r="N1999" s="28">
        <v>861</v>
      </c>
      <c r="O1999" s="28">
        <v>1489</v>
      </c>
      <c r="P1999" s="28">
        <v>1489</v>
      </c>
      <c r="Q1999" s="28"/>
      <c r="R1999" s="30">
        <v>0.42175957018133</v>
      </c>
      <c r="S1999" s="28" t="s">
        <v>49</v>
      </c>
      <c r="T1999" s="28" t="s">
        <v>54</v>
      </c>
      <c r="U1999" s="28" t="s">
        <v>111</v>
      </c>
      <c r="V1999" s="28" t="s">
        <v>87</v>
      </c>
      <c r="W1999" s="28" t="s">
        <v>53</v>
      </c>
      <c r="X1999" s="28" t="s">
        <v>54</v>
      </c>
      <c r="Y1999" s="28" t="s">
        <v>55</v>
      </c>
      <c r="Z1999" s="28" t="s">
        <v>180</v>
      </c>
      <c r="AA1999" s="28" t="s">
        <v>221</v>
      </c>
      <c r="AB1999" s="28" t="s">
        <v>211</v>
      </c>
      <c r="AC1999" s="28" t="s">
        <v>59</v>
      </c>
      <c r="AD1999" s="28" t="s">
        <v>60</v>
      </c>
      <c r="AE1999" s="28">
        <v>11235</v>
      </c>
      <c r="AF1999" s="28" t="s">
        <v>273</v>
      </c>
      <c r="AG1999" s="28"/>
      <c r="AH1999" s="28"/>
      <c r="AI1999" s="28"/>
      <c r="AJ1999" s="28">
        <v>6</v>
      </c>
      <c r="AK1999" s="28"/>
      <c r="AL1999" s="28">
        <v>6</v>
      </c>
      <c r="AM1999" s="28">
        <v>4</v>
      </c>
      <c r="AN1999" s="28"/>
      <c r="AO1999" s="28"/>
      <c r="AP1999" s="28">
        <v>4256</v>
      </c>
    </row>
    <row r="2000" spans="1:42">
      <c r="A2000" s="28">
        <v>98053</v>
      </c>
      <c r="B2000" s="28" t="s">
        <v>4594</v>
      </c>
      <c r="C2000" s="28" t="s">
        <v>4752</v>
      </c>
      <c r="D2000" s="28" t="s">
        <v>4596</v>
      </c>
      <c r="E2000" s="28" t="s">
        <v>91</v>
      </c>
      <c r="F2000" s="28">
        <v>2</v>
      </c>
      <c r="G2000" s="28" t="s">
        <v>208</v>
      </c>
      <c r="H2000" s="28">
        <v>207</v>
      </c>
      <c r="I2000" s="28" t="s">
        <v>292</v>
      </c>
      <c r="J2000" s="28">
        <v>20703</v>
      </c>
      <c r="K2000" s="28" t="s">
        <v>821</v>
      </c>
      <c r="L2000" s="36"/>
      <c r="M2000" s="28" t="e">
        <f>VLOOKUP(A:A,[1]查询当前所有门店保管帐库存!$A:$E,5,FALSE)</f>
        <v>#N/A</v>
      </c>
      <c r="N2000" s="28">
        <v>354</v>
      </c>
      <c r="O2000" s="28">
        <v>822</v>
      </c>
      <c r="P2000" s="28">
        <v>822</v>
      </c>
      <c r="Q2000" s="28"/>
      <c r="R2000" s="30">
        <v>0.569343065693431</v>
      </c>
      <c r="S2000" s="28" t="s">
        <v>49</v>
      </c>
      <c r="T2000" s="28" t="s">
        <v>54</v>
      </c>
      <c r="U2000" s="28" t="s">
        <v>111</v>
      </c>
      <c r="V2000" s="28" t="s">
        <v>87</v>
      </c>
      <c r="W2000" s="28" t="s">
        <v>53</v>
      </c>
      <c r="X2000" s="28" t="s">
        <v>54</v>
      </c>
      <c r="Y2000" s="28" t="s">
        <v>55</v>
      </c>
      <c r="Z2000" s="28" t="s">
        <v>180</v>
      </c>
      <c r="AA2000" s="28" t="s">
        <v>155</v>
      </c>
      <c r="AB2000" s="28" t="s">
        <v>211</v>
      </c>
      <c r="AC2000" s="28" t="s">
        <v>59</v>
      </c>
      <c r="AD2000" s="28" t="s">
        <v>60</v>
      </c>
      <c r="AE2000" s="28">
        <v>11235</v>
      </c>
      <c r="AF2000" s="28" t="s">
        <v>273</v>
      </c>
      <c r="AG2000" s="28"/>
      <c r="AH2000" s="28"/>
      <c r="AI2000" s="28"/>
      <c r="AJ2000" s="28">
        <v>5</v>
      </c>
      <c r="AK2000" s="28"/>
      <c r="AL2000" s="28">
        <v>5</v>
      </c>
      <c r="AM2000" s="28">
        <v>3</v>
      </c>
      <c r="AN2000" s="28">
        <v>2</v>
      </c>
      <c r="AO2000" s="28">
        <v>1</v>
      </c>
      <c r="AP2000" s="28">
        <v>4256</v>
      </c>
    </row>
    <row r="2001" spans="1:42">
      <c r="A2001" s="28">
        <v>109445</v>
      </c>
      <c r="B2001" s="28" t="s">
        <v>4594</v>
      </c>
      <c r="C2001" s="28" t="s">
        <v>4753</v>
      </c>
      <c r="D2001" s="28" t="s">
        <v>4596</v>
      </c>
      <c r="E2001" s="28" t="s">
        <v>207</v>
      </c>
      <c r="F2001" s="28">
        <v>2</v>
      </c>
      <c r="G2001" s="28" t="s">
        <v>208</v>
      </c>
      <c r="H2001" s="28">
        <v>207</v>
      </c>
      <c r="I2001" s="28" t="s">
        <v>292</v>
      </c>
      <c r="J2001" s="28">
        <v>20703</v>
      </c>
      <c r="K2001" s="28" t="s">
        <v>821</v>
      </c>
      <c r="L2001" s="36"/>
      <c r="M2001" s="28" t="e">
        <f>VLOOKUP(A:A,[1]查询当前所有门店保管帐库存!$A:$E,5,FALSE)</f>
        <v>#N/A</v>
      </c>
      <c r="N2001" s="28">
        <v>25</v>
      </c>
      <c r="O2001" s="28">
        <v>46</v>
      </c>
      <c r="P2001" s="28">
        <v>46</v>
      </c>
      <c r="Q2001" s="28"/>
      <c r="R2001" s="30">
        <v>0.456521739130435</v>
      </c>
      <c r="S2001" s="28" t="s">
        <v>49</v>
      </c>
      <c r="T2001" s="28" t="s">
        <v>54</v>
      </c>
      <c r="U2001" s="28" t="s">
        <v>77</v>
      </c>
      <c r="V2001" s="28" t="s">
        <v>87</v>
      </c>
      <c r="W2001" s="28" t="s">
        <v>53</v>
      </c>
      <c r="X2001" s="28" t="s">
        <v>54</v>
      </c>
      <c r="Y2001" s="28" t="s">
        <v>55</v>
      </c>
      <c r="Z2001" s="28" t="s">
        <v>180</v>
      </c>
      <c r="AA2001" s="28" t="s">
        <v>221</v>
      </c>
      <c r="AB2001" s="28" t="s">
        <v>211</v>
      </c>
      <c r="AC2001" s="28" t="s">
        <v>59</v>
      </c>
      <c r="AD2001" s="28" t="s">
        <v>60</v>
      </c>
      <c r="AE2001" s="28">
        <v>11235</v>
      </c>
      <c r="AF2001" s="28" t="s">
        <v>273</v>
      </c>
      <c r="AG2001" s="28"/>
      <c r="AH2001" s="28"/>
      <c r="AI2001" s="28"/>
      <c r="AJ2001" s="28">
        <v>0</v>
      </c>
      <c r="AK2001" s="28"/>
      <c r="AL2001" s="28"/>
      <c r="AM2001" s="28"/>
      <c r="AN2001" s="28"/>
      <c r="AO2001" s="28"/>
      <c r="AP2001" s="28">
        <v>4256</v>
      </c>
    </row>
    <row r="2002" spans="1:42">
      <c r="A2002" s="28">
        <v>48570</v>
      </c>
      <c r="B2002" s="28" t="s">
        <v>4594</v>
      </c>
      <c r="C2002" s="28" t="s">
        <v>4754</v>
      </c>
      <c r="D2002" s="28" t="s">
        <v>4411</v>
      </c>
      <c r="E2002" s="28" t="s">
        <v>45</v>
      </c>
      <c r="F2002" s="28">
        <v>2</v>
      </c>
      <c r="G2002" s="28" t="s">
        <v>208</v>
      </c>
      <c r="H2002" s="28">
        <v>207</v>
      </c>
      <c r="I2002" s="28" t="s">
        <v>292</v>
      </c>
      <c r="J2002" s="28">
        <v>20703</v>
      </c>
      <c r="K2002" s="28" t="s">
        <v>821</v>
      </c>
      <c r="L2002" s="36"/>
      <c r="M2002" s="28" t="e">
        <f>VLOOKUP(A:A,[1]查询当前所有门店保管帐库存!$A:$E,5,FALSE)</f>
        <v>#N/A</v>
      </c>
      <c r="N2002" s="28">
        <v>81</v>
      </c>
      <c r="O2002" s="28">
        <v>251</v>
      </c>
      <c r="P2002" s="28">
        <v>251</v>
      </c>
      <c r="Q2002" s="28"/>
      <c r="R2002" s="30">
        <v>0.677290836653386</v>
      </c>
      <c r="S2002" s="28" t="s">
        <v>49</v>
      </c>
      <c r="T2002" s="28" t="s">
        <v>54</v>
      </c>
      <c r="U2002" s="28" t="s">
        <v>77</v>
      </c>
      <c r="V2002" s="28" t="s">
        <v>87</v>
      </c>
      <c r="W2002" s="28" t="s">
        <v>53</v>
      </c>
      <c r="X2002" s="28" t="s">
        <v>54</v>
      </c>
      <c r="Y2002" s="28" t="s">
        <v>55</v>
      </c>
      <c r="Z2002" s="28" t="s">
        <v>56</v>
      </c>
      <c r="AA2002" s="28" t="s">
        <v>155</v>
      </c>
      <c r="AB2002" s="28" t="s">
        <v>211</v>
      </c>
      <c r="AC2002" s="28" t="s">
        <v>59</v>
      </c>
      <c r="AD2002" s="28" t="s">
        <v>60</v>
      </c>
      <c r="AE2002" s="28">
        <v>11235</v>
      </c>
      <c r="AF2002" s="28" t="s">
        <v>273</v>
      </c>
      <c r="AG2002" s="28"/>
      <c r="AH2002" s="28">
        <v>1</v>
      </c>
      <c r="AI2002" s="28"/>
      <c r="AJ2002" s="28">
        <v>0</v>
      </c>
      <c r="AK2002" s="28"/>
      <c r="AL2002" s="28"/>
      <c r="AM2002" s="28"/>
      <c r="AN2002" s="28"/>
      <c r="AO2002" s="28"/>
      <c r="AP2002" s="28">
        <v>4256</v>
      </c>
    </row>
    <row r="2003" spans="1:42">
      <c r="A2003" s="28">
        <v>20384</v>
      </c>
      <c r="B2003" s="28" t="s">
        <v>4755</v>
      </c>
      <c r="C2003" s="28" t="s">
        <v>4756</v>
      </c>
      <c r="D2003" s="28" t="s">
        <v>3872</v>
      </c>
      <c r="E2003" s="28" t="s">
        <v>45</v>
      </c>
      <c r="F2003" s="28">
        <v>1</v>
      </c>
      <c r="G2003" s="28" t="s">
        <v>46</v>
      </c>
      <c r="H2003" s="28">
        <v>120</v>
      </c>
      <c r="I2003" s="28" t="s">
        <v>300</v>
      </c>
      <c r="J2003" s="28">
        <v>12002</v>
      </c>
      <c r="K2003" s="28" t="s">
        <v>791</v>
      </c>
      <c r="L2003" s="36"/>
      <c r="M2003" s="28" t="e">
        <f>VLOOKUP(A:A,[1]查询当前所有门店保管帐库存!$A:$E,5,FALSE)</f>
        <v>#N/A</v>
      </c>
      <c r="N2003" s="28">
        <v>635</v>
      </c>
      <c r="O2003" s="28">
        <v>720</v>
      </c>
      <c r="P2003" s="28">
        <v>720</v>
      </c>
      <c r="Q2003" s="28"/>
      <c r="R2003" s="30">
        <v>0.118055555555556</v>
      </c>
      <c r="S2003" s="28" t="s">
        <v>54</v>
      </c>
      <c r="T2003" s="28" t="s">
        <v>54</v>
      </c>
      <c r="U2003" s="28" t="s">
        <v>111</v>
      </c>
      <c r="V2003" s="28" t="s">
        <v>78</v>
      </c>
      <c r="W2003" s="28" t="s">
        <v>54</v>
      </c>
      <c r="X2003" s="28" t="s">
        <v>54</v>
      </c>
      <c r="Y2003" s="28" t="s">
        <v>54</v>
      </c>
      <c r="Z2003" s="28" t="s">
        <v>54</v>
      </c>
      <c r="AA2003" s="28" t="s">
        <v>54</v>
      </c>
      <c r="AB2003" s="28" t="s">
        <v>54</v>
      </c>
      <c r="AC2003" s="28" t="s">
        <v>54</v>
      </c>
      <c r="AD2003" s="28" t="s">
        <v>54</v>
      </c>
      <c r="AE2003" s="28">
        <v>81388</v>
      </c>
      <c r="AF2003" s="28" t="s">
        <v>3873</v>
      </c>
      <c r="AG2003" s="28"/>
      <c r="AH2003" s="28">
        <v>126</v>
      </c>
      <c r="AI2003" s="28"/>
      <c r="AJ2003" s="28">
        <v>118</v>
      </c>
      <c r="AK2003" s="28">
        <v>68</v>
      </c>
      <c r="AL2003" s="28">
        <v>50</v>
      </c>
      <c r="AM2003" s="28">
        <v>8</v>
      </c>
      <c r="AN2003" s="28">
        <v>32</v>
      </c>
      <c r="AO2003" s="28">
        <v>5</v>
      </c>
      <c r="AP2003" s="28"/>
    </row>
    <row r="2004" hidden="1" spans="1:42">
      <c r="A2004" s="28">
        <v>57307</v>
      </c>
      <c r="B2004" s="28" t="s">
        <v>4757</v>
      </c>
      <c r="C2004" s="28" t="s">
        <v>4758</v>
      </c>
      <c r="D2004" s="28" t="s">
        <v>3257</v>
      </c>
      <c r="E2004" s="28" t="s">
        <v>91</v>
      </c>
      <c r="F2004" s="28">
        <v>1</v>
      </c>
      <c r="G2004" s="28" t="s">
        <v>46</v>
      </c>
      <c r="H2004" s="28">
        <v>104</v>
      </c>
      <c r="I2004" s="28" t="s">
        <v>265</v>
      </c>
      <c r="J2004" s="28">
        <v>10406</v>
      </c>
      <c r="K2004" s="28" t="s">
        <v>2396</v>
      </c>
      <c r="L2004" s="36">
        <v>5</v>
      </c>
      <c r="M2004" s="28" t="e">
        <f>VLOOKUP(A:A,[1]查询当前所有门店保管帐库存!$A:$E,5,FALSE)</f>
        <v>#N/A</v>
      </c>
      <c r="N2004" s="28">
        <v>20.5</v>
      </c>
      <c r="O2004" s="28">
        <v>25</v>
      </c>
      <c r="P2004" s="28">
        <v>25</v>
      </c>
      <c r="Q2004" s="28"/>
      <c r="R2004" s="30">
        <v>0.18</v>
      </c>
      <c r="S2004" s="28" t="s">
        <v>76</v>
      </c>
      <c r="T2004" s="28" t="s">
        <v>50</v>
      </c>
      <c r="U2004" s="28" t="s">
        <v>51</v>
      </c>
      <c r="V2004" s="28" t="s">
        <v>78</v>
      </c>
      <c r="W2004" s="28" t="s">
        <v>79</v>
      </c>
      <c r="X2004" s="28" t="s">
        <v>54</v>
      </c>
      <c r="Y2004" s="28" t="s">
        <v>55</v>
      </c>
      <c r="Z2004" s="28" t="s">
        <v>56</v>
      </c>
      <c r="AA2004" s="28" t="s">
        <v>69</v>
      </c>
      <c r="AB2004" s="28" t="s">
        <v>82</v>
      </c>
      <c r="AC2004" s="28" t="s">
        <v>59</v>
      </c>
      <c r="AD2004" s="28" t="s">
        <v>60</v>
      </c>
      <c r="AE2004" s="28">
        <v>5629</v>
      </c>
      <c r="AF2004" s="28" t="s">
        <v>149</v>
      </c>
      <c r="AG2004" s="28"/>
      <c r="AH2004" s="28"/>
      <c r="AI2004" s="28"/>
      <c r="AJ2004" s="28">
        <v>190</v>
      </c>
      <c r="AK2004" s="28">
        <v>135</v>
      </c>
      <c r="AL2004" s="28">
        <v>55</v>
      </c>
      <c r="AM2004" s="28">
        <v>20</v>
      </c>
      <c r="AN2004" s="28">
        <v>51</v>
      </c>
      <c r="AO2004" s="28">
        <v>17</v>
      </c>
      <c r="AP2004" s="28">
        <v>4008</v>
      </c>
    </row>
    <row r="2005" spans="1:42">
      <c r="A2005" s="28">
        <v>127343</v>
      </c>
      <c r="B2005" s="28" t="s">
        <v>4759</v>
      </c>
      <c r="C2005" s="28" t="s">
        <v>4760</v>
      </c>
      <c r="D2005" s="28" t="s">
        <v>4761</v>
      </c>
      <c r="E2005" s="28" t="s">
        <v>91</v>
      </c>
      <c r="F2005" s="28">
        <v>3</v>
      </c>
      <c r="G2005" s="28" t="s">
        <v>394</v>
      </c>
      <c r="H2005" s="28">
        <v>305</v>
      </c>
      <c r="I2005" s="28" t="s">
        <v>597</v>
      </c>
      <c r="J2005" s="28">
        <v>30505</v>
      </c>
      <c r="K2005" s="28" t="s">
        <v>597</v>
      </c>
      <c r="L2005" s="36"/>
      <c r="M2005" s="28" t="e">
        <f>VLOOKUP(A:A,[1]查询当前所有门店保管帐库存!$A:$E,5,FALSE)</f>
        <v>#N/A</v>
      </c>
      <c r="N2005" s="28">
        <v>253</v>
      </c>
      <c r="O2005" s="28">
        <v>298</v>
      </c>
      <c r="P2005" s="28">
        <v>298</v>
      </c>
      <c r="Q2005" s="28">
        <v>268.2</v>
      </c>
      <c r="R2005" s="30">
        <v>0.151006711409396</v>
      </c>
      <c r="S2005" s="28" t="s">
        <v>49</v>
      </c>
      <c r="T2005" s="28" t="s">
        <v>54</v>
      </c>
      <c r="U2005" s="28" t="s">
        <v>111</v>
      </c>
      <c r="V2005" s="28" t="s">
        <v>78</v>
      </c>
      <c r="W2005" s="28" t="s">
        <v>79</v>
      </c>
      <c r="X2005" s="28" t="s">
        <v>154</v>
      </c>
      <c r="Y2005" s="28" t="s">
        <v>80</v>
      </c>
      <c r="Z2005" s="28" t="s">
        <v>397</v>
      </c>
      <c r="AA2005" s="28" t="s">
        <v>148</v>
      </c>
      <c r="AB2005" s="28" t="s">
        <v>82</v>
      </c>
      <c r="AC2005" s="28" t="s">
        <v>59</v>
      </c>
      <c r="AD2005" s="28" t="s">
        <v>60</v>
      </c>
      <c r="AE2005" s="28">
        <v>70543</v>
      </c>
      <c r="AF2005" s="28" t="s">
        <v>168</v>
      </c>
      <c r="AG2005" s="28"/>
      <c r="AH2005" s="28"/>
      <c r="AI2005" s="28"/>
      <c r="AJ2005" s="28">
        <v>274.138899</v>
      </c>
      <c r="AK2005" s="28">
        <v>95</v>
      </c>
      <c r="AL2005" s="28">
        <v>179.138899</v>
      </c>
      <c r="AM2005" s="28">
        <v>71</v>
      </c>
      <c r="AN2005" s="28">
        <v>399.611471</v>
      </c>
      <c r="AO2005" s="28">
        <v>75</v>
      </c>
      <c r="AP2005" s="28">
        <v>4008</v>
      </c>
    </row>
    <row r="2006" spans="1:42">
      <c r="A2006" s="28">
        <v>34403</v>
      </c>
      <c r="B2006" s="28" t="s">
        <v>4762</v>
      </c>
      <c r="C2006" s="28" t="s">
        <v>4763</v>
      </c>
      <c r="D2006" s="28" t="s">
        <v>4764</v>
      </c>
      <c r="E2006" s="28" t="s">
        <v>91</v>
      </c>
      <c r="F2006" s="28">
        <v>1</v>
      </c>
      <c r="G2006" s="28" t="s">
        <v>46</v>
      </c>
      <c r="H2006" s="28">
        <v>107</v>
      </c>
      <c r="I2006" s="28" t="s">
        <v>47</v>
      </c>
      <c r="J2006" s="28">
        <v>10707</v>
      </c>
      <c r="K2006" s="28" t="s">
        <v>461</v>
      </c>
      <c r="L2006" s="36"/>
      <c r="M2006" s="28" t="e">
        <f>VLOOKUP(A:A,[1]查询当前所有门店保管帐库存!$A:$E,5,FALSE)</f>
        <v>#N/A</v>
      </c>
      <c r="N2006" s="28">
        <v>18</v>
      </c>
      <c r="O2006" s="28">
        <v>26.5</v>
      </c>
      <c r="P2006" s="28">
        <v>26.5</v>
      </c>
      <c r="Q2006" s="28"/>
      <c r="R2006" s="30">
        <v>0.320754716981132</v>
      </c>
      <c r="S2006" s="28" t="s">
        <v>49</v>
      </c>
      <c r="T2006" s="28" t="s">
        <v>50</v>
      </c>
      <c r="U2006" s="28" t="s">
        <v>51</v>
      </c>
      <c r="V2006" s="28" t="s">
        <v>52</v>
      </c>
      <c r="W2006" s="28" t="s">
        <v>53</v>
      </c>
      <c r="X2006" s="28" t="s">
        <v>54</v>
      </c>
      <c r="Y2006" s="28" t="s">
        <v>55</v>
      </c>
      <c r="Z2006" s="28" t="s">
        <v>56</v>
      </c>
      <c r="AA2006" s="28" t="s">
        <v>81</v>
      </c>
      <c r="AB2006" s="28" t="s">
        <v>82</v>
      </c>
      <c r="AC2006" s="28" t="s">
        <v>59</v>
      </c>
      <c r="AD2006" s="28" t="s">
        <v>60</v>
      </c>
      <c r="AE2006" s="28">
        <v>9978</v>
      </c>
      <c r="AF2006" s="28" t="s">
        <v>190</v>
      </c>
      <c r="AG2006" s="28"/>
      <c r="AH2006" s="28"/>
      <c r="AI2006" s="28"/>
      <c r="AJ2006" s="28">
        <v>22</v>
      </c>
      <c r="AK2006" s="28"/>
      <c r="AL2006" s="28">
        <v>22</v>
      </c>
      <c r="AM2006" s="28">
        <v>11</v>
      </c>
      <c r="AN2006" s="28">
        <v>54</v>
      </c>
      <c r="AO2006" s="28">
        <v>10</v>
      </c>
      <c r="AP2006" s="28">
        <v>4008</v>
      </c>
    </row>
    <row r="2007" spans="1:42">
      <c r="A2007" s="28">
        <v>56487</v>
      </c>
      <c r="B2007" s="28" t="s">
        <v>4765</v>
      </c>
      <c r="C2007" s="28" t="s">
        <v>4766</v>
      </c>
      <c r="D2007" s="28" t="s">
        <v>4767</v>
      </c>
      <c r="E2007" s="28" t="s">
        <v>45</v>
      </c>
      <c r="F2007" s="28">
        <v>7</v>
      </c>
      <c r="G2007" s="28" t="s">
        <v>198</v>
      </c>
      <c r="H2007" s="28">
        <v>703</v>
      </c>
      <c r="I2007" s="28" t="s">
        <v>710</v>
      </c>
      <c r="J2007" s="28">
        <v>70307</v>
      </c>
      <c r="K2007" s="28" t="s">
        <v>711</v>
      </c>
      <c r="L2007" s="36"/>
      <c r="M2007" s="28" t="e">
        <f>VLOOKUP(A:A,[1]查询当前所有门店保管帐库存!$A:$E,5,FALSE)</f>
        <v>#N/A</v>
      </c>
      <c r="N2007" s="28">
        <v>14.28</v>
      </c>
      <c r="O2007" s="28">
        <v>17.5</v>
      </c>
      <c r="P2007" s="28">
        <v>17.5</v>
      </c>
      <c r="Q2007" s="28"/>
      <c r="R2007" s="30">
        <v>0.184</v>
      </c>
      <c r="S2007" s="28" t="s">
        <v>76</v>
      </c>
      <c r="T2007" s="28" t="s">
        <v>54</v>
      </c>
      <c r="U2007" s="28" t="s">
        <v>51</v>
      </c>
      <c r="V2007" s="28" t="s">
        <v>78</v>
      </c>
      <c r="W2007" s="28" t="s">
        <v>53</v>
      </c>
      <c r="X2007" s="28" t="s">
        <v>54</v>
      </c>
      <c r="Y2007" s="28" t="s">
        <v>80</v>
      </c>
      <c r="Z2007" s="28" t="s">
        <v>56</v>
      </c>
      <c r="AA2007" s="28" t="s">
        <v>54</v>
      </c>
      <c r="AB2007" s="28" t="s">
        <v>113</v>
      </c>
      <c r="AC2007" s="28" t="s">
        <v>59</v>
      </c>
      <c r="AD2007" s="28" t="s">
        <v>60</v>
      </c>
      <c r="AE2007" s="28">
        <v>444</v>
      </c>
      <c r="AF2007" s="28" t="s">
        <v>341</v>
      </c>
      <c r="AG2007" s="28"/>
      <c r="AH2007" s="28">
        <v>126</v>
      </c>
      <c r="AI2007" s="28"/>
      <c r="AJ2007" s="28">
        <v>5</v>
      </c>
      <c r="AK2007" s="28"/>
      <c r="AL2007" s="28">
        <v>5</v>
      </c>
      <c r="AM2007" s="28">
        <v>5</v>
      </c>
      <c r="AN2007" s="28">
        <v>289</v>
      </c>
      <c r="AO2007" s="28">
        <v>71</v>
      </c>
      <c r="AP2007" s="28">
        <v>6305</v>
      </c>
    </row>
    <row r="2008" spans="1:42">
      <c r="A2008" s="28">
        <v>147156</v>
      </c>
      <c r="B2008" s="28" t="s">
        <v>4514</v>
      </c>
      <c r="C2008" s="28" t="s">
        <v>4768</v>
      </c>
      <c r="D2008" s="28" t="s">
        <v>4516</v>
      </c>
      <c r="E2008" s="28" t="s">
        <v>91</v>
      </c>
      <c r="F2008" s="28">
        <v>5</v>
      </c>
      <c r="G2008" s="28" t="s">
        <v>1085</v>
      </c>
      <c r="H2008" s="28">
        <v>508</v>
      </c>
      <c r="I2008" s="28" t="s">
        <v>2231</v>
      </c>
      <c r="J2008" s="28">
        <v>50801</v>
      </c>
      <c r="K2008" s="28" t="s">
        <v>2231</v>
      </c>
      <c r="L2008" s="36"/>
      <c r="M2008" s="28" t="e">
        <f>VLOOKUP(A:A,[1]查询当前所有门店保管帐库存!$A:$E,5,FALSE)</f>
        <v>#N/A</v>
      </c>
      <c r="N2008" s="28">
        <v>8.91</v>
      </c>
      <c r="O2008" s="28">
        <v>19.8</v>
      </c>
      <c r="P2008" s="28">
        <v>19.8</v>
      </c>
      <c r="Q2008" s="28"/>
      <c r="R2008" s="30">
        <v>0.55</v>
      </c>
      <c r="S2008" s="28" t="s">
        <v>76</v>
      </c>
      <c r="T2008" s="28" t="s">
        <v>54</v>
      </c>
      <c r="U2008" s="28" t="s">
        <v>111</v>
      </c>
      <c r="V2008" s="28" t="s">
        <v>87</v>
      </c>
      <c r="W2008" s="28" t="s">
        <v>53</v>
      </c>
      <c r="X2008" s="28" t="s">
        <v>54</v>
      </c>
      <c r="Y2008" s="28" t="s">
        <v>55</v>
      </c>
      <c r="Z2008" s="28" t="s">
        <v>56</v>
      </c>
      <c r="AA2008" s="28" t="s">
        <v>155</v>
      </c>
      <c r="AB2008" s="28" t="s">
        <v>113</v>
      </c>
      <c r="AC2008" s="28" t="s">
        <v>59</v>
      </c>
      <c r="AD2008" s="28" t="s">
        <v>60</v>
      </c>
      <c r="AE2008" s="28">
        <v>86754</v>
      </c>
      <c r="AF2008" s="28" t="s">
        <v>4517</v>
      </c>
      <c r="AG2008" s="28"/>
      <c r="AH2008" s="28">
        <v>126</v>
      </c>
      <c r="AI2008" s="28"/>
      <c r="AJ2008" s="28">
        <v>3</v>
      </c>
      <c r="AK2008" s="28"/>
      <c r="AL2008" s="28">
        <v>3</v>
      </c>
      <c r="AM2008" s="28">
        <v>1</v>
      </c>
      <c r="AN2008" s="28"/>
      <c r="AO2008" s="28"/>
      <c r="AP2008" s="28">
        <v>6305</v>
      </c>
    </row>
    <row r="2009" hidden="1" spans="1:42">
      <c r="A2009" s="28">
        <v>2317</v>
      </c>
      <c r="B2009" s="28" t="s">
        <v>4769</v>
      </c>
      <c r="C2009" s="28" t="s">
        <v>4770</v>
      </c>
      <c r="D2009" s="28" t="s">
        <v>1842</v>
      </c>
      <c r="E2009" s="28" t="s">
        <v>91</v>
      </c>
      <c r="F2009" s="28">
        <v>1</v>
      </c>
      <c r="G2009" s="28" t="s">
        <v>46</v>
      </c>
      <c r="H2009" s="28">
        <v>107</v>
      </c>
      <c r="I2009" s="28" t="s">
        <v>47</v>
      </c>
      <c r="J2009" s="28">
        <v>10706</v>
      </c>
      <c r="K2009" s="28" t="s">
        <v>440</v>
      </c>
      <c r="L2009" s="36">
        <v>5</v>
      </c>
      <c r="M2009" s="28" t="e">
        <f>VLOOKUP(A:A,[1]查询当前所有门店保管帐库存!$A:$E,5,FALSE)</f>
        <v>#N/A</v>
      </c>
      <c r="N2009" s="28">
        <v>16</v>
      </c>
      <c r="O2009" s="28">
        <v>17.8</v>
      </c>
      <c r="P2009" s="28">
        <v>17.8</v>
      </c>
      <c r="Q2009" s="28"/>
      <c r="R2009" s="30">
        <v>0.101123595505618</v>
      </c>
      <c r="S2009" s="28" t="s">
        <v>49</v>
      </c>
      <c r="T2009" s="28" t="s">
        <v>67</v>
      </c>
      <c r="U2009" s="28" t="s">
        <v>77</v>
      </c>
      <c r="V2009" s="28" t="s">
        <v>78</v>
      </c>
      <c r="W2009" s="28" t="s">
        <v>53</v>
      </c>
      <c r="X2009" s="28" t="s">
        <v>54</v>
      </c>
      <c r="Y2009" s="28" t="s">
        <v>55</v>
      </c>
      <c r="Z2009" s="28" t="s">
        <v>68</v>
      </c>
      <c r="AA2009" s="28" t="s">
        <v>81</v>
      </c>
      <c r="AB2009" s="28" t="s">
        <v>82</v>
      </c>
      <c r="AC2009" s="28" t="s">
        <v>59</v>
      </c>
      <c r="AD2009" s="28" t="s">
        <v>60</v>
      </c>
      <c r="AE2009" s="28">
        <v>1580</v>
      </c>
      <c r="AF2009" s="28" t="s">
        <v>83</v>
      </c>
      <c r="AG2009" s="28"/>
      <c r="AH2009" s="28">
        <v>6</v>
      </c>
      <c r="AI2009" s="28"/>
      <c r="AJ2009" s="28">
        <v>0</v>
      </c>
      <c r="AK2009" s="28"/>
      <c r="AL2009" s="28"/>
      <c r="AM2009" s="28"/>
      <c r="AN2009" s="28"/>
      <c r="AO2009" s="28"/>
      <c r="AP2009" s="28">
        <v>4008</v>
      </c>
    </row>
    <row r="2010" spans="1:42">
      <c r="A2010" s="28">
        <v>21256</v>
      </c>
      <c r="B2010" s="28" t="s">
        <v>4771</v>
      </c>
      <c r="C2010" s="28" t="s">
        <v>4772</v>
      </c>
      <c r="D2010" s="28" t="s">
        <v>1068</v>
      </c>
      <c r="E2010" s="28" t="s">
        <v>91</v>
      </c>
      <c r="F2010" s="28">
        <v>1</v>
      </c>
      <c r="G2010" s="28" t="s">
        <v>46</v>
      </c>
      <c r="H2010" s="28">
        <v>109</v>
      </c>
      <c r="I2010" s="28" t="s">
        <v>187</v>
      </c>
      <c r="J2010" s="28">
        <v>10902</v>
      </c>
      <c r="K2010" s="28" t="s">
        <v>555</v>
      </c>
      <c r="L2010" s="36"/>
      <c r="M2010" s="28" t="e">
        <f>VLOOKUP(A:A,[1]查询当前所有门店保管帐库存!$A:$E,5,FALSE)</f>
        <v>#N/A</v>
      </c>
      <c r="N2010" s="28"/>
      <c r="O2010" s="28">
        <v>72.26</v>
      </c>
      <c r="P2010" s="28">
        <v>72.8</v>
      </c>
      <c r="Q2010" s="28"/>
      <c r="R2010" s="30">
        <v>1</v>
      </c>
      <c r="S2010" s="28" t="s">
        <v>49</v>
      </c>
      <c r="T2010" s="28" t="s">
        <v>50</v>
      </c>
      <c r="U2010" s="28" t="s">
        <v>111</v>
      </c>
      <c r="V2010" s="28" t="s">
        <v>78</v>
      </c>
      <c r="W2010" s="28" t="s">
        <v>53</v>
      </c>
      <c r="X2010" s="28" t="s">
        <v>54</v>
      </c>
      <c r="Y2010" s="28" t="s">
        <v>55</v>
      </c>
      <c r="Z2010" s="28" t="s">
        <v>127</v>
      </c>
      <c r="AA2010" s="28" t="s">
        <v>141</v>
      </c>
      <c r="AB2010" s="28" t="s">
        <v>58</v>
      </c>
      <c r="AC2010" s="28" t="s">
        <v>59</v>
      </c>
      <c r="AD2010" s="28" t="s">
        <v>60</v>
      </c>
      <c r="AE2010" s="28"/>
      <c r="AF2010" s="28" t="s">
        <v>54</v>
      </c>
      <c r="AG2010" s="28"/>
      <c r="AH2010" s="28">
        <v>49</v>
      </c>
      <c r="AI2010" s="28"/>
      <c r="AJ2010" s="28">
        <v>0</v>
      </c>
      <c r="AK2010" s="28"/>
      <c r="AL2010" s="28"/>
      <c r="AM2010" s="28"/>
      <c r="AN2010" s="28"/>
      <c r="AO2010" s="28"/>
      <c r="AP2010" s="28">
        <v>4005</v>
      </c>
    </row>
    <row r="2011" spans="1:42">
      <c r="A2011" s="28">
        <v>54262</v>
      </c>
      <c r="B2011" s="28" t="s">
        <v>4773</v>
      </c>
      <c r="C2011" s="28" t="s">
        <v>1638</v>
      </c>
      <c r="D2011" s="28" t="s">
        <v>4774</v>
      </c>
      <c r="E2011" s="28" t="s">
        <v>270</v>
      </c>
      <c r="F2011" s="28">
        <v>8</v>
      </c>
      <c r="G2011" s="28" t="s">
        <v>349</v>
      </c>
      <c r="H2011" s="28">
        <v>804</v>
      </c>
      <c r="I2011" s="28" t="s">
        <v>1473</v>
      </c>
      <c r="J2011" s="28">
        <v>80409</v>
      </c>
      <c r="K2011" s="28" t="s">
        <v>4775</v>
      </c>
      <c r="L2011" s="36"/>
      <c r="M2011" s="28" t="e">
        <f>VLOOKUP(A:A,[1]查询当前所有门店保管帐库存!$A:$E,5,FALSE)</f>
        <v>#N/A</v>
      </c>
      <c r="N2011" s="28">
        <v>14.13</v>
      </c>
      <c r="O2011" s="28">
        <v>21</v>
      </c>
      <c r="P2011" s="28">
        <v>21</v>
      </c>
      <c r="Q2011" s="28"/>
      <c r="R2011" s="30">
        <v>0.327142857142857</v>
      </c>
      <c r="S2011" s="28" t="s">
        <v>54</v>
      </c>
      <c r="T2011" s="28" t="s">
        <v>54</v>
      </c>
      <c r="U2011" s="28" t="s">
        <v>77</v>
      </c>
      <c r="V2011" s="28" t="s">
        <v>52</v>
      </c>
      <c r="W2011" s="28" t="s">
        <v>54</v>
      </c>
      <c r="X2011" s="28" t="s">
        <v>54</v>
      </c>
      <c r="Y2011" s="28" t="s">
        <v>54</v>
      </c>
      <c r="Z2011" s="28" t="s">
        <v>54</v>
      </c>
      <c r="AA2011" s="28" t="s">
        <v>54</v>
      </c>
      <c r="AB2011" s="28" t="s">
        <v>54</v>
      </c>
      <c r="AC2011" s="28" t="s">
        <v>54</v>
      </c>
      <c r="AD2011" s="28" t="s">
        <v>54</v>
      </c>
      <c r="AE2011" s="28">
        <v>24648</v>
      </c>
      <c r="AF2011" s="28" t="s">
        <v>1433</v>
      </c>
      <c r="AG2011" s="28"/>
      <c r="AH2011" s="28">
        <v>105</v>
      </c>
      <c r="AI2011" s="28"/>
      <c r="AJ2011" s="28">
        <v>16</v>
      </c>
      <c r="AK2011" s="28"/>
      <c r="AL2011" s="28">
        <v>16</v>
      </c>
      <c r="AM2011" s="28">
        <v>7</v>
      </c>
      <c r="AN2011" s="28">
        <v>44</v>
      </c>
      <c r="AO2011" s="28">
        <v>11</v>
      </c>
      <c r="AP2011" s="28"/>
    </row>
    <row r="2012" spans="1:42">
      <c r="A2012" s="28">
        <v>40988</v>
      </c>
      <c r="B2012" s="28" t="s">
        <v>4776</v>
      </c>
      <c r="C2012" s="28" t="s">
        <v>4777</v>
      </c>
      <c r="D2012" s="28" t="s">
        <v>1397</v>
      </c>
      <c r="E2012" s="28" t="s">
        <v>91</v>
      </c>
      <c r="F2012" s="28">
        <v>1</v>
      </c>
      <c r="G2012" s="28" t="s">
        <v>46</v>
      </c>
      <c r="H2012" s="28">
        <v>107</v>
      </c>
      <c r="I2012" s="28" t="s">
        <v>47</v>
      </c>
      <c r="J2012" s="28">
        <v>10703</v>
      </c>
      <c r="K2012" s="28" t="s">
        <v>812</v>
      </c>
      <c r="L2012" s="36"/>
      <c r="M2012" s="28" t="e">
        <f>VLOOKUP(A:A,[1]查询当前所有门店保管帐库存!$A:$E,5,FALSE)</f>
        <v>#N/A</v>
      </c>
      <c r="N2012" s="28">
        <v>59.5</v>
      </c>
      <c r="O2012" s="28">
        <v>69.7</v>
      </c>
      <c r="P2012" s="28">
        <v>69.7</v>
      </c>
      <c r="Q2012" s="28"/>
      <c r="R2012" s="30">
        <v>0.146341463414634</v>
      </c>
      <c r="S2012" s="28" t="s">
        <v>49</v>
      </c>
      <c r="T2012" s="28" t="s">
        <v>50</v>
      </c>
      <c r="U2012" s="28" t="s">
        <v>111</v>
      </c>
      <c r="V2012" s="28" t="s">
        <v>78</v>
      </c>
      <c r="W2012" s="28" t="s">
        <v>53</v>
      </c>
      <c r="X2012" s="28" t="s">
        <v>54</v>
      </c>
      <c r="Y2012" s="28" t="s">
        <v>55</v>
      </c>
      <c r="Z2012" s="28" t="s">
        <v>56</v>
      </c>
      <c r="AA2012" s="28" t="s">
        <v>81</v>
      </c>
      <c r="AB2012" s="28" t="s">
        <v>58</v>
      </c>
      <c r="AC2012" s="28" t="s">
        <v>59</v>
      </c>
      <c r="AD2012" s="28" t="s">
        <v>60</v>
      </c>
      <c r="AE2012" s="28">
        <v>24407</v>
      </c>
      <c r="AF2012" s="28" t="s">
        <v>1398</v>
      </c>
      <c r="AG2012" s="28"/>
      <c r="AH2012" s="28">
        <v>101</v>
      </c>
      <c r="AI2012" s="28"/>
      <c r="AJ2012" s="28">
        <v>9</v>
      </c>
      <c r="AK2012" s="28"/>
      <c r="AL2012" s="28">
        <v>9</v>
      </c>
      <c r="AM2012" s="28">
        <v>5</v>
      </c>
      <c r="AN2012" s="28">
        <v>4</v>
      </c>
      <c r="AO2012" s="28">
        <v>1</v>
      </c>
      <c r="AP2012" s="28">
        <v>4005</v>
      </c>
    </row>
    <row r="2013" spans="1:42">
      <c r="A2013" s="28">
        <v>144388</v>
      </c>
      <c r="B2013" s="28" t="s">
        <v>4778</v>
      </c>
      <c r="C2013" s="28" t="s">
        <v>4779</v>
      </c>
      <c r="D2013" s="28" t="s">
        <v>4780</v>
      </c>
      <c r="E2013" s="28" t="s">
        <v>1077</v>
      </c>
      <c r="F2013" s="28">
        <v>2</v>
      </c>
      <c r="G2013" s="28" t="s">
        <v>208</v>
      </c>
      <c r="H2013" s="28">
        <v>207</v>
      </c>
      <c r="I2013" s="28" t="s">
        <v>292</v>
      </c>
      <c r="J2013" s="28">
        <v>20703</v>
      </c>
      <c r="K2013" s="28" t="s">
        <v>821</v>
      </c>
      <c r="L2013" s="36"/>
      <c r="M2013" s="28" t="e">
        <f>VLOOKUP(A:A,[1]查询当前所有门店保管帐库存!$A:$E,5,FALSE)</f>
        <v>#N/A</v>
      </c>
      <c r="N2013" s="28">
        <v>449</v>
      </c>
      <c r="O2013" s="28">
        <v>898</v>
      </c>
      <c r="P2013" s="28">
        <v>898</v>
      </c>
      <c r="Q2013" s="28"/>
      <c r="R2013" s="30">
        <v>0.5</v>
      </c>
      <c r="S2013" s="28" t="s">
        <v>49</v>
      </c>
      <c r="T2013" s="28" t="s">
        <v>54</v>
      </c>
      <c r="U2013" s="28" t="s">
        <v>111</v>
      </c>
      <c r="V2013" s="28" t="s">
        <v>87</v>
      </c>
      <c r="W2013" s="28" t="s">
        <v>53</v>
      </c>
      <c r="X2013" s="28" t="s">
        <v>54</v>
      </c>
      <c r="Y2013" s="28" t="s">
        <v>55</v>
      </c>
      <c r="Z2013" s="28" t="s">
        <v>180</v>
      </c>
      <c r="AA2013" s="28" t="s">
        <v>69</v>
      </c>
      <c r="AB2013" s="28" t="s">
        <v>211</v>
      </c>
      <c r="AC2013" s="28" t="s">
        <v>59</v>
      </c>
      <c r="AD2013" s="28" t="s">
        <v>60</v>
      </c>
      <c r="AE2013" s="28">
        <v>5</v>
      </c>
      <c r="AF2013" s="28" t="s">
        <v>70</v>
      </c>
      <c r="AG2013" s="28"/>
      <c r="AH2013" s="28"/>
      <c r="AI2013" s="28"/>
      <c r="AJ2013" s="28">
        <v>37</v>
      </c>
      <c r="AK2013" s="28"/>
      <c r="AL2013" s="28">
        <v>37</v>
      </c>
      <c r="AM2013" s="28">
        <v>16</v>
      </c>
      <c r="AN2013" s="28">
        <v>6</v>
      </c>
      <c r="AO2013" s="28">
        <v>6</v>
      </c>
      <c r="AP2013" s="28">
        <v>4256</v>
      </c>
    </row>
    <row r="2014" spans="1:42">
      <c r="A2014" s="28">
        <v>36191</v>
      </c>
      <c r="B2014" s="28" t="s">
        <v>4781</v>
      </c>
      <c r="C2014" s="28" t="s">
        <v>343</v>
      </c>
      <c r="D2014" s="28" t="s">
        <v>375</v>
      </c>
      <c r="E2014" s="28" t="s">
        <v>45</v>
      </c>
      <c r="F2014" s="28">
        <v>6</v>
      </c>
      <c r="G2014" s="28" t="s">
        <v>245</v>
      </c>
      <c r="H2014" s="28">
        <v>601</v>
      </c>
      <c r="I2014" s="28" t="s">
        <v>246</v>
      </c>
      <c r="J2014" s="28">
        <v>60101</v>
      </c>
      <c r="K2014" s="28" t="s">
        <v>247</v>
      </c>
      <c r="L2014" s="36"/>
      <c r="M2014" s="28" t="e">
        <f>VLOOKUP(A:A,[1]查询当前所有门店保管帐库存!$A:$E,5,FALSE)</f>
        <v>#N/A</v>
      </c>
      <c r="N2014" s="28">
        <v>47.6</v>
      </c>
      <c r="O2014" s="28">
        <v>68</v>
      </c>
      <c r="P2014" s="28">
        <v>68</v>
      </c>
      <c r="Q2014" s="28"/>
      <c r="R2014" s="30">
        <v>0.3</v>
      </c>
      <c r="S2014" s="28" t="s">
        <v>76</v>
      </c>
      <c r="T2014" s="28" t="s">
        <v>54</v>
      </c>
      <c r="U2014" s="28" t="s">
        <v>111</v>
      </c>
      <c r="V2014" s="28" t="s">
        <v>52</v>
      </c>
      <c r="W2014" s="28" t="s">
        <v>79</v>
      </c>
      <c r="X2014" s="28" t="s">
        <v>54</v>
      </c>
      <c r="Y2014" s="28" t="s">
        <v>55</v>
      </c>
      <c r="Z2014" s="28" t="s">
        <v>56</v>
      </c>
      <c r="AA2014" s="28" t="s">
        <v>148</v>
      </c>
      <c r="AB2014" s="28" t="s">
        <v>82</v>
      </c>
      <c r="AC2014" s="28" t="s">
        <v>59</v>
      </c>
      <c r="AD2014" s="28" t="s">
        <v>60</v>
      </c>
      <c r="AE2014" s="28">
        <v>1316</v>
      </c>
      <c r="AF2014" s="28" t="s">
        <v>308</v>
      </c>
      <c r="AG2014" s="28"/>
      <c r="AH2014" s="28">
        <v>125</v>
      </c>
      <c r="AI2014" s="28"/>
      <c r="AJ2014" s="28">
        <v>63</v>
      </c>
      <c r="AK2014" s="28">
        <v>40</v>
      </c>
      <c r="AL2014" s="28">
        <v>23</v>
      </c>
      <c r="AM2014" s="28">
        <v>4</v>
      </c>
      <c r="AN2014" s="28">
        <v>40</v>
      </c>
      <c r="AO2014" s="28">
        <v>3</v>
      </c>
      <c r="AP2014" s="28">
        <v>4008</v>
      </c>
    </row>
    <row r="2015" spans="1:42">
      <c r="A2015" s="28">
        <v>118226</v>
      </c>
      <c r="B2015" s="28" t="s">
        <v>2483</v>
      </c>
      <c r="C2015" s="28" t="s">
        <v>4782</v>
      </c>
      <c r="D2015" s="28" t="s">
        <v>858</v>
      </c>
      <c r="E2015" s="28" t="s">
        <v>962</v>
      </c>
      <c r="F2015" s="28">
        <v>4</v>
      </c>
      <c r="G2015" s="28" t="s">
        <v>108</v>
      </c>
      <c r="H2015" s="28">
        <v>404</v>
      </c>
      <c r="I2015" s="28" t="s">
        <v>219</v>
      </c>
      <c r="J2015" s="28">
        <v>40404</v>
      </c>
      <c r="K2015" s="28" t="s">
        <v>1544</v>
      </c>
      <c r="L2015" s="36"/>
      <c r="M2015" s="28" t="e">
        <f>VLOOKUP(A:A,[1]查询当前所有门店保管帐库存!$A:$E,5,FALSE)</f>
        <v>#N/A</v>
      </c>
      <c r="N2015" s="28"/>
      <c r="O2015" s="28">
        <v>238</v>
      </c>
      <c r="P2015" s="28">
        <v>238</v>
      </c>
      <c r="Q2015" s="28"/>
      <c r="R2015" s="30">
        <v>1</v>
      </c>
      <c r="S2015" s="28" t="s">
        <v>76</v>
      </c>
      <c r="T2015" s="28" t="s">
        <v>54</v>
      </c>
      <c r="U2015" s="28" t="s">
        <v>77</v>
      </c>
      <c r="V2015" s="28" t="s">
        <v>52</v>
      </c>
      <c r="W2015" s="28" t="s">
        <v>53</v>
      </c>
      <c r="X2015" s="28" t="s">
        <v>54</v>
      </c>
      <c r="Y2015" s="28" t="s">
        <v>55</v>
      </c>
      <c r="Z2015" s="28" t="s">
        <v>127</v>
      </c>
      <c r="AA2015" s="28" t="s">
        <v>54</v>
      </c>
      <c r="AB2015" s="28" t="s">
        <v>113</v>
      </c>
      <c r="AC2015" s="28" t="s">
        <v>59</v>
      </c>
      <c r="AD2015" s="28" t="s">
        <v>60</v>
      </c>
      <c r="AE2015" s="28"/>
      <c r="AF2015" s="28" t="s">
        <v>54</v>
      </c>
      <c r="AG2015" s="28"/>
      <c r="AH2015" s="28"/>
      <c r="AI2015" s="28"/>
      <c r="AJ2015" s="28">
        <v>4</v>
      </c>
      <c r="AK2015" s="28"/>
      <c r="AL2015" s="28">
        <v>4</v>
      </c>
      <c r="AM2015" s="28">
        <v>2</v>
      </c>
      <c r="AN2015" s="28"/>
      <c r="AO2015" s="28"/>
      <c r="AP2015" s="28">
        <v>6305</v>
      </c>
    </row>
    <row r="2016" spans="1:42">
      <c r="A2016" s="28">
        <v>115896</v>
      </c>
      <c r="B2016" s="28" t="s">
        <v>4460</v>
      </c>
      <c r="C2016" s="28" t="s">
        <v>4783</v>
      </c>
      <c r="D2016" s="28" t="s">
        <v>2375</v>
      </c>
      <c r="E2016" s="28" t="s">
        <v>160</v>
      </c>
      <c r="F2016" s="28">
        <v>7</v>
      </c>
      <c r="G2016" s="28" t="s">
        <v>198</v>
      </c>
      <c r="H2016" s="28">
        <v>705</v>
      </c>
      <c r="I2016" s="28" t="s">
        <v>199</v>
      </c>
      <c r="J2016" s="28">
        <v>70501</v>
      </c>
      <c r="K2016" s="28" t="s">
        <v>200</v>
      </c>
      <c r="L2016" s="36"/>
      <c r="M2016" s="28" t="e">
        <f>VLOOKUP(A:A,[1]查询当前所有门店保管帐库存!$A:$E,5,FALSE)</f>
        <v>#N/A</v>
      </c>
      <c r="N2016" s="28">
        <v>188</v>
      </c>
      <c r="O2016" s="28">
        <v>235</v>
      </c>
      <c r="P2016" s="28">
        <v>235</v>
      </c>
      <c r="Q2016" s="28"/>
      <c r="R2016" s="30">
        <v>0.2</v>
      </c>
      <c r="S2016" s="28" t="s">
        <v>76</v>
      </c>
      <c r="T2016" s="28" t="s">
        <v>54</v>
      </c>
      <c r="U2016" s="28" t="s">
        <v>51</v>
      </c>
      <c r="V2016" s="28" t="s">
        <v>78</v>
      </c>
      <c r="W2016" s="28" t="s">
        <v>53</v>
      </c>
      <c r="X2016" s="28" t="s">
        <v>54</v>
      </c>
      <c r="Y2016" s="28" t="s">
        <v>55</v>
      </c>
      <c r="Z2016" s="28" t="s">
        <v>127</v>
      </c>
      <c r="AA2016" s="28" t="s">
        <v>840</v>
      </c>
      <c r="AB2016" s="28" t="s">
        <v>113</v>
      </c>
      <c r="AC2016" s="28" t="s">
        <v>59</v>
      </c>
      <c r="AD2016" s="28" t="s">
        <v>60</v>
      </c>
      <c r="AE2016" s="28">
        <v>14454</v>
      </c>
      <c r="AF2016" s="28" t="s">
        <v>841</v>
      </c>
      <c r="AG2016" s="28"/>
      <c r="AH2016" s="28">
        <v>126</v>
      </c>
      <c r="AI2016" s="28"/>
      <c r="AJ2016" s="28">
        <v>2</v>
      </c>
      <c r="AK2016" s="28"/>
      <c r="AL2016" s="28">
        <v>2</v>
      </c>
      <c r="AM2016" s="28">
        <v>2</v>
      </c>
      <c r="AN2016" s="28">
        <v>5</v>
      </c>
      <c r="AO2016" s="28">
        <v>4</v>
      </c>
      <c r="AP2016" s="28">
        <v>6305</v>
      </c>
    </row>
    <row r="2017" hidden="1" spans="1:42">
      <c r="A2017" s="28">
        <v>2644</v>
      </c>
      <c r="B2017" s="28" t="s">
        <v>4784</v>
      </c>
      <c r="C2017" s="28" t="s">
        <v>953</v>
      </c>
      <c r="D2017" s="28" t="s">
        <v>4785</v>
      </c>
      <c r="E2017" s="28" t="s">
        <v>91</v>
      </c>
      <c r="F2017" s="28">
        <v>1</v>
      </c>
      <c r="G2017" s="28" t="s">
        <v>46</v>
      </c>
      <c r="H2017" s="28">
        <v>112</v>
      </c>
      <c r="I2017" s="28" t="s">
        <v>386</v>
      </c>
      <c r="J2017" s="28">
        <v>11202</v>
      </c>
      <c r="K2017" s="28" t="s">
        <v>451</v>
      </c>
      <c r="L2017" s="36">
        <v>5</v>
      </c>
      <c r="M2017" s="28" t="e">
        <f>VLOOKUP(A:A,[1]查询当前所有门店保管帐库存!$A:$E,5,FALSE)</f>
        <v>#N/A</v>
      </c>
      <c r="N2017" s="28">
        <v>3.6</v>
      </c>
      <c r="O2017" s="28">
        <v>5.2</v>
      </c>
      <c r="P2017" s="28">
        <v>5.2</v>
      </c>
      <c r="Q2017" s="28"/>
      <c r="R2017" s="30">
        <v>0.307692307692308</v>
      </c>
      <c r="S2017" s="28" t="s">
        <v>49</v>
      </c>
      <c r="T2017" s="28" t="s">
        <v>67</v>
      </c>
      <c r="U2017" s="28" t="s">
        <v>77</v>
      </c>
      <c r="V2017" s="28" t="s">
        <v>52</v>
      </c>
      <c r="W2017" s="28" t="s">
        <v>53</v>
      </c>
      <c r="X2017" s="28" t="s">
        <v>54</v>
      </c>
      <c r="Y2017" s="28" t="s">
        <v>55</v>
      </c>
      <c r="Z2017" s="28" t="s">
        <v>56</v>
      </c>
      <c r="AA2017" s="28" t="s">
        <v>69</v>
      </c>
      <c r="AB2017" s="28" t="s">
        <v>82</v>
      </c>
      <c r="AC2017" s="28" t="s">
        <v>59</v>
      </c>
      <c r="AD2017" s="28" t="s">
        <v>60</v>
      </c>
      <c r="AE2017" s="28">
        <v>5</v>
      </c>
      <c r="AF2017" s="28" t="s">
        <v>70</v>
      </c>
      <c r="AG2017" s="28"/>
      <c r="AH2017" s="28">
        <v>18</v>
      </c>
      <c r="AI2017" s="28"/>
      <c r="AJ2017" s="28">
        <v>13</v>
      </c>
      <c r="AK2017" s="28"/>
      <c r="AL2017" s="28">
        <v>13</v>
      </c>
      <c r="AM2017" s="28">
        <v>3</v>
      </c>
      <c r="AN2017" s="28">
        <v>1</v>
      </c>
      <c r="AO2017" s="28">
        <v>1</v>
      </c>
      <c r="AP2017" s="28">
        <v>4008</v>
      </c>
    </row>
    <row r="2018" spans="1:42">
      <c r="A2018" s="28">
        <v>97547</v>
      </c>
      <c r="B2018" s="28" t="s">
        <v>4786</v>
      </c>
      <c r="C2018" s="28" t="s">
        <v>4787</v>
      </c>
      <c r="D2018" s="28" t="s">
        <v>348</v>
      </c>
      <c r="E2018" s="28" t="s">
        <v>45</v>
      </c>
      <c r="F2018" s="28">
        <v>8</v>
      </c>
      <c r="G2018" s="28" t="s">
        <v>349</v>
      </c>
      <c r="H2018" s="28">
        <v>802</v>
      </c>
      <c r="I2018" s="28" t="s">
        <v>350</v>
      </c>
      <c r="J2018" s="28">
        <v>80201</v>
      </c>
      <c r="K2018" s="28" t="s">
        <v>4788</v>
      </c>
      <c r="L2018" s="36"/>
      <c r="M2018" s="28" t="e">
        <f>VLOOKUP(A:A,[1]查询当前所有门店保管帐库存!$A:$E,5,FALSE)</f>
        <v>#N/A</v>
      </c>
      <c r="N2018" s="28">
        <v>15</v>
      </c>
      <c r="O2018" s="28">
        <v>18.8</v>
      </c>
      <c r="P2018" s="28">
        <v>18.8</v>
      </c>
      <c r="Q2018" s="28"/>
      <c r="R2018" s="30">
        <v>0.202127659574468</v>
      </c>
      <c r="S2018" s="28" t="s">
        <v>49</v>
      </c>
      <c r="T2018" s="28" t="s">
        <v>54</v>
      </c>
      <c r="U2018" s="28" t="s">
        <v>51</v>
      </c>
      <c r="V2018" s="28" t="s">
        <v>52</v>
      </c>
      <c r="W2018" s="28" t="s">
        <v>53</v>
      </c>
      <c r="X2018" s="28" t="s">
        <v>54</v>
      </c>
      <c r="Y2018" s="28" t="s">
        <v>55</v>
      </c>
      <c r="Z2018" s="28" t="s">
        <v>56</v>
      </c>
      <c r="AA2018" s="28" t="s">
        <v>81</v>
      </c>
      <c r="AB2018" s="28" t="s">
        <v>113</v>
      </c>
      <c r="AC2018" s="28" t="s">
        <v>59</v>
      </c>
      <c r="AD2018" s="28" t="s">
        <v>60</v>
      </c>
      <c r="AE2018" s="28">
        <v>14547</v>
      </c>
      <c r="AF2018" s="28" t="s">
        <v>617</v>
      </c>
      <c r="AG2018" s="28"/>
      <c r="AH2018" s="28">
        <v>126</v>
      </c>
      <c r="AI2018" s="28"/>
      <c r="AJ2018" s="28">
        <v>2</v>
      </c>
      <c r="AK2018" s="28"/>
      <c r="AL2018" s="28">
        <v>2</v>
      </c>
      <c r="AM2018" s="28">
        <v>1</v>
      </c>
      <c r="AN2018" s="28"/>
      <c r="AO2018" s="28"/>
      <c r="AP2018" s="28">
        <v>6305</v>
      </c>
    </row>
    <row r="2019" spans="1:42">
      <c r="A2019" s="28">
        <v>144389</v>
      </c>
      <c r="B2019" s="28" t="s">
        <v>4778</v>
      </c>
      <c r="C2019" s="28" t="s">
        <v>4789</v>
      </c>
      <c r="D2019" s="28" t="s">
        <v>4780</v>
      </c>
      <c r="E2019" s="28" t="s">
        <v>1077</v>
      </c>
      <c r="F2019" s="28">
        <v>2</v>
      </c>
      <c r="G2019" s="28" t="s">
        <v>208</v>
      </c>
      <c r="H2019" s="28">
        <v>207</v>
      </c>
      <c r="I2019" s="28" t="s">
        <v>292</v>
      </c>
      <c r="J2019" s="28">
        <v>20703</v>
      </c>
      <c r="K2019" s="28" t="s">
        <v>821</v>
      </c>
      <c r="L2019" s="36"/>
      <c r="M2019" s="28" t="e">
        <f>VLOOKUP(A:A,[1]查询当前所有门店保管帐库存!$A:$E,5,FALSE)</f>
        <v>#N/A</v>
      </c>
      <c r="N2019" s="28">
        <v>349</v>
      </c>
      <c r="O2019" s="28">
        <v>698</v>
      </c>
      <c r="P2019" s="28">
        <v>698</v>
      </c>
      <c r="Q2019" s="28"/>
      <c r="R2019" s="30">
        <v>0.5</v>
      </c>
      <c r="S2019" s="28" t="s">
        <v>49</v>
      </c>
      <c r="T2019" s="28" t="s">
        <v>54</v>
      </c>
      <c r="U2019" s="28" t="s">
        <v>51</v>
      </c>
      <c r="V2019" s="28" t="s">
        <v>87</v>
      </c>
      <c r="W2019" s="28" t="s">
        <v>53</v>
      </c>
      <c r="X2019" s="28" t="s">
        <v>54</v>
      </c>
      <c r="Y2019" s="28" t="s">
        <v>55</v>
      </c>
      <c r="Z2019" s="28" t="s">
        <v>180</v>
      </c>
      <c r="AA2019" s="28" t="s">
        <v>69</v>
      </c>
      <c r="AB2019" s="28" t="s">
        <v>211</v>
      </c>
      <c r="AC2019" s="28" t="s">
        <v>59</v>
      </c>
      <c r="AD2019" s="28" t="s">
        <v>60</v>
      </c>
      <c r="AE2019" s="28">
        <v>5</v>
      </c>
      <c r="AF2019" s="28" t="s">
        <v>70</v>
      </c>
      <c r="AG2019" s="28"/>
      <c r="AH2019" s="28"/>
      <c r="AI2019" s="28"/>
      <c r="AJ2019" s="28">
        <v>51</v>
      </c>
      <c r="AK2019" s="28"/>
      <c r="AL2019" s="28">
        <v>51</v>
      </c>
      <c r="AM2019" s="28">
        <v>18</v>
      </c>
      <c r="AN2019" s="28">
        <v>8</v>
      </c>
      <c r="AO2019" s="28">
        <v>6</v>
      </c>
      <c r="AP2019" s="28">
        <v>4256</v>
      </c>
    </row>
    <row r="2020" hidden="1" spans="1:42">
      <c r="A2020" s="28">
        <v>64167</v>
      </c>
      <c r="B2020" s="28" t="s">
        <v>2144</v>
      </c>
      <c r="C2020" s="28" t="s">
        <v>4790</v>
      </c>
      <c r="D2020" s="28" t="s">
        <v>1966</v>
      </c>
      <c r="E2020" s="28" t="s">
        <v>91</v>
      </c>
      <c r="F2020" s="28">
        <v>1</v>
      </c>
      <c r="G2020" s="28" t="s">
        <v>46</v>
      </c>
      <c r="H2020" s="28">
        <v>126</v>
      </c>
      <c r="I2020" s="28" t="s">
        <v>318</v>
      </c>
      <c r="J2020" s="28">
        <v>12606</v>
      </c>
      <c r="K2020" s="28" t="s">
        <v>2147</v>
      </c>
      <c r="L2020" s="36">
        <v>5</v>
      </c>
      <c r="M2020" s="28" t="e">
        <f>VLOOKUP(A:A,[1]查询当前所有门店保管帐库存!$A:$E,5,FALSE)</f>
        <v>#N/A</v>
      </c>
      <c r="N2020" s="28">
        <v>2.55</v>
      </c>
      <c r="O2020" s="28">
        <v>10</v>
      </c>
      <c r="P2020" s="28">
        <v>10</v>
      </c>
      <c r="Q2020" s="28"/>
      <c r="R2020" s="30">
        <v>0.745</v>
      </c>
      <c r="S2020" s="28" t="s">
        <v>49</v>
      </c>
      <c r="T2020" s="28" t="s">
        <v>67</v>
      </c>
      <c r="U2020" s="28" t="s">
        <v>77</v>
      </c>
      <c r="V2020" s="28" t="s">
        <v>87</v>
      </c>
      <c r="W2020" s="28" t="s">
        <v>53</v>
      </c>
      <c r="X2020" s="28" t="s">
        <v>54</v>
      </c>
      <c r="Y2020" s="28" t="s">
        <v>55</v>
      </c>
      <c r="Z2020" s="28" t="s">
        <v>56</v>
      </c>
      <c r="AA2020" s="28" t="s">
        <v>81</v>
      </c>
      <c r="AB2020" s="28" t="s">
        <v>113</v>
      </c>
      <c r="AC2020" s="28" t="s">
        <v>59</v>
      </c>
      <c r="AD2020" s="28" t="s">
        <v>60</v>
      </c>
      <c r="AE2020" s="28">
        <v>14547</v>
      </c>
      <c r="AF2020" s="28" t="s">
        <v>617</v>
      </c>
      <c r="AG2020" s="28"/>
      <c r="AH2020" s="28"/>
      <c r="AI2020" s="28"/>
      <c r="AJ2020" s="28">
        <v>148</v>
      </c>
      <c r="AK2020" s="28">
        <v>92</v>
      </c>
      <c r="AL2020" s="28">
        <v>56</v>
      </c>
      <c r="AM2020" s="28">
        <v>27</v>
      </c>
      <c r="AN2020" s="28">
        <v>45</v>
      </c>
      <c r="AO2020" s="28">
        <v>19</v>
      </c>
      <c r="AP2020" s="28">
        <v>6305</v>
      </c>
    </row>
    <row r="2021" spans="1:42">
      <c r="A2021" s="28">
        <v>99401</v>
      </c>
      <c r="B2021" s="28" t="s">
        <v>4791</v>
      </c>
      <c r="C2021" s="28" t="s">
        <v>778</v>
      </c>
      <c r="D2021" s="28" t="s">
        <v>4792</v>
      </c>
      <c r="E2021" s="28" t="s">
        <v>45</v>
      </c>
      <c r="F2021" s="28">
        <v>1</v>
      </c>
      <c r="G2021" s="28" t="s">
        <v>46</v>
      </c>
      <c r="H2021" s="28">
        <v>103</v>
      </c>
      <c r="I2021" s="28" t="s">
        <v>129</v>
      </c>
      <c r="J2021" s="28">
        <v>10301</v>
      </c>
      <c r="K2021" s="28" t="s">
        <v>130</v>
      </c>
      <c r="L2021" s="36"/>
      <c r="M2021" s="28" t="e">
        <f>VLOOKUP(A:A,[1]查询当前所有门店保管帐库存!$A:$E,5,FALSE)</f>
        <v>#N/A</v>
      </c>
      <c r="N2021" s="28">
        <v>21.6</v>
      </c>
      <c r="O2021" s="28">
        <v>29.5</v>
      </c>
      <c r="P2021" s="28">
        <v>29.5</v>
      </c>
      <c r="Q2021" s="28"/>
      <c r="R2021" s="30">
        <v>0.267796610169491</v>
      </c>
      <c r="S2021" s="28" t="s">
        <v>49</v>
      </c>
      <c r="T2021" s="28" t="s">
        <v>67</v>
      </c>
      <c r="U2021" s="28" t="s">
        <v>111</v>
      </c>
      <c r="V2021" s="28" t="s">
        <v>52</v>
      </c>
      <c r="W2021" s="28" t="s">
        <v>53</v>
      </c>
      <c r="X2021" s="28" t="s">
        <v>54</v>
      </c>
      <c r="Y2021" s="28" t="s">
        <v>55</v>
      </c>
      <c r="Z2021" s="28" t="s">
        <v>56</v>
      </c>
      <c r="AA2021" s="28" t="s">
        <v>69</v>
      </c>
      <c r="AB2021" s="28" t="s">
        <v>82</v>
      </c>
      <c r="AC2021" s="28" t="s">
        <v>182</v>
      </c>
      <c r="AD2021" s="28" t="s">
        <v>60</v>
      </c>
      <c r="AE2021" s="28">
        <v>5</v>
      </c>
      <c r="AF2021" s="28" t="s">
        <v>70</v>
      </c>
      <c r="AG2021" s="28"/>
      <c r="AH2021" s="28"/>
      <c r="AI2021" s="28"/>
      <c r="AJ2021" s="28">
        <v>1</v>
      </c>
      <c r="AK2021" s="28"/>
      <c r="AL2021" s="28">
        <v>1</v>
      </c>
      <c r="AM2021" s="28">
        <v>1</v>
      </c>
      <c r="AN2021" s="28">
        <v>10</v>
      </c>
      <c r="AO2021" s="28">
        <v>4</v>
      </c>
      <c r="AP2021" s="28">
        <v>4008</v>
      </c>
    </row>
    <row r="2022" hidden="1" spans="1:42">
      <c r="A2022" s="28">
        <v>6943</v>
      </c>
      <c r="B2022" s="28" t="s">
        <v>4793</v>
      </c>
      <c r="C2022" s="28" t="s">
        <v>116</v>
      </c>
      <c r="D2022" s="28" t="s">
        <v>3439</v>
      </c>
      <c r="E2022" s="28" t="s">
        <v>45</v>
      </c>
      <c r="F2022" s="28">
        <v>1</v>
      </c>
      <c r="G2022" s="28" t="s">
        <v>46</v>
      </c>
      <c r="H2022" s="28">
        <v>103</v>
      </c>
      <c r="I2022" s="28" t="s">
        <v>129</v>
      </c>
      <c r="J2022" s="28">
        <v>10311</v>
      </c>
      <c r="K2022" s="28" t="s">
        <v>833</v>
      </c>
      <c r="L2022" s="36">
        <v>5</v>
      </c>
      <c r="M2022" s="28" t="e">
        <f>VLOOKUP(A:A,[1]查询当前所有门店保管帐库存!$A:$E,5,FALSE)</f>
        <v>#N/A</v>
      </c>
      <c r="N2022" s="28">
        <v>8</v>
      </c>
      <c r="O2022" s="28">
        <v>28.3</v>
      </c>
      <c r="P2022" s="28">
        <v>28.3</v>
      </c>
      <c r="Q2022" s="28"/>
      <c r="R2022" s="30">
        <v>0.717314487632509</v>
      </c>
      <c r="S2022" s="28" t="s">
        <v>49</v>
      </c>
      <c r="T2022" s="28" t="s">
        <v>50</v>
      </c>
      <c r="U2022" s="28" t="s">
        <v>77</v>
      </c>
      <c r="V2022" s="28" t="s">
        <v>87</v>
      </c>
      <c r="W2022" s="28" t="s">
        <v>53</v>
      </c>
      <c r="X2022" s="28" t="s">
        <v>154</v>
      </c>
      <c r="Y2022" s="28" t="s">
        <v>55</v>
      </c>
      <c r="Z2022" s="28" t="s">
        <v>68</v>
      </c>
      <c r="AA2022" s="28" t="s">
        <v>69</v>
      </c>
      <c r="AB2022" s="28" t="s">
        <v>82</v>
      </c>
      <c r="AC2022" s="28" t="s">
        <v>59</v>
      </c>
      <c r="AD2022" s="28" t="s">
        <v>60</v>
      </c>
      <c r="AE2022" s="28">
        <v>5</v>
      </c>
      <c r="AF2022" s="28" t="s">
        <v>70</v>
      </c>
      <c r="AG2022" s="28"/>
      <c r="AH2022" s="28">
        <v>77</v>
      </c>
      <c r="AI2022" s="28"/>
      <c r="AJ2022" s="28">
        <v>270</v>
      </c>
      <c r="AK2022" s="28"/>
      <c r="AL2022" s="28">
        <v>270</v>
      </c>
      <c r="AM2022" s="28">
        <v>54</v>
      </c>
      <c r="AN2022" s="28">
        <v>699</v>
      </c>
      <c r="AO2022" s="28">
        <v>58</v>
      </c>
      <c r="AP2022" s="28">
        <v>4008</v>
      </c>
    </row>
    <row r="2023" spans="1:42">
      <c r="A2023" s="28">
        <v>127683</v>
      </c>
      <c r="B2023" s="28" t="s">
        <v>4794</v>
      </c>
      <c r="C2023" s="28" t="s">
        <v>4795</v>
      </c>
      <c r="D2023" s="28" t="s">
        <v>3625</v>
      </c>
      <c r="E2023" s="28" t="s">
        <v>91</v>
      </c>
      <c r="F2023" s="28">
        <v>4</v>
      </c>
      <c r="G2023" s="28" t="s">
        <v>108</v>
      </c>
      <c r="H2023" s="28">
        <v>404</v>
      </c>
      <c r="I2023" s="28" t="s">
        <v>219</v>
      </c>
      <c r="J2023" s="28">
        <v>40411</v>
      </c>
      <c r="K2023" s="28" t="s">
        <v>220</v>
      </c>
      <c r="L2023" s="36"/>
      <c r="M2023" s="28" t="e">
        <f>VLOOKUP(A:A,[1]查询当前所有门店保管帐库存!$A:$E,5,FALSE)</f>
        <v>#N/A</v>
      </c>
      <c r="N2023" s="28"/>
      <c r="O2023" s="28">
        <v>259</v>
      </c>
      <c r="P2023" s="28">
        <v>259</v>
      </c>
      <c r="Q2023" s="28"/>
      <c r="R2023" s="30">
        <v>1</v>
      </c>
      <c r="S2023" s="28" t="s">
        <v>76</v>
      </c>
      <c r="T2023" s="28" t="s">
        <v>54</v>
      </c>
      <c r="U2023" s="28" t="s">
        <v>111</v>
      </c>
      <c r="V2023" s="28" t="s">
        <v>52</v>
      </c>
      <c r="W2023" s="28" t="s">
        <v>53</v>
      </c>
      <c r="X2023" s="28" t="s">
        <v>54</v>
      </c>
      <c r="Y2023" s="28" t="s">
        <v>55</v>
      </c>
      <c r="Z2023" s="28" t="s">
        <v>180</v>
      </c>
      <c r="AA2023" s="28" t="s">
        <v>54</v>
      </c>
      <c r="AB2023" s="28" t="s">
        <v>113</v>
      </c>
      <c r="AC2023" s="28" t="s">
        <v>59</v>
      </c>
      <c r="AD2023" s="28" t="s">
        <v>60</v>
      </c>
      <c r="AE2023" s="28"/>
      <c r="AF2023" s="28" t="s">
        <v>54</v>
      </c>
      <c r="AG2023" s="28"/>
      <c r="AH2023" s="28"/>
      <c r="AI2023" s="28"/>
      <c r="AJ2023" s="28">
        <v>0</v>
      </c>
      <c r="AK2023" s="28"/>
      <c r="AL2023" s="28"/>
      <c r="AM2023" s="28"/>
      <c r="AN2023" s="28"/>
      <c r="AO2023" s="28"/>
      <c r="AP2023" s="28">
        <v>6305</v>
      </c>
    </row>
    <row r="2024" spans="1:42">
      <c r="A2024" s="28">
        <v>146977</v>
      </c>
      <c r="B2024" s="28" t="s">
        <v>4796</v>
      </c>
      <c r="C2024" s="28" t="s">
        <v>144</v>
      </c>
      <c r="D2024" s="28" t="s">
        <v>4797</v>
      </c>
      <c r="E2024" s="28" t="s">
        <v>91</v>
      </c>
      <c r="F2024" s="28">
        <v>1</v>
      </c>
      <c r="G2024" s="28" t="s">
        <v>46</v>
      </c>
      <c r="H2024" s="28">
        <v>104</v>
      </c>
      <c r="I2024" s="28" t="s">
        <v>265</v>
      </c>
      <c r="J2024" s="28">
        <v>10407</v>
      </c>
      <c r="K2024" s="28" t="s">
        <v>376</v>
      </c>
      <c r="L2024" s="36"/>
      <c r="M2024" s="28" t="e">
        <f>VLOOKUP(A:A,[1]查询当前所有门店保管帐库存!$A:$E,5,FALSE)</f>
        <v>#N/A</v>
      </c>
      <c r="N2024" s="28">
        <v>32.5</v>
      </c>
      <c r="O2024" s="28">
        <v>40.6</v>
      </c>
      <c r="P2024" s="28">
        <v>40.6</v>
      </c>
      <c r="Q2024" s="28"/>
      <c r="R2024" s="30">
        <v>0.199507389162562</v>
      </c>
      <c r="S2024" s="28" t="s">
        <v>49</v>
      </c>
      <c r="T2024" s="28" t="s">
        <v>50</v>
      </c>
      <c r="U2024" s="28" t="s">
        <v>111</v>
      </c>
      <c r="V2024" s="28" t="s">
        <v>78</v>
      </c>
      <c r="W2024" s="28" t="s">
        <v>53</v>
      </c>
      <c r="X2024" s="28" t="s">
        <v>54</v>
      </c>
      <c r="Y2024" s="28" t="s">
        <v>55</v>
      </c>
      <c r="Z2024" s="28" t="s">
        <v>180</v>
      </c>
      <c r="AA2024" s="28" t="s">
        <v>81</v>
      </c>
      <c r="AB2024" s="28" t="s">
        <v>58</v>
      </c>
      <c r="AC2024" s="28" t="s">
        <v>182</v>
      </c>
      <c r="AD2024" s="28" t="s">
        <v>60</v>
      </c>
      <c r="AE2024" s="28">
        <v>9978</v>
      </c>
      <c r="AF2024" s="28" t="s">
        <v>190</v>
      </c>
      <c r="AG2024" s="28"/>
      <c r="AH2024" s="28"/>
      <c r="AI2024" s="28"/>
      <c r="AJ2024" s="28">
        <v>124</v>
      </c>
      <c r="AK2024" s="28">
        <v>48</v>
      </c>
      <c r="AL2024" s="28">
        <v>76</v>
      </c>
      <c r="AM2024" s="28">
        <v>9</v>
      </c>
      <c r="AN2024" s="28">
        <v>113</v>
      </c>
      <c r="AO2024" s="28">
        <v>8</v>
      </c>
      <c r="AP2024" s="28">
        <v>4005</v>
      </c>
    </row>
    <row r="2025" spans="1:42">
      <c r="A2025" s="28">
        <v>53779</v>
      </c>
      <c r="B2025" s="28" t="s">
        <v>4798</v>
      </c>
      <c r="C2025" s="28" t="s">
        <v>4799</v>
      </c>
      <c r="D2025" s="28" t="s">
        <v>2347</v>
      </c>
      <c r="E2025" s="28" t="s">
        <v>45</v>
      </c>
      <c r="F2025" s="28">
        <v>1</v>
      </c>
      <c r="G2025" s="28" t="s">
        <v>46</v>
      </c>
      <c r="H2025" s="28">
        <v>111</v>
      </c>
      <c r="I2025" s="28" t="s">
        <v>161</v>
      </c>
      <c r="J2025" s="28">
        <v>11104</v>
      </c>
      <c r="K2025" s="28" t="s">
        <v>162</v>
      </c>
      <c r="L2025" s="36"/>
      <c r="M2025" s="28" t="e">
        <f>VLOOKUP(A:A,[1]查询当前所有门店保管帐库存!$A:$E,5,FALSE)</f>
        <v>#N/A</v>
      </c>
      <c r="N2025" s="28">
        <v>16</v>
      </c>
      <c r="O2025" s="28">
        <v>17.8</v>
      </c>
      <c r="P2025" s="28">
        <v>17.8</v>
      </c>
      <c r="Q2025" s="28"/>
      <c r="R2025" s="30">
        <v>0.101123595505618</v>
      </c>
      <c r="S2025" s="28" t="s">
        <v>76</v>
      </c>
      <c r="T2025" s="28" t="s">
        <v>50</v>
      </c>
      <c r="U2025" s="28" t="s">
        <v>51</v>
      </c>
      <c r="V2025" s="28" t="s">
        <v>78</v>
      </c>
      <c r="W2025" s="28" t="s">
        <v>53</v>
      </c>
      <c r="X2025" s="28" t="s">
        <v>54</v>
      </c>
      <c r="Y2025" s="28" t="s">
        <v>55</v>
      </c>
      <c r="Z2025" s="28" t="s">
        <v>56</v>
      </c>
      <c r="AA2025" s="28" t="s">
        <v>81</v>
      </c>
      <c r="AB2025" s="28" t="s">
        <v>58</v>
      </c>
      <c r="AC2025" s="28" t="s">
        <v>182</v>
      </c>
      <c r="AD2025" s="28" t="s">
        <v>60</v>
      </c>
      <c r="AE2025" s="28">
        <v>74699</v>
      </c>
      <c r="AF2025" s="28" t="s">
        <v>808</v>
      </c>
      <c r="AG2025" s="28"/>
      <c r="AH2025" s="28"/>
      <c r="AI2025" s="28"/>
      <c r="AJ2025" s="28">
        <v>10</v>
      </c>
      <c r="AK2025" s="28"/>
      <c r="AL2025" s="28">
        <v>10</v>
      </c>
      <c r="AM2025" s="28">
        <v>5</v>
      </c>
      <c r="AN2025" s="28">
        <v>12</v>
      </c>
      <c r="AO2025" s="28">
        <v>2</v>
      </c>
      <c r="AP2025" s="28">
        <v>4005</v>
      </c>
    </row>
    <row r="2026" spans="1:42">
      <c r="A2026" s="32">
        <v>140418</v>
      </c>
      <c r="B2026" s="33" t="s">
        <v>4800</v>
      </c>
      <c r="C2026" s="32" t="s">
        <v>1188</v>
      </c>
      <c r="D2026" s="33" t="s">
        <v>2016</v>
      </c>
      <c r="E2026" s="33" t="s">
        <v>45</v>
      </c>
      <c r="F2026" s="32">
        <v>2</v>
      </c>
      <c r="G2026" s="33" t="s">
        <v>208</v>
      </c>
      <c r="H2026" s="32">
        <v>207</v>
      </c>
      <c r="I2026" s="33" t="s">
        <v>292</v>
      </c>
      <c r="J2026" s="32">
        <v>20703</v>
      </c>
      <c r="K2026" s="33" t="s">
        <v>821</v>
      </c>
      <c r="L2026" s="37"/>
      <c r="M2026" s="28" t="e">
        <f>VLOOKUP(A:A,[1]查询当前所有门店保管帐库存!$A:$E,5,FALSE)</f>
        <v>#N/A</v>
      </c>
      <c r="N2026" s="32">
        <v>98.5</v>
      </c>
      <c r="O2026" s="32">
        <v>260</v>
      </c>
      <c r="P2026" s="32">
        <v>260</v>
      </c>
      <c r="Q2026" s="32"/>
      <c r="R2026" s="38">
        <v>0.621153846153846</v>
      </c>
      <c r="S2026" s="33" t="s">
        <v>49</v>
      </c>
      <c r="T2026" s="32" t="s">
        <v>54</v>
      </c>
      <c r="U2026" s="33" t="s">
        <v>77</v>
      </c>
      <c r="V2026" s="33" t="s">
        <v>87</v>
      </c>
      <c r="W2026" s="33" t="s">
        <v>53</v>
      </c>
      <c r="X2026" s="32" t="s">
        <v>54</v>
      </c>
      <c r="Y2026" s="33" t="s">
        <v>55</v>
      </c>
      <c r="Z2026" s="33" t="s">
        <v>56</v>
      </c>
      <c r="AA2026" s="33" t="s">
        <v>863</v>
      </c>
      <c r="AB2026" s="33" t="s">
        <v>211</v>
      </c>
      <c r="AC2026" s="33" t="s">
        <v>59</v>
      </c>
      <c r="AD2026" s="33" t="s">
        <v>60</v>
      </c>
      <c r="AE2026" s="32">
        <v>83507</v>
      </c>
      <c r="AF2026" s="33" t="s">
        <v>864</v>
      </c>
      <c r="AG2026" s="32"/>
      <c r="AH2026" s="32"/>
      <c r="AI2026" s="32"/>
      <c r="AJ2026" s="32">
        <v>16</v>
      </c>
      <c r="AK2026" s="32"/>
      <c r="AL2026" s="32">
        <v>16</v>
      </c>
      <c r="AM2026" s="32">
        <v>7</v>
      </c>
      <c r="AN2026" s="32">
        <v>6</v>
      </c>
      <c r="AO2026" s="32">
        <v>5</v>
      </c>
      <c r="AP2026" s="32">
        <v>4256</v>
      </c>
    </row>
    <row r="2027" spans="1:42">
      <c r="A2027" s="28">
        <v>124631</v>
      </c>
      <c r="B2027" s="28" t="s">
        <v>4801</v>
      </c>
      <c r="C2027" s="28" t="s">
        <v>4265</v>
      </c>
      <c r="D2027" s="28" t="s">
        <v>751</v>
      </c>
      <c r="E2027" s="28" t="s">
        <v>91</v>
      </c>
      <c r="F2027" s="28">
        <v>2</v>
      </c>
      <c r="G2027" s="28" t="s">
        <v>208</v>
      </c>
      <c r="H2027" s="28">
        <v>207</v>
      </c>
      <c r="I2027" s="28" t="s">
        <v>292</v>
      </c>
      <c r="J2027" s="28">
        <v>20703</v>
      </c>
      <c r="K2027" s="28" t="s">
        <v>821</v>
      </c>
      <c r="L2027" s="36"/>
      <c r="M2027" s="28" t="e">
        <f>VLOOKUP(A:A,[1]查询当前所有门店保管帐库存!$A:$E,5,FALSE)</f>
        <v>#N/A</v>
      </c>
      <c r="N2027" s="28">
        <v>20</v>
      </c>
      <c r="O2027" s="28">
        <v>188</v>
      </c>
      <c r="P2027" s="28">
        <v>188</v>
      </c>
      <c r="Q2027" s="28"/>
      <c r="R2027" s="30">
        <v>0.893617021276596</v>
      </c>
      <c r="S2027" s="28" t="s">
        <v>49</v>
      </c>
      <c r="T2027" s="28" t="s">
        <v>54</v>
      </c>
      <c r="U2027" s="28" t="s">
        <v>77</v>
      </c>
      <c r="V2027" s="28" t="s">
        <v>87</v>
      </c>
      <c r="W2027" s="28" t="s">
        <v>79</v>
      </c>
      <c r="X2027" s="28" t="s">
        <v>154</v>
      </c>
      <c r="Y2027" s="28" t="s">
        <v>55</v>
      </c>
      <c r="Z2027" s="28" t="s">
        <v>127</v>
      </c>
      <c r="AA2027" s="28" t="s">
        <v>752</v>
      </c>
      <c r="AB2027" s="28" t="s">
        <v>211</v>
      </c>
      <c r="AC2027" s="28" t="s">
        <v>59</v>
      </c>
      <c r="AD2027" s="28" t="s">
        <v>60</v>
      </c>
      <c r="AE2027" s="28">
        <v>17905</v>
      </c>
      <c r="AF2027" s="28" t="s">
        <v>1243</v>
      </c>
      <c r="AG2027" s="28"/>
      <c r="AH2027" s="28"/>
      <c r="AI2027" s="28"/>
      <c r="AJ2027" s="28">
        <v>143.85</v>
      </c>
      <c r="AK2027" s="28">
        <v>16</v>
      </c>
      <c r="AL2027" s="28">
        <v>127.85</v>
      </c>
      <c r="AM2027" s="28">
        <v>43</v>
      </c>
      <c r="AN2027" s="28">
        <v>278.5</v>
      </c>
      <c r="AO2027" s="28">
        <v>60</v>
      </c>
      <c r="AP2027" s="28">
        <v>4256</v>
      </c>
    </row>
    <row r="2028" spans="1:42">
      <c r="A2028" s="28">
        <v>128516</v>
      </c>
      <c r="B2028" s="28" t="s">
        <v>3663</v>
      </c>
      <c r="C2028" s="28" t="s">
        <v>1674</v>
      </c>
      <c r="D2028" s="28" t="s">
        <v>3664</v>
      </c>
      <c r="E2028" s="28" t="s">
        <v>270</v>
      </c>
      <c r="F2028" s="28">
        <v>2</v>
      </c>
      <c r="G2028" s="28" t="s">
        <v>208</v>
      </c>
      <c r="H2028" s="28">
        <v>209</v>
      </c>
      <c r="I2028" s="28" t="s">
        <v>3592</v>
      </c>
      <c r="J2028" s="28">
        <v>20901</v>
      </c>
      <c r="K2028" s="28" t="s">
        <v>3592</v>
      </c>
      <c r="L2028" s="36"/>
      <c r="M2028" s="28" t="e">
        <f>VLOOKUP(A:A,[1]查询当前所有门店保管帐库存!$A:$E,5,FALSE)</f>
        <v>#N/A</v>
      </c>
      <c r="N2028" s="28">
        <v>21.62</v>
      </c>
      <c r="O2028" s="28">
        <v>35.8</v>
      </c>
      <c r="P2028" s="28">
        <v>35.8</v>
      </c>
      <c r="Q2028" s="28"/>
      <c r="R2028" s="30">
        <v>0.39608938547486</v>
      </c>
      <c r="S2028" s="28" t="s">
        <v>49</v>
      </c>
      <c r="T2028" s="28" t="s">
        <v>54</v>
      </c>
      <c r="U2028" s="28" t="s">
        <v>51</v>
      </c>
      <c r="V2028" s="28" t="s">
        <v>52</v>
      </c>
      <c r="W2028" s="28" t="s">
        <v>53</v>
      </c>
      <c r="X2028" s="28" t="s">
        <v>54</v>
      </c>
      <c r="Y2028" s="28" t="s">
        <v>55</v>
      </c>
      <c r="Z2028" s="28" t="s">
        <v>56</v>
      </c>
      <c r="AA2028" s="28" t="s">
        <v>81</v>
      </c>
      <c r="AB2028" s="28" t="s">
        <v>211</v>
      </c>
      <c r="AC2028" s="28" t="s">
        <v>59</v>
      </c>
      <c r="AD2028" s="28" t="s">
        <v>60</v>
      </c>
      <c r="AE2028" s="28">
        <v>14547</v>
      </c>
      <c r="AF2028" s="28" t="s">
        <v>617</v>
      </c>
      <c r="AG2028" s="28"/>
      <c r="AH2028" s="28">
        <v>101</v>
      </c>
      <c r="AI2028" s="28"/>
      <c r="AJ2028" s="28">
        <v>0</v>
      </c>
      <c r="AK2028" s="28"/>
      <c r="AL2028" s="28"/>
      <c r="AM2028" s="28"/>
      <c r="AN2028" s="28"/>
      <c r="AO2028" s="28"/>
      <c r="AP2028" s="28">
        <v>4256</v>
      </c>
    </row>
    <row r="2029" spans="1:42">
      <c r="A2029" s="28">
        <v>143921</v>
      </c>
      <c r="B2029" s="28" t="s">
        <v>4802</v>
      </c>
      <c r="C2029" s="28" t="s">
        <v>4803</v>
      </c>
      <c r="D2029" s="28" t="s">
        <v>2016</v>
      </c>
      <c r="E2029" s="28" t="s">
        <v>160</v>
      </c>
      <c r="F2029" s="28">
        <v>2</v>
      </c>
      <c r="G2029" s="28" t="s">
        <v>208</v>
      </c>
      <c r="H2029" s="28">
        <v>207</v>
      </c>
      <c r="I2029" s="28" t="s">
        <v>292</v>
      </c>
      <c r="J2029" s="28">
        <v>20703</v>
      </c>
      <c r="K2029" s="28" t="s">
        <v>821</v>
      </c>
      <c r="L2029" s="36"/>
      <c r="M2029" s="28" t="e">
        <f>VLOOKUP(A:A,[1]查询当前所有门店保管帐库存!$A:$E,5,FALSE)</f>
        <v>#N/A</v>
      </c>
      <c r="N2029" s="28">
        <v>35.5</v>
      </c>
      <c r="O2029" s="28">
        <v>128</v>
      </c>
      <c r="P2029" s="28">
        <v>128</v>
      </c>
      <c r="Q2029" s="28"/>
      <c r="R2029" s="30">
        <v>0.72265625</v>
      </c>
      <c r="S2029" s="28" t="s">
        <v>49</v>
      </c>
      <c r="T2029" s="28" t="s">
        <v>54</v>
      </c>
      <c r="U2029" s="28" t="s">
        <v>77</v>
      </c>
      <c r="V2029" s="28" t="s">
        <v>87</v>
      </c>
      <c r="W2029" s="28" t="s">
        <v>53</v>
      </c>
      <c r="X2029" s="28" t="s">
        <v>54</v>
      </c>
      <c r="Y2029" s="28" t="s">
        <v>101</v>
      </c>
      <c r="Z2029" s="28" t="s">
        <v>56</v>
      </c>
      <c r="AA2029" s="28" t="s">
        <v>81</v>
      </c>
      <c r="AB2029" s="28" t="s">
        <v>211</v>
      </c>
      <c r="AC2029" s="28" t="s">
        <v>59</v>
      </c>
      <c r="AD2029" s="28" t="s">
        <v>60</v>
      </c>
      <c r="AE2029" s="28">
        <v>14547</v>
      </c>
      <c r="AF2029" s="28" t="s">
        <v>617</v>
      </c>
      <c r="AG2029" s="28"/>
      <c r="AH2029" s="28">
        <v>126</v>
      </c>
      <c r="AI2029" s="28"/>
      <c r="AJ2029" s="28">
        <v>0</v>
      </c>
      <c r="AK2029" s="28"/>
      <c r="AL2029" s="28"/>
      <c r="AM2029" s="28"/>
      <c r="AN2029" s="28"/>
      <c r="AO2029" s="28"/>
      <c r="AP2029" s="28">
        <v>4256</v>
      </c>
    </row>
    <row r="2030" spans="1:42">
      <c r="A2030" s="28">
        <v>144038</v>
      </c>
      <c r="B2030" s="28" t="s">
        <v>4802</v>
      </c>
      <c r="C2030" s="28" t="s">
        <v>4804</v>
      </c>
      <c r="D2030" s="28" t="s">
        <v>2016</v>
      </c>
      <c r="E2030" s="28" t="s">
        <v>160</v>
      </c>
      <c r="F2030" s="28">
        <v>2</v>
      </c>
      <c r="G2030" s="28" t="s">
        <v>208</v>
      </c>
      <c r="H2030" s="28">
        <v>207</v>
      </c>
      <c r="I2030" s="28" t="s">
        <v>292</v>
      </c>
      <c r="J2030" s="28">
        <v>20703</v>
      </c>
      <c r="K2030" s="28" t="s">
        <v>821</v>
      </c>
      <c r="L2030" s="36"/>
      <c r="M2030" s="28" t="e">
        <f>VLOOKUP(A:A,[1]查询当前所有门店保管帐库存!$A:$E,5,FALSE)</f>
        <v>#N/A</v>
      </c>
      <c r="N2030" s="28">
        <v>24</v>
      </c>
      <c r="O2030" s="28">
        <v>68</v>
      </c>
      <c r="P2030" s="28">
        <v>68</v>
      </c>
      <c r="Q2030" s="28"/>
      <c r="R2030" s="30">
        <v>0.647058823529412</v>
      </c>
      <c r="S2030" s="28" t="s">
        <v>49</v>
      </c>
      <c r="T2030" s="28" t="s">
        <v>54</v>
      </c>
      <c r="U2030" s="28" t="s">
        <v>77</v>
      </c>
      <c r="V2030" s="28" t="s">
        <v>87</v>
      </c>
      <c r="W2030" s="28" t="s">
        <v>53</v>
      </c>
      <c r="X2030" s="28" t="s">
        <v>54</v>
      </c>
      <c r="Y2030" s="28" t="s">
        <v>101</v>
      </c>
      <c r="Z2030" s="28" t="s">
        <v>56</v>
      </c>
      <c r="AA2030" s="28" t="s">
        <v>81</v>
      </c>
      <c r="AB2030" s="28" t="s">
        <v>211</v>
      </c>
      <c r="AC2030" s="28" t="s">
        <v>59</v>
      </c>
      <c r="AD2030" s="28" t="s">
        <v>60</v>
      </c>
      <c r="AE2030" s="28">
        <v>85404</v>
      </c>
      <c r="AF2030" s="28" t="s">
        <v>4805</v>
      </c>
      <c r="AG2030" s="28"/>
      <c r="AH2030" s="28">
        <v>126</v>
      </c>
      <c r="AI2030" s="28"/>
      <c r="AJ2030" s="28">
        <v>227</v>
      </c>
      <c r="AK2030" s="28"/>
      <c r="AL2030" s="28">
        <v>227</v>
      </c>
      <c r="AM2030" s="28">
        <v>39</v>
      </c>
      <c r="AN2030" s="28">
        <v>268</v>
      </c>
      <c r="AO2030" s="28">
        <v>50</v>
      </c>
      <c r="AP2030" s="28">
        <v>4256</v>
      </c>
    </row>
    <row r="2031" spans="1:42">
      <c r="A2031" s="28">
        <v>144036</v>
      </c>
      <c r="B2031" s="28" t="s">
        <v>4802</v>
      </c>
      <c r="C2031" s="28" t="s">
        <v>4806</v>
      </c>
      <c r="D2031" s="28" t="s">
        <v>2016</v>
      </c>
      <c r="E2031" s="28" t="s">
        <v>160</v>
      </c>
      <c r="F2031" s="28">
        <v>2</v>
      </c>
      <c r="G2031" s="28" t="s">
        <v>208</v>
      </c>
      <c r="H2031" s="28">
        <v>207</v>
      </c>
      <c r="I2031" s="28" t="s">
        <v>292</v>
      </c>
      <c r="J2031" s="28">
        <v>20703</v>
      </c>
      <c r="K2031" s="28" t="s">
        <v>821</v>
      </c>
      <c r="L2031" s="36"/>
      <c r="M2031" s="28" t="e">
        <f>VLOOKUP(A:A,[1]查询当前所有门店保管帐库存!$A:$E,5,FALSE)</f>
        <v>#N/A</v>
      </c>
      <c r="N2031" s="28">
        <v>36</v>
      </c>
      <c r="O2031" s="28">
        <v>98</v>
      </c>
      <c r="P2031" s="28">
        <v>98</v>
      </c>
      <c r="Q2031" s="28"/>
      <c r="R2031" s="30">
        <v>0.63265306122449</v>
      </c>
      <c r="S2031" s="28" t="s">
        <v>49</v>
      </c>
      <c r="T2031" s="28" t="s">
        <v>54</v>
      </c>
      <c r="U2031" s="28" t="s">
        <v>77</v>
      </c>
      <c r="V2031" s="28" t="s">
        <v>87</v>
      </c>
      <c r="W2031" s="28" t="s">
        <v>53</v>
      </c>
      <c r="X2031" s="28" t="s">
        <v>54</v>
      </c>
      <c r="Y2031" s="28" t="s">
        <v>101</v>
      </c>
      <c r="Z2031" s="28" t="s">
        <v>56</v>
      </c>
      <c r="AA2031" s="28" t="s">
        <v>81</v>
      </c>
      <c r="AB2031" s="28" t="s">
        <v>211</v>
      </c>
      <c r="AC2031" s="28" t="s">
        <v>59</v>
      </c>
      <c r="AD2031" s="28" t="s">
        <v>60</v>
      </c>
      <c r="AE2031" s="28">
        <v>85404</v>
      </c>
      <c r="AF2031" s="28" t="s">
        <v>4805</v>
      </c>
      <c r="AG2031" s="28"/>
      <c r="AH2031" s="28">
        <v>126</v>
      </c>
      <c r="AI2031" s="28"/>
      <c r="AJ2031" s="28">
        <v>206</v>
      </c>
      <c r="AK2031" s="28"/>
      <c r="AL2031" s="28">
        <v>206</v>
      </c>
      <c r="AM2031" s="28">
        <v>44</v>
      </c>
      <c r="AN2031" s="28">
        <v>240</v>
      </c>
      <c r="AO2031" s="28">
        <v>45</v>
      </c>
      <c r="AP2031" s="28">
        <v>4256</v>
      </c>
    </row>
    <row r="2032" spans="1:42">
      <c r="A2032" s="28">
        <v>13993</v>
      </c>
      <c r="B2032" s="28" t="s">
        <v>4807</v>
      </c>
      <c r="C2032" s="28" t="s">
        <v>727</v>
      </c>
      <c r="D2032" s="28" t="s">
        <v>269</v>
      </c>
      <c r="E2032" s="28" t="s">
        <v>45</v>
      </c>
      <c r="F2032" s="28">
        <v>2</v>
      </c>
      <c r="G2032" s="28" t="s">
        <v>208</v>
      </c>
      <c r="H2032" s="28">
        <v>208</v>
      </c>
      <c r="I2032" s="28" t="s">
        <v>260</v>
      </c>
      <c r="J2032" s="28">
        <v>20808</v>
      </c>
      <c r="K2032" s="28" t="s">
        <v>390</v>
      </c>
      <c r="L2032" s="36"/>
      <c r="M2032" s="28" t="e">
        <f>VLOOKUP(A:A,[1]查询当前所有门店保管帐库存!$A:$E,5,FALSE)</f>
        <v>#N/A</v>
      </c>
      <c r="N2032" s="28">
        <v>9.72</v>
      </c>
      <c r="O2032" s="28">
        <v>16.2</v>
      </c>
      <c r="P2032" s="28">
        <v>16.2</v>
      </c>
      <c r="Q2032" s="28"/>
      <c r="R2032" s="30">
        <v>0.4</v>
      </c>
      <c r="S2032" s="28" t="s">
        <v>49</v>
      </c>
      <c r="T2032" s="28" t="s">
        <v>54</v>
      </c>
      <c r="U2032" s="28" t="s">
        <v>77</v>
      </c>
      <c r="V2032" s="28" t="s">
        <v>52</v>
      </c>
      <c r="W2032" s="28" t="s">
        <v>53</v>
      </c>
      <c r="X2032" s="28" t="s">
        <v>54</v>
      </c>
      <c r="Y2032" s="28" t="s">
        <v>55</v>
      </c>
      <c r="Z2032" s="28" t="s">
        <v>56</v>
      </c>
      <c r="AA2032" s="28" t="s">
        <v>69</v>
      </c>
      <c r="AB2032" s="28" t="s">
        <v>211</v>
      </c>
      <c r="AC2032" s="28" t="s">
        <v>59</v>
      </c>
      <c r="AD2032" s="28" t="s">
        <v>60</v>
      </c>
      <c r="AE2032" s="28">
        <v>5</v>
      </c>
      <c r="AF2032" s="28" t="s">
        <v>70</v>
      </c>
      <c r="AG2032" s="28"/>
      <c r="AH2032" s="28"/>
      <c r="AI2032" s="28"/>
      <c r="AJ2032" s="28">
        <v>129</v>
      </c>
      <c r="AK2032" s="28"/>
      <c r="AL2032" s="28">
        <v>129</v>
      </c>
      <c r="AM2032" s="28">
        <v>8</v>
      </c>
      <c r="AN2032" s="28">
        <v>72</v>
      </c>
      <c r="AO2032" s="28">
        <v>2</v>
      </c>
      <c r="AP2032" s="28">
        <v>4256</v>
      </c>
    </row>
    <row r="2033" spans="1:42">
      <c r="A2033" s="28">
        <v>17760</v>
      </c>
      <c r="B2033" s="28" t="s">
        <v>4808</v>
      </c>
      <c r="C2033" s="28" t="s">
        <v>4809</v>
      </c>
      <c r="D2033" s="28" t="s">
        <v>4810</v>
      </c>
      <c r="E2033" s="28" t="s">
        <v>91</v>
      </c>
      <c r="F2033" s="28">
        <v>2</v>
      </c>
      <c r="G2033" s="28" t="s">
        <v>208</v>
      </c>
      <c r="H2033" s="28">
        <v>207</v>
      </c>
      <c r="I2033" s="28" t="s">
        <v>292</v>
      </c>
      <c r="J2033" s="28">
        <v>20707</v>
      </c>
      <c r="K2033" s="28" t="s">
        <v>293</v>
      </c>
      <c r="L2033" s="36"/>
      <c r="M2033" s="28" t="e">
        <f>VLOOKUP(A:A,[1]查询当前所有门店保管帐库存!$A:$E,5,FALSE)</f>
        <v>#N/A</v>
      </c>
      <c r="N2033" s="28">
        <v>99</v>
      </c>
      <c r="O2033" s="28">
        <v>180</v>
      </c>
      <c r="P2033" s="28">
        <v>180</v>
      </c>
      <c r="Q2033" s="28"/>
      <c r="R2033" s="30">
        <v>0.45</v>
      </c>
      <c r="S2033" s="28" t="s">
        <v>49</v>
      </c>
      <c r="T2033" s="28" t="s">
        <v>54</v>
      </c>
      <c r="U2033" s="28" t="s">
        <v>77</v>
      </c>
      <c r="V2033" s="28" t="s">
        <v>87</v>
      </c>
      <c r="W2033" s="28" t="s">
        <v>53</v>
      </c>
      <c r="X2033" s="28" t="s">
        <v>54</v>
      </c>
      <c r="Y2033" s="28" t="s">
        <v>55</v>
      </c>
      <c r="Z2033" s="28" t="s">
        <v>56</v>
      </c>
      <c r="AA2033" s="28" t="s">
        <v>801</v>
      </c>
      <c r="AB2033" s="28" t="s">
        <v>211</v>
      </c>
      <c r="AC2033" s="28" t="s">
        <v>59</v>
      </c>
      <c r="AD2033" s="28" t="s">
        <v>60</v>
      </c>
      <c r="AE2033" s="28">
        <v>9132</v>
      </c>
      <c r="AF2033" s="28" t="s">
        <v>802</v>
      </c>
      <c r="AG2033" s="28"/>
      <c r="AH2033" s="28">
        <v>101</v>
      </c>
      <c r="AI2033" s="28"/>
      <c r="AJ2033" s="28">
        <v>2</v>
      </c>
      <c r="AK2033" s="28"/>
      <c r="AL2033" s="28">
        <v>2</v>
      </c>
      <c r="AM2033" s="28">
        <v>1</v>
      </c>
      <c r="AN2033" s="28">
        <v>4</v>
      </c>
      <c r="AO2033" s="28">
        <v>1</v>
      </c>
      <c r="AP2033" s="28">
        <v>4256</v>
      </c>
    </row>
    <row r="2034" spans="1:42">
      <c r="A2034" s="28">
        <v>51626</v>
      </c>
      <c r="B2034" s="28" t="s">
        <v>4808</v>
      </c>
      <c r="C2034" s="28" t="s">
        <v>4811</v>
      </c>
      <c r="D2034" s="28" t="s">
        <v>4810</v>
      </c>
      <c r="E2034" s="28" t="s">
        <v>91</v>
      </c>
      <c r="F2034" s="28">
        <v>2</v>
      </c>
      <c r="G2034" s="28" t="s">
        <v>208</v>
      </c>
      <c r="H2034" s="28">
        <v>207</v>
      </c>
      <c r="I2034" s="28" t="s">
        <v>292</v>
      </c>
      <c r="J2034" s="28">
        <v>20707</v>
      </c>
      <c r="K2034" s="28" t="s">
        <v>293</v>
      </c>
      <c r="L2034" s="36"/>
      <c r="M2034" s="28" t="e">
        <f>VLOOKUP(A:A,[1]查询当前所有门店保管帐库存!$A:$E,5,FALSE)</f>
        <v>#N/A</v>
      </c>
      <c r="N2034" s="28">
        <v>66</v>
      </c>
      <c r="O2034" s="28">
        <v>120</v>
      </c>
      <c r="P2034" s="28">
        <v>120</v>
      </c>
      <c r="Q2034" s="28"/>
      <c r="R2034" s="30">
        <v>0.45</v>
      </c>
      <c r="S2034" s="28" t="s">
        <v>49</v>
      </c>
      <c r="T2034" s="28" t="s">
        <v>54</v>
      </c>
      <c r="U2034" s="28" t="s">
        <v>77</v>
      </c>
      <c r="V2034" s="28" t="s">
        <v>87</v>
      </c>
      <c r="W2034" s="28" t="s">
        <v>53</v>
      </c>
      <c r="X2034" s="28" t="s">
        <v>54</v>
      </c>
      <c r="Y2034" s="28" t="s">
        <v>55</v>
      </c>
      <c r="Z2034" s="28" t="s">
        <v>56</v>
      </c>
      <c r="AA2034" s="28" t="s">
        <v>801</v>
      </c>
      <c r="AB2034" s="28" t="s">
        <v>211</v>
      </c>
      <c r="AC2034" s="28" t="s">
        <v>59</v>
      </c>
      <c r="AD2034" s="28" t="s">
        <v>60</v>
      </c>
      <c r="AE2034" s="28">
        <v>9132</v>
      </c>
      <c r="AF2034" s="28" t="s">
        <v>802</v>
      </c>
      <c r="AG2034" s="28"/>
      <c r="AH2034" s="28">
        <v>100</v>
      </c>
      <c r="AI2034" s="28"/>
      <c r="AJ2034" s="28">
        <v>7</v>
      </c>
      <c r="AK2034" s="28"/>
      <c r="AL2034" s="28">
        <v>7</v>
      </c>
      <c r="AM2034" s="28">
        <v>2</v>
      </c>
      <c r="AN2034" s="28">
        <v>19</v>
      </c>
      <c r="AO2034" s="28">
        <v>1</v>
      </c>
      <c r="AP2034" s="28">
        <v>4256</v>
      </c>
    </row>
    <row r="2035" spans="1:42">
      <c r="A2035" s="28">
        <v>78073</v>
      </c>
      <c r="B2035" s="28" t="s">
        <v>4812</v>
      </c>
      <c r="C2035" s="28" t="s">
        <v>4813</v>
      </c>
      <c r="D2035" s="28" t="s">
        <v>4814</v>
      </c>
      <c r="E2035" s="28" t="s">
        <v>207</v>
      </c>
      <c r="F2035" s="28">
        <v>2</v>
      </c>
      <c r="G2035" s="28" t="s">
        <v>208</v>
      </c>
      <c r="H2035" s="28">
        <v>207</v>
      </c>
      <c r="I2035" s="28" t="s">
        <v>292</v>
      </c>
      <c r="J2035" s="28">
        <v>20703</v>
      </c>
      <c r="K2035" s="28" t="s">
        <v>821</v>
      </c>
      <c r="L2035" s="36"/>
      <c r="M2035" s="28" t="e">
        <f>VLOOKUP(A:A,[1]查询当前所有门店保管帐库存!$A:$E,5,FALSE)</f>
        <v>#N/A</v>
      </c>
      <c r="N2035" s="28">
        <v>24.86</v>
      </c>
      <c r="O2035" s="28">
        <v>45.2</v>
      </c>
      <c r="P2035" s="28">
        <v>45.2</v>
      </c>
      <c r="Q2035" s="28"/>
      <c r="R2035" s="30">
        <v>0.45</v>
      </c>
      <c r="S2035" s="28" t="s">
        <v>49</v>
      </c>
      <c r="T2035" s="28" t="s">
        <v>54</v>
      </c>
      <c r="U2035" s="28" t="s">
        <v>77</v>
      </c>
      <c r="V2035" s="28" t="s">
        <v>87</v>
      </c>
      <c r="W2035" s="28" t="s">
        <v>53</v>
      </c>
      <c r="X2035" s="28" t="s">
        <v>54</v>
      </c>
      <c r="Y2035" s="28" t="s">
        <v>55</v>
      </c>
      <c r="Z2035" s="28" t="s">
        <v>56</v>
      </c>
      <c r="AA2035" s="28" t="s">
        <v>801</v>
      </c>
      <c r="AB2035" s="28" t="s">
        <v>211</v>
      </c>
      <c r="AC2035" s="28" t="s">
        <v>59</v>
      </c>
      <c r="AD2035" s="28" t="s">
        <v>60</v>
      </c>
      <c r="AE2035" s="28">
        <v>9132</v>
      </c>
      <c r="AF2035" s="28" t="s">
        <v>802</v>
      </c>
      <c r="AG2035" s="28"/>
      <c r="AH2035" s="28"/>
      <c r="AI2035" s="28"/>
      <c r="AJ2035" s="28">
        <v>212.227</v>
      </c>
      <c r="AK2035" s="28"/>
      <c r="AL2035" s="28">
        <v>212.227</v>
      </c>
      <c r="AM2035" s="28">
        <v>1</v>
      </c>
      <c r="AN2035" s="28">
        <v>113.683</v>
      </c>
      <c r="AO2035" s="28">
        <v>1</v>
      </c>
      <c r="AP2035" s="28">
        <v>4256</v>
      </c>
    </row>
    <row r="2036" spans="1:42">
      <c r="A2036" s="28">
        <v>22698</v>
      </c>
      <c r="B2036" s="28" t="s">
        <v>4812</v>
      </c>
      <c r="C2036" s="28" t="s">
        <v>4815</v>
      </c>
      <c r="D2036" s="28" t="s">
        <v>4816</v>
      </c>
      <c r="E2036" s="28" t="s">
        <v>207</v>
      </c>
      <c r="F2036" s="28">
        <v>2</v>
      </c>
      <c r="G2036" s="28" t="s">
        <v>208</v>
      </c>
      <c r="H2036" s="28">
        <v>207</v>
      </c>
      <c r="I2036" s="28" t="s">
        <v>292</v>
      </c>
      <c r="J2036" s="28">
        <v>20703</v>
      </c>
      <c r="K2036" s="28" t="s">
        <v>821</v>
      </c>
      <c r="L2036" s="36"/>
      <c r="M2036" s="28" t="e">
        <f>VLOOKUP(A:A,[1]查询当前所有门店保管帐库存!$A:$E,5,FALSE)</f>
        <v>#N/A</v>
      </c>
      <c r="N2036" s="28">
        <v>33.55</v>
      </c>
      <c r="O2036" s="28">
        <v>61</v>
      </c>
      <c r="P2036" s="28">
        <v>61</v>
      </c>
      <c r="Q2036" s="28"/>
      <c r="R2036" s="30">
        <v>0.45</v>
      </c>
      <c r="S2036" s="28" t="s">
        <v>49</v>
      </c>
      <c r="T2036" s="28" t="s">
        <v>54</v>
      </c>
      <c r="U2036" s="28" t="s">
        <v>77</v>
      </c>
      <c r="V2036" s="28" t="s">
        <v>87</v>
      </c>
      <c r="W2036" s="28" t="s">
        <v>53</v>
      </c>
      <c r="X2036" s="28" t="s">
        <v>54</v>
      </c>
      <c r="Y2036" s="28" t="s">
        <v>55</v>
      </c>
      <c r="Z2036" s="28" t="s">
        <v>56</v>
      </c>
      <c r="AA2036" s="28" t="s">
        <v>801</v>
      </c>
      <c r="AB2036" s="28" t="s">
        <v>211</v>
      </c>
      <c r="AC2036" s="28" t="s">
        <v>59</v>
      </c>
      <c r="AD2036" s="28" t="s">
        <v>60</v>
      </c>
      <c r="AE2036" s="28">
        <v>9132</v>
      </c>
      <c r="AF2036" s="28" t="s">
        <v>802</v>
      </c>
      <c r="AG2036" s="28"/>
      <c r="AH2036" s="28"/>
      <c r="AI2036" s="28"/>
      <c r="AJ2036" s="28">
        <v>14.74</v>
      </c>
      <c r="AK2036" s="28"/>
      <c r="AL2036" s="28">
        <v>14.74</v>
      </c>
      <c r="AM2036" s="28">
        <v>1</v>
      </c>
      <c r="AN2036" s="28">
        <v>50</v>
      </c>
      <c r="AO2036" s="28">
        <v>1</v>
      </c>
      <c r="AP2036" s="28">
        <v>4256</v>
      </c>
    </row>
    <row r="2037" spans="1:42">
      <c r="A2037" s="28">
        <v>78075</v>
      </c>
      <c r="B2037" s="28" t="s">
        <v>4812</v>
      </c>
      <c r="C2037" s="28" t="s">
        <v>4817</v>
      </c>
      <c r="D2037" s="28" t="s">
        <v>4818</v>
      </c>
      <c r="E2037" s="28" t="s">
        <v>207</v>
      </c>
      <c r="F2037" s="28">
        <v>2</v>
      </c>
      <c r="G2037" s="28" t="s">
        <v>208</v>
      </c>
      <c r="H2037" s="28">
        <v>207</v>
      </c>
      <c r="I2037" s="28" t="s">
        <v>292</v>
      </c>
      <c r="J2037" s="28">
        <v>20703</v>
      </c>
      <c r="K2037" s="28" t="s">
        <v>821</v>
      </c>
      <c r="L2037" s="36"/>
      <c r="M2037" s="28" t="e">
        <f>VLOOKUP(A:A,[1]查询当前所有门店保管帐库存!$A:$E,5,FALSE)</f>
        <v>#N/A</v>
      </c>
      <c r="N2037" s="28">
        <v>25.9875</v>
      </c>
      <c r="O2037" s="28">
        <v>47.25</v>
      </c>
      <c r="P2037" s="28">
        <v>47.25</v>
      </c>
      <c r="Q2037" s="28"/>
      <c r="R2037" s="30">
        <v>0.45</v>
      </c>
      <c r="S2037" s="28" t="s">
        <v>49</v>
      </c>
      <c r="T2037" s="28" t="s">
        <v>54</v>
      </c>
      <c r="U2037" s="28" t="s">
        <v>77</v>
      </c>
      <c r="V2037" s="28" t="s">
        <v>87</v>
      </c>
      <c r="W2037" s="28" t="s">
        <v>53</v>
      </c>
      <c r="X2037" s="28" t="s">
        <v>54</v>
      </c>
      <c r="Y2037" s="28" t="s">
        <v>55</v>
      </c>
      <c r="Z2037" s="28" t="s">
        <v>56</v>
      </c>
      <c r="AA2037" s="28" t="s">
        <v>801</v>
      </c>
      <c r="AB2037" s="28" t="s">
        <v>211</v>
      </c>
      <c r="AC2037" s="28" t="s">
        <v>59</v>
      </c>
      <c r="AD2037" s="28" t="s">
        <v>60</v>
      </c>
      <c r="AE2037" s="28">
        <v>9132</v>
      </c>
      <c r="AF2037" s="28" t="s">
        <v>802</v>
      </c>
      <c r="AG2037" s="28"/>
      <c r="AH2037" s="28"/>
      <c r="AI2037" s="28"/>
      <c r="AJ2037" s="28">
        <v>0</v>
      </c>
      <c r="AK2037" s="28"/>
      <c r="AL2037" s="28"/>
      <c r="AM2037" s="28"/>
      <c r="AN2037" s="28"/>
      <c r="AO2037" s="28"/>
      <c r="AP2037" s="28">
        <v>4256</v>
      </c>
    </row>
    <row r="2038" hidden="1" spans="1:42">
      <c r="A2038" s="28">
        <v>63710</v>
      </c>
      <c r="B2038" s="28" t="s">
        <v>4819</v>
      </c>
      <c r="C2038" s="28" t="s">
        <v>4820</v>
      </c>
      <c r="D2038" s="28" t="s">
        <v>4821</v>
      </c>
      <c r="E2038" s="28" t="s">
        <v>91</v>
      </c>
      <c r="F2038" s="28">
        <v>1</v>
      </c>
      <c r="G2038" s="28" t="s">
        <v>46</v>
      </c>
      <c r="H2038" s="28">
        <v>105</v>
      </c>
      <c r="I2038" s="28" t="s">
        <v>74</v>
      </c>
      <c r="J2038" s="28">
        <v>10504</v>
      </c>
      <c r="K2038" s="28" t="s">
        <v>975</v>
      </c>
      <c r="L2038" s="36">
        <v>5</v>
      </c>
      <c r="M2038" s="28" t="e">
        <f>VLOOKUP(A:A,[1]查询当前所有门店保管帐库存!$A:$E,5,FALSE)</f>
        <v>#N/A</v>
      </c>
      <c r="N2038" s="28">
        <v>2.55</v>
      </c>
      <c r="O2038" s="28">
        <v>5</v>
      </c>
      <c r="P2038" s="28">
        <v>5</v>
      </c>
      <c r="Q2038" s="28"/>
      <c r="R2038" s="30">
        <v>0.49</v>
      </c>
      <c r="S2038" s="28" t="s">
        <v>49</v>
      </c>
      <c r="T2038" s="28" t="s">
        <v>67</v>
      </c>
      <c r="U2038" s="28" t="s">
        <v>77</v>
      </c>
      <c r="V2038" s="28" t="s">
        <v>87</v>
      </c>
      <c r="W2038" s="28" t="s">
        <v>79</v>
      </c>
      <c r="X2038" s="28" t="s">
        <v>54</v>
      </c>
      <c r="Y2038" s="28" t="s">
        <v>55</v>
      </c>
      <c r="Z2038" s="28" t="s">
        <v>56</v>
      </c>
      <c r="AA2038" s="28" t="s">
        <v>81</v>
      </c>
      <c r="AB2038" s="28" t="s">
        <v>113</v>
      </c>
      <c r="AC2038" s="28" t="s">
        <v>59</v>
      </c>
      <c r="AD2038" s="28" t="s">
        <v>60</v>
      </c>
      <c r="AE2038" s="28">
        <v>14547</v>
      </c>
      <c r="AF2038" s="28" t="s">
        <v>617</v>
      </c>
      <c r="AG2038" s="28"/>
      <c r="AH2038" s="28"/>
      <c r="AI2038" s="28"/>
      <c r="AJ2038" s="28">
        <v>46</v>
      </c>
      <c r="AK2038" s="28"/>
      <c r="AL2038" s="28">
        <v>46</v>
      </c>
      <c r="AM2038" s="28">
        <v>25</v>
      </c>
      <c r="AN2038" s="28">
        <v>49</v>
      </c>
      <c r="AO2038" s="28">
        <v>27</v>
      </c>
      <c r="AP2038" s="28">
        <v>6305</v>
      </c>
    </row>
    <row r="2039" spans="1:42">
      <c r="A2039" s="28">
        <v>145540</v>
      </c>
      <c r="B2039" s="28" t="s">
        <v>4822</v>
      </c>
      <c r="C2039" s="28" t="s">
        <v>4823</v>
      </c>
      <c r="D2039" s="28" t="s">
        <v>4824</v>
      </c>
      <c r="E2039" s="28" t="s">
        <v>160</v>
      </c>
      <c r="F2039" s="28">
        <v>1</v>
      </c>
      <c r="G2039" s="28" t="s">
        <v>46</v>
      </c>
      <c r="H2039" s="28">
        <v>103</v>
      </c>
      <c r="I2039" s="28" t="s">
        <v>129</v>
      </c>
      <c r="J2039" s="28">
        <v>10303</v>
      </c>
      <c r="K2039" s="28" t="s">
        <v>538</v>
      </c>
      <c r="L2039" s="36"/>
      <c r="M2039" s="28" t="e">
        <f>VLOOKUP(A:A,[1]查询当前所有门店保管帐库存!$A:$E,5,FALSE)</f>
        <v>#N/A</v>
      </c>
      <c r="N2039" s="28">
        <v>9.5</v>
      </c>
      <c r="O2039" s="28">
        <v>10.8</v>
      </c>
      <c r="P2039" s="28">
        <v>10.8</v>
      </c>
      <c r="Q2039" s="28"/>
      <c r="R2039" s="30">
        <v>0.12037037037037</v>
      </c>
      <c r="S2039" s="28" t="s">
        <v>76</v>
      </c>
      <c r="T2039" s="28" t="s">
        <v>50</v>
      </c>
      <c r="U2039" s="28" t="s">
        <v>77</v>
      </c>
      <c r="V2039" s="28" t="s">
        <v>78</v>
      </c>
      <c r="W2039" s="28" t="s">
        <v>53</v>
      </c>
      <c r="X2039" s="28" t="s">
        <v>54</v>
      </c>
      <c r="Y2039" s="28" t="s">
        <v>55</v>
      </c>
      <c r="Z2039" s="28" t="s">
        <v>180</v>
      </c>
      <c r="AA2039" s="28" t="s">
        <v>81</v>
      </c>
      <c r="AB2039" s="28" t="s">
        <v>58</v>
      </c>
      <c r="AC2039" s="28" t="s">
        <v>182</v>
      </c>
      <c r="AD2039" s="28" t="s">
        <v>60</v>
      </c>
      <c r="AE2039" s="28">
        <v>18036</v>
      </c>
      <c r="AF2039" s="28" t="s">
        <v>871</v>
      </c>
      <c r="AG2039" s="28"/>
      <c r="AH2039" s="28"/>
      <c r="AI2039" s="28"/>
      <c r="AJ2039" s="28">
        <v>40</v>
      </c>
      <c r="AK2039" s="28">
        <v>20</v>
      </c>
      <c r="AL2039" s="28">
        <v>20</v>
      </c>
      <c r="AM2039" s="28">
        <v>2</v>
      </c>
      <c r="AN2039" s="28">
        <v>10</v>
      </c>
      <c r="AO2039" s="28">
        <v>2</v>
      </c>
      <c r="AP2039" s="28">
        <v>4005</v>
      </c>
    </row>
    <row r="2040" spans="1:42">
      <c r="A2040" s="28">
        <v>106510</v>
      </c>
      <c r="B2040" s="28" t="s">
        <v>4812</v>
      </c>
      <c r="C2040" s="28" t="s">
        <v>4825</v>
      </c>
      <c r="D2040" s="28" t="s">
        <v>820</v>
      </c>
      <c r="E2040" s="28" t="s">
        <v>91</v>
      </c>
      <c r="F2040" s="28">
        <v>2</v>
      </c>
      <c r="G2040" s="28" t="s">
        <v>208</v>
      </c>
      <c r="H2040" s="28">
        <v>207</v>
      </c>
      <c r="I2040" s="28" t="s">
        <v>292</v>
      </c>
      <c r="J2040" s="28">
        <v>20703</v>
      </c>
      <c r="K2040" s="28" t="s">
        <v>821</v>
      </c>
      <c r="L2040" s="36"/>
      <c r="M2040" s="28" t="e">
        <f>VLOOKUP(A:A,[1]查询当前所有门店保管帐库存!$A:$E,5,FALSE)</f>
        <v>#N/A</v>
      </c>
      <c r="N2040" s="28">
        <v>715</v>
      </c>
      <c r="O2040" s="28">
        <v>1300</v>
      </c>
      <c r="P2040" s="28">
        <v>1300</v>
      </c>
      <c r="Q2040" s="28"/>
      <c r="R2040" s="30">
        <v>0.45</v>
      </c>
      <c r="S2040" s="28" t="s">
        <v>49</v>
      </c>
      <c r="T2040" s="28" t="s">
        <v>54</v>
      </c>
      <c r="U2040" s="28" t="s">
        <v>111</v>
      </c>
      <c r="V2040" s="28" t="s">
        <v>87</v>
      </c>
      <c r="W2040" s="28" t="s">
        <v>53</v>
      </c>
      <c r="X2040" s="28" t="s">
        <v>54</v>
      </c>
      <c r="Y2040" s="28" t="s">
        <v>55</v>
      </c>
      <c r="Z2040" s="28" t="s">
        <v>56</v>
      </c>
      <c r="AA2040" s="28" t="s">
        <v>801</v>
      </c>
      <c r="AB2040" s="28" t="s">
        <v>211</v>
      </c>
      <c r="AC2040" s="28" t="s">
        <v>59</v>
      </c>
      <c r="AD2040" s="28" t="s">
        <v>60</v>
      </c>
      <c r="AE2040" s="28">
        <v>9132</v>
      </c>
      <c r="AF2040" s="28" t="s">
        <v>802</v>
      </c>
      <c r="AG2040" s="28"/>
      <c r="AH2040" s="28"/>
      <c r="AI2040" s="28"/>
      <c r="AJ2040" s="28">
        <v>1</v>
      </c>
      <c r="AK2040" s="28"/>
      <c r="AL2040" s="28">
        <v>1</v>
      </c>
      <c r="AM2040" s="28">
        <v>1</v>
      </c>
      <c r="AN2040" s="28"/>
      <c r="AO2040" s="28"/>
      <c r="AP2040" s="28">
        <v>4256</v>
      </c>
    </row>
    <row r="2041" hidden="1" spans="1:42">
      <c r="A2041" s="28">
        <v>31903</v>
      </c>
      <c r="B2041" s="28" t="s">
        <v>3520</v>
      </c>
      <c r="C2041" s="28" t="s">
        <v>1580</v>
      </c>
      <c r="D2041" s="28" t="s">
        <v>152</v>
      </c>
      <c r="E2041" s="28" t="s">
        <v>270</v>
      </c>
      <c r="F2041" s="28">
        <v>1</v>
      </c>
      <c r="G2041" s="28" t="s">
        <v>46</v>
      </c>
      <c r="H2041" s="28">
        <v>102</v>
      </c>
      <c r="I2041" s="28" t="s">
        <v>366</v>
      </c>
      <c r="J2041" s="28">
        <v>10202</v>
      </c>
      <c r="K2041" s="28" t="s">
        <v>715</v>
      </c>
      <c r="L2041" s="36">
        <v>5</v>
      </c>
      <c r="M2041" s="28" t="e">
        <f>VLOOKUP(A:A,[1]查询当前所有门店保管帐库存!$A:$E,5,FALSE)</f>
        <v>#N/A</v>
      </c>
      <c r="N2041" s="28">
        <v>11.5</v>
      </c>
      <c r="O2041" s="28">
        <v>17</v>
      </c>
      <c r="P2041" s="28">
        <v>17</v>
      </c>
      <c r="Q2041" s="28"/>
      <c r="R2041" s="30">
        <v>0.323529411764706</v>
      </c>
      <c r="S2041" s="28" t="s">
        <v>49</v>
      </c>
      <c r="T2041" s="28" t="s">
        <v>67</v>
      </c>
      <c r="U2041" s="28" t="s">
        <v>51</v>
      </c>
      <c r="V2041" s="28" t="s">
        <v>52</v>
      </c>
      <c r="W2041" s="28" t="s">
        <v>79</v>
      </c>
      <c r="X2041" s="28" t="s">
        <v>154</v>
      </c>
      <c r="Y2041" s="28" t="s">
        <v>80</v>
      </c>
      <c r="Z2041" s="28" t="s">
        <v>68</v>
      </c>
      <c r="AA2041" s="28" t="s">
        <v>155</v>
      </c>
      <c r="AB2041" s="28" t="s">
        <v>82</v>
      </c>
      <c r="AC2041" s="28" t="s">
        <v>59</v>
      </c>
      <c r="AD2041" s="28" t="s">
        <v>60</v>
      </c>
      <c r="AE2041" s="28">
        <v>1014</v>
      </c>
      <c r="AF2041" s="28" t="s">
        <v>156</v>
      </c>
      <c r="AG2041" s="28"/>
      <c r="AH2041" s="28">
        <v>126</v>
      </c>
      <c r="AI2041" s="28"/>
      <c r="AJ2041" s="28">
        <v>77</v>
      </c>
      <c r="AK2041" s="28"/>
      <c r="AL2041" s="28">
        <v>77</v>
      </c>
      <c r="AM2041" s="28">
        <v>20</v>
      </c>
      <c r="AN2041" s="28">
        <v>16</v>
      </c>
      <c r="AO2041" s="28">
        <v>11</v>
      </c>
      <c r="AP2041" s="28">
        <v>4008</v>
      </c>
    </row>
    <row r="2042" hidden="1" spans="1:42">
      <c r="A2042" s="28">
        <v>106266</v>
      </c>
      <c r="B2042" s="28" t="s">
        <v>4652</v>
      </c>
      <c r="C2042" s="28" t="s">
        <v>4653</v>
      </c>
      <c r="D2042" s="28" t="s">
        <v>668</v>
      </c>
      <c r="E2042" s="28" t="s">
        <v>270</v>
      </c>
      <c r="F2042" s="28">
        <v>1</v>
      </c>
      <c r="G2042" s="28" t="s">
        <v>46</v>
      </c>
      <c r="H2042" s="28">
        <v>110</v>
      </c>
      <c r="I2042" s="28" t="s">
        <v>280</v>
      </c>
      <c r="J2042" s="28">
        <v>11001</v>
      </c>
      <c r="K2042" s="28" t="s">
        <v>987</v>
      </c>
      <c r="L2042" s="36">
        <v>5</v>
      </c>
      <c r="M2042" s="28" t="e">
        <f>VLOOKUP(A:A,[1]查询当前所有门店保管帐库存!$A:$E,5,FALSE)</f>
        <v>#N/A</v>
      </c>
      <c r="N2042" s="28">
        <v>7.34</v>
      </c>
      <c r="O2042" s="28">
        <v>9.5</v>
      </c>
      <c r="P2042" s="28">
        <v>9.5</v>
      </c>
      <c r="Q2042" s="28">
        <v>9</v>
      </c>
      <c r="R2042" s="30">
        <v>0.227368421052632</v>
      </c>
      <c r="S2042" s="28" t="s">
        <v>49</v>
      </c>
      <c r="T2042" s="28" t="s">
        <v>50</v>
      </c>
      <c r="U2042" s="28" t="s">
        <v>77</v>
      </c>
      <c r="V2042" s="28" t="s">
        <v>52</v>
      </c>
      <c r="W2042" s="28" t="s">
        <v>79</v>
      </c>
      <c r="X2042" s="28" t="s">
        <v>154</v>
      </c>
      <c r="Y2042" s="28" t="s">
        <v>55</v>
      </c>
      <c r="Z2042" s="28" t="s">
        <v>68</v>
      </c>
      <c r="AA2042" s="28" t="s">
        <v>81</v>
      </c>
      <c r="AB2042" s="28" t="s">
        <v>113</v>
      </c>
      <c r="AC2042" s="28" t="s">
        <v>59</v>
      </c>
      <c r="AD2042" s="28" t="s">
        <v>60</v>
      </c>
      <c r="AE2042" s="28">
        <v>14547</v>
      </c>
      <c r="AF2042" s="28" t="s">
        <v>617</v>
      </c>
      <c r="AG2042" s="28"/>
      <c r="AH2042" s="28">
        <v>80</v>
      </c>
      <c r="AI2042" s="28"/>
      <c r="AJ2042" s="28">
        <v>1</v>
      </c>
      <c r="AK2042" s="28"/>
      <c r="AL2042" s="28">
        <v>1</v>
      </c>
      <c r="AM2042" s="28">
        <v>1</v>
      </c>
      <c r="AN2042" s="28">
        <v>14</v>
      </c>
      <c r="AO2042" s="28">
        <v>5</v>
      </c>
      <c r="AP2042" s="28">
        <v>6305</v>
      </c>
    </row>
    <row r="2043" spans="1:42">
      <c r="A2043" s="28">
        <v>145779</v>
      </c>
      <c r="B2043" s="28" t="s">
        <v>4826</v>
      </c>
      <c r="C2043" s="28" t="s">
        <v>4827</v>
      </c>
      <c r="D2043" s="28" t="s">
        <v>178</v>
      </c>
      <c r="E2043" s="28" t="s">
        <v>160</v>
      </c>
      <c r="F2043" s="28">
        <v>1</v>
      </c>
      <c r="G2043" s="28" t="s">
        <v>46</v>
      </c>
      <c r="H2043" s="28">
        <v>114</v>
      </c>
      <c r="I2043" s="28" t="s">
        <v>118</v>
      </c>
      <c r="J2043" s="28">
        <v>11402</v>
      </c>
      <c r="K2043" s="28" t="s">
        <v>179</v>
      </c>
      <c r="L2043" s="36"/>
      <c r="M2043" s="28" t="e">
        <f>VLOOKUP(A:A,[1]查询当前所有门店保管帐库存!$A:$E,5,FALSE)</f>
        <v>#N/A</v>
      </c>
      <c r="N2043" s="28">
        <v>25</v>
      </c>
      <c r="O2043" s="28">
        <v>33</v>
      </c>
      <c r="P2043" s="28">
        <v>33</v>
      </c>
      <c r="Q2043" s="28"/>
      <c r="R2043" s="30">
        <v>0.242424242424242</v>
      </c>
      <c r="S2043" s="28" t="s">
        <v>54</v>
      </c>
      <c r="T2043" s="28" t="s">
        <v>54</v>
      </c>
      <c r="U2043" s="28" t="s">
        <v>51</v>
      </c>
      <c r="V2043" s="28" t="s">
        <v>52</v>
      </c>
      <c r="W2043" s="28" t="s">
        <v>54</v>
      </c>
      <c r="X2043" s="28" t="s">
        <v>54</v>
      </c>
      <c r="Y2043" s="28" t="s">
        <v>54</v>
      </c>
      <c r="Z2043" s="28" t="s">
        <v>54</v>
      </c>
      <c r="AA2043" s="28" t="s">
        <v>54</v>
      </c>
      <c r="AB2043" s="28" t="s">
        <v>54</v>
      </c>
      <c r="AC2043" s="28" t="s">
        <v>54</v>
      </c>
      <c r="AD2043" s="28" t="s">
        <v>54</v>
      </c>
      <c r="AE2043" s="28">
        <v>13597</v>
      </c>
      <c r="AF2043" s="28" t="s">
        <v>183</v>
      </c>
      <c r="AG2043" s="28"/>
      <c r="AH2043" s="28"/>
      <c r="AI2043" s="28"/>
      <c r="AJ2043" s="28">
        <v>56</v>
      </c>
      <c r="AK2043" s="28">
        <v>20</v>
      </c>
      <c r="AL2043" s="28">
        <v>36</v>
      </c>
      <c r="AM2043" s="28">
        <v>17</v>
      </c>
      <c r="AN2043" s="28">
        <v>57</v>
      </c>
      <c r="AO2043" s="28">
        <v>13</v>
      </c>
      <c r="AP2043" s="28"/>
    </row>
    <row r="2044" spans="1:42">
      <c r="A2044" s="28">
        <v>17551</v>
      </c>
      <c r="B2044" s="28" t="s">
        <v>4828</v>
      </c>
      <c r="C2044" s="28" t="s">
        <v>4829</v>
      </c>
      <c r="D2044" s="28" t="s">
        <v>820</v>
      </c>
      <c r="E2044" s="28" t="s">
        <v>91</v>
      </c>
      <c r="F2044" s="28">
        <v>2</v>
      </c>
      <c r="G2044" s="28" t="s">
        <v>208</v>
      </c>
      <c r="H2044" s="28">
        <v>207</v>
      </c>
      <c r="I2044" s="28" t="s">
        <v>292</v>
      </c>
      <c r="J2044" s="28">
        <v>20703</v>
      </c>
      <c r="K2044" s="28" t="s">
        <v>821</v>
      </c>
      <c r="L2044" s="36"/>
      <c r="M2044" s="28" t="e">
        <f>VLOOKUP(A:A,[1]查询当前所有门店保管帐库存!$A:$E,5,FALSE)</f>
        <v>#N/A</v>
      </c>
      <c r="N2044" s="28">
        <v>55</v>
      </c>
      <c r="O2044" s="28">
        <v>100</v>
      </c>
      <c r="P2044" s="28">
        <v>100</v>
      </c>
      <c r="Q2044" s="28"/>
      <c r="R2044" s="30">
        <v>0.45</v>
      </c>
      <c r="S2044" s="28" t="s">
        <v>49</v>
      </c>
      <c r="T2044" s="28" t="s">
        <v>54</v>
      </c>
      <c r="U2044" s="28" t="s">
        <v>77</v>
      </c>
      <c r="V2044" s="28" t="s">
        <v>87</v>
      </c>
      <c r="W2044" s="28" t="s">
        <v>53</v>
      </c>
      <c r="X2044" s="28" t="s">
        <v>54</v>
      </c>
      <c r="Y2044" s="28" t="s">
        <v>55</v>
      </c>
      <c r="Z2044" s="28" t="s">
        <v>56</v>
      </c>
      <c r="AA2044" s="28" t="s">
        <v>801</v>
      </c>
      <c r="AB2044" s="28" t="s">
        <v>211</v>
      </c>
      <c r="AC2044" s="28" t="s">
        <v>59</v>
      </c>
      <c r="AD2044" s="28" t="s">
        <v>60</v>
      </c>
      <c r="AE2044" s="28">
        <v>9132</v>
      </c>
      <c r="AF2044" s="28" t="s">
        <v>802</v>
      </c>
      <c r="AG2044" s="28"/>
      <c r="AH2044" s="28"/>
      <c r="AI2044" s="28"/>
      <c r="AJ2044" s="28">
        <v>9</v>
      </c>
      <c r="AK2044" s="28"/>
      <c r="AL2044" s="28">
        <v>9</v>
      </c>
      <c r="AM2044" s="28">
        <v>3</v>
      </c>
      <c r="AN2044" s="28">
        <v>4</v>
      </c>
      <c r="AO2044" s="28">
        <v>2</v>
      </c>
      <c r="AP2044" s="28">
        <v>4256</v>
      </c>
    </row>
    <row r="2045" spans="1:42">
      <c r="A2045" s="28">
        <v>28699</v>
      </c>
      <c r="B2045" s="28" t="s">
        <v>4830</v>
      </c>
      <c r="C2045" s="28" t="s">
        <v>4831</v>
      </c>
      <c r="D2045" s="28" t="s">
        <v>4832</v>
      </c>
      <c r="E2045" s="28" t="s">
        <v>91</v>
      </c>
      <c r="F2045" s="28">
        <v>1</v>
      </c>
      <c r="G2045" s="28" t="s">
        <v>46</v>
      </c>
      <c r="H2045" s="28">
        <v>107</v>
      </c>
      <c r="I2045" s="28" t="s">
        <v>47</v>
      </c>
      <c r="J2045" s="28">
        <v>10704</v>
      </c>
      <c r="K2045" s="28" t="s">
        <v>686</v>
      </c>
      <c r="L2045" s="36"/>
      <c r="M2045" s="28" t="e">
        <f>VLOOKUP(A:A,[1]查询当前所有门店保管帐库存!$A:$E,5,FALSE)</f>
        <v>#N/A</v>
      </c>
      <c r="N2045" s="28">
        <v>2.7</v>
      </c>
      <c r="O2045" s="28">
        <v>8</v>
      </c>
      <c r="P2045" s="28">
        <v>8</v>
      </c>
      <c r="Q2045" s="28"/>
      <c r="R2045" s="30">
        <v>0.6625</v>
      </c>
      <c r="S2045" s="28" t="s">
        <v>49</v>
      </c>
      <c r="T2045" s="28" t="s">
        <v>50</v>
      </c>
      <c r="U2045" s="28" t="s">
        <v>77</v>
      </c>
      <c r="V2045" s="28" t="s">
        <v>87</v>
      </c>
      <c r="W2045" s="28" t="s">
        <v>53</v>
      </c>
      <c r="X2045" s="28" t="s">
        <v>54</v>
      </c>
      <c r="Y2045" s="28" t="s">
        <v>55</v>
      </c>
      <c r="Z2045" s="28" t="s">
        <v>56</v>
      </c>
      <c r="AA2045" s="28" t="s">
        <v>69</v>
      </c>
      <c r="AB2045" s="28" t="s">
        <v>82</v>
      </c>
      <c r="AC2045" s="28" t="s">
        <v>59</v>
      </c>
      <c r="AD2045" s="28" t="s">
        <v>60</v>
      </c>
      <c r="AE2045" s="28">
        <v>5629</v>
      </c>
      <c r="AF2045" s="28" t="s">
        <v>149</v>
      </c>
      <c r="AG2045" s="28"/>
      <c r="AH2045" s="28"/>
      <c r="AI2045" s="28"/>
      <c r="AJ2045" s="28">
        <v>49</v>
      </c>
      <c r="AK2045" s="28"/>
      <c r="AL2045" s="28">
        <v>49</v>
      </c>
      <c r="AM2045" s="28">
        <v>12</v>
      </c>
      <c r="AN2045" s="28">
        <v>70</v>
      </c>
      <c r="AO2045" s="28">
        <v>5</v>
      </c>
      <c r="AP2045" s="28">
        <v>4008</v>
      </c>
    </row>
    <row r="2046" spans="1:42">
      <c r="A2046" s="28">
        <v>54209</v>
      </c>
      <c r="B2046" s="28" t="s">
        <v>4833</v>
      </c>
      <c r="C2046" s="28" t="s">
        <v>4834</v>
      </c>
      <c r="D2046" s="28" t="s">
        <v>4835</v>
      </c>
      <c r="E2046" s="28" t="s">
        <v>45</v>
      </c>
      <c r="F2046" s="28">
        <v>1</v>
      </c>
      <c r="G2046" s="28" t="s">
        <v>46</v>
      </c>
      <c r="H2046" s="28">
        <v>119</v>
      </c>
      <c r="I2046" s="28" t="s">
        <v>422</v>
      </c>
      <c r="J2046" s="28">
        <v>11909</v>
      </c>
      <c r="K2046" s="28" t="s">
        <v>613</v>
      </c>
      <c r="L2046" s="36"/>
      <c r="M2046" s="28" t="e">
        <f>VLOOKUP(A:A,[1]查询当前所有门店保管帐库存!$A:$E,5,FALSE)</f>
        <v>#N/A</v>
      </c>
      <c r="N2046" s="28">
        <v>28.6</v>
      </c>
      <c r="O2046" s="28">
        <v>33</v>
      </c>
      <c r="P2046" s="28">
        <v>33</v>
      </c>
      <c r="Q2046" s="28"/>
      <c r="R2046" s="30">
        <v>0.133333333333333</v>
      </c>
      <c r="S2046" s="28" t="s">
        <v>49</v>
      </c>
      <c r="T2046" s="28" t="s">
        <v>50</v>
      </c>
      <c r="U2046" s="28" t="s">
        <v>111</v>
      </c>
      <c r="V2046" s="28" t="s">
        <v>78</v>
      </c>
      <c r="W2046" s="28" t="s">
        <v>79</v>
      </c>
      <c r="X2046" s="28" t="s">
        <v>54</v>
      </c>
      <c r="Y2046" s="28" t="s">
        <v>55</v>
      </c>
      <c r="Z2046" s="28" t="s">
        <v>56</v>
      </c>
      <c r="AA2046" s="28" t="s">
        <v>57</v>
      </c>
      <c r="AB2046" s="28" t="s">
        <v>58</v>
      </c>
      <c r="AC2046" s="28" t="s">
        <v>59</v>
      </c>
      <c r="AD2046" s="28" t="s">
        <v>60</v>
      </c>
      <c r="AE2046" s="28">
        <v>70543</v>
      </c>
      <c r="AF2046" s="28" t="s">
        <v>168</v>
      </c>
      <c r="AG2046" s="28"/>
      <c r="AH2046" s="28">
        <v>121</v>
      </c>
      <c r="AI2046" s="28"/>
      <c r="AJ2046" s="28">
        <v>0</v>
      </c>
      <c r="AK2046" s="28"/>
      <c r="AL2046" s="28"/>
      <c r="AM2046" s="28"/>
      <c r="AN2046" s="28">
        <v>103</v>
      </c>
      <c r="AO2046" s="28">
        <v>16</v>
      </c>
      <c r="AP2046" s="28">
        <v>4005</v>
      </c>
    </row>
    <row r="2047" spans="1:42">
      <c r="A2047" s="28">
        <v>105511</v>
      </c>
      <c r="B2047" s="28" t="s">
        <v>4836</v>
      </c>
      <c r="C2047" s="28" t="s">
        <v>4642</v>
      </c>
      <c r="D2047" s="28" t="s">
        <v>1053</v>
      </c>
      <c r="E2047" s="28" t="s">
        <v>91</v>
      </c>
      <c r="F2047" s="28">
        <v>1</v>
      </c>
      <c r="G2047" s="28" t="s">
        <v>46</v>
      </c>
      <c r="H2047" s="28">
        <v>124</v>
      </c>
      <c r="I2047" s="28" t="s">
        <v>693</v>
      </c>
      <c r="J2047" s="28">
        <v>12402</v>
      </c>
      <c r="K2047" s="28" t="s">
        <v>694</v>
      </c>
      <c r="L2047" s="36"/>
      <c r="M2047" s="28" t="e">
        <f>VLOOKUP(A:A,[1]查询当前所有门店保管帐库存!$A:$E,5,FALSE)</f>
        <v>#N/A</v>
      </c>
      <c r="N2047" s="28">
        <v>354.5</v>
      </c>
      <c r="O2047" s="28">
        <v>419</v>
      </c>
      <c r="P2047" s="28">
        <v>419</v>
      </c>
      <c r="Q2047" s="28"/>
      <c r="R2047" s="30">
        <v>0.153937947494033</v>
      </c>
      <c r="S2047" s="28" t="s">
        <v>49</v>
      </c>
      <c r="T2047" s="28" t="s">
        <v>50</v>
      </c>
      <c r="U2047" s="28" t="s">
        <v>111</v>
      </c>
      <c r="V2047" s="28" t="s">
        <v>78</v>
      </c>
      <c r="W2047" s="28" t="s">
        <v>53</v>
      </c>
      <c r="X2047" s="28" t="s">
        <v>54</v>
      </c>
      <c r="Y2047" s="28" t="s">
        <v>55</v>
      </c>
      <c r="Z2047" s="28" t="s">
        <v>180</v>
      </c>
      <c r="AA2047" s="28" t="s">
        <v>81</v>
      </c>
      <c r="AB2047" s="28" t="s">
        <v>58</v>
      </c>
      <c r="AC2047" s="28" t="s">
        <v>182</v>
      </c>
      <c r="AD2047" s="28" t="s">
        <v>60</v>
      </c>
      <c r="AE2047" s="28">
        <v>9978</v>
      </c>
      <c r="AF2047" s="28" t="s">
        <v>190</v>
      </c>
      <c r="AG2047" s="28"/>
      <c r="AH2047" s="28"/>
      <c r="AI2047" s="28"/>
      <c r="AJ2047" s="28">
        <v>1</v>
      </c>
      <c r="AK2047" s="28"/>
      <c r="AL2047" s="28">
        <v>1</v>
      </c>
      <c r="AM2047" s="28">
        <v>1</v>
      </c>
      <c r="AN2047" s="28">
        <v>1</v>
      </c>
      <c r="AO2047" s="28">
        <v>1</v>
      </c>
      <c r="AP2047" s="28">
        <v>4005</v>
      </c>
    </row>
    <row r="2048" hidden="1" spans="1:42">
      <c r="A2048" s="28">
        <v>1467</v>
      </c>
      <c r="B2048" s="28" t="s">
        <v>4837</v>
      </c>
      <c r="C2048" s="28" t="s">
        <v>4838</v>
      </c>
      <c r="D2048" s="28" t="s">
        <v>364</v>
      </c>
      <c r="E2048" s="28" t="s">
        <v>45</v>
      </c>
      <c r="F2048" s="28">
        <v>1</v>
      </c>
      <c r="G2048" s="28" t="s">
        <v>46</v>
      </c>
      <c r="H2048" s="28">
        <v>102</v>
      </c>
      <c r="I2048" s="28" t="s">
        <v>366</v>
      </c>
      <c r="J2048" s="28">
        <v>10201</v>
      </c>
      <c r="K2048" s="28" t="s">
        <v>390</v>
      </c>
      <c r="L2048" s="36">
        <v>5</v>
      </c>
      <c r="M2048" s="28" t="e">
        <f>VLOOKUP(A:A,[1]查询当前所有门店保管帐库存!$A:$E,5,FALSE)</f>
        <v>#N/A</v>
      </c>
      <c r="N2048" s="28">
        <v>4.57</v>
      </c>
      <c r="O2048" s="28">
        <v>7.5</v>
      </c>
      <c r="P2048" s="28">
        <v>7.5</v>
      </c>
      <c r="Q2048" s="28"/>
      <c r="R2048" s="30">
        <v>0.390666666666667</v>
      </c>
      <c r="S2048" s="28" t="s">
        <v>49</v>
      </c>
      <c r="T2048" s="28" t="s">
        <v>67</v>
      </c>
      <c r="U2048" s="28" t="s">
        <v>77</v>
      </c>
      <c r="V2048" s="28" t="s">
        <v>52</v>
      </c>
      <c r="W2048" s="28" t="s">
        <v>53</v>
      </c>
      <c r="X2048" s="28" t="s">
        <v>54</v>
      </c>
      <c r="Y2048" s="28" t="s">
        <v>55</v>
      </c>
      <c r="Z2048" s="28" t="s">
        <v>68</v>
      </c>
      <c r="AA2048" s="28" t="s">
        <v>69</v>
      </c>
      <c r="AB2048" s="28" t="s">
        <v>82</v>
      </c>
      <c r="AC2048" s="28" t="s">
        <v>59</v>
      </c>
      <c r="AD2048" s="28" t="s">
        <v>60</v>
      </c>
      <c r="AE2048" s="28">
        <v>5</v>
      </c>
      <c r="AF2048" s="28" t="s">
        <v>70</v>
      </c>
      <c r="AG2048" s="28"/>
      <c r="AH2048" s="28">
        <v>126</v>
      </c>
      <c r="AI2048" s="28"/>
      <c r="AJ2048" s="28">
        <v>36</v>
      </c>
      <c r="AK2048" s="28"/>
      <c r="AL2048" s="28">
        <v>36</v>
      </c>
      <c r="AM2048" s="28">
        <v>25</v>
      </c>
      <c r="AN2048" s="28">
        <v>6</v>
      </c>
      <c r="AO2048" s="28">
        <v>3</v>
      </c>
      <c r="AP2048" s="28">
        <v>4008</v>
      </c>
    </row>
    <row r="2049" spans="1:42">
      <c r="A2049" s="28">
        <v>148288</v>
      </c>
      <c r="B2049" s="28" t="s">
        <v>362</v>
      </c>
      <c r="C2049" s="28" t="s">
        <v>4839</v>
      </c>
      <c r="D2049" s="28" t="s">
        <v>1993</v>
      </c>
      <c r="E2049" s="28" t="s">
        <v>91</v>
      </c>
      <c r="F2049" s="28">
        <v>1</v>
      </c>
      <c r="G2049" s="28" t="s">
        <v>46</v>
      </c>
      <c r="H2049" s="28">
        <v>102</v>
      </c>
      <c r="I2049" s="28" t="s">
        <v>366</v>
      </c>
      <c r="J2049" s="28">
        <v>10204</v>
      </c>
      <c r="K2049" s="28" t="s">
        <v>367</v>
      </c>
      <c r="L2049" s="36"/>
      <c r="M2049" s="28" t="e">
        <f>VLOOKUP(A:A,[1]查询当前所有门店保管帐库存!$A:$E,5,FALSE)</f>
        <v>#N/A</v>
      </c>
      <c r="N2049" s="28">
        <v>483.48</v>
      </c>
      <c r="O2049" s="28">
        <v>790</v>
      </c>
      <c r="P2049" s="28">
        <v>790</v>
      </c>
      <c r="Q2049" s="28"/>
      <c r="R2049" s="30">
        <v>0.388</v>
      </c>
      <c r="S2049" s="28" t="s">
        <v>49</v>
      </c>
      <c r="T2049" s="28" t="s">
        <v>50</v>
      </c>
      <c r="U2049" s="28" t="s">
        <v>111</v>
      </c>
      <c r="V2049" s="28" t="s">
        <v>52</v>
      </c>
      <c r="W2049" s="28" t="s">
        <v>53</v>
      </c>
      <c r="X2049" s="28" t="s">
        <v>54</v>
      </c>
      <c r="Y2049" s="28" t="s">
        <v>55</v>
      </c>
      <c r="Z2049" s="28" t="s">
        <v>68</v>
      </c>
      <c r="AA2049" s="28" t="s">
        <v>1362</v>
      </c>
      <c r="AB2049" s="28" t="s">
        <v>82</v>
      </c>
      <c r="AC2049" s="28" t="s">
        <v>59</v>
      </c>
      <c r="AD2049" s="28" t="s">
        <v>60</v>
      </c>
      <c r="AE2049" s="28">
        <v>5</v>
      </c>
      <c r="AF2049" s="28" t="s">
        <v>70</v>
      </c>
      <c r="AG2049" s="28"/>
      <c r="AH2049" s="28"/>
      <c r="AI2049" s="28"/>
      <c r="AJ2049" s="28">
        <v>179</v>
      </c>
      <c r="AK2049" s="28"/>
      <c r="AL2049" s="28">
        <v>179</v>
      </c>
      <c r="AM2049" s="28">
        <v>59</v>
      </c>
      <c r="AN2049" s="28">
        <v>60</v>
      </c>
      <c r="AO2049" s="28">
        <v>11</v>
      </c>
      <c r="AP2049" s="28">
        <v>4008</v>
      </c>
    </row>
    <row r="2050" spans="1:42">
      <c r="A2050" s="28">
        <v>99543</v>
      </c>
      <c r="B2050" s="28" t="s">
        <v>4840</v>
      </c>
      <c r="C2050" s="28" t="s">
        <v>3049</v>
      </c>
      <c r="D2050" s="28" t="s">
        <v>4841</v>
      </c>
      <c r="E2050" s="28" t="s">
        <v>91</v>
      </c>
      <c r="F2050" s="28">
        <v>3</v>
      </c>
      <c r="G2050" s="28" t="s">
        <v>394</v>
      </c>
      <c r="H2050" s="28">
        <v>302</v>
      </c>
      <c r="I2050" s="28" t="s">
        <v>401</v>
      </c>
      <c r="J2050" s="28">
        <v>30204</v>
      </c>
      <c r="K2050" s="28" t="s">
        <v>3278</v>
      </c>
      <c r="L2050" s="36"/>
      <c r="M2050" s="28" t="e">
        <f>VLOOKUP(A:A,[1]查询当前所有门店保管帐库存!$A:$E,5,FALSE)</f>
        <v>#N/A</v>
      </c>
      <c r="N2050" s="28">
        <v>56.4</v>
      </c>
      <c r="O2050" s="28">
        <v>188</v>
      </c>
      <c r="P2050" s="28">
        <v>188</v>
      </c>
      <c r="Q2050" s="28"/>
      <c r="R2050" s="30">
        <v>0.7</v>
      </c>
      <c r="S2050" s="28" t="s">
        <v>49</v>
      </c>
      <c r="T2050" s="28" t="s">
        <v>54</v>
      </c>
      <c r="U2050" s="28" t="s">
        <v>51</v>
      </c>
      <c r="V2050" s="28" t="s">
        <v>87</v>
      </c>
      <c r="W2050" s="28" t="s">
        <v>53</v>
      </c>
      <c r="X2050" s="28" t="s">
        <v>54</v>
      </c>
      <c r="Y2050" s="28" t="s">
        <v>101</v>
      </c>
      <c r="Z2050" s="28" t="s">
        <v>56</v>
      </c>
      <c r="AA2050" s="28" t="s">
        <v>155</v>
      </c>
      <c r="AB2050" s="28" t="s">
        <v>593</v>
      </c>
      <c r="AC2050" s="28" t="s">
        <v>59</v>
      </c>
      <c r="AD2050" s="28" t="s">
        <v>60</v>
      </c>
      <c r="AE2050" s="28">
        <v>7514</v>
      </c>
      <c r="AF2050" s="28" t="s">
        <v>3480</v>
      </c>
      <c r="AG2050" s="28"/>
      <c r="AH2050" s="28"/>
      <c r="AI2050" s="28"/>
      <c r="AJ2050" s="28">
        <v>114.5</v>
      </c>
      <c r="AK2050" s="28">
        <v>12</v>
      </c>
      <c r="AL2050" s="28">
        <v>102.5</v>
      </c>
      <c r="AM2050" s="28">
        <v>59</v>
      </c>
      <c r="AN2050" s="28">
        <v>30</v>
      </c>
      <c r="AO2050" s="28">
        <v>20</v>
      </c>
      <c r="AP2050" s="28">
        <v>4004</v>
      </c>
    </row>
    <row r="2051" spans="1:42">
      <c r="A2051" s="28">
        <v>133464</v>
      </c>
      <c r="B2051" s="28" t="s">
        <v>4842</v>
      </c>
      <c r="C2051" s="28" t="s">
        <v>3357</v>
      </c>
      <c r="D2051" s="28" t="s">
        <v>4607</v>
      </c>
      <c r="E2051" s="28" t="s">
        <v>91</v>
      </c>
      <c r="F2051" s="28">
        <v>1</v>
      </c>
      <c r="G2051" s="28" t="s">
        <v>46</v>
      </c>
      <c r="H2051" s="28">
        <v>123</v>
      </c>
      <c r="I2051" s="28" t="s">
        <v>253</v>
      </c>
      <c r="J2051" s="28">
        <v>12301</v>
      </c>
      <c r="K2051" s="28" t="s">
        <v>1169</v>
      </c>
      <c r="L2051" s="36"/>
      <c r="M2051" s="28" t="e">
        <f>VLOOKUP(A:A,[1]查询当前所有门店保管帐库存!$A:$E,5,FALSE)</f>
        <v>#N/A</v>
      </c>
      <c r="N2051" s="28">
        <v>18.67</v>
      </c>
      <c r="O2051" s="28">
        <v>54</v>
      </c>
      <c r="P2051" s="28">
        <v>54</v>
      </c>
      <c r="Q2051" s="28"/>
      <c r="R2051" s="30">
        <v>0.654259259259259</v>
      </c>
      <c r="S2051" s="28" t="s">
        <v>49</v>
      </c>
      <c r="T2051" s="28" t="s">
        <v>50</v>
      </c>
      <c r="U2051" s="28" t="s">
        <v>111</v>
      </c>
      <c r="V2051" s="28" t="s">
        <v>87</v>
      </c>
      <c r="W2051" s="28" t="s">
        <v>53</v>
      </c>
      <c r="X2051" s="28" t="s">
        <v>54</v>
      </c>
      <c r="Y2051" s="28" t="s">
        <v>55</v>
      </c>
      <c r="Z2051" s="28" t="s">
        <v>68</v>
      </c>
      <c r="AA2051" s="28" t="s">
        <v>81</v>
      </c>
      <c r="AB2051" s="28" t="s">
        <v>113</v>
      </c>
      <c r="AC2051" s="28" t="s">
        <v>59</v>
      </c>
      <c r="AD2051" s="28" t="s">
        <v>60</v>
      </c>
      <c r="AE2051" s="28">
        <v>14547</v>
      </c>
      <c r="AF2051" s="28" t="s">
        <v>617</v>
      </c>
      <c r="AG2051" s="28"/>
      <c r="AH2051" s="28">
        <v>46</v>
      </c>
      <c r="AI2051" s="28"/>
      <c r="AJ2051" s="28">
        <v>20</v>
      </c>
      <c r="AK2051" s="28"/>
      <c r="AL2051" s="28">
        <v>20</v>
      </c>
      <c r="AM2051" s="28">
        <v>11</v>
      </c>
      <c r="AN2051" s="28">
        <v>30</v>
      </c>
      <c r="AO2051" s="28">
        <v>16</v>
      </c>
      <c r="AP2051" s="28">
        <v>6305</v>
      </c>
    </row>
    <row r="2052" spans="1:42">
      <c r="A2052" s="28">
        <v>143092</v>
      </c>
      <c r="B2052" s="28" t="s">
        <v>4843</v>
      </c>
      <c r="C2052" s="28" t="s">
        <v>4844</v>
      </c>
      <c r="D2052" s="28" t="s">
        <v>2579</v>
      </c>
      <c r="E2052" s="28" t="s">
        <v>45</v>
      </c>
      <c r="F2052" s="28">
        <v>3</v>
      </c>
      <c r="G2052" s="28" t="s">
        <v>394</v>
      </c>
      <c r="H2052" s="28">
        <v>310</v>
      </c>
      <c r="I2052" s="28" t="s">
        <v>4728</v>
      </c>
      <c r="J2052" s="28">
        <v>31001</v>
      </c>
      <c r="K2052" s="28" t="s">
        <v>4728</v>
      </c>
      <c r="L2052" s="36"/>
      <c r="M2052" s="28" t="e">
        <f>VLOOKUP(A:A,[1]查询当前所有门店保管帐库存!$A:$E,5,FALSE)</f>
        <v>#N/A</v>
      </c>
      <c r="N2052" s="28">
        <v>68.4</v>
      </c>
      <c r="O2052" s="28">
        <v>228</v>
      </c>
      <c r="P2052" s="28">
        <v>228</v>
      </c>
      <c r="Q2052" s="28"/>
      <c r="R2052" s="30">
        <v>0.7</v>
      </c>
      <c r="S2052" s="28" t="s">
        <v>49</v>
      </c>
      <c r="T2052" s="28" t="s">
        <v>54</v>
      </c>
      <c r="U2052" s="28" t="s">
        <v>51</v>
      </c>
      <c r="V2052" s="28" t="s">
        <v>87</v>
      </c>
      <c r="W2052" s="28" t="s">
        <v>53</v>
      </c>
      <c r="X2052" s="28" t="s">
        <v>54</v>
      </c>
      <c r="Y2052" s="28" t="s">
        <v>55</v>
      </c>
      <c r="Z2052" s="28" t="s">
        <v>180</v>
      </c>
      <c r="AA2052" s="28" t="s">
        <v>905</v>
      </c>
      <c r="AB2052" s="28" t="s">
        <v>593</v>
      </c>
      <c r="AC2052" s="28" t="s">
        <v>59</v>
      </c>
      <c r="AD2052" s="28" t="s">
        <v>60</v>
      </c>
      <c r="AE2052" s="28">
        <v>84254</v>
      </c>
      <c r="AF2052" s="28" t="s">
        <v>4428</v>
      </c>
      <c r="AG2052" s="28"/>
      <c r="AH2052" s="28">
        <v>112</v>
      </c>
      <c r="AI2052" s="28"/>
      <c r="AJ2052" s="28">
        <v>46</v>
      </c>
      <c r="AK2052" s="28"/>
      <c r="AL2052" s="28">
        <v>46</v>
      </c>
      <c r="AM2052" s="28">
        <v>20</v>
      </c>
      <c r="AN2052" s="28">
        <v>9</v>
      </c>
      <c r="AO2052" s="28">
        <v>5</v>
      </c>
      <c r="AP2052" s="28">
        <v>4004</v>
      </c>
    </row>
    <row r="2053" spans="1:42">
      <c r="A2053" s="28">
        <v>81909</v>
      </c>
      <c r="B2053" s="28" t="s">
        <v>4845</v>
      </c>
      <c r="C2053" s="28" t="s">
        <v>4846</v>
      </c>
      <c r="D2053" s="28" t="s">
        <v>820</v>
      </c>
      <c r="E2053" s="28" t="s">
        <v>91</v>
      </c>
      <c r="F2053" s="28">
        <v>2</v>
      </c>
      <c r="G2053" s="28" t="s">
        <v>208</v>
      </c>
      <c r="H2053" s="28">
        <v>207</v>
      </c>
      <c r="I2053" s="28" t="s">
        <v>292</v>
      </c>
      <c r="J2053" s="28">
        <v>20703</v>
      </c>
      <c r="K2053" s="28" t="s">
        <v>821</v>
      </c>
      <c r="L2053" s="36"/>
      <c r="M2053" s="28" t="e">
        <f>VLOOKUP(A:A,[1]查询当前所有门店保管帐库存!$A:$E,5,FALSE)</f>
        <v>#N/A</v>
      </c>
      <c r="N2053" s="28">
        <v>70.18</v>
      </c>
      <c r="O2053" s="28">
        <v>127.6</v>
      </c>
      <c r="P2053" s="28">
        <v>127.6</v>
      </c>
      <c r="Q2053" s="28"/>
      <c r="R2053" s="30">
        <v>0.45</v>
      </c>
      <c r="S2053" s="28" t="s">
        <v>54</v>
      </c>
      <c r="T2053" s="28" t="s">
        <v>54</v>
      </c>
      <c r="U2053" s="28" t="s">
        <v>77</v>
      </c>
      <c r="V2053" s="28" t="s">
        <v>87</v>
      </c>
      <c r="W2053" s="28" t="s">
        <v>54</v>
      </c>
      <c r="X2053" s="28" t="s">
        <v>54</v>
      </c>
      <c r="Y2053" s="28" t="s">
        <v>54</v>
      </c>
      <c r="Z2053" s="28" t="s">
        <v>54</v>
      </c>
      <c r="AA2053" s="28" t="s">
        <v>54</v>
      </c>
      <c r="AB2053" s="28" t="s">
        <v>54</v>
      </c>
      <c r="AC2053" s="28" t="s">
        <v>54</v>
      </c>
      <c r="AD2053" s="28" t="s">
        <v>54</v>
      </c>
      <c r="AE2053" s="28">
        <v>9132</v>
      </c>
      <c r="AF2053" s="28" t="s">
        <v>802</v>
      </c>
      <c r="AG2053" s="28"/>
      <c r="AH2053" s="28"/>
      <c r="AI2053" s="28"/>
      <c r="AJ2053" s="28">
        <v>1</v>
      </c>
      <c r="AK2053" s="28"/>
      <c r="AL2053" s="28">
        <v>1</v>
      </c>
      <c r="AM2053" s="28">
        <v>1</v>
      </c>
      <c r="AN2053" s="28">
        <v>3</v>
      </c>
      <c r="AO2053" s="28">
        <v>1</v>
      </c>
      <c r="AP2053" s="28"/>
    </row>
    <row r="2054" hidden="1" spans="1:42">
      <c r="A2054" s="28">
        <v>48008</v>
      </c>
      <c r="B2054" s="28" t="s">
        <v>4847</v>
      </c>
      <c r="C2054" s="28" t="s">
        <v>4848</v>
      </c>
      <c r="D2054" s="28" t="s">
        <v>565</v>
      </c>
      <c r="E2054" s="28" t="s">
        <v>91</v>
      </c>
      <c r="F2054" s="28">
        <v>1</v>
      </c>
      <c r="G2054" s="28" t="s">
        <v>46</v>
      </c>
      <c r="H2054" s="28">
        <v>108</v>
      </c>
      <c r="I2054" s="28" t="s">
        <v>417</v>
      </c>
      <c r="J2054" s="28">
        <v>10806</v>
      </c>
      <c r="K2054" s="28" t="s">
        <v>1145</v>
      </c>
      <c r="L2054" s="36">
        <v>5</v>
      </c>
      <c r="M2054" s="28" t="e">
        <f>VLOOKUP(A:A,[1]查询当前所有门店保管帐库存!$A:$E,5,FALSE)</f>
        <v>#N/A</v>
      </c>
      <c r="N2054" s="28">
        <v>25.2</v>
      </c>
      <c r="O2054" s="28">
        <v>30.8</v>
      </c>
      <c r="P2054" s="28">
        <v>30.8</v>
      </c>
      <c r="Q2054" s="28"/>
      <c r="R2054" s="30">
        <v>0.181818181818182</v>
      </c>
      <c r="S2054" s="28" t="s">
        <v>49</v>
      </c>
      <c r="T2054" s="28" t="s">
        <v>67</v>
      </c>
      <c r="U2054" s="28" t="s">
        <v>51</v>
      </c>
      <c r="V2054" s="28" t="s">
        <v>78</v>
      </c>
      <c r="W2054" s="28" t="s">
        <v>53</v>
      </c>
      <c r="X2054" s="28" t="s">
        <v>54</v>
      </c>
      <c r="Y2054" s="28" t="s">
        <v>55</v>
      </c>
      <c r="Z2054" s="28" t="s">
        <v>56</v>
      </c>
      <c r="AA2054" s="28" t="s">
        <v>81</v>
      </c>
      <c r="AB2054" s="28" t="s">
        <v>58</v>
      </c>
      <c r="AC2054" s="28" t="s">
        <v>59</v>
      </c>
      <c r="AD2054" s="28" t="s">
        <v>60</v>
      </c>
      <c r="AE2054" s="28">
        <v>18036</v>
      </c>
      <c r="AF2054" s="28" t="s">
        <v>871</v>
      </c>
      <c r="AG2054" s="28"/>
      <c r="AH2054" s="28">
        <v>126</v>
      </c>
      <c r="AI2054" s="28"/>
      <c r="AJ2054" s="28">
        <v>0</v>
      </c>
      <c r="AK2054" s="28"/>
      <c r="AL2054" s="28"/>
      <c r="AM2054" s="28"/>
      <c r="AN2054" s="28"/>
      <c r="AO2054" s="28"/>
      <c r="AP2054" s="28">
        <v>4005</v>
      </c>
    </row>
    <row r="2055" spans="1:42">
      <c r="A2055" s="28">
        <v>148737</v>
      </c>
      <c r="B2055" s="28" t="s">
        <v>4849</v>
      </c>
      <c r="C2055" s="28" t="s">
        <v>1154</v>
      </c>
      <c r="D2055" s="28" t="s">
        <v>4850</v>
      </c>
      <c r="E2055" s="28" t="s">
        <v>91</v>
      </c>
      <c r="F2055" s="28">
        <v>1</v>
      </c>
      <c r="G2055" s="28" t="s">
        <v>46</v>
      </c>
      <c r="H2055" s="28">
        <v>112</v>
      </c>
      <c r="I2055" s="28" t="s">
        <v>386</v>
      </c>
      <c r="J2055" s="28">
        <v>11202</v>
      </c>
      <c r="K2055" s="28" t="s">
        <v>451</v>
      </c>
      <c r="L2055" s="36"/>
      <c r="M2055" s="28" t="e">
        <f>VLOOKUP(A:A,[1]查询当前所有门店保管帐库存!$A:$E,5,FALSE)</f>
        <v>#N/A</v>
      </c>
      <c r="N2055" s="28">
        <v>49</v>
      </c>
      <c r="O2055" s="28">
        <v>59.8</v>
      </c>
      <c r="P2055" s="28">
        <v>59.8</v>
      </c>
      <c r="Q2055" s="28"/>
      <c r="R2055" s="30">
        <v>0.180602006688963</v>
      </c>
      <c r="S2055" s="28" t="s">
        <v>49</v>
      </c>
      <c r="T2055" s="28" t="s">
        <v>50</v>
      </c>
      <c r="U2055" s="28" t="s">
        <v>111</v>
      </c>
      <c r="V2055" s="28" t="s">
        <v>78</v>
      </c>
      <c r="W2055" s="28" t="s">
        <v>79</v>
      </c>
      <c r="X2055" s="28" t="s">
        <v>54</v>
      </c>
      <c r="Y2055" s="28" t="s">
        <v>55</v>
      </c>
      <c r="Z2055" s="28" t="s">
        <v>127</v>
      </c>
      <c r="AA2055" s="28" t="s">
        <v>81</v>
      </c>
      <c r="AB2055" s="28" t="s">
        <v>58</v>
      </c>
      <c r="AC2055" s="28" t="s">
        <v>182</v>
      </c>
      <c r="AD2055" s="28" t="s">
        <v>60</v>
      </c>
      <c r="AE2055" s="28">
        <v>9978</v>
      </c>
      <c r="AF2055" s="28" t="s">
        <v>190</v>
      </c>
      <c r="AG2055" s="28"/>
      <c r="AH2055" s="28"/>
      <c r="AI2055" s="28"/>
      <c r="AJ2055" s="28">
        <v>44</v>
      </c>
      <c r="AK2055" s="28">
        <v>23</v>
      </c>
      <c r="AL2055" s="28">
        <v>21</v>
      </c>
      <c r="AM2055" s="28">
        <v>3</v>
      </c>
      <c r="AN2055" s="28">
        <v>31</v>
      </c>
      <c r="AO2055" s="28">
        <v>2</v>
      </c>
      <c r="AP2055" s="28">
        <v>4005</v>
      </c>
    </row>
    <row r="2056" spans="1:42">
      <c r="A2056" s="28">
        <v>148732</v>
      </c>
      <c r="B2056" s="28" t="s">
        <v>4851</v>
      </c>
      <c r="C2056" s="28" t="s">
        <v>4852</v>
      </c>
      <c r="D2056" s="28" t="s">
        <v>4853</v>
      </c>
      <c r="E2056" s="28" t="s">
        <v>91</v>
      </c>
      <c r="F2056" s="28">
        <v>6</v>
      </c>
      <c r="G2056" s="28" t="s">
        <v>245</v>
      </c>
      <c r="H2056" s="28">
        <v>604</v>
      </c>
      <c r="I2056" s="28" t="s">
        <v>650</v>
      </c>
      <c r="J2056" s="28">
        <v>60401</v>
      </c>
      <c r="K2056" s="28" t="s">
        <v>650</v>
      </c>
      <c r="L2056" s="36"/>
      <c r="M2056" s="28" t="e">
        <f>VLOOKUP(A:A,[1]查询当前所有门店保管帐库存!$A:$E,5,FALSE)</f>
        <v>#N/A</v>
      </c>
      <c r="N2056" s="28">
        <v>16.29</v>
      </c>
      <c r="O2056" s="28">
        <v>36.2</v>
      </c>
      <c r="P2056" s="28">
        <v>36.2</v>
      </c>
      <c r="Q2056" s="28"/>
      <c r="R2056" s="30">
        <v>0.55</v>
      </c>
      <c r="S2056" s="28" t="s">
        <v>76</v>
      </c>
      <c r="T2056" s="28" t="s">
        <v>54</v>
      </c>
      <c r="U2056" s="28" t="s">
        <v>111</v>
      </c>
      <c r="V2056" s="28" t="s">
        <v>87</v>
      </c>
      <c r="W2056" s="28" t="s">
        <v>53</v>
      </c>
      <c r="X2056" s="28" t="s">
        <v>54</v>
      </c>
      <c r="Y2056" s="28" t="s">
        <v>248</v>
      </c>
      <c r="Z2056" s="28" t="s">
        <v>56</v>
      </c>
      <c r="AA2056" s="28" t="s">
        <v>148</v>
      </c>
      <c r="AB2056" s="28" t="s">
        <v>113</v>
      </c>
      <c r="AC2056" s="28" t="s">
        <v>182</v>
      </c>
      <c r="AD2056" s="28" t="s">
        <v>60</v>
      </c>
      <c r="AE2056" s="28">
        <v>13251</v>
      </c>
      <c r="AF2056" s="28" t="s">
        <v>2113</v>
      </c>
      <c r="AG2056" s="28"/>
      <c r="AH2056" s="28"/>
      <c r="AI2056" s="28"/>
      <c r="AJ2056" s="28">
        <v>72.85</v>
      </c>
      <c r="AK2056" s="28"/>
      <c r="AL2056" s="28">
        <v>72.85</v>
      </c>
      <c r="AM2056" s="28">
        <v>36</v>
      </c>
      <c r="AN2056" s="28">
        <v>103.15</v>
      </c>
      <c r="AO2056" s="28">
        <v>31</v>
      </c>
      <c r="AP2056" s="28">
        <v>6305</v>
      </c>
    </row>
    <row r="2057" spans="1:42">
      <c r="A2057" s="28">
        <v>148800</v>
      </c>
      <c r="B2057" s="28" t="s">
        <v>4854</v>
      </c>
      <c r="C2057" s="28" t="s">
        <v>4855</v>
      </c>
      <c r="D2057" s="28" t="s">
        <v>4856</v>
      </c>
      <c r="E2057" s="28" t="s">
        <v>91</v>
      </c>
      <c r="F2057" s="28">
        <v>1</v>
      </c>
      <c r="G2057" s="28" t="s">
        <v>46</v>
      </c>
      <c r="H2057" s="28">
        <v>115</v>
      </c>
      <c r="I2057" s="28" t="s">
        <v>99</v>
      </c>
      <c r="J2057" s="28">
        <v>11509</v>
      </c>
      <c r="K2057" s="28" t="s">
        <v>448</v>
      </c>
      <c r="L2057" s="36"/>
      <c r="M2057" s="28" t="e">
        <f>VLOOKUP(A:A,[1]查询当前所有门店保管帐库存!$A:$E,5,FALSE)</f>
        <v>#N/A</v>
      </c>
      <c r="N2057" s="28">
        <v>18</v>
      </c>
      <c r="O2057" s="28">
        <v>36.2</v>
      </c>
      <c r="P2057" s="28">
        <v>36.2</v>
      </c>
      <c r="Q2057" s="28"/>
      <c r="R2057" s="30">
        <v>0.502762430939227</v>
      </c>
      <c r="S2057" s="28" t="s">
        <v>49</v>
      </c>
      <c r="T2057" s="28" t="s">
        <v>50</v>
      </c>
      <c r="U2057" s="28" t="s">
        <v>77</v>
      </c>
      <c r="V2057" s="28" t="s">
        <v>87</v>
      </c>
      <c r="W2057" s="28" t="s">
        <v>53</v>
      </c>
      <c r="X2057" s="28" t="s">
        <v>54</v>
      </c>
      <c r="Y2057" s="28" t="s">
        <v>55</v>
      </c>
      <c r="Z2057" s="28" t="s">
        <v>56</v>
      </c>
      <c r="AA2057" s="28" t="s">
        <v>81</v>
      </c>
      <c r="AB2057" s="28" t="s">
        <v>82</v>
      </c>
      <c r="AC2057" s="28" t="s">
        <v>182</v>
      </c>
      <c r="AD2057" s="28" t="s">
        <v>60</v>
      </c>
      <c r="AE2057" s="28">
        <v>5629</v>
      </c>
      <c r="AF2057" s="28" t="s">
        <v>149</v>
      </c>
      <c r="AG2057" s="28"/>
      <c r="AH2057" s="28"/>
      <c r="AI2057" s="28"/>
      <c r="AJ2057" s="28">
        <v>4</v>
      </c>
      <c r="AK2057" s="28"/>
      <c r="AL2057" s="28">
        <v>4</v>
      </c>
      <c r="AM2057" s="28">
        <v>3</v>
      </c>
      <c r="AN2057" s="28">
        <v>8</v>
      </c>
      <c r="AO2057" s="28">
        <v>3</v>
      </c>
      <c r="AP2057" s="28">
        <v>4008</v>
      </c>
    </row>
    <row r="2058" hidden="1" spans="1:42">
      <c r="A2058" s="28">
        <v>38740</v>
      </c>
      <c r="B2058" s="28" t="s">
        <v>4857</v>
      </c>
      <c r="C2058" s="28" t="s">
        <v>1852</v>
      </c>
      <c r="D2058" s="28" t="s">
        <v>4858</v>
      </c>
      <c r="E2058" s="28" t="s">
        <v>91</v>
      </c>
      <c r="F2058" s="28">
        <v>1</v>
      </c>
      <c r="G2058" s="28" t="s">
        <v>46</v>
      </c>
      <c r="H2058" s="28">
        <v>106</v>
      </c>
      <c r="I2058" s="28" t="s">
        <v>65</v>
      </c>
      <c r="J2058" s="28">
        <v>10601</v>
      </c>
      <c r="K2058" s="28" t="s">
        <v>669</v>
      </c>
      <c r="L2058" s="36">
        <v>5</v>
      </c>
      <c r="M2058" s="28" t="e">
        <f>VLOOKUP(A:A,[1]查询当前所有门店保管帐库存!$A:$E,5,FALSE)</f>
        <v>#N/A</v>
      </c>
      <c r="N2058" s="28">
        <v>4.79</v>
      </c>
      <c r="O2058" s="28">
        <v>16</v>
      </c>
      <c r="P2058" s="28">
        <v>16</v>
      </c>
      <c r="Q2058" s="28"/>
      <c r="R2058" s="30">
        <v>0.700625</v>
      </c>
      <c r="S2058" s="28" t="s">
        <v>49</v>
      </c>
      <c r="T2058" s="28" t="s">
        <v>67</v>
      </c>
      <c r="U2058" s="28" t="s">
        <v>77</v>
      </c>
      <c r="V2058" s="28" t="s">
        <v>87</v>
      </c>
      <c r="W2058" s="28" t="s">
        <v>53</v>
      </c>
      <c r="X2058" s="28" t="s">
        <v>54</v>
      </c>
      <c r="Y2058" s="28" t="s">
        <v>55</v>
      </c>
      <c r="Z2058" s="28" t="s">
        <v>56</v>
      </c>
      <c r="AA2058" s="28" t="s">
        <v>81</v>
      </c>
      <c r="AB2058" s="28" t="s">
        <v>113</v>
      </c>
      <c r="AC2058" s="28" t="s">
        <v>59</v>
      </c>
      <c r="AD2058" s="28" t="s">
        <v>60</v>
      </c>
      <c r="AE2058" s="28">
        <v>14547</v>
      </c>
      <c r="AF2058" s="28" t="s">
        <v>617</v>
      </c>
      <c r="AG2058" s="28"/>
      <c r="AH2058" s="28">
        <v>1</v>
      </c>
      <c r="AI2058" s="28"/>
      <c r="AJ2058" s="28">
        <v>27</v>
      </c>
      <c r="AK2058" s="28"/>
      <c r="AL2058" s="28">
        <v>27</v>
      </c>
      <c r="AM2058" s="28">
        <v>10</v>
      </c>
      <c r="AN2058" s="28">
        <v>12</v>
      </c>
      <c r="AO2058" s="28">
        <v>5</v>
      </c>
      <c r="AP2058" s="28">
        <v>6305</v>
      </c>
    </row>
    <row r="2059" spans="1:42">
      <c r="A2059" s="28">
        <v>134841</v>
      </c>
      <c r="B2059" s="28" t="s">
        <v>3547</v>
      </c>
      <c r="C2059" s="28" t="s">
        <v>4859</v>
      </c>
      <c r="D2059" s="28" t="s">
        <v>2628</v>
      </c>
      <c r="E2059" s="28" t="s">
        <v>270</v>
      </c>
      <c r="F2059" s="28">
        <v>4</v>
      </c>
      <c r="G2059" s="28" t="s">
        <v>108</v>
      </c>
      <c r="H2059" s="28">
        <v>402</v>
      </c>
      <c r="I2059" s="28" t="s">
        <v>285</v>
      </c>
      <c r="J2059" s="28">
        <v>40201</v>
      </c>
      <c r="K2059" s="28" t="s">
        <v>1060</v>
      </c>
      <c r="L2059" s="36"/>
      <c r="M2059" s="28" t="e">
        <f>VLOOKUP(A:A,[1]查询当前所有门店保管帐库存!$A:$E,5,FALSE)</f>
        <v>#N/A</v>
      </c>
      <c r="N2059" s="28">
        <v>7.86</v>
      </c>
      <c r="O2059" s="28">
        <v>18</v>
      </c>
      <c r="P2059" s="28">
        <v>18</v>
      </c>
      <c r="Q2059" s="28">
        <v>15.8</v>
      </c>
      <c r="R2059" s="30">
        <v>0.563333333333333</v>
      </c>
      <c r="S2059" s="28" t="s">
        <v>76</v>
      </c>
      <c r="T2059" s="28" t="s">
        <v>54</v>
      </c>
      <c r="U2059" s="28" t="s">
        <v>51</v>
      </c>
      <c r="V2059" s="28" t="s">
        <v>87</v>
      </c>
      <c r="W2059" s="28" t="s">
        <v>53</v>
      </c>
      <c r="X2059" s="28" t="s">
        <v>154</v>
      </c>
      <c r="Y2059" s="28" t="s">
        <v>101</v>
      </c>
      <c r="Z2059" s="28" t="s">
        <v>56</v>
      </c>
      <c r="AA2059" s="28" t="s">
        <v>148</v>
      </c>
      <c r="AB2059" s="28" t="s">
        <v>113</v>
      </c>
      <c r="AC2059" s="28" t="s">
        <v>59</v>
      </c>
      <c r="AD2059" s="28" t="s">
        <v>60</v>
      </c>
      <c r="AE2059" s="28">
        <v>13251</v>
      </c>
      <c r="AF2059" s="28" t="s">
        <v>2113</v>
      </c>
      <c r="AG2059" s="28"/>
      <c r="AH2059" s="28">
        <v>126</v>
      </c>
      <c r="AI2059" s="28"/>
      <c r="AJ2059" s="28">
        <v>118</v>
      </c>
      <c r="AK2059" s="28"/>
      <c r="AL2059" s="28">
        <v>118</v>
      </c>
      <c r="AM2059" s="28">
        <v>20</v>
      </c>
      <c r="AN2059" s="28">
        <v>47</v>
      </c>
      <c r="AO2059" s="28">
        <v>19</v>
      </c>
      <c r="AP2059" s="28">
        <v>6305</v>
      </c>
    </row>
    <row r="2060" spans="1:42">
      <c r="A2060" s="28">
        <v>145385</v>
      </c>
      <c r="B2060" s="28" t="s">
        <v>4860</v>
      </c>
      <c r="C2060" s="28" t="s">
        <v>4861</v>
      </c>
      <c r="D2060" s="28" t="s">
        <v>4862</v>
      </c>
      <c r="E2060" s="28" t="s">
        <v>45</v>
      </c>
      <c r="F2060" s="28">
        <v>3</v>
      </c>
      <c r="G2060" s="28" t="s">
        <v>394</v>
      </c>
      <c r="H2060" s="28">
        <v>306</v>
      </c>
      <c r="I2060" s="28" t="s">
        <v>542</v>
      </c>
      <c r="J2060" s="28">
        <v>30603</v>
      </c>
      <c r="K2060" s="28" t="s">
        <v>1177</v>
      </c>
      <c r="L2060" s="36"/>
      <c r="M2060" s="28" t="e">
        <f>VLOOKUP(A:A,[1]查询当前所有门店保管帐库存!$A:$E,5,FALSE)</f>
        <v>#N/A</v>
      </c>
      <c r="N2060" s="28">
        <v>67.6</v>
      </c>
      <c r="O2060" s="28">
        <v>169</v>
      </c>
      <c r="P2060" s="28">
        <v>169</v>
      </c>
      <c r="Q2060" s="28"/>
      <c r="R2060" s="30">
        <v>0.6</v>
      </c>
      <c r="S2060" s="28" t="s">
        <v>49</v>
      </c>
      <c r="T2060" s="28" t="s">
        <v>54</v>
      </c>
      <c r="U2060" s="28" t="s">
        <v>51</v>
      </c>
      <c r="V2060" s="28" t="s">
        <v>87</v>
      </c>
      <c r="W2060" s="28" t="s">
        <v>608</v>
      </c>
      <c r="X2060" s="28" t="s">
        <v>154</v>
      </c>
      <c r="Y2060" s="28" t="s">
        <v>55</v>
      </c>
      <c r="Z2060" s="28" t="s">
        <v>56</v>
      </c>
      <c r="AA2060" s="28" t="s">
        <v>69</v>
      </c>
      <c r="AB2060" s="28" t="s">
        <v>82</v>
      </c>
      <c r="AC2060" s="28" t="s">
        <v>182</v>
      </c>
      <c r="AD2060" s="28" t="s">
        <v>60</v>
      </c>
      <c r="AE2060" s="28">
        <v>5</v>
      </c>
      <c r="AF2060" s="28" t="s">
        <v>70</v>
      </c>
      <c r="AG2060" s="28"/>
      <c r="AH2060" s="28">
        <v>77</v>
      </c>
      <c r="AI2060" s="28"/>
      <c r="AJ2060" s="28">
        <v>88</v>
      </c>
      <c r="AK2060" s="28"/>
      <c r="AL2060" s="28">
        <v>88</v>
      </c>
      <c r="AM2060" s="28">
        <v>28</v>
      </c>
      <c r="AN2060" s="28">
        <v>482</v>
      </c>
      <c r="AO2060" s="28">
        <v>71</v>
      </c>
      <c r="AP2060" s="28">
        <v>4008</v>
      </c>
    </row>
    <row r="2061" spans="1:42">
      <c r="A2061" s="28">
        <v>145381</v>
      </c>
      <c r="B2061" s="28" t="s">
        <v>4863</v>
      </c>
      <c r="C2061" s="28" t="s">
        <v>4864</v>
      </c>
      <c r="D2061" s="28" t="s">
        <v>4865</v>
      </c>
      <c r="E2061" s="28" t="s">
        <v>4866</v>
      </c>
      <c r="F2061" s="28">
        <v>4</v>
      </c>
      <c r="G2061" s="28" t="s">
        <v>108</v>
      </c>
      <c r="H2061" s="28">
        <v>401</v>
      </c>
      <c r="I2061" s="28" t="s">
        <v>226</v>
      </c>
      <c r="J2061" s="28">
        <v>40110</v>
      </c>
      <c r="K2061" s="28" t="s">
        <v>233</v>
      </c>
      <c r="L2061" s="36"/>
      <c r="M2061" s="28" t="e">
        <f>VLOOKUP(A:A,[1]查询当前所有门店保管帐库存!$A:$E,5,FALSE)</f>
        <v>#N/A</v>
      </c>
      <c r="N2061" s="28">
        <v>236.6</v>
      </c>
      <c r="O2061" s="28">
        <v>338</v>
      </c>
      <c r="P2061" s="28">
        <v>338</v>
      </c>
      <c r="Q2061" s="28"/>
      <c r="R2061" s="30">
        <v>0.3</v>
      </c>
      <c r="S2061" s="28" t="s">
        <v>54</v>
      </c>
      <c r="T2061" s="28" t="s">
        <v>54</v>
      </c>
      <c r="U2061" s="28" t="s">
        <v>111</v>
      </c>
      <c r="V2061" s="28" t="s">
        <v>52</v>
      </c>
      <c r="W2061" s="28" t="s">
        <v>54</v>
      </c>
      <c r="X2061" s="28" t="s">
        <v>54</v>
      </c>
      <c r="Y2061" s="28" t="s">
        <v>54</v>
      </c>
      <c r="Z2061" s="28" t="s">
        <v>54</v>
      </c>
      <c r="AA2061" s="28" t="s">
        <v>54</v>
      </c>
      <c r="AB2061" s="28" t="s">
        <v>54</v>
      </c>
      <c r="AC2061" s="28" t="s">
        <v>54</v>
      </c>
      <c r="AD2061" s="28" t="s">
        <v>54</v>
      </c>
      <c r="AE2061" s="28">
        <v>13700</v>
      </c>
      <c r="AF2061" s="28" t="s">
        <v>222</v>
      </c>
      <c r="AG2061" s="28"/>
      <c r="AH2061" s="28"/>
      <c r="AI2061" s="28"/>
      <c r="AJ2061" s="28">
        <v>11</v>
      </c>
      <c r="AK2061" s="28">
        <v>1</v>
      </c>
      <c r="AL2061" s="28">
        <v>10</v>
      </c>
      <c r="AM2061" s="28">
        <v>5</v>
      </c>
      <c r="AN2061" s="28">
        <v>5</v>
      </c>
      <c r="AO2061" s="28">
        <v>2</v>
      </c>
      <c r="AP2061" s="28"/>
    </row>
    <row r="2062" spans="1:42">
      <c r="A2062" s="28">
        <v>148934</v>
      </c>
      <c r="B2062" s="28" t="s">
        <v>4867</v>
      </c>
      <c r="C2062" s="28" t="s">
        <v>4868</v>
      </c>
      <c r="D2062" s="28" t="s">
        <v>4869</v>
      </c>
      <c r="E2062" s="28" t="s">
        <v>91</v>
      </c>
      <c r="F2062" s="28">
        <v>4</v>
      </c>
      <c r="G2062" s="28" t="s">
        <v>108</v>
      </c>
      <c r="H2062" s="28">
        <v>404</v>
      </c>
      <c r="I2062" s="28" t="s">
        <v>219</v>
      </c>
      <c r="J2062" s="28">
        <v>40411</v>
      </c>
      <c r="K2062" s="28" t="s">
        <v>220</v>
      </c>
      <c r="L2062" s="36"/>
      <c r="M2062" s="28">
        <f>VLOOKUP(A:A,[1]查询当前所有门店保管帐库存!$A:$E,5,FALSE)</f>
        <v>1</v>
      </c>
      <c r="N2062" s="28">
        <v>45</v>
      </c>
      <c r="O2062" s="28">
        <v>168</v>
      </c>
      <c r="P2062" s="28">
        <v>168</v>
      </c>
      <c r="Q2062" s="28"/>
      <c r="R2062" s="30">
        <v>0.732142857142857</v>
      </c>
      <c r="S2062" s="28" t="s">
        <v>76</v>
      </c>
      <c r="T2062" s="28" t="s">
        <v>54</v>
      </c>
      <c r="U2062" s="28" t="s">
        <v>51</v>
      </c>
      <c r="V2062" s="28" t="s">
        <v>87</v>
      </c>
      <c r="W2062" s="28" t="s">
        <v>53</v>
      </c>
      <c r="X2062" s="28" t="s">
        <v>54</v>
      </c>
      <c r="Y2062" s="28" t="s">
        <v>55</v>
      </c>
      <c r="Z2062" s="28" t="s">
        <v>56</v>
      </c>
      <c r="AA2062" s="28" t="s">
        <v>155</v>
      </c>
      <c r="AB2062" s="28" t="s">
        <v>113</v>
      </c>
      <c r="AC2062" s="28" t="s">
        <v>59</v>
      </c>
      <c r="AD2062" s="28" t="s">
        <v>60</v>
      </c>
      <c r="AE2062" s="28">
        <v>87883</v>
      </c>
      <c r="AF2062" s="28" t="s">
        <v>4870</v>
      </c>
      <c r="AG2062" s="28"/>
      <c r="AH2062" s="28"/>
      <c r="AI2062" s="28"/>
      <c r="AJ2062" s="28">
        <v>64</v>
      </c>
      <c r="AK2062" s="28">
        <v>6</v>
      </c>
      <c r="AL2062" s="28">
        <v>58</v>
      </c>
      <c r="AM2062" s="28">
        <v>51</v>
      </c>
      <c r="AN2062" s="28">
        <v>7</v>
      </c>
      <c r="AO2062" s="28">
        <v>4</v>
      </c>
      <c r="AP2062" s="28">
        <v>6305</v>
      </c>
    </row>
    <row r="2063" spans="1:42">
      <c r="A2063" s="28">
        <v>148935</v>
      </c>
      <c r="B2063" s="28" t="s">
        <v>2483</v>
      </c>
      <c r="C2063" s="28" t="s">
        <v>4871</v>
      </c>
      <c r="D2063" s="28" t="s">
        <v>4869</v>
      </c>
      <c r="E2063" s="28" t="s">
        <v>962</v>
      </c>
      <c r="F2063" s="28">
        <v>4</v>
      </c>
      <c r="G2063" s="28" t="s">
        <v>108</v>
      </c>
      <c r="H2063" s="28">
        <v>404</v>
      </c>
      <c r="I2063" s="28" t="s">
        <v>219</v>
      </c>
      <c r="J2063" s="28">
        <v>40404</v>
      </c>
      <c r="K2063" s="28" t="s">
        <v>1544</v>
      </c>
      <c r="L2063" s="36"/>
      <c r="M2063" s="28" t="e">
        <f>VLOOKUP(A:A,[1]查询当前所有门店保管帐库存!$A:$E,5,FALSE)</f>
        <v>#N/A</v>
      </c>
      <c r="N2063" s="28">
        <v>348.5</v>
      </c>
      <c r="O2063" s="28">
        <v>498</v>
      </c>
      <c r="P2063" s="28">
        <v>498</v>
      </c>
      <c r="Q2063" s="28"/>
      <c r="R2063" s="30">
        <v>0.300200803212851</v>
      </c>
      <c r="S2063" s="28" t="s">
        <v>76</v>
      </c>
      <c r="T2063" s="28" t="s">
        <v>54</v>
      </c>
      <c r="U2063" s="28" t="s">
        <v>51</v>
      </c>
      <c r="V2063" s="28" t="s">
        <v>52</v>
      </c>
      <c r="W2063" s="28" t="s">
        <v>53</v>
      </c>
      <c r="X2063" s="28" t="s">
        <v>54</v>
      </c>
      <c r="Y2063" s="28" t="s">
        <v>55</v>
      </c>
      <c r="Z2063" s="28" t="s">
        <v>56</v>
      </c>
      <c r="AA2063" s="28" t="s">
        <v>155</v>
      </c>
      <c r="AB2063" s="28" t="s">
        <v>113</v>
      </c>
      <c r="AC2063" s="28" t="s">
        <v>59</v>
      </c>
      <c r="AD2063" s="28" t="s">
        <v>60</v>
      </c>
      <c r="AE2063" s="28">
        <v>87883</v>
      </c>
      <c r="AF2063" s="28" t="s">
        <v>4870</v>
      </c>
      <c r="AG2063" s="28"/>
      <c r="AH2063" s="28"/>
      <c r="AI2063" s="28"/>
      <c r="AJ2063" s="28">
        <v>138</v>
      </c>
      <c r="AK2063" s="28">
        <v>26</v>
      </c>
      <c r="AL2063" s="28">
        <v>112</v>
      </c>
      <c r="AM2063" s="28">
        <v>53</v>
      </c>
      <c r="AN2063" s="28">
        <v>6</v>
      </c>
      <c r="AO2063" s="28">
        <v>6</v>
      </c>
      <c r="AP2063" s="28">
        <v>6305</v>
      </c>
    </row>
    <row r="2064" spans="1:42">
      <c r="A2064" s="28">
        <v>133728</v>
      </c>
      <c r="B2064" s="28" t="s">
        <v>4872</v>
      </c>
      <c r="C2064" s="28" t="s">
        <v>4873</v>
      </c>
      <c r="D2064" s="28" t="s">
        <v>4874</v>
      </c>
      <c r="E2064" s="28" t="s">
        <v>91</v>
      </c>
      <c r="F2064" s="28">
        <v>1</v>
      </c>
      <c r="G2064" s="28" t="s">
        <v>46</v>
      </c>
      <c r="H2064" s="28">
        <v>109</v>
      </c>
      <c r="I2064" s="28" t="s">
        <v>187</v>
      </c>
      <c r="J2064" s="28">
        <v>10902</v>
      </c>
      <c r="K2064" s="28" t="s">
        <v>555</v>
      </c>
      <c r="L2064" s="36"/>
      <c r="M2064" s="28" t="e">
        <f>VLOOKUP(A:A,[1]查询当前所有门店保管帐库存!$A:$E,5,FALSE)</f>
        <v>#N/A</v>
      </c>
      <c r="N2064" s="28">
        <v>56.92</v>
      </c>
      <c r="O2064" s="28">
        <v>69.7</v>
      </c>
      <c r="P2064" s="28">
        <v>69.7</v>
      </c>
      <c r="Q2064" s="28"/>
      <c r="R2064" s="30">
        <v>0.183357245337159</v>
      </c>
      <c r="S2064" s="28" t="s">
        <v>54</v>
      </c>
      <c r="T2064" s="28" t="s">
        <v>54</v>
      </c>
      <c r="U2064" s="28" t="s">
        <v>111</v>
      </c>
      <c r="V2064" s="28" t="s">
        <v>78</v>
      </c>
      <c r="W2064" s="28" t="s">
        <v>54</v>
      </c>
      <c r="X2064" s="28" t="s">
        <v>54</v>
      </c>
      <c r="Y2064" s="28" t="s">
        <v>54</v>
      </c>
      <c r="Z2064" s="28" t="s">
        <v>54</v>
      </c>
      <c r="AA2064" s="28" t="s">
        <v>54</v>
      </c>
      <c r="AB2064" s="28" t="s">
        <v>54</v>
      </c>
      <c r="AC2064" s="28" t="s">
        <v>54</v>
      </c>
      <c r="AD2064" s="28" t="s">
        <v>54</v>
      </c>
      <c r="AE2064" s="28">
        <v>70543</v>
      </c>
      <c r="AF2064" s="28" t="s">
        <v>168</v>
      </c>
      <c r="AG2064" s="28"/>
      <c r="AH2064" s="28"/>
      <c r="AI2064" s="28"/>
      <c r="AJ2064" s="28">
        <v>76</v>
      </c>
      <c r="AK2064" s="28">
        <v>16</v>
      </c>
      <c r="AL2064" s="28">
        <v>60</v>
      </c>
      <c r="AM2064" s="28">
        <v>11</v>
      </c>
      <c r="AN2064" s="28">
        <v>57</v>
      </c>
      <c r="AO2064" s="28">
        <v>8</v>
      </c>
      <c r="AP2064" s="28"/>
    </row>
    <row r="2065" spans="1:42">
      <c r="A2065" s="28">
        <v>58711</v>
      </c>
      <c r="B2065" s="28" t="s">
        <v>1153</v>
      </c>
      <c r="C2065" s="28" t="s">
        <v>1909</v>
      </c>
      <c r="D2065" s="28" t="s">
        <v>429</v>
      </c>
      <c r="E2065" s="28" t="s">
        <v>91</v>
      </c>
      <c r="F2065" s="28">
        <v>1</v>
      </c>
      <c r="G2065" s="28" t="s">
        <v>46</v>
      </c>
      <c r="H2065" s="28">
        <v>107</v>
      </c>
      <c r="I2065" s="28" t="s">
        <v>47</v>
      </c>
      <c r="J2065" s="28">
        <v>10703</v>
      </c>
      <c r="K2065" s="28" t="s">
        <v>812</v>
      </c>
      <c r="L2065" s="36"/>
      <c r="M2065" s="28" t="e">
        <f>VLOOKUP(A:A,[1]查询当前所有门店保管帐库存!$A:$E,5,FALSE)</f>
        <v>#N/A</v>
      </c>
      <c r="N2065" s="28">
        <v>2.6</v>
      </c>
      <c r="O2065" s="28">
        <v>14.2</v>
      </c>
      <c r="P2065" s="28">
        <v>14.2</v>
      </c>
      <c r="Q2065" s="28"/>
      <c r="R2065" s="30">
        <v>0.816901408450704</v>
      </c>
      <c r="S2065" s="28" t="s">
        <v>49</v>
      </c>
      <c r="T2065" s="28" t="s">
        <v>50</v>
      </c>
      <c r="U2065" s="28" t="s">
        <v>77</v>
      </c>
      <c r="V2065" s="28" t="s">
        <v>87</v>
      </c>
      <c r="W2065" s="28" t="s">
        <v>53</v>
      </c>
      <c r="X2065" s="28" t="s">
        <v>54</v>
      </c>
      <c r="Y2065" s="28" t="s">
        <v>55</v>
      </c>
      <c r="Z2065" s="28" t="s">
        <v>68</v>
      </c>
      <c r="AA2065" s="28" t="s">
        <v>54</v>
      </c>
      <c r="AB2065" s="28" t="s">
        <v>58</v>
      </c>
      <c r="AC2065" s="28" t="s">
        <v>59</v>
      </c>
      <c r="AD2065" s="28" t="s">
        <v>60</v>
      </c>
      <c r="AE2065" s="28">
        <v>1013</v>
      </c>
      <c r="AF2065" s="28" t="s">
        <v>4655</v>
      </c>
      <c r="AG2065" s="28"/>
      <c r="AH2065" s="28">
        <v>126</v>
      </c>
      <c r="AI2065" s="28"/>
      <c r="AJ2065" s="28">
        <v>3</v>
      </c>
      <c r="AK2065" s="28"/>
      <c r="AL2065" s="28">
        <v>3</v>
      </c>
      <c r="AM2065" s="28">
        <v>3</v>
      </c>
      <c r="AN2065" s="28">
        <v>1</v>
      </c>
      <c r="AO2065" s="28">
        <v>1</v>
      </c>
      <c r="AP2065" s="28">
        <v>4005</v>
      </c>
    </row>
    <row r="2066" spans="1:42">
      <c r="A2066" s="28">
        <v>51624</v>
      </c>
      <c r="B2066" s="28" t="s">
        <v>4875</v>
      </c>
      <c r="C2066" s="28" t="s">
        <v>4876</v>
      </c>
      <c r="D2066" s="28" t="s">
        <v>4810</v>
      </c>
      <c r="E2066" s="28" t="s">
        <v>91</v>
      </c>
      <c r="F2066" s="28">
        <v>2</v>
      </c>
      <c r="G2066" s="28" t="s">
        <v>208</v>
      </c>
      <c r="H2066" s="28">
        <v>207</v>
      </c>
      <c r="I2066" s="28" t="s">
        <v>292</v>
      </c>
      <c r="J2066" s="28">
        <v>20703</v>
      </c>
      <c r="K2066" s="28" t="s">
        <v>821</v>
      </c>
      <c r="L2066" s="36"/>
      <c r="M2066" s="28" t="e">
        <f>VLOOKUP(A:A,[1]查询当前所有门店保管帐库存!$A:$E,5,FALSE)</f>
        <v>#N/A</v>
      </c>
      <c r="N2066" s="28">
        <v>132</v>
      </c>
      <c r="O2066" s="28">
        <v>240</v>
      </c>
      <c r="P2066" s="28">
        <v>240</v>
      </c>
      <c r="Q2066" s="28"/>
      <c r="R2066" s="30">
        <v>0.45</v>
      </c>
      <c r="S2066" s="28" t="s">
        <v>49</v>
      </c>
      <c r="T2066" s="28" t="s">
        <v>54</v>
      </c>
      <c r="U2066" s="28" t="s">
        <v>77</v>
      </c>
      <c r="V2066" s="28" t="s">
        <v>87</v>
      </c>
      <c r="W2066" s="28" t="s">
        <v>53</v>
      </c>
      <c r="X2066" s="28" t="s">
        <v>54</v>
      </c>
      <c r="Y2066" s="28" t="s">
        <v>55</v>
      </c>
      <c r="Z2066" s="28" t="s">
        <v>56</v>
      </c>
      <c r="AA2066" s="28" t="s">
        <v>801</v>
      </c>
      <c r="AB2066" s="28" t="s">
        <v>211</v>
      </c>
      <c r="AC2066" s="28" t="s">
        <v>59</v>
      </c>
      <c r="AD2066" s="28" t="s">
        <v>60</v>
      </c>
      <c r="AE2066" s="28">
        <v>9132</v>
      </c>
      <c r="AF2066" s="28" t="s">
        <v>802</v>
      </c>
      <c r="AG2066" s="28"/>
      <c r="AH2066" s="28">
        <v>103</v>
      </c>
      <c r="AI2066" s="28"/>
      <c r="AJ2066" s="28">
        <v>4.49</v>
      </c>
      <c r="AK2066" s="28"/>
      <c r="AL2066" s="28">
        <v>4.49</v>
      </c>
      <c r="AM2066" s="28">
        <v>1</v>
      </c>
      <c r="AN2066" s="28">
        <v>18.16</v>
      </c>
      <c r="AO2066" s="28">
        <v>1</v>
      </c>
      <c r="AP2066" s="28">
        <v>4256</v>
      </c>
    </row>
    <row r="2067" spans="1:42">
      <c r="A2067" s="28">
        <v>94644</v>
      </c>
      <c r="B2067" s="28" t="s">
        <v>4877</v>
      </c>
      <c r="C2067" s="28" t="s">
        <v>132</v>
      </c>
      <c r="D2067" s="28" t="s">
        <v>4878</v>
      </c>
      <c r="E2067" s="28" t="s">
        <v>91</v>
      </c>
      <c r="F2067" s="28">
        <v>1</v>
      </c>
      <c r="G2067" s="28" t="s">
        <v>46</v>
      </c>
      <c r="H2067" s="28">
        <v>104</v>
      </c>
      <c r="I2067" s="28" t="s">
        <v>265</v>
      </c>
      <c r="J2067" s="28">
        <v>10403</v>
      </c>
      <c r="K2067" s="28" t="s">
        <v>266</v>
      </c>
      <c r="L2067" s="36"/>
      <c r="M2067" s="28" t="e">
        <f>VLOOKUP(A:A,[1]查询当前所有门店保管帐库存!$A:$E,5,FALSE)</f>
        <v>#N/A</v>
      </c>
      <c r="N2067" s="28">
        <v>25.3</v>
      </c>
      <c r="O2067" s="28">
        <v>36</v>
      </c>
      <c r="P2067" s="28">
        <v>36</v>
      </c>
      <c r="Q2067" s="28"/>
      <c r="R2067" s="30">
        <v>0.297222222222222</v>
      </c>
      <c r="S2067" s="28" t="s">
        <v>54</v>
      </c>
      <c r="T2067" s="28" t="s">
        <v>54</v>
      </c>
      <c r="U2067" s="28" t="s">
        <v>51</v>
      </c>
      <c r="V2067" s="28" t="s">
        <v>52</v>
      </c>
      <c r="W2067" s="28" t="s">
        <v>54</v>
      </c>
      <c r="X2067" s="28" t="s">
        <v>54</v>
      </c>
      <c r="Y2067" s="28" t="s">
        <v>54</v>
      </c>
      <c r="Z2067" s="28" t="s">
        <v>54</v>
      </c>
      <c r="AA2067" s="28" t="s">
        <v>54</v>
      </c>
      <c r="AB2067" s="28" t="s">
        <v>54</v>
      </c>
      <c r="AC2067" s="28" t="s">
        <v>54</v>
      </c>
      <c r="AD2067" s="28" t="s">
        <v>54</v>
      </c>
      <c r="AE2067" s="28">
        <v>9978</v>
      </c>
      <c r="AF2067" s="28" t="s">
        <v>190</v>
      </c>
      <c r="AG2067" s="28"/>
      <c r="AH2067" s="28"/>
      <c r="AI2067" s="28"/>
      <c r="AJ2067" s="28">
        <v>0</v>
      </c>
      <c r="AK2067" s="28"/>
      <c r="AL2067" s="28"/>
      <c r="AM2067" s="28"/>
      <c r="AN2067" s="28">
        <v>4</v>
      </c>
      <c r="AO2067" s="28">
        <v>1</v>
      </c>
      <c r="AP2067" s="28"/>
    </row>
    <row r="2068" spans="1:42">
      <c r="A2068" s="28">
        <v>151539</v>
      </c>
      <c r="B2068" s="28" t="s">
        <v>4879</v>
      </c>
      <c r="C2068" s="28" t="s">
        <v>2897</v>
      </c>
      <c r="D2068" s="28" t="s">
        <v>2084</v>
      </c>
      <c r="E2068" s="28" t="s">
        <v>91</v>
      </c>
      <c r="F2068" s="28">
        <v>7</v>
      </c>
      <c r="G2068" s="28" t="s">
        <v>198</v>
      </c>
      <c r="H2068" s="28">
        <v>705</v>
      </c>
      <c r="I2068" s="28" t="s">
        <v>199</v>
      </c>
      <c r="J2068" s="28">
        <v>70501</v>
      </c>
      <c r="K2068" s="28" t="s">
        <v>200</v>
      </c>
      <c r="L2068" s="36"/>
      <c r="M2068" s="28" t="e">
        <f>VLOOKUP(A:A,[1]查询当前所有门店保管帐库存!$A:$E,5,FALSE)</f>
        <v>#N/A</v>
      </c>
      <c r="N2068" s="28">
        <v>184</v>
      </c>
      <c r="O2068" s="28">
        <v>230</v>
      </c>
      <c r="P2068" s="28">
        <v>230</v>
      </c>
      <c r="Q2068" s="28"/>
      <c r="R2068" s="30">
        <v>0.2</v>
      </c>
      <c r="S2068" s="28" t="s">
        <v>76</v>
      </c>
      <c r="T2068" s="28" t="s">
        <v>54</v>
      </c>
      <c r="U2068" s="28" t="s">
        <v>51</v>
      </c>
      <c r="V2068" s="28" t="s">
        <v>78</v>
      </c>
      <c r="W2068" s="28" t="s">
        <v>53</v>
      </c>
      <c r="X2068" s="28" t="s">
        <v>54</v>
      </c>
      <c r="Y2068" s="28" t="s">
        <v>55</v>
      </c>
      <c r="Z2068" s="28" t="s">
        <v>127</v>
      </c>
      <c r="AA2068" s="28" t="s">
        <v>840</v>
      </c>
      <c r="AB2068" s="28" t="s">
        <v>113</v>
      </c>
      <c r="AC2068" s="28" t="s">
        <v>182</v>
      </c>
      <c r="AD2068" s="28" t="s">
        <v>60</v>
      </c>
      <c r="AE2068" s="28">
        <v>14454</v>
      </c>
      <c r="AF2068" s="28" t="s">
        <v>841</v>
      </c>
      <c r="AG2068" s="28"/>
      <c r="AH2068" s="28">
        <v>126</v>
      </c>
      <c r="AI2068" s="28"/>
      <c r="AJ2068" s="28">
        <v>5</v>
      </c>
      <c r="AK2068" s="28"/>
      <c r="AL2068" s="28">
        <v>5</v>
      </c>
      <c r="AM2068" s="28">
        <v>2</v>
      </c>
      <c r="AN2068" s="28">
        <v>5</v>
      </c>
      <c r="AO2068" s="28">
        <v>4</v>
      </c>
      <c r="AP2068" s="28">
        <v>6305</v>
      </c>
    </row>
    <row r="2069" spans="1:42">
      <c r="A2069" s="28">
        <v>151542</v>
      </c>
      <c r="B2069" s="28" t="s">
        <v>4477</v>
      </c>
      <c r="C2069" s="28" t="s">
        <v>4880</v>
      </c>
      <c r="D2069" s="28" t="s">
        <v>2084</v>
      </c>
      <c r="E2069" s="28" t="s">
        <v>91</v>
      </c>
      <c r="F2069" s="28">
        <v>7</v>
      </c>
      <c r="G2069" s="28" t="s">
        <v>198</v>
      </c>
      <c r="H2069" s="28">
        <v>705</v>
      </c>
      <c r="I2069" s="28" t="s">
        <v>199</v>
      </c>
      <c r="J2069" s="28">
        <v>70502</v>
      </c>
      <c r="K2069" s="28" t="s">
        <v>527</v>
      </c>
      <c r="L2069" s="36"/>
      <c r="M2069" s="28" t="e">
        <f>VLOOKUP(A:A,[1]查询当前所有门店保管帐库存!$A:$E,5,FALSE)</f>
        <v>#N/A</v>
      </c>
      <c r="N2069" s="28">
        <v>222.4</v>
      </c>
      <c r="O2069" s="28">
        <v>278</v>
      </c>
      <c r="P2069" s="28">
        <v>278</v>
      </c>
      <c r="Q2069" s="28"/>
      <c r="R2069" s="30">
        <v>0.2</v>
      </c>
      <c r="S2069" s="28" t="s">
        <v>76</v>
      </c>
      <c r="T2069" s="28" t="s">
        <v>54</v>
      </c>
      <c r="U2069" s="28" t="s">
        <v>51</v>
      </c>
      <c r="V2069" s="28" t="s">
        <v>78</v>
      </c>
      <c r="W2069" s="28" t="s">
        <v>53</v>
      </c>
      <c r="X2069" s="28" t="s">
        <v>54</v>
      </c>
      <c r="Y2069" s="28" t="s">
        <v>55</v>
      </c>
      <c r="Z2069" s="28" t="s">
        <v>127</v>
      </c>
      <c r="AA2069" s="28" t="s">
        <v>840</v>
      </c>
      <c r="AB2069" s="28" t="s">
        <v>113</v>
      </c>
      <c r="AC2069" s="28" t="s">
        <v>182</v>
      </c>
      <c r="AD2069" s="28" t="s">
        <v>60</v>
      </c>
      <c r="AE2069" s="28">
        <v>14454</v>
      </c>
      <c r="AF2069" s="28" t="s">
        <v>841</v>
      </c>
      <c r="AG2069" s="28"/>
      <c r="AH2069" s="28">
        <v>126</v>
      </c>
      <c r="AI2069" s="28"/>
      <c r="AJ2069" s="28">
        <v>0</v>
      </c>
      <c r="AK2069" s="28"/>
      <c r="AL2069" s="28"/>
      <c r="AM2069" s="28"/>
      <c r="AN2069" s="28">
        <v>3</v>
      </c>
      <c r="AO2069" s="28">
        <v>2</v>
      </c>
      <c r="AP2069" s="28">
        <v>6305</v>
      </c>
    </row>
    <row r="2070" spans="1:42">
      <c r="A2070" s="28">
        <v>151543</v>
      </c>
      <c r="B2070" s="28" t="s">
        <v>4460</v>
      </c>
      <c r="C2070" s="28" t="s">
        <v>4881</v>
      </c>
      <c r="D2070" s="28" t="s">
        <v>2084</v>
      </c>
      <c r="E2070" s="28" t="s">
        <v>91</v>
      </c>
      <c r="F2070" s="28">
        <v>7</v>
      </c>
      <c r="G2070" s="28" t="s">
        <v>198</v>
      </c>
      <c r="H2070" s="28">
        <v>705</v>
      </c>
      <c r="I2070" s="28" t="s">
        <v>199</v>
      </c>
      <c r="J2070" s="28">
        <v>70501</v>
      </c>
      <c r="K2070" s="28" t="s">
        <v>200</v>
      </c>
      <c r="L2070" s="36"/>
      <c r="M2070" s="28" t="e">
        <f>VLOOKUP(A:A,[1]查询当前所有门店保管帐库存!$A:$E,5,FALSE)</f>
        <v>#N/A</v>
      </c>
      <c r="N2070" s="28">
        <v>188</v>
      </c>
      <c r="O2070" s="28">
        <v>235</v>
      </c>
      <c r="P2070" s="28">
        <v>235</v>
      </c>
      <c r="Q2070" s="28"/>
      <c r="R2070" s="30">
        <v>0.2</v>
      </c>
      <c r="S2070" s="28" t="s">
        <v>76</v>
      </c>
      <c r="T2070" s="28" t="s">
        <v>54</v>
      </c>
      <c r="U2070" s="28" t="s">
        <v>51</v>
      </c>
      <c r="V2070" s="28" t="s">
        <v>78</v>
      </c>
      <c r="W2070" s="28" t="s">
        <v>53</v>
      </c>
      <c r="X2070" s="28" t="s">
        <v>54</v>
      </c>
      <c r="Y2070" s="28" t="s">
        <v>55</v>
      </c>
      <c r="Z2070" s="28" t="s">
        <v>127</v>
      </c>
      <c r="AA2070" s="28" t="s">
        <v>840</v>
      </c>
      <c r="AB2070" s="28" t="s">
        <v>113</v>
      </c>
      <c r="AC2070" s="28" t="s">
        <v>182</v>
      </c>
      <c r="AD2070" s="28" t="s">
        <v>60</v>
      </c>
      <c r="AE2070" s="28">
        <v>14454</v>
      </c>
      <c r="AF2070" s="28" t="s">
        <v>841</v>
      </c>
      <c r="AG2070" s="28"/>
      <c r="AH2070" s="28">
        <v>126</v>
      </c>
      <c r="AI2070" s="28"/>
      <c r="AJ2070" s="28">
        <v>2</v>
      </c>
      <c r="AK2070" s="28"/>
      <c r="AL2070" s="28">
        <v>2</v>
      </c>
      <c r="AM2070" s="28">
        <v>2</v>
      </c>
      <c r="AN2070" s="28">
        <v>6</v>
      </c>
      <c r="AO2070" s="28">
        <v>6</v>
      </c>
      <c r="AP2070" s="28">
        <v>6305</v>
      </c>
    </row>
    <row r="2071" spans="1:42">
      <c r="A2071" s="28">
        <v>151540</v>
      </c>
      <c r="B2071" s="28" t="s">
        <v>4882</v>
      </c>
      <c r="C2071" s="28" t="s">
        <v>2897</v>
      </c>
      <c r="D2071" s="28" t="s">
        <v>2084</v>
      </c>
      <c r="E2071" s="28" t="s">
        <v>91</v>
      </c>
      <c r="F2071" s="28">
        <v>7</v>
      </c>
      <c r="G2071" s="28" t="s">
        <v>198</v>
      </c>
      <c r="H2071" s="28">
        <v>705</v>
      </c>
      <c r="I2071" s="28" t="s">
        <v>199</v>
      </c>
      <c r="J2071" s="28">
        <v>70501</v>
      </c>
      <c r="K2071" s="28" t="s">
        <v>200</v>
      </c>
      <c r="L2071" s="36"/>
      <c r="M2071" s="28" t="e">
        <f>VLOOKUP(A:A,[1]查询当前所有门店保管帐库存!$A:$E,5,FALSE)</f>
        <v>#N/A</v>
      </c>
      <c r="N2071" s="28">
        <v>196</v>
      </c>
      <c r="O2071" s="28">
        <v>245</v>
      </c>
      <c r="P2071" s="28">
        <v>245</v>
      </c>
      <c r="Q2071" s="28"/>
      <c r="R2071" s="30">
        <v>0.2</v>
      </c>
      <c r="S2071" s="28" t="s">
        <v>76</v>
      </c>
      <c r="T2071" s="28" t="s">
        <v>54</v>
      </c>
      <c r="U2071" s="28" t="s">
        <v>51</v>
      </c>
      <c r="V2071" s="28" t="s">
        <v>78</v>
      </c>
      <c r="W2071" s="28" t="s">
        <v>53</v>
      </c>
      <c r="X2071" s="28" t="s">
        <v>54</v>
      </c>
      <c r="Y2071" s="28" t="s">
        <v>55</v>
      </c>
      <c r="Z2071" s="28" t="s">
        <v>127</v>
      </c>
      <c r="AA2071" s="28" t="s">
        <v>840</v>
      </c>
      <c r="AB2071" s="28" t="s">
        <v>113</v>
      </c>
      <c r="AC2071" s="28" t="s">
        <v>182</v>
      </c>
      <c r="AD2071" s="28" t="s">
        <v>60</v>
      </c>
      <c r="AE2071" s="28">
        <v>14454</v>
      </c>
      <c r="AF2071" s="28" t="s">
        <v>841</v>
      </c>
      <c r="AG2071" s="28"/>
      <c r="AH2071" s="28">
        <v>126</v>
      </c>
      <c r="AI2071" s="28"/>
      <c r="AJ2071" s="28">
        <v>2</v>
      </c>
      <c r="AK2071" s="28"/>
      <c r="AL2071" s="28">
        <v>2</v>
      </c>
      <c r="AM2071" s="28">
        <v>2</v>
      </c>
      <c r="AN2071" s="28">
        <v>4</v>
      </c>
      <c r="AO2071" s="28">
        <v>2</v>
      </c>
      <c r="AP2071" s="28">
        <v>6305</v>
      </c>
    </row>
    <row r="2072" spans="1:42">
      <c r="A2072" s="28">
        <v>151544</v>
      </c>
      <c r="B2072" s="28" t="s">
        <v>4883</v>
      </c>
      <c r="C2072" s="28" t="s">
        <v>4884</v>
      </c>
      <c r="D2072" s="28" t="s">
        <v>2084</v>
      </c>
      <c r="E2072" s="28" t="s">
        <v>91</v>
      </c>
      <c r="F2072" s="28">
        <v>7</v>
      </c>
      <c r="G2072" s="28" t="s">
        <v>198</v>
      </c>
      <c r="H2072" s="28">
        <v>705</v>
      </c>
      <c r="I2072" s="28" t="s">
        <v>199</v>
      </c>
      <c r="J2072" s="28">
        <v>70502</v>
      </c>
      <c r="K2072" s="28" t="s">
        <v>527</v>
      </c>
      <c r="L2072" s="36"/>
      <c r="M2072" s="28" t="e">
        <f>VLOOKUP(A:A,[1]查询当前所有门店保管帐库存!$A:$E,5,FALSE)</f>
        <v>#N/A</v>
      </c>
      <c r="N2072" s="28">
        <v>144</v>
      </c>
      <c r="O2072" s="28">
        <v>180</v>
      </c>
      <c r="P2072" s="28">
        <v>180</v>
      </c>
      <c r="Q2072" s="28"/>
      <c r="R2072" s="30">
        <v>0.2</v>
      </c>
      <c r="S2072" s="28" t="s">
        <v>76</v>
      </c>
      <c r="T2072" s="28" t="s">
        <v>54</v>
      </c>
      <c r="U2072" s="28" t="s">
        <v>51</v>
      </c>
      <c r="V2072" s="28" t="s">
        <v>78</v>
      </c>
      <c r="W2072" s="28" t="s">
        <v>53</v>
      </c>
      <c r="X2072" s="28" t="s">
        <v>54</v>
      </c>
      <c r="Y2072" s="28" t="s">
        <v>55</v>
      </c>
      <c r="Z2072" s="28" t="s">
        <v>127</v>
      </c>
      <c r="AA2072" s="28" t="s">
        <v>840</v>
      </c>
      <c r="AB2072" s="28" t="s">
        <v>113</v>
      </c>
      <c r="AC2072" s="28" t="s">
        <v>182</v>
      </c>
      <c r="AD2072" s="28" t="s">
        <v>60</v>
      </c>
      <c r="AE2072" s="28">
        <v>14454</v>
      </c>
      <c r="AF2072" s="28" t="s">
        <v>841</v>
      </c>
      <c r="AG2072" s="28"/>
      <c r="AH2072" s="28">
        <v>126</v>
      </c>
      <c r="AI2072" s="28"/>
      <c r="AJ2072" s="28">
        <v>2</v>
      </c>
      <c r="AK2072" s="28"/>
      <c r="AL2072" s="28">
        <v>2</v>
      </c>
      <c r="AM2072" s="28">
        <v>1</v>
      </c>
      <c r="AN2072" s="28">
        <v>9</v>
      </c>
      <c r="AO2072" s="28">
        <v>4</v>
      </c>
      <c r="AP2072" s="28">
        <v>6305</v>
      </c>
    </row>
    <row r="2073" spans="1:42">
      <c r="A2073" s="28">
        <v>104057</v>
      </c>
      <c r="B2073" s="28" t="s">
        <v>1470</v>
      </c>
      <c r="C2073" s="28" t="s">
        <v>3957</v>
      </c>
      <c r="D2073" s="28" t="s">
        <v>4885</v>
      </c>
      <c r="E2073" s="28" t="s">
        <v>360</v>
      </c>
      <c r="F2073" s="28">
        <v>8</v>
      </c>
      <c r="G2073" s="28" t="s">
        <v>349</v>
      </c>
      <c r="H2073" s="28">
        <v>804</v>
      </c>
      <c r="I2073" s="28" t="s">
        <v>1473</v>
      </c>
      <c r="J2073" s="28">
        <v>80401</v>
      </c>
      <c r="K2073" s="28" t="s">
        <v>1474</v>
      </c>
      <c r="L2073" s="36"/>
      <c r="M2073" s="28" t="e">
        <f>VLOOKUP(A:A,[1]查询当前所有门店保管帐库存!$A:$E,5,FALSE)</f>
        <v>#N/A</v>
      </c>
      <c r="N2073" s="28">
        <v>191.5</v>
      </c>
      <c r="O2073" s="28">
        <v>228</v>
      </c>
      <c r="P2073" s="28">
        <v>228</v>
      </c>
      <c r="Q2073" s="28"/>
      <c r="R2073" s="30">
        <v>0.160087719298246</v>
      </c>
      <c r="S2073" s="28" t="s">
        <v>49</v>
      </c>
      <c r="T2073" s="28" t="s">
        <v>54</v>
      </c>
      <c r="U2073" s="28" t="s">
        <v>51</v>
      </c>
      <c r="V2073" s="28" t="s">
        <v>78</v>
      </c>
      <c r="W2073" s="28" t="s">
        <v>53</v>
      </c>
      <c r="X2073" s="28" t="s">
        <v>54</v>
      </c>
      <c r="Y2073" s="28" t="s">
        <v>55</v>
      </c>
      <c r="Z2073" s="28" t="s">
        <v>180</v>
      </c>
      <c r="AA2073" s="28" t="s">
        <v>148</v>
      </c>
      <c r="AB2073" s="28" t="s">
        <v>113</v>
      </c>
      <c r="AC2073" s="28" t="s">
        <v>59</v>
      </c>
      <c r="AD2073" s="28" t="s">
        <v>60</v>
      </c>
      <c r="AE2073" s="28">
        <v>13597</v>
      </c>
      <c r="AF2073" s="28" t="s">
        <v>183</v>
      </c>
      <c r="AG2073" s="28"/>
      <c r="AH2073" s="28"/>
      <c r="AI2073" s="28"/>
      <c r="AJ2073" s="28">
        <v>18</v>
      </c>
      <c r="AK2073" s="28">
        <v>7</v>
      </c>
      <c r="AL2073" s="28">
        <v>11</v>
      </c>
      <c r="AM2073" s="28">
        <v>5</v>
      </c>
      <c r="AN2073" s="28">
        <v>11</v>
      </c>
      <c r="AO2073" s="28">
        <v>2</v>
      </c>
      <c r="AP2073" s="28">
        <v>6305</v>
      </c>
    </row>
    <row r="2074" hidden="1" spans="1:42">
      <c r="A2074" s="28">
        <v>49449</v>
      </c>
      <c r="B2074" s="28" t="s">
        <v>4886</v>
      </c>
      <c r="C2074" s="28" t="s">
        <v>250</v>
      </c>
      <c r="D2074" s="28" t="s">
        <v>1755</v>
      </c>
      <c r="E2074" s="28" t="s">
        <v>91</v>
      </c>
      <c r="F2074" s="28">
        <v>1</v>
      </c>
      <c r="G2074" s="28" t="s">
        <v>46</v>
      </c>
      <c r="H2074" s="28">
        <v>108</v>
      </c>
      <c r="I2074" s="28" t="s">
        <v>417</v>
      </c>
      <c r="J2074" s="28">
        <v>10810</v>
      </c>
      <c r="K2074" s="28" t="s">
        <v>904</v>
      </c>
      <c r="L2074" s="36">
        <v>5</v>
      </c>
      <c r="M2074" s="28" t="e">
        <f>VLOOKUP(A:A,[1]查询当前所有门店保管帐库存!$A:$E,5,FALSE)</f>
        <v>#N/A</v>
      </c>
      <c r="N2074" s="28">
        <v>17</v>
      </c>
      <c r="O2074" s="28">
        <v>19.5</v>
      </c>
      <c r="P2074" s="28">
        <v>19.5</v>
      </c>
      <c r="Q2074" s="28"/>
      <c r="R2074" s="30">
        <v>0.128205128205128</v>
      </c>
      <c r="S2074" s="28" t="s">
        <v>49</v>
      </c>
      <c r="T2074" s="28" t="s">
        <v>67</v>
      </c>
      <c r="U2074" s="28" t="s">
        <v>51</v>
      </c>
      <c r="V2074" s="28" t="s">
        <v>78</v>
      </c>
      <c r="W2074" s="28" t="s">
        <v>79</v>
      </c>
      <c r="X2074" s="28" t="s">
        <v>54</v>
      </c>
      <c r="Y2074" s="28" t="s">
        <v>55</v>
      </c>
      <c r="Z2074" s="28" t="s">
        <v>68</v>
      </c>
      <c r="AA2074" s="28" t="s">
        <v>69</v>
      </c>
      <c r="AB2074" s="28" t="s">
        <v>82</v>
      </c>
      <c r="AC2074" s="28" t="s">
        <v>59</v>
      </c>
      <c r="AD2074" s="28" t="s">
        <v>60</v>
      </c>
      <c r="AE2074" s="28">
        <v>5</v>
      </c>
      <c r="AF2074" s="28" t="s">
        <v>70</v>
      </c>
      <c r="AG2074" s="28"/>
      <c r="AH2074" s="28">
        <v>77</v>
      </c>
      <c r="AI2074" s="28"/>
      <c r="AJ2074" s="28">
        <v>89</v>
      </c>
      <c r="AK2074" s="28"/>
      <c r="AL2074" s="28">
        <v>89</v>
      </c>
      <c r="AM2074" s="28">
        <v>38</v>
      </c>
      <c r="AN2074" s="28">
        <v>122</v>
      </c>
      <c r="AO2074" s="28">
        <v>51</v>
      </c>
      <c r="AP2074" s="28">
        <v>4008</v>
      </c>
    </row>
    <row r="2075" spans="1:42">
      <c r="A2075" s="28">
        <v>143786</v>
      </c>
      <c r="B2075" s="28" t="s">
        <v>4887</v>
      </c>
      <c r="C2075" s="28" t="s">
        <v>4888</v>
      </c>
      <c r="D2075" s="28" t="s">
        <v>4889</v>
      </c>
      <c r="E2075" s="28" t="s">
        <v>91</v>
      </c>
      <c r="F2075" s="28">
        <v>3</v>
      </c>
      <c r="G2075" s="28" t="s">
        <v>394</v>
      </c>
      <c r="H2075" s="28">
        <v>302</v>
      </c>
      <c r="I2075" s="28" t="s">
        <v>401</v>
      </c>
      <c r="J2075" s="28">
        <v>30204</v>
      </c>
      <c r="K2075" s="28" t="s">
        <v>3278</v>
      </c>
      <c r="L2075" s="36"/>
      <c r="M2075" s="28" t="e">
        <f>VLOOKUP(A:A,[1]查询当前所有门店保管帐库存!$A:$E,5,FALSE)</f>
        <v>#N/A</v>
      </c>
      <c r="N2075" s="28">
        <v>25.3</v>
      </c>
      <c r="O2075" s="28">
        <v>59.8</v>
      </c>
      <c r="P2075" s="28">
        <v>59.8</v>
      </c>
      <c r="Q2075" s="28"/>
      <c r="R2075" s="30">
        <v>0.576923076923077</v>
      </c>
      <c r="S2075" s="28" t="s">
        <v>49</v>
      </c>
      <c r="T2075" s="28" t="s">
        <v>54</v>
      </c>
      <c r="U2075" s="28" t="s">
        <v>77</v>
      </c>
      <c r="V2075" s="28" t="s">
        <v>87</v>
      </c>
      <c r="W2075" s="28" t="s">
        <v>53</v>
      </c>
      <c r="X2075" s="28" t="s">
        <v>54</v>
      </c>
      <c r="Y2075" s="28" t="s">
        <v>55</v>
      </c>
      <c r="Z2075" s="28" t="s">
        <v>56</v>
      </c>
      <c r="AA2075" s="28" t="s">
        <v>120</v>
      </c>
      <c r="AB2075" s="28" t="s">
        <v>82</v>
      </c>
      <c r="AC2075" s="28" t="s">
        <v>59</v>
      </c>
      <c r="AD2075" s="28" t="s">
        <v>60</v>
      </c>
      <c r="AE2075" s="28">
        <v>1534</v>
      </c>
      <c r="AF2075" s="28" t="s">
        <v>121</v>
      </c>
      <c r="AG2075" s="28"/>
      <c r="AH2075" s="28"/>
      <c r="AI2075" s="28"/>
      <c r="AJ2075" s="28">
        <v>49</v>
      </c>
      <c r="AK2075" s="28">
        <v>32</v>
      </c>
      <c r="AL2075" s="28">
        <v>17</v>
      </c>
      <c r="AM2075" s="28">
        <v>8</v>
      </c>
      <c r="AN2075" s="28">
        <v>7</v>
      </c>
      <c r="AO2075" s="28">
        <v>4</v>
      </c>
      <c r="AP2075" s="28">
        <v>4008</v>
      </c>
    </row>
    <row r="2076" spans="1:42">
      <c r="A2076" s="28">
        <v>144706</v>
      </c>
      <c r="B2076" s="28" t="s">
        <v>4890</v>
      </c>
      <c r="C2076" s="28" t="s">
        <v>4891</v>
      </c>
      <c r="D2076" s="28" t="s">
        <v>1755</v>
      </c>
      <c r="E2076" s="28" t="s">
        <v>91</v>
      </c>
      <c r="F2076" s="28">
        <v>1</v>
      </c>
      <c r="G2076" s="28" t="s">
        <v>46</v>
      </c>
      <c r="H2076" s="28">
        <v>102</v>
      </c>
      <c r="I2076" s="28" t="s">
        <v>366</v>
      </c>
      <c r="J2076" s="28">
        <v>10201</v>
      </c>
      <c r="K2076" s="28" t="s">
        <v>390</v>
      </c>
      <c r="L2076" s="36"/>
      <c r="M2076" s="28">
        <f>VLOOKUP(A:A,[1]查询当前所有门店保管帐库存!$A:$E,5,FALSE)</f>
        <v>3</v>
      </c>
      <c r="N2076" s="28">
        <v>13.9</v>
      </c>
      <c r="O2076" s="28"/>
      <c r="P2076" s="28"/>
      <c r="Q2076" s="28"/>
      <c r="R2076" s="30" t="e">
        <v>#DIV/0!</v>
      </c>
      <c r="S2076" s="28" t="s">
        <v>54</v>
      </c>
      <c r="T2076" s="28" t="s">
        <v>54</v>
      </c>
      <c r="U2076" s="28" t="s">
        <v>54</v>
      </c>
      <c r="V2076" s="28" t="s">
        <v>54</v>
      </c>
      <c r="W2076" s="28" t="s">
        <v>54</v>
      </c>
      <c r="X2076" s="28" t="s">
        <v>54</v>
      </c>
      <c r="Y2076" s="28" t="s">
        <v>54</v>
      </c>
      <c r="Z2076" s="28" t="s">
        <v>54</v>
      </c>
      <c r="AA2076" s="28" t="s">
        <v>54</v>
      </c>
      <c r="AB2076" s="28" t="s">
        <v>54</v>
      </c>
      <c r="AC2076" s="28" t="s">
        <v>54</v>
      </c>
      <c r="AD2076" s="28" t="s">
        <v>54</v>
      </c>
      <c r="AE2076" s="28">
        <v>5</v>
      </c>
      <c r="AF2076" s="28" t="s">
        <v>70</v>
      </c>
      <c r="AG2076" s="28"/>
      <c r="AH2076" s="28"/>
      <c r="AI2076" s="28"/>
      <c r="AJ2076" s="28">
        <v>167</v>
      </c>
      <c r="AK2076" s="28">
        <v>167</v>
      </c>
      <c r="AL2076" s="28"/>
      <c r="AM2076" s="28"/>
      <c r="AN2076" s="28"/>
      <c r="AO2076" s="28"/>
      <c r="AP2076" s="28"/>
    </row>
    <row r="2077" spans="1:42">
      <c r="A2077" s="28">
        <v>150077</v>
      </c>
      <c r="B2077" s="28" t="s">
        <v>4892</v>
      </c>
      <c r="C2077" s="28" t="s">
        <v>203</v>
      </c>
      <c r="D2077" s="28" t="s">
        <v>4893</v>
      </c>
      <c r="E2077" s="28" t="s">
        <v>45</v>
      </c>
      <c r="F2077" s="28">
        <v>7</v>
      </c>
      <c r="G2077" s="28" t="s">
        <v>198</v>
      </c>
      <c r="H2077" s="28">
        <v>705</v>
      </c>
      <c r="I2077" s="28" t="s">
        <v>199</v>
      </c>
      <c r="J2077" s="28">
        <v>70514</v>
      </c>
      <c r="K2077" s="28" t="s">
        <v>4894</v>
      </c>
      <c r="L2077" s="36"/>
      <c r="M2077" s="28" t="e">
        <f>VLOOKUP(A:A,[1]查询当前所有门店保管帐库存!$A:$E,5,FALSE)</f>
        <v>#N/A</v>
      </c>
      <c r="N2077" s="28">
        <v>134.3</v>
      </c>
      <c r="O2077" s="28">
        <v>158</v>
      </c>
      <c r="P2077" s="28">
        <v>158</v>
      </c>
      <c r="Q2077" s="28"/>
      <c r="R2077" s="30">
        <v>0.15</v>
      </c>
      <c r="S2077" s="28" t="s">
        <v>54</v>
      </c>
      <c r="T2077" s="28" t="s">
        <v>54</v>
      </c>
      <c r="U2077" s="28" t="s">
        <v>51</v>
      </c>
      <c r="V2077" s="28" t="s">
        <v>78</v>
      </c>
      <c r="W2077" s="28" t="s">
        <v>54</v>
      </c>
      <c r="X2077" s="28" t="s">
        <v>54</v>
      </c>
      <c r="Y2077" s="28" t="s">
        <v>54</v>
      </c>
      <c r="Z2077" s="28" t="s">
        <v>54</v>
      </c>
      <c r="AA2077" s="28" t="s">
        <v>54</v>
      </c>
      <c r="AB2077" s="28" t="s">
        <v>54</v>
      </c>
      <c r="AC2077" s="28" t="s">
        <v>54</v>
      </c>
      <c r="AD2077" s="28" t="s">
        <v>54</v>
      </c>
      <c r="AE2077" s="28">
        <v>88177</v>
      </c>
      <c r="AF2077" s="28" t="s">
        <v>4895</v>
      </c>
      <c r="AG2077" s="28"/>
      <c r="AH2077" s="28">
        <v>77</v>
      </c>
      <c r="AI2077" s="28"/>
      <c r="AJ2077" s="28">
        <v>3</v>
      </c>
      <c r="AK2077" s="28"/>
      <c r="AL2077" s="28">
        <v>3</v>
      </c>
      <c r="AM2077" s="28">
        <v>1</v>
      </c>
      <c r="AN2077" s="28">
        <v>3</v>
      </c>
      <c r="AO2077" s="28">
        <v>1</v>
      </c>
      <c r="AP2077" s="28"/>
    </row>
    <row r="2078" spans="1:42">
      <c r="A2078" s="28">
        <v>150088</v>
      </c>
      <c r="B2078" s="28" t="s">
        <v>4896</v>
      </c>
      <c r="C2078" s="28" t="s">
        <v>2602</v>
      </c>
      <c r="D2078" s="28" t="s">
        <v>4893</v>
      </c>
      <c r="E2078" s="28" t="s">
        <v>160</v>
      </c>
      <c r="F2078" s="28">
        <v>7</v>
      </c>
      <c r="G2078" s="28" t="s">
        <v>198</v>
      </c>
      <c r="H2078" s="28">
        <v>705</v>
      </c>
      <c r="I2078" s="28" t="s">
        <v>199</v>
      </c>
      <c r="J2078" s="28">
        <v>70514</v>
      </c>
      <c r="K2078" s="28" t="s">
        <v>4894</v>
      </c>
      <c r="L2078" s="36"/>
      <c r="M2078" s="28" t="e">
        <f>VLOOKUP(A:A,[1]查询当前所有门店保管帐库存!$A:$E,5,FALSE)</f>
        <v>#N/A</v>
      </c>
      <c r="N2078" s="28">
        <v>134.3</v>
      </c>
      <c r="O2078" s="28">
        <v>158</v>
      </c>
      <c r="P2078" s="28">
        <v>158</v>
      </c>
      <c r="Q2078" s="28"/>
      <c r="R2078" s="30">
        <v>0.15</v>
      </c>
      <c r="S2078" s="28" t="s">
        <v>54</v>
      </c>
      <c r="T2078" s="28" t="s">
        <v>54</v>
      </c>
      <c r="U2078" s="28" t="s">
        <v>51</v>
      </c>
      <c r="V2078" s="28" t="s">
        <v>78</v>
      </c>
      <c r="W2078" s="28" t="s">
        <v>54</v>
      </c>
      <c r="X2078" s="28" t="s">
        <v>54</v>
      </c>
      <c r="Y2078" s="28" t="s">
        <v>54</v>
      </c>
      <c r="Z2078" s="28" t="s">
        <v>54</v>
      </c>
      <c r="AA2078" s="28" t="s">
        <v>54</v>
      </c>
      <c r="AB2078" s="28" t="s">
        <v>54</v>
      </c>
      <c r="AC2078" s="28" t="s">
        <v>54</v>
      </c>
      <c r="AD2078" s="28" t="s">
        <v>54</v>
      </c>
      <c r="AE2078" s="28">
        <v>88177</v>
      </c>
      <c r="AF2078" s="28" t="s">
        <v>4895</v>
      </c>
      <c r="AG2078" s="28"/>
      <c r="AH2078" s="28">
        <v>77</v>
      </c>
      <c r="AI2078" s="28"/>
      <c r="AJ2078" s="28">
        <v>8</v>
      </c>
      <c r="AK2078" s="28"/>
      <c r="AL2078" s="28">
        <v>8</v>
      </c>
      <c r="AM2078" s="28">
        <v>1</v>
      </c>
      <c r="AN2078" s="28">
        <v>8</v>
      </c>
      <c r="AO2078" s="28">
        <v>1</v>
      </c>
      <c r="AP2078" s="28"/>
    </row>
    <row r="2079" spans="1:42">
      <c r="A2079" s="28">
        <v>150092</v>
      </c>
      <c r="B2079" s="28" t="s">
        <v>4897</v>
      </c>
      <c r="C2079" s="28" t="s">
        <v>4898</v>
      </c>
      <c r="D2079" s="28" t="s">
        <v>4893</v>
      </c>
      <c r="E2079" s="28" t="s">
        <v>91</v>
      </c>
      <c r="F2079" s="28">
        <v>7</v>
      </c>
      <c r="G2079" s="28" t="s">
        <v>198</v>
      </c>
      <c r="H2079" s="28">
        <v>705</v>
      </c>
      <c r="I2079" s="28" t="s">
        <v>199</v>
      </c>
      <c r="J2079" s="28">
        <v>70514</v>
      </c>
      <c r="K2079" s="28" t="s">
        <v>4894</v>
      </c>
      <c r="L2079" s="36"/>
      <c r="M2079" s="28" t="e">
        <f>VLOOKUP(A:A,[1]查询当前所有门店保管帐库存!$A:$E,5,FALSE)</f>
        <v>#N/A</v>
      </c>
      <c r="N2079" s="28">
        <v>142.8</v>
      </c>
      <c r="O2079" s="28">
        <v>168</v>
      </c>
      <c r="P2079" s="28">
        <v>168</v>
      </c>
      <c r="Q2079" s="28"/>
      <c r="R2079" s="30">
        <v>0.15</v>
      </c>
      <c r="S2079" s="28" t="s">
        <v>54</v>
      </c>
      <c r="T2079" s="28" t="s">
        <v>54</v>
      </c>
      <c r="U2079" s="28" t="s">
        <v>51</v>
      </c>
      <c r="V2079" s="28" t="s">
        <v>78</v>
      </c>
      <c r="W2079" s="28" t="s">
        <v>54</v>
      </c>
      <c r="X2079" s="28" t="s">
        <v>54</v>
      </c>
      <c r="Y2079" s="28" t="s">
        <v>54</v>
      </c>
      <c r="Z2079" s="28" t="s">
        <v>54</v>
      </c>
      <c r="AA2079" s="28" t="s">
        <v>54</v>
      </c>
      <c r="AB2079" s="28" t="s">
        <v>54</v>
      </c>
      <c r="AC2079" s="28" t="s">
        <v>54</v>
      </c>
      <c r="AD2079" s="28" t="s">
        <v>54</v>
      </c>
      <c r="AE2079" s="28">
        <v>88177</v>
      </c>
      <c r="AF2079" s="28" t="s">
        <v>4895</v>
      </c>
      <c r="AG2079" s="28"/>
      <c r="AH2079" s="28">
        <v>77</v>
      </c>
      <c r="AI2079" s="28"/>
      <c r="AJ2079" s="28">
        <v>9</v>
      </c>
      <c r="AK2079" s="28"/>
      <c r="AL2079" s="28">
        <v>9</v>
      </c>
      <c r="AM2079" s="28">
        <v>1</v>
      </c>
      <c r="AN2079" s="28">
        <v>7</v>
      </c>
      <c r="AO2079" s="28">
        <v>1</v>
      </c>
      <c r="AP2079" s="28"/>
    </row>
    <row r="2080" spans="1:42">
      <c r="A2080" s="28">
        <v>150099</v>
      </c>
      <c r="B2080" s="28" t="s">
        <v>4899</v>
      </c>
      <c r="C2080" s="28" t="s">
        <v>848</v>
      </c>
      <c r="D2080" s="28" t="s">
        <v>4893</v>
      </c>
      <c r="E2080" s="28" t="s">
        <v>45</v>
      </c>
      <c r="F2080" s="28">
        <v>7</v>
      </c>
      <c r="G2080" s="28" t="s">
        <v>198</v>
      </c>
      <c r="H2080" s="28">
        <v>705</v>
      </c>
      <c r="I2080" s="28" t="s">
        <v>199</v>
      </c>
      <c r="J2080" s="28">
        <v>70514</v>
      </c>
      <c r="K2080" s="28" t="s">
        <v>4894</v>
      </c>
      <c r="L2080" s="36"/>
      <c r="M2080" s="28" t="e">
        <f>VLOOKUP(A:A,[1]查询当前所有门店保管帐库存!$A:$E,5,FALSE)</f>
        <v>#N/A</v>
      </c>
      <c r="N2080" s="28">
        <v>168.3</v>
      </c>
      <c r="O2080" s="28">
        <v>198</v>
      </c>
      <c r="P2080" s="28">
        <v>198</v>
      </c>
      <c r="Q2080" s="28"/>
      <c r="R2080" s="30">
        <v>0.15</v>
      </c>
      <c r="S2080" s="28" t="s">
        <v>54</v>
      </c>
      <c r="T2080" s="28" t="s">
        <v>54</v>
      </c>
      <c r="U2080" s="28" t="s">
        <v>51</v>
      </c>
      <c r="V2080" s="28" t="s">
        <v>78</v>
      </c>
      <c r="W2080" s="28" t="s">
        <v>54</v>
      </c>
      <c r="X2080" s="28" t="s">
        <v>54</v>
      </c>
      <c r="Y2080" s="28" t="s">
        <v>54</v>
      </c>
      <c r="Z2080" s="28" t="s">
        <v>54</v>
      </c>
      <c r="AA2080" s="28" t="s">
        <v>54</v>
      </c>
      <c r="AB2080" s="28" t="s">
        <v>54</v>
      </c>
      <c r="AC2080" s="28" t="s">
        <v>54</v>
      </c>
      <c r="AD2080" s="28" t="s">
        <v>54</v>
      </c>
      <c r="AE2080" s="28">
        <v>88177</v>
      </c>
      <c r="AF2080" s="28" t="s">
        <v>4895</v>
      </c>
      <c r="AG2080" s="28"/>
      <c r="AH2080" s="28">
        <v>77</v>
      </c>
      <c r="AI2080" s="28"/>
      <c r="AJ2080" s="28">
        <v>3</v>
      </c>
      <c r="AK2080" s="28"/>
      <c r="AL2080" s="28">
        <v>3</v>
      </c>
      <c r="AM2080" s="28">
        <v>1</v>
      </c>
      <c r="AN2080" s="28"/>
      <c r="AO2080" s="28"/>
      <c r="AP2080" s="28"/>
    </row>
    <row r="2081" spans="1:42">
      <c r="A2081" s="28">
        <v>150102</v>
      </c>
      <c r="B2081" s="28" t="s">
        <v>4900</v>
      </c>
      <c r="C2081" s="28" t="s">
        <v>331</v>
      </c>
      <c r="D2081" s="28" t="s">
        <v>4893</v>
      </c>
      <c r="E2081" s="28" t="s">
        <v>160</v>
      </c>
      <c r="F2081" s="28">
        <v>7</v>
      </c>
      <c r="G2081" s="28" t="s">
        <v>198</v>
      </c>
      <c r="H2081" s="28">
        <v>705</v>
      </c>
      <c r="I2081" s="28" t="s">
        <v>199</v>
      </c>
      <c r="J2081" s="28">
        <v>70514</v>
      </c>
      <c r="K2081" s="28" t="s">
        <v>4894</v>
      </c>
      <c r="L2081" s="36"/>
      <c r="M2081" s="28" t="e">
        <f>VLOOKUP(A:A,[1]查询当前所有门店保管帐库存!$A:$E,5,FALSE)</f>
        <v>#N/A</v>
      </c>
      <c r="N2081" s="28">
        <v>278.8</v>
      </c>
      <c r="O2081" s="28">
        <v>328</v>
      </c>
      <c r="P2081" s="28">
        <v>328</v>
      </c>
      <c r="Q2081" s="28"/>
      <c r="R2081" s="30">
        <v>0.15</v>
      </c>
      <c r="S2081" s="28" t="s">
        <v>54</v>
      </c>
      <c r="T2081" s="28" t="s">
        <v>54</v>
      </c>
      <c r="U2081" s="28" t="s">
        <v>111</v>
      </c>
      <c r="V2081" s="28" t="s">
        <v>78</v>
      </c>
      <c r="W2081" s="28" t="s">
        <v>54</v>
      </c>
      <c r="X2081" s="28" t="s">
        <v>54</v>
      </c>
      <c r="Y2081" s="28" t="s">
        <v>54</v>
      </c>
      <c r="Z2081" s="28" t="s">
        <v>54</v>
      </c>
      <c r="AA2081" s="28" t="s">
        <v>54</v>
      </c>
      <c r="AB2081" s="28" t="s">
        <v>54</v>
      </c>
      <c r="AC2081" s="28" t="s">
        <v>54</v>
      </c>
      <c r="AD2081" s="28" t="s">
        <v>54</v>
      </c>
      <c r="AE2081" s="28">
        <v>88177</v>
      </c>
      <c r="AF2081" s="28" t="s">
        <v>4895</v>
      </c>
      <c r="AG2081" s="28"/>
      <c r="AH2081" s="28">
        <v>77</v>
      </c>
      <c r="AI2081" s="28"/>
      <c r="AJ2081" s="28">
        <v>1</v>
      </c>
      <c r="AK2081" s="28"/>
      <c r="AL2081" s="28">
        <v>1</v>
      </c>
      <c r="AM2081" s="28">
        <v>1</v>
      </c>
      <c r="AN2081" s="28">
        <v>1</v>
      </c>
      <c r="AO2081" s="28">
        <v>1</v>
      </c>
      <c r="AP2081" s="28"/>
    </row>
    <row r="2082" spans="1:42">
      <c r="A2082" s="28">
        <v>150103</v>
      </c>
      <c r="B2082" s="28" t="s">
        <v>4901</v>
      </c>
      <c r="C2082" s="28" t="s">
        <v>2602</v>
      </c>
      <c r="D2082" s="28" t="s">
        <v>4893</v>
      </c>
      <c r="E2082" s="28" t="s">
        <v>91</v>
      </c>
      <c r="F2082" s="28">
        <v>7</v>
      </c>
      <c r="G2082" s="28" t="s">
        <v>198</v>
      </c>
      <c r="H2082" s="28">
        <v>705</v>
      </c>
      <c r="I2082" s="28" t="s">
        <v>199</v>
      </c>
      <c r="J2082" s="28">
        <v>70514</v>
      </c>
      <c r="K2082" s="28" t="s">
        <v>4894</v>
      </c>
      <c r="L2082" s="36"/>
      <c r="M2082" s="28" t="e">
        <f>VLOOKUP(A:A,[1]查询当前所有门店保管帐库存!$A:$E,5,FALSE)</f>
        <v>#N/A</v>
      </c>
      <c r="N2082" s="28">
        <v>108.8</v>
      </c>
      <c r="O2082" s="28">
        <v>128</v>
      </c>
      <c r="P2082" s="28">
        <v>128</v>
      </c>
      <c r="Q2082" s="28"/>
      <c r="R2082" s="30">
        <v>0.15</v>
      </c>
      <c r="S2082" s="28" t="s">
        <v>54</v>
      </c>
      <c r="T2082" s="28" t="s">
        <v>54</v>
      </c>
      <c r="U2082" s="28" t="s">
        <v>77</v>
      </c>
      <c r="V2082" s="28" t="s">
        <v>78</v>
      </c>
      <c r="W2082" s="28" t="s">
        <v>54</v>
      </c>
      <c r="X2082" s="28" t="s">
        <v>54</v>
      </c>
      <c r="Y2082" s="28" t="s">
        <v>54</v>
      </c>
      <c r="Z2082" s="28" t="s">
        <v>54</v>
      </c>
      <c r="AA2082" s="28" t="s">
        <v>54</v>
      </c>
      <c r="AB2082" s="28" t="s">
        <v>54</v>
      </c>
      <c r="AC2082" s="28" t="s">
        <v>54</v>
      </c>
      <c r="AD2082" s="28" t="s">
        <v>54</v>
      </c>
      <c r="AE2082" s="28">
        <v>88177</v>
      </c>
      <c r="AF2082" s="28" t="s">
        <v>4895</v>
      </c>
      <c r="AG2082" s="28"/>
      <c r="AH2082" s="28">
        <v>77</v>
      </c>
      <c r="AI2082" s="28"/>
      <c r="AJ2082" s="28">
        <v>7</v>
      </c>
      <c r="AK2082" s="28"/>
      <c r="AL2082" s="28">
        <v>7</v>
      </c>
      <c r="AM2082" s="28">
        <v>1</v>
      </c>
      <c r="AN2082" s="28">
        <v>2</v>
      </c>
      <c r="AO2082" s="28">
        <v>1</v>
      </c>
      <c r="AP2082" s="28"/>
    </row>
    <row r="2083" spans="1:42">
      <c r="A2083" s="28">
        <v>150104</v>
      </c>
      <c r="B2083" s="28" t="s">
        <v>4902</v>
      </c>
      <c r="C2083" s="28" t="s">
        <v>778</v>
      </c>
      <c r="D2083" s="28" t="s">
        <v>4893</v>
      </c>
      <c r="E2083" s="28" t="s">
        <v>91</v>
      </c>
      <c r="F2083" s="28">
        <v>7</v>
      </c>
      <c r="G2083" s="28" t="s">
        <v>198</v>
      </c>
      <c r="H2083" s="28">
        <v>705</v>
      </c>
      <c r="I2083" s="28" t="s">
        <v>199</v>
      </c>
      <c r="J2083" s="28">
        <v>70514</v>
      </c>
      <c r="K2083" s="28" t="s">
        <v>4894</v>
      </c>
      <c r="L2083" s="36"/>
      <c r="M2083" s="28" t="e">
        <f>VLOOKUP(A:A,[1]查询当前所有门店保管帐库存!$A:$E,5,FALSE)</f>
        <v>#N/A</v>
      </c>
      <c r="N2083" s="28">
        <v>151.3</v>
      </c>
      <c r="O2083" s="28">
        <v>178</v>
      </c>
      <c r="P2083" s="28">
        <v>178</v>
      </c>
      <c r="Q2083" s="28"/>
      <c r="R2083" s="30">
        <v>0.15</v>
      </c>
      <c r="S2083" s="28" t="s">
        <v>54</v>
      </c>
      <c r="T2083" s="28" t="s">
        <v>54</v>
      </c>
      <c r="U2083" s="28" t="s">
        <v>51</v>
      </c>
      <c r="V2083" s="28" t="s">
        <v>78</v>
      </c>
      <c r="W2083" s="28" t="s">
        <v>54</v>
      </c>
      <c r="X2083" s="28" t="s">
        <v>54</v>
      </c>
      <c r="Y2083" s="28" t="s">
        <v>54</v>
      </c>
      <c r="Z2083" s="28" t="s">
        <v>54</v>
      </c>
      <c r="AA2083" s="28" t="s">
        <v>54</v>
      </c>
      <c r="AB2083" s="28" t="s">
        <v>54</v>
      </c>
      <c r="AC2083" s="28" t="s">
        <v>54</v>
      </c>
      <c r="AD2083" s="28" t="s">
        <v>54</v>
      </c>
      <c r="AE2083" s="28">
        <v>88177</v>
      </c>
      <c r="AF2083" s="28" t="s">
        <v>4895</v>
      </c>
      <c r="AG2083" s="28"/>
      <c r="AH2083" s="28">
        <v>77</v>
      </c>
      <c r="AI2083" s="28"/>
      <c r="AJ2083" s="28">
        <v>4</v>
      </c>
      <c r="AK2083" s="28"/>
      <c r="AL2083" s="28">
        <v>4</v>
      </c>
      <c r="AM2083" s="28">
        <v>1</v>
      </c>
      <c r="AN2083" s="28">
        <v>4</v>
      </c>
      <c r="AO2083" s="28">
        <v>1</v>
      </c>
      <c r="AP2083" s="28"/>
    </row>
    <row r="2084" spans="1:42">
      <c r="A2084" s="28">
        <v>150106</v>
      </c>
      <c r="B2084" s="28" t="s">
        <v>4903</v>
      </c>
      <c r="C2084" s="28" t="s">
        <v>4898</v>
      </c>
      <c r="D2084" s="28" t="s">
        <v>4893</v>
      </c>
      <c r="E2084" s="28" t="s">
        <v>91</v>
      </c>
      <c r="F2084" s="28">
        <v>7</v>
      </c>
      <c r="G2084" s="28" t="s">
        <v>198</v>
      </c>
      <c r="H2084" s="28">
        <v>705</v>
      </c>
      <c r="I2084" s="28" t="s">
        <v>199</v>
      </c>
      <c r="J2084" s="28">
        <v>70514</v>
      </c>
      <c r="K2084" s="28" t="s">
        <v>4894</v>
      </c>
      <c r="L2084" s="36"/>
      <c r="M2084" s="28" t="e">
        <f>VLOOKUP(A:A,[1]查询当前所有门店保管帐库存!$A:$E,5,FALSE)</f>
        <v>#N/A</v>
      </c>
      <c r="N2084" s="28">
        <v>142.8</v>
      </c>
      <c r="O2084" s="28">
        <v>168</v>
      </c>
      <c r="P2084" s="28">
        <v>168</v>
      </c>
      <c r="Q2084" s="28"/>
      <c r="R2084" s="30">
        <v>0.15</v>
      </c>
      <c r="S2084" s="28" t="s">
        <v>54</v>
      </c>
      <c r="T2084" s="28" t="s">
        <v>54</v>
      </c>
      <c r="U2084" s="28" t="s">
        <v>51</v>
      </c>
      <c r="V2084" s="28" t="s">
        <v>78</v>
      </c>
      <c r="W2084" s="28" t="s">
        <v>54</v>
      </c>
      <c r="X2084" s="28" t="s">
        <v>54</v>
      </c>
      <c r="Y2084" s="28" t="s">
        <v>54</v>
      </c>
      <c r="Z2084" s="28" t="s">
        <v>54</v>
      </c>
      <c r="AA2084" s="28" t="s">
        <v>54</v>
      </c>
      <c r="AB2084" s="28" t="s">
        <v>54</v>
      </c>
      <c r="AC2084" s="28" t="s">
        <v>54</v>
      </c>
      <c r="AD2084" s="28" t="s">
        <v>54</v>
      </c>
      <c r="AE2084" s="28">
        <v>88177</v>
      </c>
      <c r="AF2084" s="28" t="s">
        <v>4895</v>
      </c>
      <c r="AG2084" s="28"/>
      <c r="AH2084" s="28">
        <v>77</v>
      </c>
      <c r="AI2084" s="28"/>
      <c r="AJ2084" s="28">
        <v>6</v>
      </c>
      <c r="AK2084" s="28"/>
      <c r="AL2084" s="28">
        <v>6</v>
      </c>
      <c r="AM2084" s="28">
        <v>1</v>
      </c>
      <c r="AN2084" s="28">
        <v>4</v>
      </c>
      <c r="AO2084" s="28">
        <v>1</v>
      </c>
      <c r="AP2084" s="28"/>
    </row>
    <row r="2085" spans="1:42">
      <c r="A2085" s="28">
        <v>150086</v>
      </c>
      <c r="B2085" s="28" t="s">
        <v>4904</v>
      </c>
      <c r="C2085" s="28" t="s">
        <v>778</v>
      </c>
      <c r="D2085" s="28" t="s">
        <v>4893</v>
      </c>
      <c r="E2085" s="28" t="s">
        <v>45</v>
      </c>
      <c r="F2085" s="28">
        <v>7</v>
      </c>
      <c r="G2085" s="28" t="s">
        <v>198</v>
      </c>
      <c r="H2085" s="28">
        <v>705</v>
      </c>
      <c r="I2085" s="28" t="s">
        <v>199</v>
      </c>
      <c r="J2085" s="28">
        <v>70514</v>
      </c>
      <c r="K2085" s="28" t="s">
        <v>4894</v>
      </c>
      <c r="L2085" s="36"/>
      <c r="M2085" s="28" t="e">
        <f>VLOOKUP(A:A,[1]查询当前所有门店保管帐库存!$A:$E,5,FALSE)</f>
        <v>#N/A</v>
      </c>
      <c r="N2085" s="28">
        <v>159.8</v>
      </c>
      <c r="O2085" s="28">
        <v>188</v>
      </c>
      <c r="P2085" s="28">
        <v>188</v>
      </c>
      <c r="Q2085" s="28"/>
      <c r="R2085" s="30">
        <v>0.15</v>
      </c>
      <c r="S2085" s="28" t="s">
        <v>54</v>
      </c>
      <c r="T2085" s="28" t="s">
        <v>54</v>
      </c>
      <c r="U2085" s="28" t="s">
        <v>51</v>
      </c>
      <c r="V2085" s="28" t="s">
        <v>78</v>
      </c>
      <c r="W2085" s="28" t="s">
        <v>54</v>
      </c>
      <c r="X2085" s="28" t="s">
        <v>54</v>
      </c>
      <c r="Y2085" s="28" t="s">
        <v>54</v>
      </c>
      <c r="Z2085" s="28" t="s">
        <v>54</v>
      </c>
      <c r="AA2085" s="28" t="s">
        <v>54</v>
      </c>
      <c r="AB2085" s="28" t="s">
        <v>54</v>
      </c>
      <c r="AC2085" s="28" t="s">
        <v>54</v>
      </c>
      <c r="AD2085" s="28" t="s">
        <v>54</v>
      </c>
      <c r="AE2085" s="28">
        <v>88177</v>
      </c>
      <c r="AF2085" s="28" t="s">
        <v>4895</v>
      </c>
      <c r="AG2085" s="28"/>
      <c r="AH2085" s="28">
        <v>77</v>
      </c>
      <c r="AI2085" s="28"/>
      <c r="AJ2085" s="28">
        <v>4</v>
      </c>
      <c r="AK2085" s="28"/>
      <c r="AL2085" s="28">
        <v>4</v>
      </c>
      <c r="AM2085" s="28">
        <v>1</v>
      </c>
      <c r="AN2085" s="28">
        <v>2</v>
      </c>
      <c r="AO2085" s="28">
        <v>1</v>
      </c>
      <c r="AP2085" s="28"/>
    </row>
    <row r="2086" spans="1:42">
      <c r="A2086" s="28">
        <v>150096</v>
      </c>
      <c r="B2086" s="28" t="s">
        <v>4905</v>
      </c>
      <c r="C2086" s="28" t="s">
        <v>177</v>
      </c>
      <c r="D2086" s="28" t="s">
        <v>4893</v>
      </c>
      <c r="E2086" s="28" t="s">
        <v>160</v>
      </c>
      <c r="F2086" s="28">
        <v>7</v>
      </c>
      <c r="G2086" s="28" t="s">
        <v>198</v>
      </c>
      <c r="H2086" s="28">
        <v>705</v>
      </c>
      <c r="I2086" s="28" t="s">
        <v>199</v>
      </c>
      <c r="J2086" s="28">
        <v>70514</v>
      </c>
      <c r="K2086" s="28" t="s">
        <v>4894</v>
      </c>
      <c r="L2086" s="36"/>
      <c r="M2086" s="28" t="e">
        <f>VLOOKUP(A:A,[1]查询当前所有门店保管帐库存!$A:$E,5,FALSE)</f>
        <v>#N/A</v>
      </c>
      <c r="N2086" s="28">
        <v>244.8</v>
      </c>
      <c r="O2086" s="28">
        <v>288</v>
      </c>
      <c r="P2086" s="28">
        <v>288</v>
      </c>
      <c r="Q2086" s="28"/>
      <c r="R2086" s="30">
        <v>0.15</v>
      </c>
      <c r="S2086" s="28" t="s">
        <v>54</v>
      </c>
      <c r="T2086" s="28" t="s">
        <v>54</v>
      </c>
      <c r="U2086" s="28" t="s">
        <v>111</v>
      </c>
      <c r="V2086" s="28" t="s">
        <v>78</v>
      </c>
      <c r="W2086" s="28" t="s">
        <v>54</v>
      </c>
      <c r="X2086" s="28" t="s">
        <v>54</v>
      </c>
      <c r="Y2086" s="28" t="s">
        <v>54</v>
      </c>
      <c r="Z2086" s="28" t="s">
        <v>54</v>
      </c>
      <c r="AA2086" s="28" t="s">
        <v>54</v>
      </c>
      <c r="AB2086" s="28" t="s">
        <v>54</v>
      </c>
      <c r="AC2086" s="28" t="s">
        <v>54</v>
      </c>
      <c r="AD2086" s="28" t="s">
        <v>54</v>
      </c>
      <c r="AE2086" s="28">
        <v>88177</v>
      </c>
      <c r="AF2086" s="28" t="s">
        <v>4895</v>
      </c>
      <c r="AG2086" s="28"/>
      <c r="AH2086" s="28">
        <v>77</v>
      </c>
      <c r="AI2086" s="28"/>
      <c r="AJ2086" s="28">
        <v>2</v>
      </c>
      <c r="AK2086" s="28"/>
      <c r="AL2086" s="28">
        <v>2</v>
      </c>
      <c r="AM2086" s="28">
        <v>1</v>
      </c>
      <c r="AN2086" s="28">
        <v>1</v>
      </c>
      <c r="AO2086" s="28">
        <v>1</v>
      </c>
      <c r="AP2086" s="28"/>
    </row>
    <row r="2087" spans="1:42">
      <c r="A2087" s="28">
        <v>150105</v>
      </c>
      <c r="B2087" s="28" t="s">
        <v>4906</v>
      </c>
      <c r="C2087" s="28" t="s">
        <v>704</v>
      </c>
      <c r="D2087" s="28" t="s">
        <v>4893</v>
      </c>
      <c r="E2087" s="28" t="s">
        <v>91</v>
      </c>
      <c r="F2087" s="28">
        <v>7</v>
      </c>
      <c r="G2087" s="28" t="s">
        <v>198</v>
      </c>
      <c r="H2087" s="28">
        <v>705</v>
      </c>
      <c r="I2087" s="28" t="s">
        <v>199</v>
      </c>
      <c r="J2087" s="28">
        <v>70514</v>
      </c>
      <c r="K2087" s="28" t="s">
        <v>4894</v>
      </c>
      <c r="L2087" s="36"/>
      <c r="M2087" s="28" t="e">
        <f>VLOOKUP(A:A,[1]查询当前所有门店保管帐库存!$A:$E,5,FALSE)</f>
        <v>#N/A</v>
      </c>
      <c r="N2087" s="28">
        <v>168.3</v>
      </c>
      <c r="O2087" s="28">
        <v>198</v>
      </c>
      <c r="P2087" s="28">
        <v>198</v>
      </c>
      <c r="Q2087" s="28"/>
      <c r="R2087" s="30">
        <v>0.15</v>
      </c>
      <c r="S2087" s="28" t="s">
        <v>54</v>
      </c>
      <c r="T2087" s="28" t="s">
        <v>54</v>
      </c>
      <c r="U2087" s="28" t="s">
        <v>51</v>
      </c>
      <c r="V2087" s="28" t="s">
        <v>78</v>
      </c>
      <c r="W2087" s="28" t="s">
        <v>54</v>
      </c>
      <c r="X2087" s="28" t="s">
        <v>54</v>
      </c>
      <c r="Y2087" s="28" t="s">
        <v>54</v>
      </c>
      <c r="Z2087" s="28" t="s">
        <v>54</v>
      </c>
      <c r="AA2087" s="28" t="s">
        <v>54</v>
      </c>
      <c r="AB2087" s="28" t="s">
        <v>54</v>
      </c>
      <c r="AC2087" s="28" t="s">
        <v>54</v>
      </c>
      <c r="AD2087" s="28" t="s">
        <v>54</v>
      </c>
      <c r="AE2087" s="28">
        <v>88177</v>
      </c>
      <c r="AF2087" s="28" t="s">
        <v>4895</v>
      </c>
      <c r="AG2087" s="28"/>
      <c r="AH2087" s="28">
        <v>77</v>
      </c>
      <c r="AI2087" s="28"/>
      <c r="AJ2087" s="28">
        <v>6</v>
      </c>
      <c r="AK2087" s="28"/>
      <c r="AL2087" s="28">
        <v>6</v>
      </c>
      <c r="AM2087" s="28">
        <v>1</v>
      </c>
      <c r="AN2087" s="28">
        <v>2</v>
      </c>
      <c r="AO2087" s="28">
        <v>1</v>
      </c>
      <c r="AP2087" s="28"/>
    </row>
    <row r="2088" spans="1:42">
      <c r="A2088" s="28">
        <v>150107</v>
      </c>
      <c r="B2088" s="28" t="s">
        <v>4907</v>
      </c>
      <c r="C2088" s="28" t="s">
        <v>177</v>
      </c>
      <c r="D2088" s="28" t="s">
        <v>4893</v>
      </c>
      <c r="E2088" s="28" t="s">
        <v>160</v>
      </c>
      <c r="F2088" s="28">
        <v>7</v>
      </c>
      <c r="G2088" s="28" t="s">
        <v>198</v>
      </c>
      <c r="H2088" s="28">
        <v>705</v>
      </c>
      <c r="I2088" s="28" t="s">
        <v>199</v>
      </c>
      <c r="J2088" s="28">
        <v>70514</v>
      </c>
      <c r="K2088" s="28" t="s">
        <v>4894</v>
      </c>
      <c r="L2088" s="36"/>
      <c r="M2088" s="28" t="e">
        <f>VLOOKUP(A:A,[1]查询当前所有门店保管帐库存!$A:$E,5,FALSE)</f>
        <v>#N/A</v>
      </c>
      <c r="N2088" s="28">
        <v>134.3</v>
      </c>
      <c r="O2088" s="28">
        <v>158</v>
      </c>
      <c r="P2088" s="28">
        <v>158</v>
      </c>
      <c r="Q2088" s="28"/>
      <c r="R2088" s="30">
        <v>0.15</v>
      </c>
      <c r="S2088" s="28" t="s">
        <v>54</v>
      </c>
      <c r="T2088" s="28" t="s">
        <v>54</v>
      </c>
      <c r="U2088" s="28" t="s">
        <v>51</v>
      </c>
      <c r="V2088" s="28" t="s">
        <v>78</v>
      </c>
      <c r="W2088" s="28" t="s">
        <v>54</v>
      </c>
      <c r="X2088" s="28" t="s">
        <v>54</v>
      </c>
      <c r="Y2088" s="28" t="s">
        <v>54</v>
      </c>
      <c r="Z2088" s="28" t="s">
        <v>54</v>
      </c>
      <c r="AA2088" s="28" t="s">
        <v>54</v>
      </c>
      <c r="AB2088" s="28" t="s">
        <v>54</v>
      </c>
      <c r="AC2088" s="28" t="s">
        <v>54</v>
      </c>
      <c r="AD2088" s="28" t="s">
        <v>54</v>
      </c>
      <c r="AE2088" s="28">
        <v>88177</v>
      </c>
      <c r="AF2088" s="28" t="s">
        <v>4895</v>
      </c>
      <c r="AG2088" s="28"/>
      <c r="AH2088" s="28">
        <v>77</v>
      </c>
      <c r="AI2088" s="28"/>
      <c r="AJ2088" s="28">
        <v>6</v>
      </c>
      <c r="AK2088" s="28"/>
      <c r="AL2088" s="28">
        <v>6</v>
      </c>
      <c r="AM2088" s="28">
        <v>1</v>
      </c>
      <c r="AN2088" s="28">
        <v>7</v>
      </c>
      <c r="AO2088" s="28">
        <v>1</v>
      </c>
      <c r="AP2088" s="28"/>
    </row>
    <row r="2089" spans="1:42">
      <c r="A2089" s="28">
        <v>148081</v>
      </c>
      <c r="B2089" s="28" t="s">
        <v>4908</v>
      </c>
      <c r="C2089" s="28" t="s">
        <v>4909</v>
      </c>
      <c r="D2089" s="28" t="s">
        <v>4910</v>
      </c>
      <c r="E2089" s="28" t="s">
        <v>45</v>
      </c>
      <c r="F2089" s="28">
        <v>3</v>
      </c>
      <c r="G2089" s="28" t="s">
        <v>394</v>
      </c>
      <c r="H2089" s="28">
        <v>306</v>
      </c>
      <c r="I2089" s="28" t="s">
        <v>542</v>
      </c>
      <c r="J2089" s="28">
        <v>30601</v>
      </c>
      <c r="K2089" s="28" t="s">
        <v>592</v>
      </c>
      <c r="L2089" s="36"/>
      <c r="M2089" s="28" t="e">
        <f>VLOOKUP(A:A,[1]查询当前所有门店保管帐库存!$A:$E,5,FALSE)</f>
        <v>#N/A</v>
      </c>
      <c r="N2089" s="28">
        <v>90.82</v>
      </c>
      <c r="O2089" s="28">
        <v>239</v>
      </c>
      <c r="P2089" s="28">
        <v>239</v>
      </c>
      <c r="Q2089" s="28"/>
      <c r="R2089" s="30">
        <v>0.62</v>
      </c>
      <c r="S2089" s="28" t="s">
        <v>49</v>
      </c>
      <c r="T2089" s="28" t="s">
        <v>54</v>
      </c>
      <c r="U2089" s="28" t="s">
        <v>111</v>
      </c>
      <c r="V2089" s="28" t="s">
        <v>87</v>
      </c>
      <c r="W2089" s="28" t="s">
        <v>53</v>
      </c>
      <c r="X2089" s="28" t="s">
        <v>54</v>
      </c>
      <c r="Y2089" s="28" t="s">
        <v>55</v>
      </c>
      <c r="Z2089" s="28" t="s">
        <v>180</v>
      </c>
      <c r="AA2089" s="28" t="s">
        <v>112</v>
      </c>
      <c r="AB2089" s="28" t="s">
        <v>593</v>
      </c>
      <c r="AC2089" s="28" t="s">
        <v>59</v>
      </c>
      <c r="AD2089" s="28" t="s">
        <v>60</v>
      </c>
      <c r="AE2089" s="28">
        <v>18288</v>
      </c>
      <c r="AF2089" s="28" t="s">
        <v>294</v>
      </c>
      <c r="AG2089" s="28"/>
      <c r="AH2089" s="28">
        <v>77</v>
      </c>
      <c r="AI2089" s="28"/>
      <c r="AJ2089" s="28">
        <v>2</v>
      </c>
      <c r="AK2089" s="28"/>
      <c r="AL2089" s="28">
        <v>2</v>
      </c>
      <c r="AM2089" s="28">
        <v>1</v>
      </c>
      <c r="AN2089" s="28"/>
      <c r="AO2089" s="28"/>
      <c r="AP2089" s="28">
        <v>4004</v>
      </c>
    </row>
    <row r="2090" spans="1:42">
      <c r="A2090" s="28">
        <v>148084</v>
      </c>
      <c r="B2090" s="28" t="s">
        <v>4911</v>
      </c>
      <c r="C2090" s="28" t="s">
        <v>4912</v>
      </c>
      <c r="D2090" s="28" t="s">
        <v>4910</v>
      </c>
      <c r="E2090" s="28" t="s">
        <v>45</v>
      </c>
      <c r="F2090" s="28">
        <v>3</v>
      </c>
      <c r="G2090" s="28" t="s">
        <v>394</v>
      </c>
      <c r="H2090" s="28">
        <v>304</v>
      </c>
      <c r="I2090" s="28" t="s">
        <v>395</v>
      </c>
      <c r="J2090" s="28">
        <v>30401</v>
      </c>
      <c r="K2090" s="28" t="s">
        <v>1839</v>
      </c>
      <c r="L2090" s="36"/>
      <c r="M2090" s="28" t="e">
        <f>VLOOKUP(A:A,[1]查询当前所有门店保管帐库存!$A:$E,5,FALSE)</f>
        <v>#N/A</v>
      </c>
      <c r="N2090" s="28">
        <v>75.62</v>
      </c>
      <c r="O2090" s="28">
        <v>199</v>
      </c>
      <c r="P2090" s="28">
        <v>199</v>
      </c>
      <c r="Q2090" s="28"/>
      <c r="R2090" s="30">
        <v>0.62</v>
      </c>
      <c r="S2090" s="28" t="s">
        <v>49</v>
      </c>
      <c r="T2090" s="28" t="s">
        <v>54</v>
      </c>
      <c r="U2090" s="28" t="s">
        <v>51</v>
      </c>
      <c r="V2090" s="28" t="s">
        <v>87</v>
      </c>
      <c r="W2090" s="28" t="s">
        <v>53</v>
      </c>
      <c r="X2090" s="28" t="s">
        <v>54</v>
      </c>
      <c r="Y2090" s="28" t="s">
        <v>55</v>
      </c>
      <c r="Z2090" s="28" t="s">
        <v>180</v>
      </c>
      <c r="AA2090" s="28" t="s">
        <v>112</v>
      </c>
      <c r="AB2090" s="28" t="s">
        <v>593</v>
      </c>
      <c r="AC2090" s="28" t="s">
        <v>59</v>
      </c>
      <c r="AD2090" s="28" t="s">
        <v>60</v>
      </c>
      <c r="AE2090" s="28">
        <v>18288</v>
      </c>
      <c r="AF2090" s="28" t="s">
        <v>294</v>
      </c>
      <c r="AG2090" s="28"/>
      <c r="AH2090" s="28">
        <v>77</v>
      </c>
      <c r="AI2090" s="28"/>
      <c r="AJ2090" s="28">
        <v>2</v>
      </c>
      <c r="AK2090" s="28"/>
      <c r="AL2090" s="28">
        <v>2</v>
      </c>
      <c r="AM2090" s="28">
        <v>1</v>
      </c>
      <c r="AN2090" s="28"/>
      <c r="AO2090" s="28"/>
      <c r="AP2090" s="28">
        <v>4004</v>
      </c>
    </row>
    <row r="2091" spans="1:42">
      <c r="A2091" s="28">
        <v>148085</v>
      </c>
      <c r="B2091" s="28" t="s">
        <v>4913</v>
      </c>
      <c r="C2091" s="28" t="s">
        <v>4914</v>
      </c>
      <c r="D2091" s="28" t="s">
        <v>4915</v>
      </c>
      <c r="E2091" s="28" t="s">
        <v>45</v>
      </c>
      <c r="F2091" s="28">
        <v>3</v>
      </c>
      <c r="G2091" s="28" t="s">
        <v>394</v>
      </c>
      <c r="H2091" s="28">
        <v>304</v>
      </c>
      <c r="I2091" s="28" t="s">
        <v>395</v>
      </c>
      <c r="J2091" s="28">
        <v>30402</v>
      </c>
      <c r="K2091" s="28" t="s">
        <v>2274</v>
      </c>
      <c r="L2091" s="36"/>
      <c r="M2091" s="28" t="e">
        <f>VLOOKUP(A:A,[1]查询当前所有门店保管帐库存!$A:$E,5,FALSE)</f>
        <v>#N/A</v>
      </c>
      <c r="N2091" s="28">
        <v>75.62</v>
      </c>
      <c r="O2091" s="28">
        <v>199</v>
      </c>
      <c r="P2091" s="28">
        <v>199</v>
      </c>
      <c r="Q2091" s="28"/>
      <c r="R2091" s="30">
        <v>0.62</v>
      </c>
      <c r="S2091" s="28" t="s">
        <v>49</v>
      </c>
      <c r="T2091" s="28" t="s">
        <v>54</v>
      </c>
      <c r="U2091" s="28" t="s">
        <v>51</v>
      </c>
      <c r="V2091" s="28" t="s">
        <v>87</v>
      </c>
      <c r="W2091" s="28" t="s">
        <v>53</v>
      </c>
      <c r="X2091" s="28" t="s">
        <v>54</v>
      </c>
      <c r="Y2091" s="28" t="s">
        <v>55</v>
      </c>
      <c r="Z2091" s="28" t="s">
        <v>180</v>
      </c>
      <c r="AA2091" s="28" t="s">
        <v>112</v>
      </c>
      <c r="AB2091" s="28" t="s">
        <v>593</v>
      </c>
      <c r="AC2091" s="28" t="s">
        <v>59</v>
      </c>
      <c r="AD2091" s="28" t="s">
        <v>60</v>
      </c>
      <c r="AE2091" s="28">
        <v>18288</v>
      </c>
      <c r="AF2091" s="28" t="s">
        <v>294</v>
      </c>
      <c r="AG2091" s="28"/>
      <c r="AH2091" s="28">
        <v>77</v>
      </c>
      <c r="AI2091" s="28"/>
      <c r="AJ2091" s="28">
        <v>1</v>
      </c>
      <c r="AK2091" s="28"/>
      <c r="AL2091" s="28">
        <v>1</v>
      </c>
      <c r="AM2091" s="28">
        <v>1</v>
      </c>
      <c r="AN2091" s="28">
        <v>1</v>
      </c>
      <c r="AO2091" s="28">
        <v>1</v>
      </c>
      <c r="AP2091" s="28">
        <v>4004</v>
      </c>
    </row>
    <row r="2092" spans="1:42">
      <c r="A2092" s="28">
        <v>148082</v>
      </c>
      <c r="B2092" s="28" t="s">
        <v>4916</v>
      </c>
      <c r="C2092" s="28" t="s">
        <v>4917</v>
      </c>
      <c r="D2092" s="28" t="s">
        <v>4910</v>
      </c>
      <c r="E2092" s="28" t="s">
        <v>45</v>
      </c>
      <c r="F2092" s="28">
        <v>3</v>
      </c>
      <c r="G2092" s="28" t="s">
        <v>394</v>
      </c>
      <c r="H2092" s="28">
        <v>306</v>
      </c>
      <c r="I2092" s="28" t="s">
        <v>542</v>
      </c>
      <c r="J2092" s="28">
        <v>30602</v>
      </c>
      <c r="K2092" s="28" t="s">
        <v>543</v>
      </c>
      <c r="L2092" s="36"/>
      <c r="M2092" s="28" t="e">
        <f>VLOOKUP(A:A,[1]查询当前所有门店保管帐库存!$A:$E,5,FALSE)</f>
        <v>#N/A</v>
      </c>
      <c r="N2092" s="28">
        <v>75.62</v>
      </c>
      <c r="O2092" s="28">
        <v>199</v>
      </c>
      <c r="P2092" s="28">
        <v>199</v>
      </c>
      <c r="Q2092" s="28"/>
      <c r="R2092" s="30">
        <v>0.62</v>
      </c>
      <c r="S2092" s="28" t="s">
        <v>49</v>
      </c>
      <c r="T2092" s="28" t="s">
        <v>54</v>
      </c>
      <c r="U2092" s="28" t="s">
        <v>111</v>
      </c>
      <c r="V2092" s="28" t="s">
        <v>87</v>
      </c>
      <c r="W2092" s="28" t="s">
        <v>53</v>
      </c>
      <c r="X2092" s="28" t="s">
        <v>54</v>
      </c>
      <c r="Y2092" s="28" t="s">
        <v>55</v>
      </c>
      <c r="Z2092" s="28" t="s">
        <v>180</v>
      </c>
      <c r="AA2092" s="28" t="s">
        <v>112</v>
      </c>
      <c r="AB2092" s="28" t="s">
        <v>593</v>
      </c>
      <c r="AC2092" s="28" t="s">
        <v>59</v>
      </c>
      <c r="AD2092" s="28" t="s">
        <v>60</v>
      </c>
      <c r="AE2092" s="28">
        <v>18288</v>
      </c>
      <c r="AF2092" s="28" t="s">
        <v>294</v>
      </c>
      <c r="AG2092" s="28"/>
      <c r="AH2092" s="28">
        <v>77</v>
      </c>
      <c r="AI2092" s="28"/>
      <c r="AJ2092" s="28">
        <v>1</v>
      </c>
      <c r="AK2092" s="28"/>
      <c r="AL2092" s="28">
        <v>1</v>
      </c>
      <c r="AM2092" s="28">
        <v>1</v>
      </c>
      <c r="AN2092" s="28">
        <v>1</v>
      </c>
      <c r="AO2092" s="28">
        <v>1</v>
      </c>
      <c r="AP2092" s="28">
        <v>4004</v>
      </c>
    </row>
    <row r="2093" spans="1:42">
      <c r="A2093" s="28">
        <v>148087</v>
      </c>
      <c r="B2093" s="28" t="s">
        <v>4918</v>
      </c>
      <c r="C2093" s="28" t="s">
        <v>4919</v>
      </c>
      <c r="D2093" s="28" t="s">
        <v>4910</v>
      </c>
      <c r="E2093" s="28" t="s">
        <v>45</v>
      </c>
      <c r="F2093" s="28">
        <v>3</v>
      </c>
      <c r="G2093" s="28" t="s">
        <v>394</v>
      </c>
      <c r="H2093" s="28">
        <v>304</v>
      </c>
      <c r="I2093" s="28" t="s">
        <v>395</v>
      </c>
      <c r="J2093" s="28">
        <v>30401</v>
      </c>
      <c r="K2093" s="28" t="s">
        <v>1839</v>
      </c>
      <c r="L2093" s="36"/>
      <c r="M2093" s="28" t="e">
        <f>VLOOKUP(A:A,[1]查询当前所有门店保管帐库存!$A:$E,5,FALSE)</f>
        <v>#N/A</v>
      </c>
      <c r="N2093" s="28">
        <v>79.42</v>
      </c>
      <c r="O2093" s="28">
        <v>209</v>
      </c>
      <c r="P2093" s="28">
        <v>209</v>
      </c>
      <c r="Q2093" s="28"/>
      <c r="R2093" s="30">
        <v>0.62</v>
      </c>
      <c r="S2093" s="28" t="s">
        <v>49</v>
      </c>
      <c r="T2093" s="28" t="s">
        <v>54</v>
      </c>
      <c r="U2093" s="28" t="s">
        <v>51</v>
      </c>
      <c r="V2093" s="28" t="s">
        <v>87</v>
      </c>
      <c r="W2093" s="28" t="s">
        <v>53</v>
      </c>
      <c r="X2093" s="28" t="s">
        <v>54</v>
      </c>
      <c r="Y2093" s="28" t="s">
        <v>55</v>
      </c>
      <c r="Z2093" s="28" t="s">
        <v>180</v>
      </c>
      <c r="AA2093" s="28" t="s">
        <v>112</v>
      </c>
      <c r="AB2093" s="28" t="s">
        <v>593</v>
      </c>
      <c r="AC2093" s="28" t="s">
        <v>59</v>
      </c>
      <c r="AD2093" s="28" t="s">
        <v>60</v>
      </c>
      <c r="AE2093" s="28">
        <v>18288</v>
      </c>
      <c r="AF2093" s="28" t="s">
        <v>294</v>
      </c>
      <c r="AG2093" s="28"/>
      <c r="AH2093" s="28">
        <v>77</v>
      </c>
      <c r="AI2093" s="28"/>
      <c r="AJ2093" s="28">
        <v>2</v>
      </c>
      <c r="AK2093" s="28"/>
      <c r="AL2093" s="28">
        <v>2</v>
      </c>
      <c r="AM2093" s="28">
        <v>1</v>
      </c>
      <c r="AN2093" s="28"/>
      <c r="AO2093" s="28"/>
      <c r="AP2093" s="28">
        <v>4004</v>
      </c>
    </row>
    <row r="2094" spans="1:42">
      <c r="A2094" s="28">
        <v>148088</v>
      </c>
      <c r="B2094" s="28" t="s">
        <v>4920</v>
      </c>
      <c r="C2094" s="28" t="s">
        <v>4921</v>
      </c>
      <c r="D2094" s="28" t="s">
        <v>4915</v>
      </c>
      <c r="E2094" s="28" t="s">
        <v>45</v>
      </c>
      <c r="F2094" s="28">
        <v>3</v>
      </c>
      <c r="G2094" s="28" t="s">
        <v>394</v>
      </c>
      <c r="H2094" s="28">
        <v>304</v>
      </c>
      <c r="I2094" s="28" t="s">
        <v>395</v>
      </c>
      <c r="J2094" s="28">
        <v>30404</v>
      </c>
      <c r="K2094" s="28" t="s">
        <v>396</v>
      </c>
      <c r="L2094" s="36"/>
      <c r="M2094" s="28" t="e">
        <f>VLOOKUP(A:A,[1]查询当前所有门店保管帐库存!$A:$E,5,FALSE)</f>
        <v>#N/A</v>
      </c>
      <c r="N2094" s="28">
        <v>68.02</v>
      </c>
      <c r="O2094" s="28">
        <v>179</v>
      </c>
      <c r="P2094" s="28">
        <v>179</v>
      </c>
      <c r="Q2094" s="28"/>
      <c r="R2094" s="30">
        <v>0.62</v>
      </c>
      <c r="S2094" s="28" t="s">
        <v>49</v>
      </c>
      <c r="T2094" s="28" t="s">
        <v>54</v>
      </c>
      <c r="U2094" s="28" t="s">
        <v>51</v>
      </c>
      <c r="V2094" s="28" t="s">
        <v>87</v>
      </c>
      <c r="W2094" s="28" t="s">
        <v>53</v>
      </c>
      <c r="X2094" s="28" t="s">
        <v>54</v>
      </c>
      <c r="Y2094" s="28" t="s">
        <v>55</v>
      </c>
      <c r="Z2094" s="28" t="s">
        <v>180</v>
      </c>
      <c r="AA2094" s="28" t="s">
        <v>112</v>
      </c>
      <c r="AB2094" s="28" t="s">
        <v>593</v>
      </c>
      <c r="AC2094" s="28" t="s">
        <v>59</v>
      </c>
      <c r="AD2094" s="28" t="s">
        <v>60</v>
      </c>
      <c r="AE2094" s="28">
        <v>18288</v>
      </c>
      <c r="AF2094" s="28" t="s">
        <v>294</v>
      </c>
      <c r="AG2094" s="28"/>
      <c r="AH2094" s="28">
        <v>77</v>
      </c>
      <c r="AI2094" s="28"/>
      <c r="AJ2094" s="28">
        <v>1</v>
      </c>
      <c r="AK2094" s="28"/>
      <c r="AL2094" s="28">
        <v>1</v>
      </c>
      <c r="AM2094" s="28">
        <v>1</v>
      </c>
      <c r="AN2094" s="28">
        <v>1</v>
      </c>
      <c r="AO2094" s="28">
        <v>1</v>
      </c>
      <c r="AP2094" s="28">
        <v>4004</v>
      </c>
    </row>
    <row r="2095" spans="1:42">
      <c r="A2095" s="28">
        <v>148095</v>
      </c>
      <c r="B2095" s="28" t="s">
        <v>4922</v>
      </c>
      <c r="C2095" s="28" t="s">
        <v>4923</v>
      </c>
      <c r="D2095" s="28" t="s">
        <v>4924</v>
      </c>
      <c r="E2095" s="28" t="s">
        <v>45</v>
      </c>
      <c r="F2095" s="28">
        <v>3</v>
      </c>
      <c r="G2095" s="28" t="s">
        <v>394</v>
      </c>
      <c r="H2095" s="28">
        <v>306</v>
      </c>
      <c r="I2095" s="28" t="s">
        <v>542</v>
      </c>
      <c r="J2095" s="28">
        <v>30602</v>
      </c>
      <c r="K2095" s="28" t="s">
        <v>543</v>
      </c>
      <c r="L2095" s="36"/>
      <c r="M2095" s="28" t="e">
        <f>VLOOKUP(A:A,[1]查询当前所有门店保管帐库存!$A:$E,5,FALSE)</f>
        <v>#N/A</v>
      </c>
      <c r="N2095" s="28">
        <v>75.62</v>
      </c>
      <c r="O2095" s="28">
        <v>199</v>
      </c>
      <c r="P2095" s="28">
        <v>199</v>
      </c>
      <c r="Q2095" s="28"/>
      <c r="R2095" s="30">
        <v>0.62</v>
      </c>
      <c r="S2095" s="28" t="s">
        <v>49</v>
      </c>
      <c r="T2095" s="28" t="s">
        <v>54</v>
      </c>
      <c r="U2095" s="28" t="s">
        <v>111</v>
      </c>
      <c r="V2095" s="28" t="s">
        <v>87</v>
      </c>
      <c r="W2095" s="28" t="s">
        <v>53</v>
      </c>
      <c r="X2095" s="28" t="s">
        <v>54</v>
      </c>
      <c r="Y2095" s="28" t="s">
        <v>55</v>
      </c>
      <c r="Z2095" s="28" t="s">
        <v>180</v>
      </c>
      <c r="AA2095" s="28" t="s">
        <v>112</v>
      </c>
      <c r="AB2095" s="28" t="s">
        <v>593</v>
      </c>
      <c r="AC2095" s="28" t="s">
        <v>59</v>
      </c>
      <c r="AD2095" s="28" t="s">
        <v>60</v>
      </c>
      <c r="AE2095" s="28">
        <v>18288</v>
      </c>
      <c r="AF2095" s="28" t="s">
        <v>294</v>
      </c>
      <c r="AG2095" s="28"/>
      <c r="AH2095" s="28">
        <v>77</v>
      </c>
      <c r="AI2095" s="28"/>
      <c r="AJ2095" s="28">
        <v>2</v>
      </c>
      <c r="AK2095" s="28"/>
      <c r="AL2095" s="28">
        <v>2</v>
      </c>
      <c r="AM2095" s="28">
        <v>1</v>
      </c>
      <c r="AN2095" s="28"/>
      <c r="AO2095" s="28"/>
      <c r="AP2095" s="28">
        <v>4004</v>
      </c>
    </row>
    <row r="2096" spans="1:42">
      <c r="A2096" s="28">
        <v>148098</v>
      </c>
      <c r="B2096" s="28" t="s">
        <v>4925</v>
      </c>
      <c r="C2096" s="28" t="s">
        <v>4926</v>
      </c>
      <c r="D2096" s="28" t="s">
        <v>4915</v>
      </c>
      <c r="E2096" s="28" t="s">
        <v>45</v>
      </c>
      <c r="F2096" s="28">
        <v>3</v>
      </c>
      <c r="G2096" s="28" t="s">
        <v>394</v>
      </c>
      <c r="H2096" s="28">
        <v>313</v>
      </c>
      <c r="I2096" s="28" t="s">
        <v>1199</v>
      </c>
      <c r="J2096" s="28">
        <v>31304</v>
      </c>
      <c r="K2096" s="28" t="s">
        <v>1200</v>
      </c>
      <c r="L2096" s="36"/>
      <c r="M2096" s="28" t="e">
        <f>VLOOKUP(A:A,[1]查询当前所有门店保管帐库存!$A:$E,5,FALSE)</f>
        <v>#N/A</v>
      </c>
      <c r="N2096" s="28">
        <v>151.62</v>
      </c>
      <c r="O2096" s="28">
        <v>399</v>
      </c>
      <c r="P2096" s="28">
        <v>399</v>
      </c>
      <c r="Q2096" s="28"/>
      <c r="R2096" s="30">
        <v>0.62</v>
      </c>
      <c r="S2096" s="28" t="s">
        <v>49</v>
      </c>
      <c r="T2096" s="28" t="s">
        <v>54</v>
      </c>
      <c r="U2096" s="28" t="s">
        <v>111</v>
      </c>
      <c r="V2096" s="28" t="s">
        <v>87</v>
      </c>
      <c r="W2096" s="28" t="s">
        <v>53</v>
      </c>
      <c r="X2096" s="28" t="s">
        <v>54</v>
      </c>
      <c r="Y2096" s="28" t="s">
        <v>55</v>
      </c>
      <c r="Z2096" s="28" t="s">
        <v>180</v>
      </c>
      <c r="AA2096" s="28" t="s">
        <v>112</v>
      </c>
      <c r="AB2096" s="28" t="s">
        <v>593</v>
      </c>
      <c r="AC2096" s="28" t="s">
        <v>59</v>
      </c>
      <c r="AD2096" s="28" t="s">
        <v>60</v>
      </c>
      <c r="AE2096" s="28">
        <v>18288</v>
      </c>
      <c r="AF2096" s="28" t="s">
        <v>294</v>
      </c>
      <c r="AG2096" s="28"/>
      <c r="AH2096" s="28">
        <v>77</v>
      </c>
      <c r="AI2096" s="28"/>
      <c r="AJ2096" s="28">
        <v>2</v>
      </c>
      <c r="AK2096" s="28"/>
      <c r="AL2096" s="28">
        <v>2</v>
      </c>
      <c r="AM2096" s="28">
        <v>1</v>
      </c>
      <c r="AN2096" s="28"/>
      <c r="AO2096" s="28"/>
      <c r="AP2096" s="28">
        <v>4004</v>
      </c>
    </row>
    <row r="2097" spans="1:42">
      <c r="A2097" s="28">
        <v>150782</v>
      </c>
      <c r="B2097" s="28" t="s">
        <v>4927</v>
      </c>
      <c r="C2097" s="28" t="s">
        <v>1978</v>
      </c>
      <c r="D2097" s="28" t="s">
        <v>4928</v>
      </c>
      <c r="E2097" s="28" t="s">
        <v>360</v>
      </c>
      <c r="F2097" s="28">
        <v>3</v>
      </c>
      <c r="G2097" s="28" t="s">
        <v>394</v>
      </c>
      <c r="H2097" s="28">
        <v>314</v>
      </c>
      <c r="I2097" s="28" t="s">
        <v>2044</v>
      </c>
      <c r="J2097" s="28">
        <v>31401</v>
      </c>
      <c r="K2097" s="28" t="s">
        <v>2044</v>
      </c>
      <c r="L2097" s="36"/>
      <c r="M2097" s="28" t="e">
        <f>VLOOKUP(A:A,[1]查询当前所有门店保管帐库存!$A:$E,5,FALSE)</f>
        <v>#N/A</v>
      </c>
      <c r="N2097" s="28">
        <v>184.5</v>
      </c>
      <c r="O2097" s="28">
        <v>369</v>
      </c>
      <c r="P2097" s="28">
        <v>369</v>
      </c>
      <c r="Q2097" s="28"/>
      <c r="R2097" s="30">
        <v>0.5</v>
      </c>
      <c r="S2097" s="28" t="s">
        <v>49</v>
      </c>
      <c r="T2097" s="28" t="s">
        <v>54</v>
      </c>
      <c r="U2097" s="28" t="s">
        <v>111</v>
      </c>
      <c r="V2097" s="28" t="s">
        <v>87</v>
      </c>
      <c r="W2097" s="28" t="s">
        <v>53</v>
      </c>
      <c r="X2097" s="28" t="s">
        <v>54</v>
      </c>
      <c r="Y2097" s="28" t="s">
        <v>55</v>
      </c>
      <c r="Z2097" s="28" t="s">
        <v>56</v>
      </c>
      <c r="AA2097" s="28" t="s">
        <v>148</v>
      </c>
      <c r="AB2097" s="28" t="s">
        <v>82</v>
      </c>
      <c r="AC2097" s="28" t="s">
        <v>59</v>
      </c>
      <c r="AD2097" s="28" t="s">
        <v>60</v>
      </c>
      <c r="AE2097" s="28">
        <v>1316</v>
      </c>
      <c r="AF2097" s="28" t="s">
        <v>308</v>
      </c>
      <c r="AG2097" s="28"/>
      <c r="AH2097" s="28"/>
      <c r="AI2097" s="28"/>
      <c r="AJ2097" s="28">
        <v>30</v>
      </c>
      <c r="AK2097" s="28">
        <v>4</v>
      </c>
      <c r="AL2097" s="28">
        <v>26</v>
      </c>
      <c r="AM2097" s="28">
        <v>11</v>
      </c>
      <c r="AN2097" s="28">
        <v>6</v>
      </c>
      <c r="AO2097" s="28">
        <v>4</v>
      </c>
      <c r="AP2097" s="28">
        <v>4008</v>
      </c>
    </row>
    <row r="2098" spans="1:42">
      <c r="A2098" s="28">
        <v>150785</v>
      </c>
      <c r="B2098" s="28" t="s">
        <v>4929</v>
      </c>
      <c r="C2098" s="28" t="s">
        <v>3403</v>
      </c>
      <c r="D2098" s="28" t="s">
        <v>4930</v>
      </c>
      <c r="E2098" s="28" t="s">
        <v>360</v>
      </c>
      <c r="F2098" s="28">
        <v>3</v>
      </c>
      <c r="G2098" s="28" t="s">
        <v>394</v>
      </c>
      <c r="H2098" s="28">
        <v>308</v>
      </c>
      <c r="I2098" s="28" t="s">
        <v>4126</v>
      </c>
      <c r="J2098" s="28">
        <v>30801</v>
      </c>
      <c r="K2098" s="28" t="s">
        <v>4126</v>
      </c>
      <c r="L2098" s="36"/>
      <c r="M2098" s="28" t="e">
        <f>VLOOKUP(A:A,[1]查询当前所有门店保管帐库存!$A:$E,5,FALSE)</f>
        <v>#N/A</v>
      </c>
      <c r="N2098" s="28">
        <v>6</v>
      </c>
      <c r="O2098" s="28">
        <v>7</v>
      </c>
      <c r="P2098" s="28">
        <v>7</v>
      </c>
      <c r="Q2098" s="28"/>
      <c r="R2098" s="30">
        <v>0.142857142857143</v>
      </c>
      <c r="S2098" s="28" t="s">
        <v>49</v>
      </c>
      <c r="T2098" s="28" t="s">
        <v>54</v>
      </c>
      <c r="U2098" s="28" t="s">
        <v>77</v>
      </c>
      <c r="V2098" s="28" t="s">
        <v>78</v>
      </c>
      <c r="W2098" s="28" t="s">
        <v>79</v>
      </c>
      <c r="X2098" s="28" t="s">
        <v>54</v>
      </c>
      <c r="Y2098" s="28" t="s">
        <v>248</v>
      </c>
      <c r="Z2098" s="28" t="s">
        <v>56</v>
      </c>
      <c r="AA2098" s="28" t="s">
        <v>4931</v>
      </c>
      <c r="AB2098" s="28" t="s">
        <v>113</v>
      </c>
      <c r="AC2098" s="28" t="s">
        <v>59</v>
      </c>
      <c r="AD2098" s="28" t="s">
        <v>60</v>
      </c>
      <c r="AE2098" s="28">
        <v>87879</v>
      </c>
      <c r="AF2098" s="28" t="s">
        <v>4932</v>
      </c>
      <c r="AG2098" s="28"/>
      <c r="AH2098" s="28"/>
      <c r="AI2098" s="28"/>
      <c r="AJ2098" s="28">
        <v>2307</v>
      </c>
      <c r="AK2098" s="28">
        <v>826</v>
      </c>
      <c r="AL2098" s="28">
        <v>1481</v>
      </c>
      <c r="AM2098" s="28">
        <v>60</v>
      </c>
      <c r="AN2098" s="28">
        <v>3041</v>
      </c>
      <c r="AO2098" s="28">
        <v>60</v>
      </c>
      <c r="AP2098" s="28">
        <v>6305</v>
      </c>
    </row>
    <row r="2099" spans="1:42">
      <c r="A2099" s="28">
        <v>150087</v>
      </c>
      <c r="B2099" s="28" t="s">
        <v>4933</v>
      </c>
      <c r="C2099" s="28" t="s">
        <v>1676</v>
      </c>
      <c r="D2099" s="28" t="s">
        <v>4893</v>
      </c>
      <c r="E2099" s="28" t="s">
        <v>160</v>
      </c>
      <c r="F2099" s="28">
        <v>7</v>
      </c>
      <c r="G2099" s="28" t="s">
        <v>198</v>
      </c>
      <c r="H2099" s="28">
        <v>705</v>
      </c>
      <c r="I2099" s="28" t="s">
        <v>199</v>
      </c>
      <c r="J2099" s="28">
        <v>70514</v>
      </c>
      <c r="K2099" s="28" t="s">
        <v>4894</v>
      </c>
      <c r="L2099" s="36"/>
      <c r="M2099" s="28" t="e">
        <f>VLOOKUP(A:A,[1]查询当前所有门店保管帐库存!$A:$E,5,FALSE)</f>
        <v>#N/A</v>
      </c>
      <c r="N2099" s="28">
        <v>159.8</v>
      </c>
      <c r="O2099" s="28">
        <v>188</v>
      </c>
      <c r="P2099" s="28">
        <v>188</v>
      </c>
      <c r="Q2099" s="28"/>
      <c r="R2099" s="30">
        <v>0.15</v>
      </c>
      <c r="S2099" s="28" t="s">
        <v>54</v>
      </c>
      <c r="T2099" s="28" t="s">
        <v>54</v>
      </c>
      <c r="U2099" s="28" t="s">
        <v>51</v>
      </c>
      <c r="V2099" s="28" t="s">
        <v>78</v>
      </c>
      <c r="W2099" s="28" t="s">
        <v>54</v>
      </c>
      <c r="X2099" s="28" t="s">
        <v>54</v>
      </c>
      <c r="Y2099" s="28" t="s">
        <v>54</v>
      </c>
      <c r="Z2099" s="28" t="s">
        <v>54</v>
      </c>
      <c r="AA2099" s="28" t="s">
        <v>54</v>
      </c>
      <c r="AB2099" s="28" t="s">
        <v>54</v>
      </c>
      <c r="AC2099" s="28" t="s">
        <v>54</v>
      </c>
      <c r="AD2099" s="28" t="s">
        <v>54</v>
      </c>
      <c r="AE2099" s="28">
        <v>88177</v>
      </c>
      <c r="AF2099" s="28" t="s">
        <v>4895</v>
      </c>
      <c r="AG2099" s="28"/>
      <c r="AH2099" s="28">
        <v>77</v>
      </c>
      <c r="AI2099" s="28"/>
      <c r="AJ2099" s="28">
        <v>8</v>
      </c>
      <c r="AK2099" s="28"/>
      <c r="AL2099" s="28">
        <v>8</v>
      </c>
      <c r="AM2099" s="28">
        <v>1</v>
      </c>
      <c r="AN2099" s="28">
        <v>3</v>
      </c>
      <c r="AO2099" s="28">
        <v>1</v>
      </c>
      <c r="AP2099" s="28"/>
    </row>
    <row r="2100" spans="1:42">
      <c r="A2100" s="28">
        <v>150089</v>
      </c>
      <c r="B2100" s="28" t="s">
        <v>4934</v>
      </c>
      <c r="C2100" s="28" t="s">
        <v>778</v>
      </c>
      <c r="D2100" s="28" t="s">
        <v>4893</v>
      </c>
      <c r="E2100" s="28" t="s">
        <v>45</v>
      </c>
      <c r="F2100" s="28">
        <v>7</v>
      </c>
      <c r="G2100" s="28" t="s">
        <v>198</v>
      </c>
      <c r="H2100" s="28">
        <v>705</v>
      </c>
      <c r="I2100" s="28" t="s">
        <v>199</v>
      </c>
      <c r="J2100" s="28">
        <v>70514</v>
      </c>
      <c r="K2100" s="28" t="s">
        <v>4894</v>
      </c>
      <c r="L2100" s="36"/>
      <c r="M2100" s="28" t="e">
        <f>VLOOKUP(A:A,[1]查询当前所有门店保管帐库存!$A:$E,5,FALSE)</f>
        <v>#N/A</v>
      </c>
      <c r="N2100" s="28">
        <v>159.8</v>
      </c>
      <c r="O2100" s="28">
        <v>188</v>
      </c>
      <c r="P2100" s="28">
        <v>188</v>
      </c>
      <c r="Q2100" s="28"/>
      <c r="R2100" s="30">
        <v>0.15</v>
      </c>
      <c r="S2100" s="28" t="s">
        <v>54</v>
      </c>
      <c r="T2100" s="28" t="s">
        <v>54</v>
      </c>
      <c r="U2100" s="28" t="s">
        <v>51</v>
      </c>
      <c r="V2100" s="28" t="s">
        <v>78</v>
      </c>
      <c r="W2100" s="28" t="s">
        <v>54</v>
      </c>
      <c r="X2100" s="28" t="s">
        <v>54</v>
      </c>
      <c r="Y2100" s="28" t="s">
        <v>54</v>
      </c>
      <c r="Z2100" s="28" t="s">
        <v>54</v>
      </c>
      <c r="AA2100" s="28" t="s">
        <v>54</v>
      </c>
      <c r="AB2100" s="28" t="s">
        <v>54</v>
      </c>
      <c r="AC2100" s="28" t="s">
        <v>54</v>
      </c>
      <c r="AD2100" s="28" t="s">
        <v>54</v>
      </c>
      <c r="AE2100" s="28">
        <v>88177</v>
      </c>
      <c r="AF2100" s="28" t="s">
        <v>4895</v>
      </c>
      <c r="AG2100" s="28"/>
      <c r="AH2100" s="28">
        <v>77</v>
      </c>
      <c r="AI2100" s="28"/>
      <c r="AJ2100" s="28">
        <v>6</v>
      </c>
      <c r="AK2100" s="28"/>
      <c r="AL2100" s="28">
        <v>6</v>
      </c>
      <c r="AM2100" s="28">
        <v>1</v>
      </c>
      <c r="AN2100" s="28">
        <v>12</v>
      </c>
      <c r="AO2100" s="28">
        <v>1</v>
      </c>
      <c r="AP2100" s="28"/>
    </row>
    <row r="2101" spans="1:42">
      <c r="A2101" s="28">
        <v>150090</v>
      </c>
      <c r="B2101" s="28" t="s">
        <v>4935</v>
      </c>
      <c r="C2101" s="28" t="s">
        <v>177</v>
      </c>
      <c r="D2101" s="28" t="s">
        <v>4893</v>
      </c>
      <c r="E2101" s="28" t="s">
        <v>160</v>
      </c>
      <c r="F2101" s="28">
        <v>7</v>
      </c>
      <c r="G2101" s="28" t="s">
        <v>198</v>
      </c>
      <c r="H2101" s="28">
        <v>705</v>
      </c>
      <c r="I2101" s="28" t="s">
        <v>199</v>
      </c>
      <c r="J2101" s="28">
        <v>70514</v>
      </c>
      <c r="K2101" s="28" t="s">
        <v>4894</v>
      </c>
      <c r="L2101" s="36"/>
      <c r="M2101" s="28" t="e">
        <f>VLOOKUP(A:A,[1]查询当前所有门店保管帐库存!$A:$E,5,FALSE)</f>
        <v>#N/A</v>
      </c>
      <c r="N2101" s="28">
        <v>227.8</v>
      </c>
      <c r="O2101" s="28">
        <v>268</v>
      </c>
      <c r="P2101" s="28">
        <v>268</v>
      </c>
      <c r="Q2101" s="28"/>
      <c r="R2101" s="30">
        <v>0.15</v>
      </c>
      <c r="S2101" s="28" t="s">
        <v>54</v>
      </c>
      <c r="T2101" s="28" t="s">
        <v>54</v>
      </c>
      <c r="U2101" s="28" t="s">
        <v>111</v>
      </c>
      <c r="V2101" s="28" t="s">
        <v>78</v>
      </c>
      <c r="W2101" s="28" t="s">
        <v>54</v>
      </c>
      <c r="X2101" s="28" t="s">
        <v>54</v>
      </c>
      <c r="Y2101" s="28" t="s">
        <v>54</v>
      </c>
      <c r="Z2101" s="28" t="s">
        <v>54</v>
      </c>
      <c r="AA2101" s="28" t="s">
        <v>54</v>
      </c>
      <c r="AB2101" s="28" t="s">
        <v>54</v>
      </c>
      <c r="AC2101" s="28" t="s">
        <v>54</v>
      </c>
      <c r="AD2101" s="28" t="s">
        <v>54</v>
      </c>
      <c r="AE2101" s="28">
        <v>88177</v>
      </c>
      <c r="AF2101" s="28" t="s">
        <v>4895</v>
      </c>
      <c r="AG2101" s="28"/>
      <c r="AH2101" s="28">
        <v>77</v>
      </c>
      <c r="AI2101" s="28"/>
      <c r="AJ2101" s="28">
        <v>19</v>
      </c>
      <c r="AK2101" s="28"/>
      <c r="AL2101" s="28">
        <v>19</v>
      </c>
      <c r="AM2101" s="28">
        <v>1</v>
      </c>
      <c r="AN2101" s="28">
        <v>120</v>
      </c>
      <c r="AO2101" s="28">
        <v>1</v>
      </c>
      <c r="AP2101" s="28"/>
    </row>
    <row r="2102" spans="1:42">
      <c r="A2102" s="28">
        <v>150091</v>
      </c>
      <c r="B2102" s="28" t="s">
        <v>4935</v>
      </c>
      <c r="C2102" s="28" t="s">
        <v>1136</v>
      </c>
      <c r="D2102" s="28" t="s">
        <v>4893</v>
      </c>
      <c r="E2102" s="28" t="s">
        <v>160</v>
      </c>
      <c r="F2102" s="28">
        <v>7</v>
      </c>
      <c r="G2102" s="28" t="s">
        <v>198</v>
      </c>
      <c r="H2102" s="28">
        <v>705</v>
      </c>
      <c r="I2102" s="28" t="s">
        <v>199</v>
      </c>
      <c r="J2102" s="28">
        <v>70514</v>
      </c>
      <c r="K2102" s="28" t="s">
        <v>4894</v>
      </c>
      <c r="L2102" s="36"/>
      <c r="M2102" s="28" t="e">
        <f>VLOOKUP(A:A,[1]查询当前所有门店保管帐库存!$A:$E,5,FALSE)</f>
        <v>#N/A</v>
      </c>
      <c r="N2102" s="28">
        <v>57.8</v>
      </c>
      <c r="O2102" s="28">
        <v>68</v>
      </c>
      <c r="P2102" s="28">
        <v>68</v>
      </c>
      <c r="Q2102" s="28"/>
      <c r="R2102" s="30">
        <v>0.15</v>
      </c>
      <c r="S2102" s="28" t="s">
        <v>54</v>
      </c>
      <c r="T2102" s="28" t="s">
        <v>54</v>
      </c>
      <c r="U2102" s="28" t="s">
        <v>77</v>
      </c>
      <c r="V2102" s="28" t="s">
        <v>78</v>
      </c>
      <c r="W2102" s="28" t="s">
        <v>54</v>
      </c>
      <c r="X2102" s="28" t="s">
        <v>54</v>
      </c>
      <c r="Y2102" s="28" t="s">
        <v>54</v>
      </c>
      <c r="Z2102" s="28" t="s">
        <v>54</v>
      </c>
      <c r="AA2102" s="28" t="s">
        <v>54</v>
      </c>
      <c r="AB2102" s="28" t="s">
        <v>54</v>
      </c>
      <c r="AC2102" s="28" t="s">
        <v>54</v>
      </c>
      <c r="AD2102" s="28" t="s">
        <v>54</v>
      </c>
      <c r="AE2102" s="28">
        <v>88177</v>
      </c>
      <c r="AF2102" s="28" t="s">
        <v>4895</v>
      </c>
      <c r="AG2102" s="28"/>
      <c r="AH2102" s="28">
        <v>77</v>
      </c>
      <c r="AI2102" s="28"/>
      <c r="AJ2102" s="28">
        <v>9</v>
      </c>
      <c r="AK2102" s="28"/>
      <c r="AL2102" s="28">
        <v>9</v>
      </c>
      <c r="AM2102" s="28">
        <v>1</v>
      </c>
      <c r="AN2102" s="28">
        <v>134</v>
      </c>
      <c r="AO2102" s="28">
        <v>2</v>
      </c>
      <c r="AP2102" s="28"/>
    </row>
    <row r="2103" spans="1:42">
      <c r="A2103" s="28">
        <v>150094</v>
      </c>
      <c r="B2103" s="28" t="s">
        <v>4936</v>
      </c>
      <c r="C2103" s="28" t="s">
        <v>2602</v>
      </c>
      <c r="D2103" s="28" t="s">
        <v>4893</v>
      </c>
      <c r="E2103" s="28" t="s">
        <v>160</v>
      </c>
      <c r="F2103" s="28">
        <v>7</v>
      </c>
      <c r="G2103" s="28" t="s">
        <v>198</v>
      </c>
      <c r="H2103" s="28">
        <v>705</v>
      </c>
      <c r="I2103" s="28" t="s">
        <v>199</v>
      </c>
      <c r="J2103" s="28">
        <v>70514</v>
      </c>
      <c r="K2103" s="28" t="s">
        <v>4894</v>
      </c>
      <c r="L2103" s="36"/>
      <c r="M2103" s="28" t="e">
        <f>VLOOKUP(A:A,[1]查询当前所有门店保管帐库存!$A:$E,5,FALSE)</f>
        <v>#N/A</v>
      </c>
      <c r="N2103" s="28">
        <v>74.8</v>
      </c>
      <c r="O2103" s="28">
        <v>88</v>
      </c>
      <c r="P2103" s="28">
        <v>88</v>
      </c>
      <c r="Q2103" s="28"/>
      <c r="R2103" s="30">
        <v>0.15</v>
      </c>
      <c r="S2103" s="28" t="s">
        <v>54</v>
      </c>
      <c r="T2103" s="28" t="s">
        <v>54</v>
      </c>
      <c r="U2103" s="28" t="s">
        <v>77</v>
      </c>
      <c r="V2103" s="28" t="s">
        <v>78</v>
      </c>
      <c r="W2103" s="28" t="s">
        <v>54</v>
      </c>
      <c r="X2103" s="28" t="s">
        <v>54</v>
      </c>
      <c r="Y2103" s="28" t="s">
        <v>54</v>
      </c>
      <c r="Z2103" s="28" t="s">
        <v>54</v>
      </c>
      <c r="AA2103" s="28" t="s">
        <v>54</v>
      </c>
      <c r="AB2103" s="28" t="s">
        <v>54</v>
      </c>
      <c r="AC2103" s="28" t="s">
        <v>54</v>
      </c>
      <c r="AD2103" s="28" t="s">
        <v>54</v>
      </c>
      <c r="AE2103" s="28">
        <v>88177</v>
      </c>
      <c r="AF2103" s="28" t="s">
        <v>4895</v>
      </c>
      <c r="AG2103" s="28"/>
      <c r="AH2103" s="28">
        <v>77</v>
      </c>
      <c r="AI2103" s="28"/>
      <c r="AJ2103" s="28">
        <v>8</v>
      </c>
      <c r="AK2103" s="28"/>
      <c r="AL2103" s="28">
        <v>8</v>
      </c>
      <c r="AM2103" s="28">
        <v>1</v>
      </c>
      <c r="AN2103" s="28">
        <v>36</v>
      </c>
      <c r="AO2103" s="28">
        <v>1</v>
      </c>
      <c r="AP2103" s="28"/>
    </row>
    <row r="2104" spans="1:42">
      <c r="A2104" s="28">
        <v>150098</v>
      </c>
      <c r="B2104" s="28" t="s">
        <v>4937</v>
      </c>
      <c r="C2104" s="28" t="s">
        <v>144</v>
      </c>
      <c r="D2104" s="28" t="s">
        <v>4893</v>
      </c>
      <c r="E2104" s="28" t="s">
        <v>45</v>
      </c>
      <c r="F2104" s="28">
        <v>7</v>
      </c>
      <c r="G2104" s="28" t="s">
        <v>198</v>
      </c>
      <c r="H2104" s="28">
        <v>705</v>
      </c>
      <c r="I2104" s="28" t="s">
        <v>199</v>
      </c>
      <c r="J2104" s="28">
        <v>70514</v>
      </c>
      <c r="K2104" s="28" t="s">
        <v>4894</v>
      </c>
      <c r="L2104" s="36"/>
      <c r="M2104" s="28" t="e">
        <f>VLOOKUP(A:A,[1]查询当前所有门店保管帐库存!$A:$E,5,FALSE)</f>
        <v>#N/A</v>
      </c>
      <c r="N2104" s="28">
        <v>278.8</v>
      </c>
      <c r="O2104" s="28">
        <v>328</v>
      </c>
      <c r="P2104" s="28">
        <v>328</v>
      </c>
      <c r="Q2104" s="28"/>
      <c r="R2104" s="30">
        <v>0.15</v>
      </c>
      <c r="S2104" s="28" t="s">
        <v>54</v>
      </c>
      <c r="T2104" s="28" t="s">
        <v>54</v>
      </c>
      <c r="U2104" s="28" t="s">
        <v>111</v>
      </c>
      <c r="V2104" s="28" t="s">
        <v>78</v>
      </c>
      <c r="W2104" s="28" t="s">
        <v>54</v>
      </c>
      <c r="X2104" s="28" t="s">
        <v>54</v>
      </c>
      <c r="Y2104" s="28" t="s">
        <v>54</v>
      </c>
      <c r="Z2104" s="28" t="s">
        <v>54</v>
      </c>
      <c r="AA2104" s="28" t="s">
        <v>54</v>
      </c>
      <c r="AB2104" s="28" t="s">
        <v>54</v>
      </c>
      <c r="AC2104" s="28" t="s">
        <v>54</v>
      </c>
      <c r="AD2104" s="28" t="s">
        <v>54</v>
      </c>
      <c r="AE2104" s="28">
        <v>88177</v>
      </c>
      <c r="AF2104" s="28" t="s">
        <v>4895</v>
      </c>
      <c r="AG2104" s="28"/>
      <c r="AH2104" s="28">
        <v>77</v>
      </c>
      <c r="AI2104" s="28"/>
      <c r="AJ2104" s="28">
        <v>1</v>
      </c>
      <c r="AK2104" s="28"/>
      <c r="AL2104" s="28">
        <v>1</v>
      </c>
      <c r="AM2104" s="28">
        <v>1</v>
      </c>
      <c r="AN2104" s="28"/>
      <c r="AO2104" s="28"/>
      <c r="AP2104" s="28"/>
    </row>
    <row r="2105" spans="1:42">
      <c r="A2105" s="28">
        <v>150101</v>
      </c>
      <c r="B2105" s="28" t="s">
        <v>4938</v>
      </c>
      <c r="C2105" s="28" t="s">
        <v>177</v>
      </c>
      <c r="D2105" s="28" t="s">
        <v>4893</v>
      </c>
      <c r="E2105" s="28" t="s">
        <v>160</v>
      </c>
      <c r="F2105" s="28">
        <v>7</v>
      </c>
      <c r="G2105" s="28" t="s">
        <v>198</v>
      </c>
      <c r="H2105" s="28">
        <v>705</v>
      </c>
      <c r="I2105" s="28" t="s">
        <v>199</v>
      </c>
      <c r="J2105" s="28">
        <v>70514</v>
      </c>
      <c r="K2105" s="28" t="s">
        <v>4894</v>
      </c>
      <c r="L2105" s="36"/>
      <c r="M2105" s="28" t="e">
        <f>VLOOKUP(A:A,[1]查询当前所有门店保管帐库存!$A:$E,5,FALSE)</f>
        <v>#N/A</v>
      </c>
      <c r="N2105" s="28">
        <v>168.3</v>
      </c>
      <c r="O2105" s="28">
        <v>198</v>
      </c>
      <c r="P2105" s="28">
        <v>198</v>
      </c>
      <c r="Q2105" s="28"/>
      <c r="R2105" s="30">
        <v>0.15</v>
      </c>
      <c r="S2105" s="28" t="s">
        <v>54</v>
      </c>
      <c r="T2105" s="28" t="s">
        <v>54</v>
      </c>
      <c r="U2105" s="28" t="s">
        <v>51</v>
      </c>
      <c r="V2105" s="28" t="s">
        <v>78</v>
      </c>
      <c r="W2105" s="28" t="s">
        <v>54</v>
      </c>
      <c r="X2105" s="28" t="s">
        <v>54</v>
      </c>
      <c r="Y2105" s="28" t="s">
        <v>54</v>
      </c>
      <c r="Z2105" s="28" t="s">
        <v>54</v>
      </c>
      <c r="AA2105" s="28" t="s">
        <v>54</v>
      </c>
      <c r="AB2105" s="28" t="s">
        <v>54</v>
      </c>
      <c r="AC2105" s="28" t="s">
        <v>54</v>
      </c>
      <c r="AD2105" s="28" t="s">
        <v>54</v>
      </c>
      <c r="AE2105" s="28">
        <v>88177</v>
      </c>
      <c r="AF2105" s="28" t="s">
        <v>4895</v>
      </c>
      <c r="AG2105" s="28"/>
      <c r="AH2105" s="28">
        <v>77</v>
      </c>
      <c r="AI2105" s="28"/>
      <c r="AJ2105" s="28">
        <v>3</v>
      </c>
      <c r="AK2105" s="28"/>
      <c r="AL2105" s="28">
        <v>3</v>
      </c>
      <c r="AM2105" s="28">
        <v>1</v>
      </c>
      <c r="AN2105" s="28"/>
      <c r="AO2105" s="28"/>
      <c r="AP2105" s="28"/>
    </row>
    <row r="2106" spans="1:42">
      <c r="A2106" s="28">
        <v>150108</v>
      </c>
      <c r="B2106" s="28" t="s">
        <v>4939</v>
      </c>
      <c r="C2106" s="28" t="s">
        <v>177</v>
      </c>
      <c r="D2106" s="28" t="s">
        <v>4893</v>
      </c>
      <c r="E2106" s="28" t="s">
        <v>160</v>
      </c>
      <c r="F2106" s="28">
        <v>7</v>
      </c>
      <c r="G2106" s="28" t="s">
        <v>198</v>
      </c>
      <c r="H2106" s="28">
        <v>705</v>
      </c>
      <c r="I2106" s="28" t="s">
        <v>199</v>
      </c>
      <c r="J2106" s="28">
        <v>70514</v>
      </c>
      <c r="K2106" s="28" t="s">
        <v>4894</v>
      </c>
      <c r="L2106" s="36"/>
      <c r="M2106" s="28" t="e">
        <f>VLOOKUP(A:A,[1]查询当前所有门店保管帐库存!$A:$E,5,FALSE)</f>
        <v>#N/A</v>
      </c>
      <c r="N2106" s="28">
        <v>168.3</v>
      </c>
      <c r="O2106" s="28">
        <v>198</v>
      </c>
      <c r="P2106" s="28">
        <v>198</v>
      </c>
      <c r="Q2106" s="28"/>
      <c r="R2106" s="30">
        <v>0.15</v>
      </c>
      <c r="S2106" s="28" t="s">
        <v>54</v>
      </c>
      <c r="T2106" s="28" t="s">
        <v>54</v>
      </c>
      <c r="U2106" s="28" t="s">
        <v>51</v>
      </c>
      <c r="V2106" s="28" t="s">
        <v>78</v>
      </c>
      <c r="W2106" s="28" t="s">
        <v>54</v>
      </c>
      <c r="X2106" s="28" t="s">
        <v>54</v>
      </c>
      <c r="Y2106" s="28" t="s">
        <v>54</v>
      </c>
      <c r="Z2106" s="28" t="s">
        <v>54</v>
      </c>
      <c r="AA2106" s="28" t="s">
        <v>54</v>
      </c>
      <c r="AB2106" s="28" t="s">
        <v>54</v>
      </c>
      <c r="AC2106" s="28" t="s">
        <v>54</v>
      </c>
      <c r="AD2106" s="28" t="s">
        <v>54</v>
      </c>
      <c r="AE2106" s="28">
        <v>88177</v>
      </c>
      <c r="AF2106" s="28" t="s">
        <v>4895</v>
      </c>
      <c r="AG2106" s="28"/>
      <c r="AH2106" s="28">
        <v>77</v>
      </c>
      <c r="AI2106" s="28"/>
      <c r="AJ2106" s="28">
        <v>7</v>
      </c>
      <c r="AK2106" s="28"/>
      <c r="AL2106" s="28">
        <v>7</v>
      </c>
      <c r="AM2106" s="28">
        <v>1</v>
      </c>
      <c r="AN2106" s="28">
        <v>2</v>
      </c>
      <c r="AO2106" s="28">
        <v>1</v>
      </c>
      <c r="AP2106" s="28"/>
    </row>
    <row r="2107" spans="1:42">
      <c r="A2107" s="28">
        <v>135781</v>
      </c>
      <c r="B2107" s="28" t="s">
        <v>4940</v>
      </c>
      <c r="C2107" s="28" t="s">
        <v>4941</v>
      </c>
      <c r="D2107" s="28" t="s">
        <v>4942</v>
      </c>
      <c r="E2107" s="28" t="s">
        <v>91</v>
      </c>
      <c r="F2107" s="28">
        <v>1</v>
      </c>
      <c r="G2107" s="28" t="s">
        <v>46</v>
      </c>
      <c r="H2107" s="28">
        <v>116</v>
      </c>
      <c r="I2107" s="28" t="s">
        <v>92</v>
      </c>
      <c r="J2107" s="28">
        <v>11601</v>
      </c>
      <c r="K2107" s="28" t="s">
        <v>93</v>
      </c>
      <c r="L2107" s="36"/>
      <c r="M2107" s="28" t="e">
        <f>VLOOKUP(A:A,[1]查询当前所有门店保管帐库存!$A:$E,5,FALSE)</f>
        <v>#N/A</v>
      </c>
      <c r="N2107" s="28">
        <v>46.5</v>
      </c>
      <c r="O2107" s="28">
        <v>65</v>
      </c>
      <c r="P2107" s="28">
        <v>65</v>
      </c>
      <c r="Q2107" s="28"/>
      <c r="R2107" s="30">
        <v>0.284615384615385</v>
      </c>
      <c r="S2107" s="28" t="s">
        <v>49</v>
      </c>
      <c r="T2107" s="28" t="s">
        <v>50</v>
      </c>
      <c r="U2107" s="28" t="s">
        <v>51</v>
      </c>
      <c r="V2107" s="28" t="s">
        <v>52</v>
      </c>
      <c r="W2107" s="28" t="s">
        <v>53</v>
      </c>
      <c r="X2107" s="28" t="s">
        <v>54</v>
      </c>
      <c r="Y2107" s="28" t="s">
        <v>55</v>
      </c>
      <c r="Z2107" s="28" t="s">
        <v>56</v>
      </c>
      <c r="AA2107" s="28" t="s">
        <v>120</v>
      </c>
      <c r="AB2107" s="28" t="s">
        <v>82</v>
      </c>
      <c r="AC2107" s="28" t="s">
        <v>182</v>
      </c>
      <c r="AD2107" s="28" t="s">
        <v>60</v>
      </c>
      <c r="AE2107" s="28">
        <v>1534</v>
      </c>
      <c r="AF2107" s="28" t="s">
        <v>121</v>
      </c>
      <c r="AG2107" s="28"/>
      <c r="AH2107" s="28"/>
      <c r="AI2107" s="28"/>
      <c r="AJ2107" s="28">
        <v>0</v>
      </c>
      <c r="AK2107" s="28"/>
      <c r="AL2107" s="28"/>
      <c r="AM2107" s="28"/>
      <c r="AN2107" s="28"/>
      <c r="AO2107" s="28"/>
      <c r="AP2107" s="28">
        <v>4008</v>
      </c>
    </row>
    <row r="2108" spans="1:42">
      <c r="A2108" s="28">
        <v>150095</v>
      </c>
      <c r="B2108" s="28" t="s">
        <v>4943</v>
      </c>
      <c r="C2108" s="28" t="s">
        <v>144</v>
      </c>
      <c r="D2108" s="28" t="s">
        <v>4893</v>
      </c>
      <c r="E2108" s="28" t="s">
        <v>45</v>
      </c>
      <c r="F2108" s="28">
        <v>7</v>
      </c>
      <c r="G2108" s="28" t="s">
        <v>198</v>
      </c>
      <c r="H2108" s="28">
        <v>705</v>
      </c>
      <c r="I2108" s="28" t="s">
        <v>199</v>
      </c>
      <c r="J2108" s="28">
        <v>70514</v>
      </c>
      <c r="K2108" s="28" t="s">
        <v>4894</v>
      </c>
      <c r="L2108" s="36"/>
      <c r="M2108" s="28" t="e">
        <f>VLOOKUP(A:A,[1]查询当前所有门店保管帐库存!$A:$E,5,FALSE)</f>
        <v>#N/A</v>
      </c>
      <c r="N2108" s="28">
        <v>329.8</v>
      </c>
      <c r="O2108" s="28">
        <v>388</v>
      </c>
      <c r="P2108" s="28">
        <v>388</v>
      </c>
      <c r="Q2108" s="28"/>
      <c r="R2108" s="30">
        <v>0.15</v>
      </c>
      <c r="S2108" s="28" t="s">
        <v>54</v>
      </c>
      <c r="T2108" s="28" t="s">
        <v>54</v>
      </c>
      <c r="U2108" s="28" t="s">
        <v>111</v>
      </c>
      <c r="V2108" s="28" t="s">
        <v>78</v>
      </c>
      <c r="W2108" s="28" t="s">
        <v>54</v>
      </c>
      <c r="X2108" s="28" t="s">
        <v>54</v>
      </c>
      <c r="Y2108" s="28" t="s">
        <v>54</v>
      </c>
      <c r="Z2108" s="28" t="s">
        <v>54</v>
      </c>
      <c r="AA2108" s="28" t="s">
        <v>54</v>
      </c>
      <c r="AB2108" s="28" t="s">
        <v>54</v>
      </c>
      <c r="AC2108" s="28" t="s">
        <v>54</v>
      </c>
      <c r="AD2108" s="28" t="s">
        <v>54</v>
      </c>
      <c r="AE2108" s="28">
        <v>88177</v>
      </c>
      <c r="AF2108" s="28" t="s">
        <v>4895</v>
      </c>
      <c r="AG2108" s="28"/>
      <c r="AH2108" s="28">
        <v>77</v>
      </c>
      <c r="AI2108" s="28"/>
      <c r="AJ2108" s="28">
        <v>3</v>
      </c>
      <c r="AK2108" s="28"/>
      <c r="AL2108" s="28">
        <v>3</v>
      </c>
      <c r="AM2108" s="28">
        <v>1</v>
      </c>
      <c r="AN2108" s="28"/>
      <c r="AO2108" s="28"/>
      <c r="AP2108" s="28"/>
    </row>
    <row r="2109" spans="1:42">
      <c r="A2109" s="28">
        <v>124081</v>
      </c>
      <c r="B2109" s="28" t="s">
        <v>4944</v>
      </c>
      <c r="C2109" s="28" t="s">
        <v>4945</v>
      </c>
      <c r="D2109" s="28" t="s">
        <v>916</v>
      </c>
      <c r="E2109" s="28" t="s">
        <v>91</v>
      </c>
      <c r="F2109" s="28">
        <v>4</v>
      </c>
      <c r="G2109" s="28" t="s">
        <v>108</v>
      </c>
      <c r="H2109" s="28">
        <v>402</v>
      </c>
      <c r="I2109" s="28" t="s">
        <v>285</v>
      </c>
      <c r="J2109" s="28">
        <v>40205</v>
      </c>
      <c r="K2109" s="28" t="s">
        <v>917</v>
      </c>
      <c r="L2109" s="36"/>
      <c r="M2109" s="28" t="e">
        <f>VLOOKUP(A:A,[1]查询当前所有门店保管帐库存!$A:$E,5,FALSE)</f>
        <v>#N/A</v>
      </c>
      <c r="N2109" s="28">
        <v>11.1</v>
      </c>
      <c r="O2109" s="28">
        <v>24.5</v>
      </c>
      <c r="P2109" s="28">
        <v>24.5</v>
      </c>
      <c r="Q2109" s="28"/>
      <c r="R2109" s="30">
        <v>0.546938775510204</v>
      </c>
      <c r="S2109" s="28" t="s">
        <v>54</v>
      </c>
      <c r="T2109" s="28" t="s">
        <v>54</v>
      </c>
      <c r="U2109" s="28" t="s">
        <v>51</v>
      </c>
      <c r="V2109" s="28" t="s">
        <v>87</v>
      </c>
      <c r="W2109" s="28" t="s">
        <v>54</v>
      </c>
      <c r="X2109" s="28" t="s">
        <v>54</v>
      </c>
      <c r="Y2109" s="28" t="s">
        <v>54</v>
      </c>
      <c r="Z2109" s="28" t="s">
        <v>54</v>
      </c>
      <c r="AA2109" s="28" t="s">
        <v>54</v>
      </c>
      <c r="AB2109" s="28" t="s">
        <v>54</v>
      </c>
      <c r="AC2109" s="28" t="s">
        <v>54</v>
      </c>
      <c r="AD2109" s="28" t="s">
        <v>54</v>
      </c>
      <c r="AE2109" s="28">
        <v>5629</v>
      </c>
      <c r="AF2109" s="28" t="s">
        <v>149</v>
      </c>
      <c r="AG2109" s="28"/>
      <c r="AH2109" s="28"/>
      <c r="AI2109" s="28"/>
      <c r="AJ2109" s="28">
        <v>38.95</v>
      </c>
      <c r="AK2109" s="28"/>
      <c r="AL2109" s="28">
        <v>38.95</v>
      </c>
      <c r="AM2109" s="28">
        <v>6</v>
      </c>
      <c r="AN2109" s="28">
        <v>57.05</v>
      </c>
      <c r="AO2109" s="28">
        <v>6</v>
      </c>
      <c r="AP2109" s="28"/>
    </row>
    <row r="2110" spans="1:42">
      <c r="A2110" s="28">
        <v>17567</v>
      </c>
      <c r="B2110" s="28" t="s">
        <v>4946</v>
      </c>
      <c r="C2110" s="28" t="s">
        <v>4947</v>
      </c>
      <c r="D2110" s="28" t="s">
        <v>4948</v>
      </c>
      <c r="E2110" s="28" t="s">
        <v>91</v>
      </c>
      <c r="F2110" s="28">
        <v>2</v>
      </c>
      <c r="G2110" s="28" t="s">
        <v>208</v>
      </c>
      <c r="H2110" s="28">
        <v>207</v>
      </c>
      <c r="I2110" s="28" t="s">
        <v>292</v>
      </c>
      <c r="J2110" s="28">
        <v>20703</v>
      </c>
      <c r="K2110" s="28" t="s">
        <v>821</v>
      </c>
      <c r="L2110" s="36"/>
      <c r="M2110" s="28" t="e">
        <f>VLOOKUP(A:A,[1]查询当前所有门店保管帐库存!$A:$E,5,FALSE)</f>
        <v>#N/A</v>
      </c>
      <c r="N2110" s="28"/>
      <c r="O2110" s="28">
        <v>248</v>
      </c>
      <c r="P2110" s="28">
        <v>248</v>
      </c>
      <c r="Q2110" s="28"/>
      <c r="R2110" s="30">
        <v>1</v>
      </c>
      <c r="S2110" s="28" t="s">
        <v>49</v>
      </c>
      <c r="T2110" s="28" t="s">
        <v>54</v>
      </c>
      <c r="U2110" s="28" t="s">
        <v>77</v>
      </c>
      <c r="V2110" s="28" t="s">
        <v>87</v>
      </c>
      <c r="W2110" s="28" t="s">
        <v>53</v>
      </c>
      <c r="X2110" s="28" t="s">
        <v>54</v>
      </c>
      <c r="Y2110" s="28" t="s">
        <v>55</v>
      </c>
      <c r="Z2110" s="28" t="s">
        <v>56</v>
      </c>
      <c r="AA2110" s="28" t="s">
        <v>801</v>
      </c>
      <c r="AB2110" s="28" t="s">
        <v>211</v>
      </c>
      <c r="AC2110" s="28" t="s">
        <v>59</v>
      </c>
      <c r="AD2110" s="28" t="s">
        <v>60</v>
      </c>
      <c r="AE2110" s="28"/>
      <c r="AF2110" s="28" t="s">
        <v>54</v>
      </c>
      <c r="AG2110" s="28"/>
      <c r="AH2110" s="28"/>
      <c r="AI2110" s="28"/>
      <c r="AJ2110" s="28">
        <v>0</v>
      </c>
      <c r="AK2110" s="28"/>
      <c r="AL2110" s="28"/>
      <c r="AM2110" s="28"/>
      <c r="AN2110" s="28"/>
      <c r="AO2110" s="28"/>
      <c r="AP2110" s="28">
        <v>4256</v>
      </c>
    </row>
    <row r="2111" spans="1:42">
      <c r="A2111" s="28">
        <v>139481</v>
      </c>
      <c r="B2111" s="28" t="s">
        <v>4949</v>
      </c>
      <c r="C2111" s="28" t="s">
        <v>4950</v>
      </c>
      <c r="D2111" s="28" t="s">
        <v>4951</v>
      </c>
      <c r="E2111" s="28" t="s">
        <v>91</v>
      </c>
      <c r="F2111" s="28">
        <v>1</v>
      </c>
      <c r="G2111" s="28" t="s">
        <v>46</v>
      </c>
      <c r="H2111" s="28">
        <v>121</v>
      </c>
      <c r="I2111" s="28" t="s">
        <v>146</v>
      </c>
      <c r="J2111" s="28">
        <v>12120</v>
      </c>
      <c r="K2111" s="28" t="s">
        <v>372</v>
      </c>
      <c r="L2111" s="36"/>
      <c r="M2111" s="28" t="e">
        <f>VLOOKUP(A:A,[1]查询当前所有门店保管帐库存!$A:$E,5,FALSE)</f>
        <v>#N/A</v>
      </c>
      <c r="N2111" s="28">
        <v>672</v>
      </c>
      <c r="O2111" s="28">
        <v>770</v>
      </c>
      <c r="P2111" s="28">
        <v>770</v>
      </c>
      <c r="Q2111" s="28"/>
      <c r="R2111" s="30">
        <v>0.127272727272727</v>
      </c>
      <c r="S2111" s="28" t="s">
        <v>76</v>
      </c>
      <c r="T2111" s="28" t="s">
        <v>50</v>
      </c>
      <c r="U2111" s="28" t="s">
        <v>111</v>
      </c>
      <c r="V2111" s="28" t="s">
        <v>78</v>
      </c>
      <c r="W2111" s="28" t="s">
        <v>53</v>
      </c>
      <c r="X2111" s="28" t="s">
        <v>54</v>
      </c>
      <c r="Y2111" s="28" t="s">
        <v>55</v>
      </c>
      <c r="Z2111" s="28" t="s">
        <v>56</v>
      </c>
      <c r="AA2111" s="28" t="s">
        <v>81</v>
      </c>
      <c r="AB2111" s="28" t="s">
        <v>58</v>
      </c>
      <c r="AC2111" s="28" t="s">
        <v>182</v>
      </c>
      <c r="AD2111" s="28" t="s">
        <v>60</v>
      </c>
      <c r="AE2111" s="28">
        <v>9978</v>
      </c>
      <c r="AF2111" s="28" t="s">
        <v>190</v>
      </c>
      <c r="AG2111" s="28"/>
      <c r="AH2111" s="28"/>
      <c r="AI2111" s="28"/>
      <c r="AJ2111" s="28">
        <v>12</v>
      </c>
      <c r="AK2111" s="28">
        <v>10</v>
      </c>
      <c r="AL2111" s="28">
        <v>2</v>
      </c>
      <c r="AM2111" s="28">
        <v>1</v>
      </c>
      <c r="AN2111" s="28">
        <v>41</v>
      </c>
      <c r="AO2111" s="28">
        <v>1</v>
      </c>
      <c r="AP2111" s="28">
        <v>4005</v>
      </c>
    </row>
    <row r="2112" spans="1:42">
      <c r="A2112" s="28">
        <v>144856</v>
      </c>
      <c r="B2112" s="28" t="s">
        <v>1406</v>
      </c>
      <c r="C2112" s="28" t="s">
        <v>4952</v>
      </c>
      <c r="D2112" s="28" t="s">
        <v>4953</v>
      </c>
      <c r="E2112" s="28" t="s">
        <v>91</v>
      </c>
      <c r="F2112" s="28">
        <v>1</v>
      </c>
      <c r="G2112" s="28" t="s">
        <v>46</v>
      </c>
      <c r="H2112" s="28">
        <v>119</v>
      </c>
      <c r="I2112" s="28" t="s">
        <v>422</v>
      </c>
      <c r="J2112" s="28">
        <v>11906</v>
      </c>
      <c r="K2112" s="28" t="s">
        <v>423</v>
      </c>
      <c r="L2112" s="36"/>
      <c r="M2112" s="28" t="e">
        <f>VLOOKUP(A:A,[1]查询当前所有门店保管帐库存!$A:$E,5,FALSE)</f>
        <v>#N/A</v>
      </c>
      <c r="N2112" s="28">
        <v>138.23</v>
      </c>
      <c r="O2112" s="28">
        <v>161</v>
      </c>
      <c r="P2112" s="28">
        <v>161</v>
      </c>
      <c r="Q2112" s="28"/>
      <c r="R2112" s="30">
        <v>0.141428571428571</v>
      </c>
      <c r="S2112" s="28" t="s">
        <v>49</v>
      </c>
      <c r="T2112" s="28" t="s">
        <v>50</v>
      </c>
      <c r="U2112" s="28" t="s">
        <v>111</v>
      </c>
      <c r="V2112" s="28" t="s">
        <v>78</v>
      </c>
      <c r="W2112" s="28" t="s">
        <v>53</v>
      </c>
      <c r="X2112" s="28" t="s">
        <v>54</v>
      </c>
      <c r="Y2112" s="28" t="s">
        <v>55</v>
      </c>
      <c r="Z2112" s="28" t="s">
        <v>180</v>
      </c>
      <c r="AA2112" s="28" t="s">
        <v>81</v>
      </c>
      <c r="AB2112" s="28" t="s">
        <v>82</v>
      </c>
      <c r="AC2112" s="28" t="s">
        <v>182</v>
      </c>
      <c r="AD2112" s="28" t="s">
        <v>60</v>
      </c>
      <c r="AE2112" s="28">
        <v>5629</v>
      </c>
      <c r="AF2112" s="28" t="s">
        <v>149</v>
      </c>
      <c r="AG2112" s="28"/>
      <c r="AH2112" s="28"/>
      <c r="AI2112" s="28"/>
      <c r="AJ2112" s="28">
        <v>20</v>
      </c>
      <c r="AK2112" s="28">
        <v>9</v>
      </c>
      <c r="AL2112" s="28">
        <v>11</v>
      </c>
      <c r="AM2112" s="28">
        <v>5</v>
      </c>
      <c r="AN2112" s="28">
        <v>35</v>
      </c>
      <c r="AO2112" s="28">
        <v>8</v>
      </c>
      <c r="AP2112" s="28">
        <v>4008</v>
      </c>
    </row>
    <row r="2113" hidden="1" spans="1:42">
      <c r="A2113" s="28">
        <v>107476</v>
      </c>
      <c r="B2113" s="28" t="s">
        <v>4954</v>
      </c>
      <c r="C2113" s="28" t="s">
        <v>4955</v>
      </c>
      <c r="D2113" s="28" t="s">
        <v>166</v>
      </c>
      <c r="E2113" s="28" t="s">
        <v>91</v>
      </c>
      <c r="F2113" s="28">
        <v>1</v>
      </c>
      <c r="G2113" s="28" t="s">
        <v>46</v>
      </c>
      <c r="H2113" s="28">
        <v>111</v>
      </c>
      <c r="I2113" s="28" t="s">
        <v>161</v>
      </c>
      <c r="J2113" s="28">
        <v>11109</v>
      </c>
      <c r="K2113" s="28" t="s">
        <v>1438</v>
      </c>
      <c r="L2113" s="36">
        <v>5</v>
      </c>
      <c r="M2113" s="28" t="e">
        <f>VLOOKUP(A:A,[1]查询当前所有门店保管帐库存!$A:$E,5,FALSE)</f>
        <v>#N/A</v>
      </c>
      <c r="N2113" s="28">
        <v>3.905</v>
      </c>
      <c r="O2113" s="28">
        <v>9.6</v>
      </c>
      <c r="P2113" s="28">
        <v>9.6</v>
      </c>
      <c r="Q2113" s="28"/>
      <c r="R2113" s="30">
        <v>0.593229166666667</v>
      </c>
      <c r="S2113" s="28" t="s">
        <v>76</v>
      </c>
      <c r="T2113" s="28" t="s">
        <v>67</v>
      </c>
      <c r="U2113" s="28" t="s">
        <v>77</v>
      </c>
      <c r="V2113" s="28" t="s">
        <v>87</v>
      </c>
      <c r="W2113" s="28" t="s">
        <v>79</v>
      </c>
      <c r="X2113" s="28" t="s">
        <v>54</v>
      </c>
      <c r="Y2113" s="28" t="s">
        <v>55</v>
      </c>
      <c r="Z2113" s="28" t="s">
        <v>68</v>
      </c>
      <c r="AA2113" s="28" t="s">
        <v>69</v>
      </c>
      <c r="AB2113" s="28" t="s">
        <v>82</v>
      </c>
      <c r="AC2113" s="28" t="s">
        <v>59</v>
      </c>
      <c r="AD2113" s="28" t="s">
        <v>60</v>
      </c>
      <c r="AE2113" s="28">
        <v>5</v>
      </c>
      <c r="AF2113" s="28" t="s">
        <v>70</v>
      </c>
      <c r="AG2113" s="28"/>
      <c r="AH2113" s="28">
        <v>77</v>
      </c>
      <c r="AI2113" s="28"/>
      <c r="AJ2113" s="28">
        <v>7</v>
      </c>
      <c r="AK2113" s="28"/>
      <c r="AL2113" s="28">
        <v>7</v>
      </c>
      <c r="AM2113" s="28">
        <v>5</v>
      </c>
      <c r="AN2113" s="28">
        <v>52</v>
      </c>
      <c r="AO2113" s="28">
        <v>28</v>
      </c>
      <c r="AP2113" s="28">
        <v>4008</v>
      </c>
    </row>
    <row r="2114" hidden="1" spans="1:42">
      <c r="A2114" s="28">
        <v>50495</v>
      </c>
      <c r="B2114" s="28" t="s">
        <v>2005</v>
      </c>
      <c r="C2114" s="28" t="s">
        <v>4956</v>
      </c>
      <c r="D2114" s="28" t="s">
        <v>4957</v>
      </c>
      <c r="E2114" s="28" t="s">
        <v>91</v>
      </c>
      <c r="F2114" s="28">
        <v>1</v>
      </c>
      <c r="G2114" s="28" t="s">
        <v>46</v>
      </c>
      <c r="H2114" s="28">
        <v>123</v>
      </c>
      <c r="I2114" s="28" t="s">
        <v>253</v>
      </c>
      <c r="J2114" s="28">
        <v>12306</v>
      </c>
      <c r="K2114" s="28" t="s">
        <v>2545</v>
      </c>
      <c r="L2114" s="36">
        <v>5</v>
      </c>
      <c r="M2114" s="28" t="e">
        <f>VLOOKUP(A:A,[1]查询当前所有门店保管帐库存!$A:$E,5,FALSE)</f>
        <v>#N/A</v>
      </c>
      <c r="N2114" s="28">
        <v>32</v>
      </c>
      <c r="O2114" s="28">
        <v>33</v>
      </c>
      <c r="P2114" s="28">
        <v>33</v>
      </c>
      <c r="Q2114" s="28"/>
      <c r="R2114" s="30">
        <v>0.0303030303030303</v>
      </c>
      <c r="S2114" s="28" t="s">
        <v>76</v>
      </c>
      <c r="T2114" s="28" t="s">
        <v>67</v>
      </c>
      <c r="U2114" s="28" t="s">
        <v>111</v>
      </c>
      <c r="V2114" s="28" t="s">
        <v>78</v>
      </c>
      <c r="W2114" s="28" t="s">
        <v>79</v>
      </c>
      <c r="X2114" s="28" t="s">
        <v>54</v>
      </c>
      <c r="Y2114" s="28" t="s">
        <v>101</v>
      </c>
      <c r="Z2114" s="28" t="s">
        <v>68</v>
      </c>
      <c r="AA2114" s="28" t="s">
        <v>120</v>
      </c>
      <c r="AB2114" s="28" t="s">
        <v>82</v>
      </c>
      <c r="AC2114" s="28" t="s">
        <v>59</v>
      </c>
      <c r="AD2114" s="28" t="s">
        <v>60</v>
      </c>
      <c r="AE2114" s="28">
        <v>1534</v>
      </c>
      <c r="AF2114" s="28" t="s">
        <v>121</v>
      </c>
      <c r="AG2114" s="28"/>
      <c r="AH2114" s="28">
        <v>126</v>
      </c>
      <c r="AI2114" s="28"/>
      <c r="AJ2114" s="28">
        <v>1.55</v>
      </c>
      <c r="AK2114" s="28"/>
      <c r="AL2114" s="28">
        <v>1.55</v>
      </c>
      <c r="AM2114" s="28">
        <v>6</v>
      </c>
      <c r="AN2114" s="28">
        <v>3.3</v>
      </c>
      <c r="AO2114" s="28">
        <v>5</v>
      </c>
      <c r="AP2114" s="28">
        <v>4008</v>
      </c>
    </row>
    <row r="2115" hidden="1" spans="1:42">
      <c r="A2115" s="28">
        <v>49183</v>
      </c>
      <c r="B2115" s="28" t="s">
        <v>1253</v>
      </c>
      <c r="C2115" s="28" t="s">
        <v>2857</v>
      </c>
      <c r="D2115" s="28" t="s">
        <v>4958</v>
      </c>
      <c r="E2115" s="28" t="s">
        <v>91</v>
      </c>
      <c r="F2115" s="28">
        <v>1</v>
      </c>
      <c r="G2115" s="28" t="s">
        <v>46</v>
      </c>
      <c r="H2115" s="28">
        <v>121</v>
      </c>
      <c r="I2115" s="28" t="s">
        <v>146</v>
      </c>
      <c r="J2115" s="28">
        <v>12103</v>
      </c>
      <c r="K2115" s="28" t="s">
        <v>1255</v>
      </c>
      <c r="L2115" s="36">
        <v>5</v>
      </c>
      <c r="M2115" s="28" t="e">
        <f>VLOOKUP(A:A,[1]查询当前所有门店保管帐库存!$A:$E,5,FALSE)</f>
        <v>#N/A</v>
      </c>
      <c r="N2115" s="28">
        <v>10.8</v>
      </c>
      <c r="O2115" s="28">
        <v>18</v>
      </c>
      <c r="P2115" s="28">
        <v>18</v>
      </c>
      <c r="Q2115" s="28"/>
      <c r="R2115" s="30">
        <v>0.4</v>
      </c>
      <c r="S2115" s="28" t="s">
        <v>54</v>
      </c>
      <c r="T2115" s="28" t="s">
        <v>54</v>
      </c>
      <c r="U2115" s="28" t="s">
        <v>51</v>
      </c>
      <c r="V2115" s="28" t="s">
        <v>52</v>
      </c>
      <c r="W2115" s="28" t="s">
        <v>54</v>
      </c>
      <c r="X2115" s="28" t="s">
        <v>54</v>
      </c>
      <c r="Y2115" s="28" t="s">
        <v>54</v>
      </c>
      <c r="Z2115" s="28" t="s">
        <v>54</v>
      </c>
      <c r="AA2115" s="28" t="s">
        <v>54</v>
      </c>
      <c r="AB2115" s="28" t="s">
        <v>54</v>
      </c>
      <c r="AC2115" s="28" t="s">
        <v>54</v>
      </c>
      <c r="AD2115" s="28" t="s">
        <v>54</v>
      </c>
      <c r="AE2115" s="28">
        <v>21552</v>
      </c>
      <c r="AF2115" s="28" t="s">
        <v>1173</v>
      </c>
      <c r="AG2115" s="28"/>
      <c r="AH2115" s="28">
        <v>126</v>
      </c>
      <c r="AI2115" s="28"/>
      <c r="AJ2115" s="28">
        <v>0</v>
      </c>
      <c r="AK2115" s="28"/>
      <c r="AL2115" s="28"/>
      <c r="AM2115" s="28"/>
      <c r="AN2115" s="28"/>
      <c r="AO2115" s="28"/>
      <c r="AP2115" s="28"/>
    </row>
    <row r="2116" hidden="1" spans="1:42">
      <c r="A2116" s="28">
        <v>3858</v>
      </c>
      <c r="B2116" s="28" t="s">
        <v>4959</v>
      </c>
      <c r="C2116" s="28" t="s">
        <v>4960</v>
      </c>
      <c r="D2116" s="28" t="s">
        <v>4961</v>
      </c>
      <c r="E2116" s="28" t="s">
        <v>45</v>
      </c>
      <c r="F2116" s="28">
        <v>1</v>
      </c>
      <c r="G2116" s="28" t="s">
        <v>46</v>
      </c>
      <c r="H2116" s="28">
        <v>104</v>
      </c>
      <c r="I2116" s="28" t="s">
        <v>265</v>
      </c>
      <c r="J2116" s="28">
        <v>10407</v>
      </c>
      <c r="K2116" s="28" t="s">
        <v>376</v>
      </c>
      <c r="L2116" s="36">
        <v>5</v>
      </c>
      <c r="M2116" s="28" t="e">
        <f>VLOOKUP(A:A,[1]查询当前所有门店保管帐库存!$A:$E,5,FALSE)</f>
        <v>#N/A</v>
      </c>
      <c r="N2116" s="28">
        <v>16.3</v>
      </c>
      <c r="O2116" s="28">
        <v>18.2</v>
      </c>
      <c r="P2116" s="28">
        <v>18.2</v>
      </c>
      <c r="Q2116" s="28"/>
      <c r="R2116" s="30">
        <v>0.104395604395604</v>
      </c>
      <c r="S2116" s="28" t="s">
        <v>49</v>
      </c>
      <c r="T2116" s="28" t="s">
        <v>67</v>
      </c>
      <c r="U2116" s="28" t="s">
        <v>51</v>
      </c>
      <c r="V2116" s="28" t="s">
        <v>78</v>
      </c>
      <c r="W2116" s="28" t="s">
        <v>53</v>
      </c>
      <c r="X2116" s="28" t="s">
        <v>54</v>
      </c>
      <c r="Y2116" s="28" t="s">
        <v>55</v>
      </c>
      <c r="Z2116" s="28" t="s">
        <v>56</v>
      </c>
      <c r="AA2116" s="28" t="s">
        <v>69</v>
      </c>
      <c r="AB2116" s="28" t="s">
        <v>82</v>
      </c>
      <c r="AC2116" s="28" t="s">
        <v>59</v>
      </c>
      <c r="AD2116" s="28" t="s">
        <v>60</v>
      </c>
      <c r="AE2116" s="28">
        <v>5</v>
      </c>
      <c r="AF2116" s="28" t="s">
        <v>70</v>
      </c>
      <c r="AG2116" s="28"/>
      <c r="AH2116" s="28">
        <v>26</v>
      </c>
      <c r="AI2116" s="28"/>
      <c r="AJ2116" s="28">
        <v>45</v>
      </c>
      <c r="AK2116" s="28"/>
      <c r="AL2116" s="28">
        <v>45</v>
      </c>
      <c r="AM2116" s="28">
        <v>14</v>
      </c>
      <c r="AN2116" s="28">
        <v>42</v>
      </c>
      <c r="AO2116" s="28">
        <v>8</v>
      </c>
      <c r="AP2116" s="28">
        <v>4008</v>
      </c>
    </row>
    <row r="2117" spans="1:42">
      <c r="A2117" s="28">
        <v>150811</v>
      </c>
      <c r="B2117" s="28" t="s">
        <v>4962</v>
      </c>
      <c r="C2117" s="28" t="s">
        <v>4963</v>
      </c>
      <c r="D2117" s="28" t="s">
        <v>4964</v>
      </c>
      <c r="E2117" s="28" t="s">
        <v>91</v>
      </c>
      <c r="F2117" s="28">
        <v>1</v>
      </c>
      <c r="G2117" s="28" t="s">
        <v>46</v>
      </c>
      <c r="H2117" s="28">
        <v>119</v>
      </c>
      <c r="I2117" s="28" t="s">
        <v>422</v>
      </c>
      <c r="J2117" s="28">
        <v>11903</v>
      </c>
      <c r="K2117" s="28" t="s">
        <v>1314</v>
      </c>
      <c r="L2117" s="36"/>
      <c r="M2117" s="28" t="e">
        <f>VLOOKUP(A:A,[1]查询当前所有门店保管帐库存!$A:$E,5,FALSE)</f>
        <v>#N/A</v>
      </c>
      <c r="N2117" s="28">
        <v>59.5</v>
      </c>
      <c r="O2117" s="28">
        <v>74.9</v>
      </c>
      <c r="P2117" s="28">
        <v>74.9</v>
      </c>
      <c r="Q2117" s="28"/>
      <c r="R2117" s="30">
        <v>0.205607476635514</v>
      </c>
      <c r="S2117" s="28" t="s">
        <v>49</v>
      </c>
      <c r="T2117" s="28" t="s">
        <v>50</v>
      </c>
      <c r="U2117" s="28" t="s">
        <v>51</v>
      </c>
      <c r="V2117" s="28" t="s">
        <v>52</v>
      </c>
      <c r="W2117" s="28" t="s">
        <v>53</v>
      </c>
      <c r="X2117" s="28" t="s">
        <v>54</v>
      </c>
      <c r="Y2117" s="28" t="s">
        <v>55</v>
      </c>
      <c r="Z2117" s="28" t="s">
        <v>56</v>
      </c>
      <c r="AA2117" s="28" t="s">
        <v>81</v>
      </c>
      <c r="AB2117" s="28" t="s">
        <v>58</v>
      </c>
      <c r="AC2117" s="28" t="s">
        <v>182</v>
      </c>
      <c r="AD2117" s="28" t="s">
        <v>60</v>
      </c>
      <c r="AE2117" s="28">
        <v>9978</v>
      </c>
      <c r="AF2117" s="28" t="s">
        <v>190</v>
      </c>
      <c r="AG2117" s="28"/>
      <c r="AH2117" s="28"/>
      <c r="AI2117" s="28"/>
      <c r="AJ2117" s="28">
        <v>15</v>
      </c>
      <c r="AK2117" s="28">
        <v>8</v>
      </c>
      <c r="AL2117" s="28">
        <v>7</v>
      </c>
      <c r="AM2117" s="28">
        <v>4</v>
      </c>
      <c r="AN2117" s="28">
        <v>11</v>
      </c>
      <c r="AO2117" s="28">
        <v>3</v>
      </c>
      <c r="AP2117" s="28">
        <v>4005</v>
      </c>
    </row>
    <row r="2118" spans="1:42">
      <c r="A2118" s="28">
        <v>30513</v>
      </c>
      <c r="B2118" s="28" t="s">
        <v>4965</v>
      </c>
      <c r="C2118" s="28" t="s">
        <v>4966</v>
      </c>
      <c r="D2118" s="28" t="s">
        <v>820</v>
      </c>
      <c r="E2118" s="28" t="s">
        <v>207</v>
      </c>
      <c r="F2118" s="28">
        <v>2</v>
      </c>
      <c r="G2118" s="28" t="s">
        <v>208</v>
      </c>
      <c r="H2118" s="28">
        <v>207</v>
      </c>
      <c r="I2118" s="28" t="s">
        <v>292</v>
      </c>
      <c r="J2118" s="28">
        <v>20706</v>
      </c>
      <c r="K2118" s="28" t="s">
        <v>261</v>
      </c>
      <c r="L2118" s="36"/>
      <c r="M2118" s="28" t="e">
        <f>VLOOKUP(A:A,[1]查询当前所有门店保管帐库存!$A:$E,5,FALSE)</f>
        <v>#N/A</v>
      </c>
      <c r="N2118" s="28">
        <v>130.35</v>
      </c>
      <c r="O2118" s="28">
        <v>237</v>
      </c>
      <c r="P2118" s="28">
        <v>237</v>
      </c>
      <c r="Q2118" s="28"/>
      <c r="R2118" s="30">
        <v>0.45</v>
      </c>
      <c r="S2118" s="28" t="s">
        <v>49</v>
      </c>
      <c r="T2118" s="28" t="s">
        <v>54</v>
      </c>
      <c r="U2118" s="28" t="s">
        <v>77</v>
      </c>
      <c r="V2118" s="28" t="s">
        <v>87</v>
      </c>
      <c r="W2118" s="28" t="s">
        <v>53</v>
      </c>
      <c r="X2118" s="28" t="s">
        <v>54</v>
      </c>
      <c r="Y2118" s="28" t="s">
        <v>101</v>
      </c>
      <c r="Z2118" s="28" t="s">
        <v>56</v>
      </c>
      <c r="AA2118" s="28" t="s">
        <v>801</v>
      </c>
      <c r="AB2118" s="28" t="s">
        <v>211</v>
      </c>
      <c r="AC2118" s="28" t="s">
        <v>59</v>
      </c>
      <c r="AD2118" s="28" t="s">
        <v>60</v>
      </c>
      <c r="AE2118" s="28">
        <v>9132</v>
      </c>
      <c r="AF2118" s="28" t="s">
        <v>802</v>
      </c>
      <c r="AG2118" s="28"/>
      <c r="AH2118" s="28">
        <v>126</v>
      </c>
      <c r="AI2118" s="28"/>
      <c r="AJ2118" s="28">
        <v>0</v>
      </c>
      <c r="AK2118" s="28"/>
      <c r="AL2118" s="28"/>
      <c r="AM2118" s="28"/>
      <c r="AN2118" s="28"/>
      <c r="AO2118" s="28"/>
      <c r="AP2118" s="28">
        <v>4256</v>
      </c>
    </row>
    <row r="2119" spans="1:42">
      <c r="A2119" s="28">
        <v>151025</v>
      </c>
      <c r="B2119" s="28" t="s">
        <v>4967</v>
      </c>
      <c r="C2119" s="28" t="s">
        <v>4968</v>
      </c>
      <c r="D2119" s="28" t="s">
        <v>4969</v>
      </c>
      <c r="E2119" s="28" t="s">
        <v>91</v>
      </c>
      <c r="F2119" s="28">
        <v>1</v>
      </c>
      <c r="G2119" s="28" t="s">
        <v>46</v>
      </c>
      <c r="H2119" s="28">
        <v>121</v>
      </c>
      <c r="I2119" s="28" t="s">
        <v>146</v>
      </c>
      <c r="J2119" s="28">
        <v>12117</v>
      </c>
      <c r="K2119" s="28" t="s">
        <v>3177</v>
      </c>
      <c r="L2119" s="36"/>
      <c r="M2119" s="28" t="e">
        <f>VLOOKUP(A:A,[1]查询当前所有门店保管帐库存!$A:$E,5,FALSE)</f>
        <v>#N/A</v>
      </c>
      <c r="N2119" s="28">
        <v>32</v>
      </c>
      <c r="O2119" s="28">
        <v>42</v>
      </c>
      <c r="P2119" s="28">
        <v>42</v>
      </c>
      <c r="Q2119" s="28"/>
      <c r="R2119" s="30">
        <v>0.238095238095238</v>
      </c>
      <c r="S2119" s="28" t="s">
        <v>54</v>
      </c>
      <c r="T2119" s="28" t="s">
        <v>54</v>
      </c>
      <c r="U2119" s="28" t="s">
        <v>111</v>
      </c>
      <c r="V2119" s="28" t="s">
        <v>52</v>
      </c>
      <c r="W2119" s="28" t="s">
        <v>54</v>
      </c>
      <c r="X2119" s="28" t="s">
        <v>54</v>
      </c>
      <c r="Y2119" s="28" t="s">
        <v>54</v>
      </c>
      <c r="Z2119" s="28" t="s">
        <v>54</v>
      </c>
      <c r="AA2119" s="28" t="s">
        <v>54</v>
      </c>
      <c r="AB2119" s="28" t="s">
        <v>54</v>
      </c>
      <c r="AC2119" s="28" t="s">
        <v>54</v>
      </c>
      <c r="AD2119" s="28" t="s">
        <v>54</v>
      </c>
      <c r="AE2119" s="28">
        <v>70543</v>
      </c>
      <c r="AF2119" s="28" t="s">
        <v>168</v>
      </c>
      <c r="AG2119" s="28"/>
      <c r="AH2119" s="28"/>
      <c r="AI2119" s="28"/>
      <c r="AJ2119" s="28">
        <v>11</v>
      </c>
      <c r="AK2119" s="28"/>
      <c r="AL2119" s="28">
        <v>11</v>
      </c>
      <c r="AM2119" s="28">
        <v>4</v>
      </c>
      <c r="AN2119" s="28">
        <v>33</v>
      </c>
      <c r="AO2119" s="28">
        <v>14</v>
      </c>
      <c r="AP2119" s="28"/>
    </row>
    <row r="2120" spans="1:42">
      <c r="A2120" s="28">
        <v>94573</v>
      </c>
      <c r="B2120" s="28" t="s">
        <v>4970</v>
      </c>
      <c r="C2120" s="28" t="s">
        <v>888</v>
      </c>
      <c r="D2120" s="28" t="s">
        <v>4971</v>
      </c>
      <c r="E2120" s="28" t="s">
        <v>91</v>
      </c>
      <c r="F2120" s="28">
        <v>1</v>
      </c>
      <c r="G2120" s="28" t="s">
        <v>46</v>
      </c>
      <c r="H2120" s="28">
        <v>107</v>
      </c>
      <c r="I2120" s="28" t="s">
        <v>47</v>
      </c>
      <c r="J2120" s="28">
        <v>10703</v>
      </c>
      <c r="K2120" s="28" t="s">
        <v>812</v>
      </c>
      <c r="L2120" s="36"/>
      <c r="M2120" s="28" t="e">
        <f>VLOOKUP(A:A,[1]查询当前所有门店保管帐库存!$A:$E,5,FALSE)</f>
        <v>#N/A</v>
      </c>
      <c r="N2120" s="28">
        <v>92.3</v>
      </c>
      <c r="O2120" s="28">
        <v>114.5</v>
      </c>
      <c r="P2120" s="28">
        <v>114.5</v>
      </c>
      <c r="Q2120" s="28"/>
      <c r="R2120" s="30">
        <v>0.193886462882096</v>
      </c>
      <c r="S2120" s="28" t="s">
        <v>54</v>
      </c>
      <c r="T2120" s="28" t="s">
        <v>54</v>
      </c>
      <c r="U2120" s="28" t="s">
        <v>111</v>
      </c>
      <c r="V2120" s="28" t="s">
        <v>78</v>
      </c>
      <c r="W2120" s="28" t="s">
        <v>54</v>
      </c>
      <c r="X2120" s="28" t="s">
        <v>54</v>
      </c>
      <c r="Y2120" s="28" t="s">
        <v>54</v>
      </c>
      <c r="Z2120" s="28" t="s">
        <v>54</v>
      </c>
      <c r="AA2120" s="28" t="s">
        <v>54</v>
      </c>
      <c r="AB2120" s="28" t="s">
        <v>54</v>
      </c>
      <c r="AC2120" s="28" t="s">
        <v>54</v>
      </c>
      <c r="AD2120" s="28" t="s">
        <v>54</v>
      </c>
      <c r="AE2120" s="28">
        <v>9978</v>
      </c>
      <c r="AF2120" s="28" t="s">
        <v>190</v>
      </c>
      <c r="AG2120" s="28"/>
      <c r="AH2120" s="28"/>
      <c r="AI2120" s="28"/>
      <c r="AJ2120" s="28">
        <v>2</v>
      </c>
      <c r="AK2120" s="28"/>
      <c r="AL2120" s="28">
        <v>2</v>
      </c>
      <c r="AM2120" s="28">
        <v>1</v>
      </c>
      <c r="AN2120" s="28">
        <v>13</v>
      </c>
      <c r="AO2120" s="28">
        <v>5</v>
      </c>
      <c r="AP2120" s="28"/>
    </row>
    <row r="2121" spans="1:42">
      <c r="A2121" s="28">
        <v>147125</v>
      </c>
      <c r="B2121" s="28" t="s">
        <v>4972</v>
      </c>
      <c r="C2121" s="28" t="s">
        <v>4973</v>
      </c>
      <c r="D2121" s="28" t="s">
        <v>4974</v>
      </c>
      <c r="E2121" s="28" t="s">
        <v>91</v>
      </c>
      <c r="F2121" s="28">
        <v>1</v>
      </c>
      <c r="G2121" s="28" t="s">
        <v>46</v>
      </c>
      <c r="H2121" s="28">
        <v>104</v>
      </c>
      <c r="I2121" s="28" t="s">
        <v>265</v>
      </c>
      <c r="J2121" s="28">
        <v>10406</v>
      </c>
      <c r="K2121" s="28" t="s">
        <v>2396</v>
      </c>
      <c r="L2121" s="36"/>
      <c r="M2121" s="28" t="e">
        <f>VLOOKUP(A:A,[1]查询当前所有门店保管帐库存!$A:$E,5,FALSE)</f>
        <v>#N/A</v>
      </c>
      <c r="N2121" s="28">
        <v>29.4</v>
      </c>
      <c r="O2121" s="28">
        <v>58</v>
      </c>
      <c r="P2121" s="28">
        <v>58</v>
      </c>
      <c r="Q2121" s="28"/>
      <c r="R2121" s="30">
        <v>0.493103448275862</v>
      </c>
      <c r="S2121" s="28" t="s">
        <v>76</v>
      </c>
      <c r="T2121" s="28" t="s">
        <v>54</v>
      </c>
      <c r="U2121" s="28" t="s">
        <v>111</v>
      </c>
      <c r="V2121" s="28" t="s">
        <v>87</v>
      </c>
      <c r="W2121" s="28" t="s">
        <v>53</v>
      </c>
      <c r="X2121" s="28" t="s">
        <v>54</v>
      </c>
      <c r="Y2121" s="28" t="s">
        <v>55</v>
      </c>
      <c r="Z2121" s="28" t="s">
        <v>56</v>
      </c>
      <c r="AA2121" s="28" t="s">
        <v>69</v>
      </c>
      <c r="AB2121" s="28" t="s">
        <v>82</v>
      </c>
      <c r="AC2121" s="28" t="s">
        <v>59</v>
      </c>
      <c r="AD2121" s="28" t="s">
        <v>60</v>
      </c>
      <c r="AE2121" s="28">
        <v>5</v>
      </c>
      <c r="AF2121" s="28" t="s">
        <v>70</v>
      </c>
      <c r="AG2121" s="28"/>
      <c r="AH2121" s="28"/>
      <c r="AI2121" s="28"/>
      <c r="AJ2121" s="28">
        <v>84</v>
      </c>
      <c r="AK2121" s="28">
        <v>17</v>
      </c>
      <c r="AL2121" s="28">
        <v>67</v>
      </c>
      <c r="AM2121" s="28">
        <v>39</v>
      </c>
      <c r="AN2121" s="28">
        <v>62</v>
      </c>
      <c r="AO2121" s="28">
        <v>22</v>
      </c>
      <c r="AP2121" s="28">
        <v>4008</v>
      </c>
    </row>
    <row r="2122" spans="1:42">
      <c r="A2122" s="28">
        <v>23488</v>
      </c>
      <c r="B2122" s="28" t="s">
        <v>4965</v>
      </c>
      <c r="C2122" s="28" t="s">
        <v>4975</v>
      </c>
      <c r="D2122" s="28" t="s">
        <v>820</v>
      </c>
      <c r="E2122" s="28" t="s">
        <v>270</v>
      </c>
      <c r="F2122" s="28">
        <v>2</v>
      </c>
      <c r="G2122" s="28" t="s">
        <v>208</v>
      </c>
      <c r="H2122" s="28">
        <v>207</v>
      </c>
      <c r="I2122" s="28" t="s">
        <v>292</v>
      </c>
      <c r="J2122" s="28">
        <v>20706</v>
      </c>
      <c r="K2122" s="28" t="s">
        <v>261</v>
      </c>
      <c r="L2122" s="36"/>
      <c r="M2122" s="28" t="e">
        <f>VLOOKUP(A:A,[1]查询当前所有门店保管帐库存!$A:$E,5,FALSE)</f>
        <v>#N/A</v>
      </c>
      <c r="N2122" s="28">
        <v>67.65</v>
      </c>
      <c r="O2122" s="28">
        <v>123</v>
      </c>
      <c r="P2122" s="28">
        <v>123</v>
      </c>
      <c r="Q2122" s="28"/>
      <c r="R2122" s="30">
        <v>0.45</v>
      </c>
      <c r="S2122" s="28" t="s">
        <v>49</v>
      </c>
      <c r="T2122" s="28" t="s">
        <v>54</v>
      </c>
      <c r="U2122" s="28" t="s">
        <v>77</v>
      </c>
      <c r="V2122" s="28" t="s">
        <v>87</v>
      </c>
      <c r="W2122" s="28" t="s">
        <v>53</v>
      </c>
      <c r="X2122" s="28" t="s">
        <v>54</v>
      </c>
      <c r="Y2122" s="28" t="s">
        <v>101</v>
      </c>
      <c r="Z2122" s="28" t="s">
        <v>56</v>
      </c>
      <c r="AA2122" s="28" t="s">
        <v>801</v>
      </c>
      <c r="AB2122" s="28" t="s">
        <v>211</v>
      </c>
      <c r="AC2122" s="28" t="s">
        <v>59</v>
      </c>
      <c r="AD2122" s="28" t="s">
        <v>60</v>
      </c>
      <c r="AE2122" s="28">
        <v>9132</v>
      </c>
      <c r="AF2122" s="28" t="s">
        <v>802</v>
      </c>
      <c r="AG2122" s="28"/>
      <c r="AH2122" s="28">
        <v>126</v>
      </c>
      <c r="AI2122" s="28"/>
      <c r="AJ2122" s="28">
        <v>0</v>
      </c>
      <c r="AK2122" s="28"/>
      <c r="AL2122" s="28"/>
      <c r="AM2122" s="28"/>
      <c r="AN2122" s="28"/>
      <c r="AO2122" s="28"/>
      <c r="AP2122" s="28">
        <v>4256</v>
      </c>
    </row>
    <row r="2123" spans="1:42">
      <c r="A2123" s="28">
        <v>41215</v>
      </c>
      <c r="B2123" s="28" t="s">
        <v>964</v>
      </c>
      <c r="C2123" s="28" t="s">
        <v>4976</v>
      </c>
      <c r="D2123" s="28" t="s">
        <v>858</v>
      </c>
      <c r="E2123" s="28" t="s">
        <v>962</v>
      </c>
      <c r="F2123" s="28">
        <v>4</v>
      </c>
      <c r="G2123" s="28" t="s">
        <v>108</v>
      </c>
      <c r="H2123" s="28">
        <v>401</v>
      </c>
      <c r="I2123" s="28" t="s">
        <v>226</v>
      </c>
      <c r="J2123" s="28">
        <v>40105</v>
      </c>
      <c r="K2123" s="28" t="s">
        <v>963</v>
      </c>
      <c r="L2123" s="36"/>
      <c r="M2123" s="28" t="e">
        <f>VLOOKUP(A:A,[1]查询当前所有门店保管帐库存!$A:$E,5,FALSE)</f>
        <v>#N/A</v>
      </c>
      <c r="N2123" s="28">
        <v>376.74</v>
      </c>
      <c r="O2123" s="28">
        <v>560</v>
      </c>
      <c r="P2123" s="28">
        <v>560</v>
      </c>
      <c r="Q2123" s="28"/>
      <c r="R2123" s="30">
        <v>0.32725</v>
      </c>
      <c r="S2123" s="28" t="s">
        <v>76</v>
      </c>
      <c r="T2123" s="28" t="s">
        <v>54</v>
      </c>
      <c r="U2123" s="28" t="s">
        <v>51</v>
      </c>
      <c r="V2123" s="28" t="s">
        <v>52</v>
      </c>
      <c r="W2123" s="28" t="s">
        <v>53</v>
      </c>
      <c r="X2123" s="28" t="s">
        <v>54</v>
      </c>
      <c r="Y2123" s="28" t="s">
        <v>55</v>
      </c>
      <c r="Z2123" s="28" t="s">
        <v>127</v>
      </c>
      <c r="AA2123" s="28" t="s">
        <v>221</v>
      </c>
      <c r="AB2123" s="28" t="s">
        <v>113</v>
      </c>
      <c r="AC2123" s="28" t="s">
        <v>59</v>
      </c>
      <c r="AD2123" s="28" t="s">
        <v>60</v>
      </c>
      <c r="AE2123" s="28">
        <v>13700</v>
      </c>
      <c r="AF2123" s="28" t="s">
        <v>222</v>
      </c>
      <c r="AG2123" s="28"/>
      <c r="AH2123" s="28"/>
      <c r="AI2123" s="28"/>
      <c r="AJ2123" s="28">
        <v>13</v>
      </c>
      <c r="AK2123" s="28">
        <v>1</v>
      </c>
      <c r="AL2123" s="28">
        <v>12</v>
      </c>
      <c r="AM2123" s="28">
        <v>11</v>
      </c>
      <c r="AN2123" s="28">
        <v>7</v>
      </c>
      <c r="AO2123" s="28">
        <v>7</v>
      </c>
      <c r="AP2123" s="28">
        <v>6305</v>
      </c>
    </row>
    <row r="2124" spans="1:42">
      <c r="A2124" s="28">
        <v>140361</v>
      </c>
      <c r="B2124" s="28" t="s">
        <v>4977</v>
      </c>
      <c r="C2124" s="28" t="s">
        <v>4978</v>
      </c>
      <c r="D2124" s="28" t="s">
        <v>2084</v>
      </c>
      <c r="E2124" s="28" t="s">
        <v>160</v>
      </c>
      <c r="F2124" s="28">
        <v>7</v>
      </c>
      <c r="G2124" s="28" t="s">
        <v>198</v>
      </c>
      <c r="H2124" s="28">
        <v>705</v>
      </c>
      <c r="I2124" s="28" t="s">
        <v>199</v>
      </c>
      <c r="J2124" s="28">
        <v>70501</v>
      </c>
      <c r="K2124" s="28" t="s">
        <v>200</v>
      </c>
      <c r="L2124" s="36"/>
      <c r="M2124" s="28" t="e">
        <f>VLOOKUP(A:A,[1]查询当前所有门店保管帐库存!$A:$E,5,FALSE)</f>
        <v>#N/A</v>
      </c>
      <c r="N2124" s="28">
        <v>136</v>
      </c>
      <c r="O2124" s="28">
        <v>170</v>
      </c>
      <c r="P2124" s="28">
        <v>170</v>
      </c>
      <c r="Q2124" s="28"/>
      <c r="R2124" s="30">
        <v>0.2</v>
      </c>
      <c r="S2124" s="28" t="s">
        <v>76</v>
      </c>
      <c r="T2124" s="28" t="s">
        <v>54</v>
      </c>
      <c r="U2124" s="28" t="s">
        <v>77</v>
      </c>
      <c r="V2124" s="28" t="s">
        <v>78</v>
      </c>
      <c r="W2124" s="28" t="s">
        <v>53</v>
      </c>
      <c r="X2124" s="28" t="s">
        <v>54</v>
      </c>
      <c r="Y2124" s="28" t="s">
        <v>55</v>
      </c>
      <c r="Z2124" s="28" t="s">
        <v>127</v>
      </c>
      <c r="AA2124" s="28" t="s">
        <v>840</v>
      </c>
      <c r="AB2124" s="28" t="s">
        <v>113</v>
      </c>
      <c r="AC2124" s="28" t="s">
        <v>59</v>
      </c>
      <c r="AD2124" s="28" t="s">
        <v>60</v>
      </c>
      <c r="AE2124" s="28">
        <v>14454</v>
      </c>
      <c r="AF2124" s="28" t="s">
        <v>841</v>
      </c>
      <c r="AG2124" s="28"/>
      <c r="AH2124" s="28">
        <v>126</v>
      </c>
      <c r="AI2124" s="28"/>
      <c r="AJ2124" s="28">
        <v>7</v>
      </c>
      <c r="AK2124" s="28"/>
      <c r="AL2124" s="28">
        <v>7</v>
      </c>
      <c r="AM2124" s="28">
        <v>2</v>
      </c>
      <c r="AN2124" s="28">
        <v>0</v>
      </c>
      <c r="AO2124" s="28">
        <v>1</v>
      </c>
      <c r="AP2124" s="28">
        <v>6305</v>
      </c>
    </row>
    <row r="2125" spans="1:42">
      <c r="A2125" s="28">
        <v>11483</v>
      </c>
      <c r="B2125" s="28" t="s">
        <v>4979</v>
      </c>
      <c r="C2125" s="28" t="s">
        <v>4980</v>
      </c>
      <c r="D2125" s="28" t="s">
        <v>4810</v>
      </c>
      <c r="E2125" s="28" t="s">
        <v>91</v>
      </c>
      <c r="F2125" s="28">
        <v>2</v>
      </c>
      <c r="G2125" s="28" t="s">
        <v>208</v>
      </c>
      <c r="H2125" s="28">
        <v>207</v>
      </c>
      <c r="I2125" s="28" t="s">
        <v>292</v>
      </c>
      <c r="J2125" s="28">
        <v>20703</v>
      </c>
      <c r="K2125" s="28" t="s">
        <v>821</v>
      </c>
      <c r="L2125" s="36"/>
      <c r="M2125" s="28" t="e">
        <f>VLOOKUP(A:A,[1]查询当前所有门店保管帐库存!$A:$E,5,FALSE)</f>
        <v>#N/A</v>
      </c>
      <c r="N2125" s="28">
        <v>93.5</v>
      </c>
      <c r="O2125" s="28">
        <v>170</v>
      </c>
      <c r="P2125" s="28">
        <v>170</v>
      </c>
      <c r="Q2125" s="28"/>
      <c r="R2125" s="30">
        <v>0.45</v>
      </c>
      <c r="S2125" s="28" t="s">
        <v>49</v>
      </c>
      <c r="T2125" s="28" t="s">
        <v>54</v>
      </c>
      <c r="U2125" s="28" t="s">
        <v>77</v>
      </c>
      <c r="V2125" s="28" t="s">
        <v>87</v>
      </c>
      <c r="W2125" s="28" t="s">
        <v>53</v>
      </c>
      <c r="X2125" s="28" t="s">
        <v>54</v>
      </c>
      <c r="Y2125" s="28" t="s">
        <v>55</v>
      </c>
      <c r="Z2125" s="28" t="s">
        <v>56</v>
      </c>
      <c r="AA2125" s="28" t="s">
        <v>801</v>
      </c>
      <c r="AB2125" s="28" t="s">
        <v>211</v>
      </c>
      <c r="AC2125" s="28" t="s">
        <v>59</v>
      </c>
      <c r="AD2125" s="28" t="s">
        <v>60</v>
      </c>
      <c r="AE2125" s="28">
        <v>9132</v>
      </c>
      <c r="AF2125" s="28" t="s">
        <v>802</v>
      </c>
      <c r="AG2125" s="28"/>
      <c r="AH2125" s="28"/>
      <c r="AI2125" s="28"/>
      <c r="AJ2125" s="28">
        <v>6</v>
      </c>
      <c r="AK2125" s="28">
        <v>5</v>
      </c>
      <c r="AL2125" s="28">
        <v>1</v>
      </c>
      <c r="AM2125" s="28">
        <v>1</v>
      </c>
      <c r="AN2125" s="28">
        <v>3</v>
      </c>
      <c r="AO2125" s="28">
        <v>1</v>
      </c>
      <c r="AP2125" s="28">
        <v>4256</v>
      </c>
    </row>
    <row r="2126" spans="1:42">
      <c r="A2126" s="28">
        <v>20069</v>
      </c>
      <c r="B2126" s="28" t="s">
        <v>4981</v>
      </c>
      <c r="C2126" s="28" t="s">
        <v>3041</v>
      </c>
      <c r="D2126" s="28" t="s">
        <v>2579</v>
      </c>
      <c r="E2126" s="28" t="s">
        <v>207</v>
      </c>
      <c r="F2126" s="28">
        <v>2</v>
      </c>
      <c r="G2126" s="28" t="s">
        <v>208</v>
      </c>
      <c r="H2126" s="28">
        <v>207</v>
      </c>
      <c r="I2126" s="28" t="s">
        <v>292</v>
      </c>
      <c r="J2126" s="28">
        <v>20703</v>
      </c>
      <c r="K2126" s="28" t="s">
        <v>821</v>
      </c>
      <c r="L2126" s="36"/>
      <c r="M2126" s="28" t="e">
        <f>VLOOKUP(A:A,[1]查询当前所有门店保管帐库存!$A:$E,5,FALSE)</f>
        <v>#N/A</v>
      </c>
      <c r="N2126" s="28">
        <v>88</v>
      </c>
      <c r="O2126" s="28">
        <v>160</v>
      </c>
      <c r="P2126" s="28">
        <v>160</v>
      </c>
      <c r="Q2126" s="28"/>
      <c r="R2126" s="30">
        <v>0.45</v>
      </c>
      <c r="S2126" s="28" t="s">
        <v>49</v>
      </c>
      <c r="T2126" s="28" t="s">
        <v>54</v>
      </c>
      <c r="U2126" s="28" t="s">
        <v>77</v>
      </c>
      <c r="V2126" s="28" t="s">
        <v>87</v>
      </c>
      <c r="W2126" s="28" t="s">
        <v>53</v>
      </c>
      <c r="X2126" s="28" t="s">
        <v>54</v>
      </c>
      <c r="Y2126" s="28" t="s">
        <v>55</v>
      </c>
      <c r="Z2126" s="28" t="s">
        <v>180</v>
      </c>
      <c r="AA2126" s="28" t="s">
        <v>801</v>
      </c>
      <c r="AB2126" s="28" t="s">
        <v>211</v>
      </c>
      <c r="AC2126" s="28" t="s">
        <v>59</v>
      </c>
      <c r="AD2126" s="28" t="s">
        <v>60</v>
      </c>
      <c r="AE2126" s="28">
        <v>9132</v>
      </c>
      <c r="AF2126" s="28" t="s">
        <v>802</v>
      </c>
      <c r="AG2126" s="28"/>
      <c r="AH2126" s="28"/>
      <c r="AI2126" s="28"/>
      <c r="AJ2126" s="28">
        <v>16.3</v>
      </c>
      <c r="AK2126" s="28"/>
      <c r="AL2126" s="28">
        <v>16.3</v>
      </c>
      <c r="AM2126" s="28">
        <v>1</v>
      </c>
      <c r="AN2126" s="28">
        <v>20</v>
      </c>
      <c r="AO2126" s="28">
        <v>1</v>
      </c>
      <c r="AP2126" s="28">
        <v>4256</v>
      </c>
    </row>
    <row r="2127" spans="1:42">
      <c r="A2127" s="28">
        <v>52404</v>
      </c>
      <c r="B2127" s="28" t="s">
        <v>4982</v>
      </c>
      <c r="C2127" s="28" t="s">
        <v>2762</v>
      </c>
      <c r="D2127" s="28" t="s">
        <v>2579</v>
      </c>
      <c r="E2127" s="28" t="s">
        <v>736</v>
      </c>
      <c r="F2127" s="28">
        <v>2</v>
      </c>
      <c r="G2127" s="28" t="s">
        <v>208</v>
      </c>
      <c r="H2127" s="28">
        <v>207</v>
      </c>
      <c r="I2127" s="28" t="s">
        <v>292</v>
      </c>
      <c r="J2127" s="28">
        <v>20703</v>
      </c>
      <c r="K2127" s="28" t="s">
        <v>821</v>
      </c>
      <c r="L2127" s="36"/>
      <c r="M2127" s="28" t="e">
        <f>VLOOKUP(A:A,[1]查询当前所有门店保管帐库存!$A:$E,5,FALSE)</f>
        <v>#N/A</v>
      </c>
      <c r="N2127" s="28">
        <v>2398</v>
      </c>
      <c r="O2127" s="28">
        <v>4360</v>
      </c>
      <c r="P2127" s="28">
        <v>4360</v>
      </c>
      <c r="Q2127" s="28"/>
      <c r="R2127" s="30">
        <v>0.45</v>
      </c>
      <c r="S2127" s="28" t="s">
        <v>49</v>
      </c>
      <c r="T2127" s="28" t="s">
        <v>54</v>
      </c>
      <c r="U2127" s="28" t="s">
        <v>111</v>
      </c>
      <c r="V2127" s="28" t="s">
        <v>87</v>
      </c>
      <c r="W2127" s="28" t="s">
        <v>79</v>
      </c>
      <c r="X2127" s="28" t="s">
        <v>54</v>
      </c>
      <c r="Y2127" s="28" t="s">
        <v>55</v>
      </c>
      <c r="Z2127" s="28" t="s">
        <v>180</v>
      </c>
      <c r="AA2127" s="28" t="s">
        <v>801</v>
      </c>
      <c r="AB2127" s="28" t="s">
        <v>211</v>
      </c>
      <c r="AC2127" s="28" t="s">
        <v>59</v>
      </c>
      <c r="AD2127" s="28" t="s">
        <v>60</v>
      </c>
      <c r="AE2127" s="28">
        <v>9132</v>
      </c>
      <c r="AF2127" s="28" t="s">
        <v>802</v>
      </c>
      <c r="AG2127" s="28"/>
      <c r="AH2127" s="28"/>
      <c r="AI2127" s="28"/>
      <c r="AJ2127" s="28">
        <v>0.5614</v>
      </c>
      <c r="AK2127" s="28"/>
      <c r="AL2127" s="28">
        <v>0.5614</v>
      </c>
      <c r="AM2127" s="28">
        <v>1</v>
      </c>
      <c r="AN2127" s="28">
        <v>5.69283</v>
      </c>
      <c r="AO2127" s="28">
        <v>1</v>
      </c>
      <c r="AP2127" s="28">
        <v>4256</v>
      </c>
    </row>
    <row r="2128" spans="1:42">
      <c r="A2128" s="28">
        <v>138183</v>
      </c>
      <c r="B2128" s="28" t="s">
        <v>4983</v>
      </c>
      <c r="C2128" s="28" t="s">
        <v>4984</v>
      </c>
      <c r="D2128" s="28" t="s">
        <v>1941</v>
      </c>
      <c r="E2128" s="28" t="s">
        <v>91</v>
      </c>
      <c r="F2128" s="28">
        <v>1</v>
      </c>
      <c r="G2128" s="28" t="s">
        <v>46</v>
      </c>
      <c r="H2128" s="28">
        <v>114</v>
      </c>
      <c r="I2128" s="28" t="s">
        <v>118</v>
      </c>
      <c r="J2128" s="28">
        <v>11403</v>
      </c>
      <c r="K2128" s="28" t="s">
        <v>326</v>
      </c>
      <c r="L2128" s="36"/>
      <c r="M2128" s="28" t="e">
        <f>VLOOKUP(A:A,[1]查询当前所有门店保管帐库存!$A:$E,5,FALSE)</f>
        <v>#N/A</v>
      </c>
      <c r="N2128" s="28">
        <v>248</v>
      </c>
      <c r="O2128" s="28">
        <v>288</v>
      </c>
      <c r="P2128" s="28">
        <v>288</v>
      </c>
      <c r="Q2128" s="28"/>
      <c r="R2128" s="30">
        <v>0.138888888888889</v>
      </c>
      <c r="S2128" s="28" t="s">
        <v>49</v>
      </c>
      <c r="T2128" s="28" t="s">
        <v>50</v>
      </c>
      <c r="U2128" s="28" t="s">
        <v>111</v>
      </c>
      <c r="V2128" s="28" t="s">
        <v>78</v>
      </c>
      <c r="W2128" s="28" t="s">
        <v>79</v>
      </c>
      <c r="X2128" s="28" t="s">
        <v>54</v>
      </c>
      <c r="Y2128" s="28" t="s">
        <v>55</v>
      </c>
      <c r="Z2128" s="28" t="s">
        <v>56</v>
      </c>
      <c r="AA2128" s="28" t="s">
        <v>81</v>
      </c>
      <c r="AB2128" s="28" t="s">
        <v>58</v>
      </c>
      <c r="AC2128" s="28" t="s">
        <v>182</v>
      </c>
      <c r="AD2128" s="28" t="s">
        <v>60</v>
      </c>
      <c r="AE2128" s="28">
        <v>74699</v>
      </c>
      <c r="AF2128" s="28" t="s">
        <v>808</v>
      </c>
      <c r="AG2128" s="28"/>
      <c r="AH2128" s="28"/>
      <c r="AI2128" s="28"/>
      <c r="AJ2128" s="28">
        <v>252</v>
      </c>
      <c r="AK2128" s="28">
        <v>143</v>
      </c>
      <c r="AL2128" s="28">
        <v>109</v>
      </c>
      <c r="AM2128" s="28">
        <v>21</v>
      </c>
      <c r="AN2128" s="28">
        <v>289</v>
      </c>
      <c r="AO2128" s="28">
        <v>18</v>
      </c>
      <c r="AP2128" s="28">
        <v>4005</v>
      </c>
    </row>
    <row r="2129" spans="1:42">
      <c r="A2129" s="28">
        <v>144855</v>
      </c>
      <c r="B2129" s="28" t="s">
        <v>4985</v>
      </c>
      <c r="C2129" s="28" t="s">
        <v>4986</v>
      </c>
      <c r="D2129" s="28" t="s">
        <v>4987</v>
      </c>
      <c r="E2129" s="28" t="s">
        <v>91</v>
      </c>
      <c r="F2129" s="28">
        <v>1</v>
      </c>
      <c r="G2129" s="28" t="s">
        <v>46</v>
      </c>
      <c r="H2129" s="28">
        <v>115</v>
      </c>
      <c r="I2129" s="28" t="s">
        <v>99</v>
      </c>
      <c r="J2129" s="28">
        <v>11509</v>
      </c>
      <c r="K2129" s="28" t="s">
        <v>448</v>
      </c>
      <c r="L2129" s="36"/>
      <c r="M2129" s="28" t="e">
        <f>VLOOKUP(A:A,[1]查询当前所有门店保管帐库存!$A:$E,5,FALSE)</f>
        <v>#N/A</v>
      </c>
      <c r="N2129" s="28">
        <v>72.3</v>
      </c>
      <c r="O2129" s="28">
        <v>95</v>
      </c>
      <c r="P2129" s="28">
        <v>95</v>
      </c>
      <c r="Q2129" s="28"/>
      <c r="R2129" s="30">
        <v>0.238947368421053</v>
      </c>
      <c r="S2129" s="28" t="s">
        <v>49</v>
      </c>
      <c r="T2129" s="28" t="s">
        <v>50</v>
      </c>
      <c r="U2129" s="28" t="s">
        <v>111</v>
      </c>
      <c r="V2129" s="28" t="s">
        <v>52</v>
      </c>
      <c r="W2129" s="28" t="s">
        <v>53</v>
      </c>
      <c r="X2129" s="28" t="s">
        <v>54</v>
      </c>
      <c r="Y2129" s="28" t="s">
        <v>55</v>
      </c>
      <c r="Z2129" s="28" t="s">
        <v>56</v>
      </c>
      <c r="AA2129" s="28" t="s">
        <v>81</v>
      </c>
      <c r="AB2129" s="28" t="s">
        <v>58</v>
      </c>
      <c r="AC2129" s="28" t="s">
        <v>182</v>
      </c>
      <c r="AD2129" s="28" t="s">
        <v>60</v>
      </c>
      <c r="AE2129" s="28">
        <v>9978</v>
      </c>
      <c r="AF2129" s="28" t="s">
        <v>190</v>
      </c>
      <c r="AG2129" s="28"/>
      <c r="AH2129" s="28"/>
      <c r="AI2129" s="28"/>
      <c r="AJ2129" s="28">
        <v>0</v>
      </c>
      <c r="AK2129" s="28"/>
      <c r="AL2129" s="28"/>
      <c r="AM2129" s="28"/>
      <c r="AN2129" s="28"/>
      <c r="AO2129" s="28"/>
      <c r="AP2129" s="28">
        <v>4005</v>
      </c>
    </row>
    <row r="2130" spans="1:42">
      <c r="A2130" s="28">
        <v>124822</v>
      </c>
      <c r="B2130" s="28" t="s">
        <v>4988</v>
      </c>
      <c r="C2130" s="28" t="s">
        <v>4989</v>
      </c>
      <c r="D2130" s="28" t="s">
        <v>4990</v>
      </c>
      <c r="E2130" s="28" t="s">
        <v>91</v>
      </c>
      <c r="F2130" s="28">
        <v>1</v>
      </c>
      <c r="G2130" s="28" t="s">
        <v>46</v>
      </c>
      <c r="H2130" s="28">
        <v>107</v>
      </c>
      <c r="I2130" s="28" t="s">
        <v>47</v>
      </c>
      <c r="J2130" s="28">
        <v>10706</v>
      </c>
      <c r="K2130" s="28" t="s">
        <v>440</v>
      </c>
      <c r="L2130" s="36"/>
      <c r="M2130" s="28" t="e">
        <f>VLOOKUP(A:A,[1]查询当前所有门店保管帐库存!$A:$E,5,FALSE)</f>
        <v>#N/A</v>
      </c>
      <c r="N2130" s="28">
        <v>29.85</v>
      </c>
      <c r="O2130" s="28">
        <v>39.8</v>
      </c>
      <c r="P2130" s="28">
        <v>39.8</v>
      </c>
      <c r="Q2130" s="28"/>
      <c r="R2130" s="30">
        <v>0.25</v>
      </c>
      <c r="S2130" s="28" t="s">
        <v>49</v>
      </c>
      <c r="T2130" s="28" t="s">
        <v>50</v>
      </c>
      <c r="U2130" s="28" t="s">
        <v>111</v>
      </c>
      <c r="V2130" s="28" t="s">
        <v>52</v>
      </c>
      <c r="W2130" s="28" t="s">
        <v>79</v>
      </c>
      <c r="X2130" s="28" t="s">
        <v>54</v>
      </c>
      <c r="Y2130" s="28" t="s">
        <v>55</v>
      </c>
      <c r="Z2130" s="28" t="s">
        <v>56</v>
      </c>
      <c r="AA2130" s="28" t="s">
        <v>81</v>
      </c>
      <c r="AB2130" s="28" t="s">
        <v>58</v>
      </c>
      <c r="AC2130" s="28" t="s">
        <v>59</v>
      </c>
      <c r="AD2130" s="28" t="s">
        <v>60</v>
      </c>
      <c r="AE2130" s="28">
        <v>9978</v>
      </c>
      <c r="AF2130" s="28" t="s">
        <v>190</v>
      </c>
      <c r="AG2130" s="28"/>
      <c r="AH2130" s="28">
        <v>1</v>
      </c>
      <c r="AI2130" s="28"/>
      <c r="AJ2130" s="28">
        <v>258</v>
      </c>
      <c r="AK2130" s="28">
        <v>62</v>
      </c>
      <c r="AL2130" s="28">
        <v>196</v>
      </c>
      <c r="AM2130" s="28">
        <v>32</v>
      </c>
      <c r="AN2130" s="28">
        <v>270</v>
      </c>
      <c r="AO2130" s="28">
        <v>28</v>
      </c>
      <c r="AP2130" s="28">
        <v>4005</v>
      </c>
    </row>
    <row r="2131" spans="1:42">
      <c r="A2131" s="28">
        <v>131421</v>
      </c>
      <c r="B2131" s="28" t="s">
        <v>4991</v>
      </c>
      <c r="C2131" s="28" t="s">
        <v>4992</v>
      </c>
      <c r="D2131" s="28" t="s">
        <v>4993</v>
      </c>
      <c r="E2131" s="28" t="s">
        <v>91</v>
      </c>
      <c r="F2131" s="28">
        <v>2</v>
      </c>
      <c r="G2131" s="28" t="s">
        <v>208</v>
      </c>
      <c r="H2131" s="28">
        <v>207</v>
      </c>
      <c r="I2131" s="28" t="s">
        <v>292</v>
      </c>
      <c r="J2131" s="28">
        <v>20703</v>
      </c>
      <c r="K2131" s="28" t="s">
        <v>821</v>
      </c>
      <c r="L2131" s="36"/>
      <c r="M2131" s="28" t="e">
        <f>VLOOKUP(A:A,[1]查询当前所有门店保管帐库存!$A:$E,5,FALSE)</f>
        <v>#N/A</v>
      </c>
      <c r="N2131" s="28">
        <v>247.5</v>
      </c>
      <c r="O2131" s="28">
        <v>450</v>
      </c>
      <c r="P2131" s="28">
        <v>450</v>
      </c>
      <c r="Q2131" s="28"/>
      <c r="R2131" s="30">
        <v>0.45</v>
      </c>
      <c r="S2131" s="28" t="s">
        <v>49</v>
      </c>
      <c r="T2131" s="28" t="s">
        <v>54</v>
      </c>
      <c r="U2131" s="28" t="s">
        <v>51</v>
      </c>
      <c r="V2131" s="28" t="s">
        <v>87</v>
      </c>
      <c r="W2131" s="28" t="s">
        <v>53</v>
      </c>
      <c r="X2131" s="28" t="s">
        <v>54</v>
      </c>
      <c r="Y2131" s="28" t="s">
        <v>55</v>
      </c>
      <c r="Z2131" s="28" t="s">
        <v>180</v>
      </c>
      <c r="AA2131" s="28" t="s">
        <v>801</v>
      </c>
      <c r="AB2131" s="28" t="s">
        <v>211</v>
      </c>
      <c r="AC2131" s="28" t="s">
        <v>59</v>
      </c>
      <c r="AD2131" s="28" t="s">
        <v>60</v>
      </c>
      <c r="AE2131" s="28">
        <v>9132</v>
      </c>
      <c r="AF2131" s="28" t="s">
        <v>802</v>
      </c>
      <c r="AG2131" s="28"/>
      <c r="AH2131" s="28"/>
      <c r="AI2131" s="28"/>
      <c r="AJ2131" s="28">
        <v>3</v>
      </c>
      <c r="AK2131" s="28"/>
      <c r="AL2131" s="28">
        <v>3</v>
      </c>
      <c r="AM2131" s="28">
        <v>1</v>
      </c>
      <c r="AN2131" s="28">
        <v>2</v>
      </c>
      <c r="AO2131" s="28">
        <v>1</v>
      </c>
      <c r="AP2131" s="28">
        <v>4256</v>
      </c>
    </row>
    <row r="2132" hidden="1" spans="1:42">
      <c r="A2132" s="28">
        <v>100899</v>
      </c>
      <c r="B2132" s="28" t="s">
        <v>1918</v>
      </c>
      <c r="C2132" s="28" t="s">
        <v>645</v>
      </c>
      <c r="D2132" s="28" t="s">
        <v>364</v>
      </c>
      <c r="E2132" s="28" t="s">
        <v>91</v>
      </c>
      <c r="F2132" s="28">
        <v>1</v>
      </c>
      <c r="G2132" s="28" t="s">
        <v>46</v>
      </c>
      <c r="H2132" s="28">
        <v>112</v>
      </c>
      <c r="I2132" s="28" t="s">
        <v>386</v>
      </c>
      <c r="J2132" s="28">
        <v>11202</v>
      </c>
      <c r="K2132" s="28" t="s">
        <v>451</v>
      </c>
      <c r="L2132" s="36">
        <v>5</v>
      </c>
      <c r="M2132" s="28" t="e">
        <f>VLOOKUP(A:A,[1]查询当前所有门店保管帐库存!$A:$E,5,FALSE)</f>
        <v>#N/A</v>
      </c>
      <c r="N2132" s="28">
        <v>13.5</v>
      </c>
      <c r="O2132" s="28">
        <v>28</v>
      </c>
      <c r="P2132" s="28">
        <v>28</v>
      </c>
      <c r="Q2132" s="28">
        <v>24.5</v>
      </c>
      <c r="R2132" s="30">
        <v>0.517857142857143</v>
      </c>
      <c r="S2132" s="28" t="s">
        <v>49</v>
      </c>
      <c r="T2132" s="28" t="s">
        <v>67</v>
      </c>
      <c r="U2132" s="28" t="s">
        <v>51</v>
      </c>
      <c r="V2132" s="28" t="s">
        <v>87</v>
      </c>
      <c r="W2132" s="28" t="s">
        <v>79</v>
      </c>
      <c r="X2132" s="28" t="s">
        <v>154</v>
      </c>
      <c r="Y2132" s="28" t="s">
        <v>55</v>
      </c>
      <c r="Z2132" s="28" t="s">
        <v>68</v>
      </c>
      <c r="AA2132" s="28" t="s">
        <v>69</v>
      </c>
      <c r="AB2132" s="28" t="s">
        <v>82</v>
      </c>
      <c r="AC2132" s="28" t="s">
        <v>59</v>
      </c>
      <c r="AD2132" s="28" t="s">
        <v>60</v>
      </c>
      <c r="AE2132" s="28">
        <v>5</v>
      </c>
      <c r="AF2132" s="28" t="s">
        <v>70</v>
      </c>
      <c r="AG2132" s="28"/>
      <c r="AH2132" s="28">
        <v>77</v>
      </c>
      <c r="AI2132" s="28"/>
      <c r="AJ2132" s="28">
        <v>424</v>
      </c>
      <c r="AK2132" s="28"/>
      <c r="AL2132" s="28">
        <v>424</v>
      </c>
      <c r="AM2132" s="28">
        <v>68</v>
      </c>
      <c r="AN2132" s="28">
        <v>723</v>
      </c>
      <c r="AO2132" s="28">
        <v>70</v>
      </c>
      <c r="AP2132" s="28">
        <v>4008</v>
      </c>
    </row>
    <row r="2133" spans="1:42">
      <c r="A2133" s="28">
        <v>143147</v>
      </c>
      <c r="B2133" s="28" t="s">
        <v>4994</v>
      </c>
      <c r="C2133" s="28" t="s">
        <v>196</v>
      </c>
      <c r="D2133" s="28" t="s">
        <v>2432</v>
      </c>
      <c r="E2133" s="28" t="s">
        <v>45</v>
      </c>
      <c r="F2133" s="28">
        <v>7</v>
      </c>
      <c r="G2133" s="28" t="s">
        <v>198</v>
      </c>
      <c r="H2133" s="28">
        <v>705</v>
      </c>
      <c r="I2133" s="28" t="s">
        <v>199</v>
      </c>
      <c r="J2133" s="28">
        <v>70501</v>
      </c>
      <c r="K2133" s="28" t="s">
        <v>200</v>
      </c>
      <c r="L2133" s="36"/>
      <c r="M2133" s="28" t="e">
        <f>VLOOKUP(A:A,[1]查询当前所有门店保管帐库存!$A:$E,5,FALSE)</f>
        <v>#N/A</v>
      </c>
      <c r="N2133" s="28">
        <v>156</v>
      </c>
      <c r="O2133" s="28">
        <v>195</v>
      </c>
      <c r="P2133" s="28">
        <v>195</v>
      </c>
      <c r="Q2133" s="28"/>
      <c r="R2133" s="30">
        <v>0.2</v>
      </c>
      <c r="S2133" s="28" t="s">
        <v>76</v>
      </c>
      <c r="T2133" s="28" t="s">
        <v>54</v>
      </c>
      <c r="U2133" s="28" t="s">
        <v>51</v>
      </c>
      <c r="V2133" s="28" t="s">
        <v>78</v>
      </c>
      <c r="W2133" s="28" t="s">
        <v>53</v>
      </c>
      <c r="X2133" s="28" t="s">
        <v>54</v>
      </c>
      <c r="Y2133" s="28" t="s">
        <v>55</v>
      </c>
      <c r="Z2133" s="28" t="s">
        <v>127</v>
      </c>
      <c r="AA2133" s="28" t="s">
        <v>840</v>
      </c>
      <c r="AB2133" s="28" t="s">
        <v>113</v>
      </c>
      <c r="AC2133" s="28" t="s">
        <v>59</v>
      </c>
      <c r="AD2133" s="28" t="s">
        <v>60</v>
      </c>
      <c r="AE2133" s="28">
        <v>14454</v>
      </c>
      <c r="AF2133" s="28" t="s">
        <v>841</v>
      </c>
      <c r="AG2133" s="28"/>
      <c r="AH2133" s="28">
        <v>126</v>
      </c>
      <c r="AI2133" s="28"/>
      <c r="AJ2133" s="28">
        <v>5</v>
      </c>
      <c r="AK2133" s="28"/>
      <c r="AL2133" s="28">
        <v>5</v>
      </c>
      <c r="AM2133" s="28">
        <v>2</v>
      </c>
      <c r="AN2133" s="28">
        <v>8</v>
      </c>
      <c r="AO2133" s="28">
        <v>6</v>
      </c>
      <c r="AP2133" s="28">
        <v>6305</v>
      </c>
    </row>
    <row r="2134" spans="1:42">
      <c r="A2134" s="28">
        <v>143152</v>
      </c>
      <c r="B2134" s="28" t="s">
        <v>4995</v>
      </c>
      <c r="C2134" s="28" t="s">
        <v>144</v>
      </c>
      <c r="D2134" s="28" t="s">
        <v>2432</v>
      </c>
      <c r="E2134" s="28" t="s">
        <v>160</v>
      </c>
      <c r="F2134" s="28">
        <v>7</v>
      </c>
      <c r="G2134" s="28" t="s">
        <v>198</v>
      </c>
      <c r="H2134" s="28">
        <v>705</v>
      </c>
      <c r="I2134" s="28" t="s">
        <v>199</v>
      </c>
      <c r="J2134" s="28">
        <v>70501</v>
      </c>
      <c r="K2134" s="28" t="s">
        <v>200</v>
      </c>
      <c r="L2134" s="36"/>
      <c r="M2134" s="28" t="e">
        <f>VLOOKUP(A:A,[1]查询当前所有门店保管帐库存!$A:$E,5,FALSE)</f>
        <v>#N/A</v>
      </c>
      <c r="N2134" s="28">
        <v>256</v>
      </c>
      <c r="O2134" s="28"/>
      <c r="P2134" s="28"/>
      <c r="Q2134" s="28"/>
      <c r="R2134" s="30" t="e">
        <v>#DIV/0!</v>
      </c>
      <c r="S2134" s="28" t="s">
        <v>54</v>
      </c>
      <c r="T2134" s="28" t="s">
        <v>54</v>
      </c>
      <c r="U2134" s="28" t="s">
        <v>54</v>
      </c>
      <c r="V2134" s="28" t="s">
        <v>54</v>
      </c>
      <c r="W2134" s="28" t="s">
        <v>54</v>
      </c>
      <c r="X2134" s="28" t="s">
        <v>54</v>
      </c>
      <c r="Y2134" s="28" t="s">
        <v>54</v>
      </c>
      <c r="Z2134" s="28" t="s">
        <v>54</v>
      </c>
      <c r="AA2134" s="28" t="s">
        <v>54</v>
      </c>
      <c r="AB2134" s="28" t="s">
        <v>54</v>
      </c>
      <c r="AC2134" s="28" t="s">
        <v>54</v>
      </c>
      <c r="AD2134" s="28" t="s">
        <v>54</v>
      </c>
      <c r="AE2134" s="28">
        <v>14454</v>
      </c>
      <c r="AF2134" s="28" t="s">
        <v>841</v>
      </c>
      <c r="AG2134" s="28"/>
      <c r="AH2134" s="28"/>
      <c r="AI2134" s="28"/>
      <c r="AJ2134" s="28">
        <v>0</v>
      </c>
      <c r="AK2134" s="28"/>
      <c r="AL2134" s="28"/>
      <c r="AM2134" s="28"/>
      <c r="AN2134" s="28"/>
      <c r="AO2134" s="28"/>
      <c r="AP2134" s="28"/>
    </row>
    <row r="2135" hidden="1" spans="1:42">
      <c r="A2135" s="28">
        <v>1308</v>
      </c>
      <c r="B2135" s="28" t="s">
        <v>2992</v>
      </c>
      <c r="C2135" s="28" t="s">
        <v>343</v>
      </c>
      <c r="D2135" s="28" t="s">
        <v>1755</v>
      </c>
      <c r="E2135" s="28" t="s">
        <v>45</v>
      </c>
      <c r="F2135" s="28">
        <v>1</v>
      </c>
      <c r="G2135" s="28" t="s">
        <v>46</v>
      </c>
      <c r="H2135" s="28">
        <v>111</v>
      </c>
      <c r="I2135" s="28" t="s">
        <v>161</v>
      </c>
      <c r="J2135" s="28">
        <v>11108</v>
      </c>
      <c r="K2135" s="28" t="s">
        <v>2185</v>
      </c>
      <c r="L2135" s="36">
        <v>5</v>
      </c>
      <c r="M2135" s="28" t="e">
        <f>VLOOKUP(A:A,[1]查询当前所有门店保管帐库存!$A:$E,5,FALSE)</f>
        <v>#N/A</v>
      </c>
      <c r="N2135" s="28">
        <v>4.02</v>
      </c>
      <c r="O2135" s="28">
        <v>5</v>
      </c>
      <c r="P2135" s="28">
        <v>5</v>
      </c>
      <c r="Q2135" s="28"/>
      <c r="R2135" s="30">
        <v>0.196</v>
      </c>
      <c r="S2135" s="28" t="s">
        <v>49</v>
      </c>
      <c r="T2135" s="28" t="s">
        <v>67</v>
      </c>
      <c r="U2135" s="28" t="s">
        <v>77</v>
      </c>
      <c r="V2135" s="28" t="s">
        <v>78</v>
      </c>
      <c r="W2135" s="28" t="s">
        <v>53</v>
      </c>
      <c r="X2135" s="28" t="s">
        <v>54</v>
      </c>
      <c r="Y2135" s="28" t="s">
        <v>55</v>
      </c>
      <c r="Z2135" s="28" t="s">
        <v>68</v>
      </c>
      <c r="AA2135" s="28" t="s">
        <v>54</v>
      </c>
      <c r="AB2135" s="28" t="s">
        <v>82</v>
      </c>
      <c r="AC2135" s="28" t="s">
        <v>59</v>
      </c>
      <c r="AD2135" s="28" t="s">
        <v>60</v>
      </c>
      <c r="AE2135" s="28">
        <v>5</v>
      </c>
      <c r="AF2135" s="28" t="s">
        <v>70</v>
      </c>
      <c r="AG2135" s="28"/>
      <c r="AH2135" s="28">
        <v>28</v>
      </c>
      <c r="AI2135" s="28"/>
      <c r="AJ2135" s="28">
        <v>9</v>
      </c>
      <c r="AK2135" s="28"/>
      <c r="AL2135" s="28">
        <v>9</v>
      </c>
      <c r="AM2135" s="28">
        <v>4</v>
      </c>
      <c r="AN2135" s="28">
        <v>4</v>
      </c>
      <c r="AO2135" s="28">
        <v>1</v>
      </c>
      <c r="AP2135" s="28">
        <v>4008</v>
      </c>
    </row>
    <row r="2136" spans="1:42">
      <c r="A2136" s="28">
        <v>143158</v>
      </c>
      <c r="B2136" s="28" t="s">
        <v>4996</v>
      </c>
      <c r="C2136" s="28" t="s">
        <v>529</v>
      </c>
      <c r="D2136" s="28" t="s">
        <v>2432</v>
      </c>
      <c r="E2136" s="28" t="s">
        <v>160</v>
      </c>
      <c r="F2136" s="28">
        <v>7</v>
      </c>
      <c r="G2136" s="28" t="s">
        <v>198</v>
      </c>
      <c r="H2136" s="28">
        <v>705</v>
      </c>
      <c r="I2136" s="28" t="s">
        <v>199</v>
      </c>
      <c r="J2136" s="28">
        <v>70502</v>
      </c>
      <c r="K2136" s="28" t="s">
        <v>527</v>
      </c>
      <c r="L2136" s="36"/>
      <c r="M2136" s="28" t="e">
        <f>VLOOKUP(A:A,[1]查询当前所有门店保管帐库存!$A:$E,5,FALSE)</f>
        <v>#N/A</v>
      </c>
      <c r="N2136" s="28">
        <v>184</v>
      </c>
      <c r="O2136" s="28">
        <v>230</v>
      </c>
      <c r="P2136" s="28">
        <v>230</v>
      </c>
      <c r="Q2136" s="28"/>
      <c r="R2136" s="30">
        <v>0.2</v>
      </c>
      <c r="S2136" s="28" t="s">
        <v>76</v>
      </c>
      <c r="T2136" s="28" t="s">
        <v>54</v>
      </c>
      <c r="U2136" s="28" t="s">
        <v>51</v>
      </c>
      <c r="V2136" s="28" t="s">
        <v>78</v>
      </c>
      <c r="W2136" s="28" t="s">
        <v>53</v>
      </c>
      <c r="X2136" s="28" t="s">
        <v>54</v>
      </c>
      <c r="Y2136" s="28" t="s">
        <v>55</v>
      </c>
      <c r="Z2136" s="28" t="s">
        <v>127</v>
      </c>
      <c r="AA2136" s="28" t="s">
        <v>840</v>
      </c>
      <c r="AB2136" s="28" t="s">
        <v>113</v>
      </c>
      <c r="AC2136" s="28" t="s">
        <v>59</v>
      </c>
      <c r="AD2136" s="28" t="s">
        <v>60</v>
      </c>
      <c r="AE2136" s="28">
        <v>14454</v>
      </c>
      <c r="AF2136" s="28" t="s">
        <v>841</v>
      </c>
      <c r="AG2136" s="28"/>
      <c r="AH2136" s="28">
        <v>126</v>
      </c>
      <c r="AI2136" s="28"/>
      <c r="AJ2136" s="28">
        <v>5</v>
      </c>
      <c r="AK2136" s="28"/>
      <c r="AL2136" s="28">
        <v>5</v>
      </c>
      <c r="AM2136" s="28">
        <v>3</v>
      </c>
      <c r="AN2136" s="28">
        <v>3</v>
      </c>
      <c r="AO2136" s="28">
        <v>3</v>
      </c>
      <c r="AP2136" s="28">
        <v>6305</v>
      </c>
    </row>
    <row r="2137" spans="1:42">
      <c r="A2137" s="28">
        <v>131424</v>
      </c>
      <c r="B2137" s="28" t="s">
        <v>4997</v>
      </c>
      <c r="C2137" s="28" t="s">
        <v>4998</v>
      </c>
      <c r="D2137" s="28" t="s">
        <v>820</v>
      </c>
      <c r="E2137" s="28" t="s">
        <v>91</v>
      </c>
      <c r="F2137" s="28">
        <v>2</v>
      </c>
      <c r="G2137" s="28" t="s">
        <v>208</v>
      </c>
      <c r="H2137" s="28">
        <v>207</v>
      </c>
      <c r="I2137" s="28" t="s">
        <v>292</v>
      </c>
      <c r="J2137" s="28">
        <v>20703</v>
      </c>
      <c r="K2137" s="28" t="s">
        <v>821</v>
      </c>
      <c r="L2137" s="36"/>
      <c r="M2137" s="28" t="e">
        <f>VLOOKUP(A:A,[1]查询当前所有门店保管帐库存!$A:$E,5,FALSE)</f>
        <v>#N/A</v>
      </c>
      <c r="N2137" s="28">
        <v>357.5</v>
      </c>
      <c r="O2137" s="28">
        <v>650</v>
      </c>
      <c r="P2137" s="28">
        <v>650</v>
      </c>
      <c r="Q2137" s="28"/>
      <c r="R2137" s="30">
        <v>0.45</v>
      </c>
      <c r="S2137" s="28" t="s">
        <v>49</v>
      </c>
      <c r="T2137" s="28" t="s">
        <v>54</v>
      </c>
      <c r="U2137" s="28" t="s">
        <v>51</v>
      </c>
      <c r="V2137" s="28" t="s">
        <v>87</v>
      </c>
      <c r="W2137" s="28" t="s">
        <v>53</v>
      </c>
      <c r="X2137" s="28" t="s">
        <v>54</v>
      </c>
      <c r="Y2137" s="28" t="s">
        <v>55</v>
      </c>
      <c r="Z2137" s="28" t="s">
        <v>56</v>
      </c>
      <c r="AA2137" s="28" t="s">
        <v>801</v>
      </c>
      <c r="AB2137" s="28" t="s">
        <v>211</v>
      </c>
      <c r="AC2137" s="28" t="s">
        <v>59</v>
      </c>
      <c r="AD2137" s="28" t="s">
        <v>60</v>
      </c>
      <c r="AE2137" s="28">
        <v>9132</v>
      </c>
      <c r="AF2137" s="28" t="s">
        <v>802</v>
      </c>
      <c r="AG2137" s="28"/>
      <c r="AH2137" s="28"/>
      <c r="AI2137" s="28"/>
      <c r="AJ2137" s="28">
        <v>3</v>
      </c>
      <c r="AK2137" s="28"/>
      <c r="AL2137" s="28">
        <v>3</v>
      </c>
      <c r="AM2137" s="28">
        <v>1</v>
      </c>
      <c r="AN2137" s="28">
        <v>2</v>
      </c>
      <c r="AO2137" s="28">
        <v>1</v>
      </c>
      <c r="AP2137" s="28">
        <v>4256</v>
      </c>
    </row>
    <row r="2138" spans="1:42">
      <c r="A2138" s="28">
        <v>87400</v>
      </c>
      <c r="B2138" s="28" t="s">
        <v>4999</v>
      </c>
      <c r="C2138" s="28" t="s">
        <v>5000</v>
      </c>
      <c r="D2138" s="28" t="s">
        <v>5001</v>
      </c>
      <c r="E2138" s="28" t="s">
        <v>270</v>
      </c>
      <c r="F2138" s="28">
        <v>2</v>
      </c>
      <c r="G2138" s="28" t="s">
        <v>208</v>
      </c>
      <c r="H2138" s="28">
        <v>207</v>
      </c>
      <c r="I2138" s="28" t="s">
        <v>292</v>
      </c>
      <c r="J2138" s="28">
        <v>20703</v>
      </c>
      <c r="K2138" s="28" t="s">
        <v>821</v>
      </c>
      <c r="L2138" s="36"/>
      <c r="M2138" s="28" t="e">
        <f>VLOOKUP(A:A,[1]查询当前所有门店保管帐库存!$A:$E,5,FALSE)</f>
        <v>#N/A</v>
      </c>
      <c r="N2138" s="28">
        <v>50.6</v>
      </c>
      <c r="O2138" s="28">
        <v>92</v>
      </c>
      <c r="P2138" s="28">
        <v>92</v>
      </c>
      <c r="Q2138" s="28"/>
      <c r="R2138" s="30">
        <v>0.45</v>
      </c>
      <c r="S2138" s="28" t="s">
        <v>49</v>
      </c>
      <c r="T2138" s="28" t="s">
        <v>54</v>
      </c>
      <c r="U2138" s="28" t="s">
        <v>77</v>
      </c>
      <c r="V2138" s="28" t="s">
        <v>87</v>
      </c>
      <c r="W2138" s="28" t="s">
        <v>53</v>
      </c>
      <c r="X2138" s="28" t="s">
        <v>54</v>
      </c>
      <c r="Y2138" s="28" t="s">
        <v>55</v>
      </c>
      <c r="Z2138" s="28" t="s">
        <v>127</v>
      </c>
      <c r="AA2138" s="28" t="s">
        <v>801</v>
      </c>
      <c r="AB2138" s="28" t="s">
        <v>211</v>
      </c>
      <c r="AC2138" s="28" t="s">
        <v>59</v>
      </c>
      <c r="AD2138" s="28" t="s">
        <v>60</v>
      </c>
      <c r="AE2138" s="28">
        <v>9132</v>
      </c>
      <c r="AF2138" s="28" t="s">
        <v>802</v>
      </c>
      <c r="AG2138" s="28"/>
      <c r="AH2138" s="28"/>
      <c r="AI2138" s="28"/>
      <c r="AJ2138" s="28">
        <v>10</v>
      </c>
      <c r="AK2138" s="28"/>
      <c r="AL2138" s="28">
        <v>10</v>
      </c>
      <c r="AM2138" s="28">
        <v>1</v>
      </c>
      <c r="AN2138" s="28"/>
      <c r="AO2138" s="28"/>
      <c r="AP2138" s="28">
        <v>4256</v>
      </c>
    </row>
    <row r="2139" spans="1:42">
      <c r="A2139" s="28">
        <v>11485</v>
      </c>
      <c r="B2139" s="28" t="s">
        <v>5002</v>
      </c>
      <c r="C2139" s="28" t="s">
        <v>5003</v>
      </c>
      <c r="D2139" s="28" t="s">
        <v>4810</v>
      </c>
      <c r="E2139" s="28" t="s">
        <v>91</v>
      </c>
      <c r="F2139" s="28">
        <v>2</v>
      </c>
      <c r="G2139" s="28" t="s">
        <v>208</v>
      </c>
      <c r="H2139" s="28">
        <v>207</v>
      </c>
      <c r="I2139" s="28" t="s">
        <v>292</v>
      </c>
      <c r="J2139" s="28">
        <v>20703</v>
      </c>
      <c r="K2139" s="28" t="s">
        <v>821</v>
      </c>
      <c r="L2139" s="36"/>
      <c r="M2139" s="28" t="e">
        <f>VLOOKUP(A:A,[1]查询当前所有门店保管帐库存!$A:$E,5,FALSE)</f>
        <v>#N/A</v>
      </c>
      <c r="N2139" s="28">
        <v>107.25</v>
      </c>
      <c r="O2139" s="28">
        <v>195</v>
      </c>
      <c r="P2139" s="28">
        <v>195</v>
      </c>
      <c r="Q2139" s="28"/>
      <c r="R2139" s="30">
        <v>0.45</v>
      </c>
      <c r="S2139" s="28" t="s">
        <v>49</v>
      </c>
      <c r="T2139" s="28" t="s">
        <v>54</v>
      </c>
      <c r="U2139" s="28" t="s">
        <v>77</v>
      </c>
      <c r="V2139" s="28" t="s">
        <v>87</v>
      </c>
      <c r="W2139" s="28" t="s">
        <v>53</v>
      </c>
      <c r="X2139" s="28" t="s">
        <v>54</v>
      </c>
      <c r="Y2139" s="28" t="s">
        <v>55</v>
      </c>
      <c r="Z2139" s="28" t="s">
        <v>56</v>
      </c>
      <c r="AA2139" s="28" t="s">
        <v>801</v>
      </c>
      <c r="AB2139" s="28" t="s">
        <v>211</v>
      </c>
      <c r="AC2139" s="28" t="s">
        <v>59</v>
      </c>
      <c r="AD2139" s="28" t="s">
        <v>60</v>
      </c>
      <c r="AE2139" s="28">
        <v>9132</v>
      </c>
      <c r="AF2139" s="28" t="s">
        <v>802</v>
      </c>
      <c r="AG2139" s="28"/>
      <c r="AH2139" s="28"/>
      <c r="AI2139" s="28"/>
      <c r="AJ2139" s="28">
        <v>0</v>
      </c>
      <c r="AK2139" s="28"/>
      <c r="AL2139" s="28"/>
      <c r="AM2139" s="28"/>
      <c r="AN2139" s="28">
        <v>2</v>
      </c>
      <c r="AO2139" s="28">
        <v>1</v>
      </c>
      <c r="AP2139" s="28">
        <v>4256</v>
      </c>
    </row>
    <row r="2140" spans="1:42">
      <c r="A2140" s="28">
        <v>81415</v>
      </c>
      <c r="B2140" s="28" t="s">
        <v>5002</v>
      </c>
      <c r="C2140" s="28" t="s">
        <v>5004</v>
      </c>
      <c r="D2140" s="28" t="s">
        <v>820</v>
      </c>
      <c r="E2140" s="28" t="s">
        <v>91</v>
      </c>
      <c r="F2140" s="28">
        <v>2</v>
      </c>
      <c r="G2140" s="28" t="s">
        <v>208</v>
      </c>
      <c r="H2140" s="28">
        <v>207</v>
      </c>
      <c r="I2140" s="28" t="s">
        <v>292</v>
      </c>
      <c r="J2140" s="28">
        <v>20703</v>
      </c>
      <c r="K2140" s="28" t="s">
        <v>821</v>
      </c>
      <c r="L2140" s="36"/>
      <c r="M2140" s="28" t="e">
        <f>VLOOKUP(A:A,[1]查询当前所有门店保管帐库存!$A:$E,5,FALSE)</f>
        <v>#N/A</v>
      </c>
      <c r="N2140" s="28"/>
      <c r="O2140" s="28">
        <v>240</v>
      </c>
      <c r="P2140" s="28">
        <v>240</v>
      </c>
      <c r="Q2140" s="28"/>
      <c r="R2140" s="30">
        <v>1</v>
      </c>
      <c r="S2140" s="28" t="s">
        <v>49</v>
      </c>
      <c r="T2140" s="28" t="s">
        <v>54</v>
      </c>
      <c r="U2140" s="28" t="s">
        <v>77</v>
      </c>
      <c r="V2140" s="28" t="s">
        <v>87</v>
      </c>
      <c r="W2140" s="28" t="s">
        <v>53</v>
      </c>
      <c r="X2140" s="28" t="s">
        <v>54</v>
      </c>
      <c r="Y2140" s="28" t="s">
        <v>55</v>
      </c>
      <c r="Z2140" s="28" t="s">
        <v>56</v>
      </c>
      <c r="AA2140" s="28" t="s">
        <v>801</v>
      </c>
      <c r="AB2140" s="28" t="s">
        <v>211</v>
      </c>
      <c r="AC2140" s="28" t="s">
        <v>59</v>
      </c>
      <c r="AD2140" s="28" t="s">
        <v>60</v>
      </c>
      <c r="AE2140" s="28"/>
      <c r="AF2140" s="28" t="s">
        <v>54</v>
      </c>
      <c r="AG2140" s="28"/>
      <c r="AH2140" s="28"/>
      <c r="AI2140" s="28"/>
      <c r="AJ2140" s="28">
        <v>0</v>
      </c>
      <c r="AK2140" s="28"/>
      <c r="AL2140" s="28"/>
      <c r="AM2140" s="28"/>
      <c r="AN2140" s="28"/>
      <c r="AO2140" s="28"/>
      <c r="AP2140" s="28">
        <v>4256</v>
      </c>
    </row>
    <row r="2141" spans="1:42">
      <c r="A2141" s="28">
        <v>73786</v>
      </c>
      <c r="B2141" s="28" t="s">
        <v>5005</v>
      </c>
      <c r="C2141" s="28" t="s">
        <v>5006</v>
      </c>
      <c r="D2141" s="28" t="s">
        <v>820</v>
      </c>
      <c r="E2141" s="28" t="s">
        <v>91</v>
      </c>
      <c r="F2141" s="28">
        <v>2</v>
      </c>
      <c r="G2141" s="28" t="s">
        <v>208</v>
      </c>
      <c r="H2141" s="28">
        <v>207</v>
      </c>
      <c r="I2141" s="28" t="s">
        <v>292</v>
      </c>
      <c r="J2141" s="28">
        <v>20707</v>
      </c>
      <c r="K2141" s="28" t="s">
        <v>293</v>
      </c>
      <c r="L2141" s="36"/>
      <c r="M2141" s="28" t="e">
        <f>VLOOKUP(A:A,[1]查询当前所有门店保管帐库存!$A:$E,5,FALSE)</f>
        <v>#N/A</v>
      </c>
      <c r="N2141" s="28">
        <v>297</v>
      </c>
      <c r="O2141" s="28">
        <v>540</v>
      </c>
      <c r="P2141" s="28">
        <v>540</v>
      </c>
      <c r="Q2141" s="28"/>
      <c r="R2141" s="30">
        <v>0.45</v>
      </c>
      <c r="S2141" s="28" t="s">
        <v>49</v>
      </c>
      <c r="T2141" s="28" t="s">
        <v>54</v>
      </c>
      <c r="U2141" s="28" t="s">
        <v>77</v>
      </c>
      <c r="V2141" s="28" t="s">
        <v>87</v>
      </c>
      <c r="W2141" s="28" t="s">
        <v>53</v>
      </c>
      <c r="X2141" s="28" t="s">
        <v>54</v>
      </c>
      <c r="Y2141" s="28" t="s">
        <v>55</v>
      </c>
      <c r="Z2141" s="28" t="s">
        <v>56</v>
      </c>
      <c r="AA2141" s="28" t="s">
        <v>801</v>
      </c>
      <c r="AB2141" s="28" t="s">
        <v>211</v>
      </c>
      <c r="AC2141" s="28" t="s">
        <v>59</v>
      </c>
      <c r="AD2141" s="28" t="s">
        <v>60</v>
      </c>
      <c r="AE2141" s="28">
        <v>9132</v>
      </c>
      <c r="AF2141" s="28" t="s">
        <v>802</v>
      </c>
      <c r="AG2141" s="28"/>
      <c r="AH2141" s="28">
        <v>126</v>
      </c>
      <c r="AI2141" s="28"/>
      <c r="AJ2141" s="28">
        <v>0</v>
      </c>
      <c r="AK2141" s="28"/>
      <c r="AL2141" s="28"/>
      <c r="AM2141" s="28"/>
      <c r="AN2141" s="28"/>
      <c r="AO2141" s="28"/>
      <c r="AP2141" s="28">
        <v>4256</v>
      </c>
    </row>
    <row r="2142" spans="1:42">
      <c r="A2142" s="28">
        <v>73785</v>
      </c>
      <c r="B2142" s="28" t="s">
        <v>5005</v>
      </c>
      <c r="C2142" s="28" t="s">
        <v>4975</v>
      </c>
      <c r="D2142" s="28" t="s">
        <v>820</v>
      </c>
      <c r="E2142" s="28" t="s">
        <v>270</v>
      </c>
      <c r="F2142" s="28">
        <v>2</v>
      </c>
      <c r="G2142" s="28" t="s">
        <v>208</v>
      </c>
      <c r="H2142" s="28">
        <v>207</v>
      </c>
      <c r="I2142" s="28" t="s">
        <v>292</v>
      </c>
      <c r="J2142" s="28">
        <v>20707</v>
      </c>
      <c r="K2142" s="28" t="s">
        <v>293</v>
      </c>
      <c r="L2142" s="36"/>
      <c r="M2142" s="28" t="e">
        <f>VLOOKUP(A:A,[1]查询当前所有门店保管帐库存!$A:$E,5,FALSE)</f>
        <v>#N/A</v>
      </c>
      <c r="N2142" s="28">
        <v>100.1</v>
      </c>
      <c r="O2142" s="28">
        <v>182</v>
      </c>
      <c r="P2142" s="28">
        <v>182</v>
      </c>
      <c r="Q2142" s="28"/>
      <c r="R2142" s="30">
        <v>0.45</v>
      </c>
      <c r="S2142" s="28" t="s">
        <v>49</v>
      </c>
      <c r="T2142" s="28" t="s">
        <v>54</v>
      </c>
      <c r="U2142" s="28" t="s">
        <v>77</v>
      </c>
      <c r="V2142" s="28" t="s">
        <v>87</v>
      </c>
      <c r="W2142" s="28" t="s">
        <v>53</v>
      </c>
      <c r="X2142" s="28" t="s">
        <v>54</v>
      </c>
      <c r="Y2142" s="28" t="s">
        <v>55</v>
      </c>
      <c r="Z2142" s="28" t="s">
        <v>56</v>
      </c>
      <c r="AA2142" s="28" t="s">
        <v>801</v>
      </c>
      <c r="AB2142" s="28" t="s">
        <v>211</v>
      </c>
      <c r="AC2142" s="28" t="s">
        <v>59</v>
      </c>
      <c r="AD2142" s="28" t="s">
        <v>60</v>
      </c>
      <c r="AE2142" s="28">
        <v>9132</v>
      </c>
      <c r="AF2142" s="28" t="s">
        <v>802</v>
      </c>
      <c r="AG2142" s="28"/>
      <c r="AH2142" s="28">
        <v>126</v>
      </c>
      <c r="AI2142" s="28"/>
      <c r="AJ2142" s="28">
        <v>0</v>
      </c>
      <c r="AK2142" s="28"/>
      <c r="AL2142" s="28"/>
      <c r="AM2142" s="28"/>
      <c r="AN2142" s="28"/>
      <c r="AO2142" s="28"/>
      <c r="AP2142" s="28">
        <v>4256</v>
      </c>
    </row>
    <row r="2143" spans="1:42">
      <c r="A2143" s="28">
        <v>123758</v>
      </c>
      <c r="B2143" s="28" t="s">
        <v>5007</v>
      </c>
      <c r="C2143" s="28" t="s">
        <v>3924</v>
      </c>
      <c r="D2143" s="28" t="s">
        <v>54</v>
      </c>
      <c r="E2143" s="28" t="s">
        <v>736</v>
      </c>
      <c r="F2143" s="28">
        <v>2</v>
      </c>
      <c r="G2143" s="28" t="s">
        <v>208</v>
      </c>
      <c r="H2143" s="28">
        <v>205</v>
      </c>
      <c r="I2143" s="28" t="s">
        <v>209</v>
      </c>
      <c r="J2143" s="28">
        <v>20516</v>
      </c>
      <c r="K2143" s="28" t="s">
        <v>938</v>
      </c>
      <c r="L2143" s="36"/>
      <c r="M2143" s="28" t="e">
        <f>VLOOKUP(A:A,[1]查询当前所有门店保管帐库存!$A:$E,5,FALSE)</f>
        <v>#N/A</v>
      </c>
      <c r="N2143" s="28">
        <v>180</v>
      </c>
      <c r="O2143" s="28">
        <v>300</v>
      </c>
      <c r="P2143" s="28">
        <v>300</v>
      </c>
      <c r="Q2143" s="28"/>
      <c r="R2143" s="30">
        <v>0.4</v>
      </c>
      <c r="S2143" s="28" t="s">
        <v>49</v>
      </c>
      <c r="T2143" s="28" t="s">
        <v>54</v>
      </c>
      <c r="U2143" s="28" t="s">
        <v>111</v>
      </c>
      <c r="V2143" s="28" t="s">
        <v>52</v>
      </c>
      <c r="W2143" s="28" t="s">
        <v>53</v>
      </c>
      <c r="X2143" s="28" t="s">
        <v>54</v>
      </c>
      <c r="Y2143" s="28" t="s">
        <v>80</v>
      </c>
      <c r="Z2143" s="28" t="s">
        <v>56</v>
      </c>
      <c r="AA2143" s="28" t="s">
        <v>512</v>
      </c>
      <c r="AB2143" s="28" t="s">
        <v>211</v>
      </c>
      <c r="AC2143" s="28" t="s">
        <v>59</v>
      </c>
      <c r="AD2143" s="28" t="s">
        <v>60</v>
      </c>
      <c r="AE2143" s="28">
        <v>78227</v>
      </c>
      <c r="AF2143" s="28" t="s">
        <v>513</v>
      </c>
      <c r="AG2143" s="28"/>
      <c r="AH2143" s="28"/>
      <c r="AI2143" s="28"/>
      <c r="AJ2143" s="28">
        <v>0.4797</v>
      </c>
      <c r="AK2143" s="28"/>
      <c r="AL2143" s="28">
        <v>0.4797</v>
      </c>
      <c r="AM2143" s="28">
        <v>2</v>
      </c>
      <c r="AN2143" s="28">
        <v>1.8234</v>
      </c>
      <c r="AO2143" s="28">
        <v>5</v>
      </c>
      <c r="AP2143" s="28">
        <v>4256</v>
      </c>
    </row>
    <row r="2144" spans="1:42">
      <c r="A2144" s="28">
        <v>123755</v>
      </c>
      <c r="B2144" s="28" t="s">
        <v>5007</v>
      </c>
      <c r="C2144" s="28" t="s">
        <v>5008</v>
      </c>
      <c r="D2144" s="28" t="s">
        <v>54</v>
      </c>
      <c r="E2144" s="28" t="s">
        <v>736</v>
      </c>
      <c r="F2144" s="28">
        <v>2</v>
      </c>
      <c r="G2144" s="28" t="s">
        <v>208</v>
      </c>
      <c r="H2144" s="28">
        <v>205</v>
      </c>
      <c r="I2144" s="28" t="s">
        <v>209</v>
      </c>
      <c r="J2144" s="28">
        <v>20516</v>
      </c>
      <c r="K2144" s="28" t="s">
        <v>938</v>
      </c>
      <c r="L2144" s="36"/>
      <c r="M2144" s="28" t="e">
        <f>VLOOKUP(A:A,[1]查询当前所有门店保管帐库存!$A:$E,5,FALSE)</f>
        <v>#N/A</v>
      </c>
      <c r="N2144" s="28">
        <v>110</v>
      </c>
      <c r="O2144" s="28">
        <v>220</v>
      </c>
      <c r="P2144" s="28">
        <v>220</v>
      </c>
      <c r="Q2144" s="28"/>
      <c r="R2144" s="30">
        <v>0.5</v>
      </c>
      <c r="S2144" s="28" t="s">
        <v>49</v>
      </c>
      <c r="T2144" s="28" t="s">
        <v>54</v>
      </c>
      <c r="U2144" s="28" t="s">
        <v>111</v>
      </c>
      <c r="V2144" s="28" t="s">
        <v>87</v>
      </c>
      <c r="W2144" s="28" t="s">
        <v>53</v>
      </c>
      <c r="X2144" s="28" t="s">
        <v>54</v>
      </c>
      <c r="Y2144" s="28" t="s">
        <v>80</v>
      </c>
      <c r="Z2144" s="28" t="s">
        <v>56</v>
      </c>
      <c r="AA2144" s="28" t="s">
        <v>512</v>
      </c>
      <c r="AB2144" s="28" t="s">
        <v>211</v>
      </c>
      <c r="AC2144" s="28" t="s">
        <v>59</v>
      </c>
      <c r="AD2144" s="28" t="s">
        <v>60</v>
      </c>
      <c r="AE2144" s="28">
        <v>82247</v>
      </c>
      <c r="AF2144" s="28" t="s">
        <v>1130</v>
      </c>
      <c r="AG2144" s="28"/>
      <c r="AH2144" s="28"/>
      <c r="AI2144" s="28"/>
      <c r="AJ2144" s="28">
        <v>0</v>
      </c>
      <c r="AK2144" s="28"/>
      <c r="AL2144" s="28"/>
      <c r="AM2144" s="28"/>
      <c r="AN2144" s="28">
        <v>0.1241</v>
      </c>
      <c r="AO2144" s="28">
        <v>1</v>
      </c>
      <c r="AP2144" s="28">
        <v>4256</v>
      </c>
    </row>
    <row r="2145" spans="1:42">
      <c r="A2145" s="28">
        <v>72804</v>
      </c>
      <c r="B2145" s="28" t="s">
        <v>5009</v>
      </c>
      <c r="C2145" s="28" t="s">
        <v>3041</v>
      </c>
      <c r="D2145" s="28" t="s">
        <v>1410</v>
      </c>
      <c r="E2145" s="28" t="s">
        <v>207</v>
      </c>
      <c r="F2145" s="28">
        <v>2</v>
      </c>
      <c r="G2145" s="28" t="s">
        <v>208</v>
      </c>
      <c r="H2145" s="28">
        <v>205</v>
      </c>
      <c r="I2145" s="28" t="s">
        <v>209</v>
      </c>
      <c r="J2145" s="28">
        <v>20514</v>
      </c>
      <c r="K2145" s="28" t="s">
        <v>390</v>
      </c>
      <c r="L2145" s="36"/>
      <c r="M2145" s="28" t="e">
        <f>VLOOKUP(A:A,[1]查询当前所有门店保管帐库存!$A:$E,5,FALSE)</f>
        <v>#N/A</v>
      </c>
      <c r="N2145" s="28">
        <v>0.854</v>
      </c>
      <c r="O2145" s="28">
        <v>1.5</v>
      </c>
      <c r="P2145" s="28">
        <v>1.5</v>
      </c>
      <c r="Q2145" s="28"/>
      <c r="R2145" s="30">
        <v>0.430666666666667</v>
      </c>
      <c r="S2145" s="28" t="s">
        <v>49</v>
      </c>
      <c r="T2145" s="28" t="s">
        <v>54</v>
      </c>
      <c r="U2145" s="28" t="s">
        <v>77</v>
      </c>
      <c r="V2145" s="28" t="s">
        <v>87</v>
      </c>
      <c r="W2145" s="28" t="s">
        <v>53</v>
      </c>
      <c r="X2145" s="28" t="s">
        <v>54</v>
      </c>
      <c r="Y2145" s="28" t="s">
        <v>80</v>
      </c>
      <c r="Z2145" s="28" t="s">
        <v>56</v>
      </c>
      <c r="AA2145" s="28" t="s">
        <v>69</v>
      </c>
      <c r="AB2145" s="28" t="s">
        <v>211</v>
      </c>
      <c r="AC2145" s="28" t="s">
        <v>59</v>
      </c>
      <c r="AD2145" s="28" t="s">
        <v>60</v>
      </c>
      <c r="AE2145" s="28">
        <v>5</v>
      </c>
      <c r="AF2145" s="28" t="s">
        <v>70</v>
      </c>
      <c r="AG2145" s="28"/>
      <c r="AH2145" s="28"/>
      <c r="AI2145" s="28"/>
      <c r="AJ2145" s="28">
        <v>113.92184</v>
      </c>
      <c r="AK2145" s="28"/>
      <c r="AL2145" s="28">
        <v>113.92184</v>
      </c>
      <c r="AM2145" s="28">
        <v>4</v>
      </c>
      <c r="AN2145" s="28">
        <v>146</v>
      </c>
      <c r="AO2145" s="28">
        <v>3</v>
      </c>
      <c r="AP2145" s="28">
        <v>4256</v>
      </c>
    </row>
    <row r="2146" spans="1:42">
      <c r="A2146" s="28">
        <v>140904</v>
      </c>
      <c r="B2146" s="28" t="s">
        <v>5010</v>
      </c>
      <c r="C2146" s="28" t="s">
        <v>343</v>
      </c>
      <c r="D2146" s="28" t="s">
        <v>269</v>
      </c>
      <c r="E2146" s="28" t="s">
        <v>45</v>
      </c>
      <c r="F2146" s="28">
        <v>2</v>
      </c>
      <c r="G2146" s="28" t="s">
        <v>208</v>
      </c>
      <c r="H2146" s="28">
        <v>208</v>
      </c>
      <c r="I2146" s="28" t="s">
        <v>260</v>
      </c>
      <c r="J2146" s="28">
        <v>20812</v>
      </c>
      <c r="K2146" s="28" t="s">
        <v>261</v>
      </c>
      <c r="L2146" s="36"/>
      <c r="M2146" s="28" t="e">
        <f>VLOOKUP(A:A,[1]查询当前所有门店保管帐库存!$A:$E,5,FALSE)</f>
        <v>#N/A</v>
      </c>
      <c r="N2146" s="28">
        <v>7.2</v>
      </c>
      <c r="O2146" s="28">
        <v>22.8</v>
      </c>
      <c r="P2146" s="28">
        <v>22.8</v>
      </c>
      <c r="Q2146" s="28"/>
      <c r="R2146" s="30">
        <v>0.684210526315789</v>
      </c>
      <c r="S2146" s="28" t="s">
        <v>49</v>
      </c>
      <c r="T2146" s="28" t="s">
        <v>54</v>
      </c>
      <c r="U2146" s="28" t="s">
        <v>77</v>
      </c>
      <c r="V2146" s="28" t="s">
        <v>87</v>
      </c>
      <c r="W2146" s="28" t="s">
        <v>53</v>
      </c>
      <c r="X2146" s="28" t="s">
        <v>54</v>
      </c>
      <c r="Y2146" s="28" t="s">
        <v>55</v>
      </c>
      <c r="Z2146" s="28" t="s">
        <v>56</v>
      </c>
      <c r="AA2146" s="28" t="s">
        <v>69</v>
      </c>
      <c r="AB2146" s="28" t="s">
        <v>211</v>
      </c>
      <c r="AC2146" s="28" t="s">
        <v>59</v>
      </c>
      <c r="AD2146" s="28" t="s">
        <v>60</v>
      </c>
      <c r="AE2146" s="28">
        <v>5</v>
      </c>
      <c r="AF2146" s="28" t="s">
        <v>70</v>
      </c>
      <c r="AG2146" s="28"/>
      <c r="AH2146" s="28"/>
      <c r="AI2146" s="28"/>
      <c r="AJ2146" s="28">
        <v>24.1</v>
      </c>
      <c r="AK2146" s="28"/>
      <c r="AL2146" s="28">
        <v>24.1</v>
      </c>
      <c r="AM2146" s="28">
        <v>9</v>
      </c>
      <c r="AN2146" s="28">
        <v>2</v>
      </c>
      <c r="AO2146" s="28">
        <v>2</v>
      </c>
      <c r="AP2146" s="28">
        <v>4256</v>
      </c>
    </row>
    <row r="2147" spans="1:42">
      <c r="A2147" s="28">
        <v>52816</v>
      </c>
      <c r="B2147" s="28" t="s">
        <v>5011</v>
      </c>
      <c r="C2147" s="28" t="s">
        <v>5012</v>
      </c>
      <c r="D2147" s="28" t="s">
        <v>259</v>
      </c>
      <c r="E2147" s="28" t="s">
        <v>207</v>
      </c>
      <c r="F2147" s="28">
        <v>2</v>
      </c>
      <c r="G2147" s="28" t="s">
        <v>208</v>
      </c>
      <c r="H2147" s="28">
        <v>207</v>
      </c>
      <c r="I2147" s="28" t="s">
        <v>292</v>
      </c>
      <c r="J2147" s="28">
        <v>20707</v>
      </c>
      <c r="K2147" s="28" t="s">
        <v>293</v>
      </c>
      <c r="L2147" s="36"/>
      <c r="M2147" s="28" t="e">
        <f>VLOOKUP(A:A,[1]查询当前所有门店保管帐库存!$A:$E,5,FALSE)</f>
        <v>#N/A</v>
      </c>
      <c r="N2147" s="28">
        <v>230</v>
      </c>
      <c r="O2147" s="28">
        <v>425</v>
      </c>
      <c r="P2147" s="28">
        <v>425</v>
      </c>
      <c r="Q2147" s="28"/>
      <c r="R2147" s="30">
        <v>0.458823529411765</v>
      </c>
      <c r="S2147" s="28" t="s">
        <v>49</v>
      </c>
      <c r="T2147" s="28" t="s">
        <v>54</v>
      </c>
      <c r="U2147" s="28" t="s">
        <v>77</v>
      </c>
      <c r="V2147" s="28" t="s">
        <v>87</v>
      </c>
      <c r="W2147" s="28" t="s">
        <v>53</v>
      </c>
      <c r="X2147" s="28" t="s">
        <v>54</v>
      </c>
      <c r="Y2147" s="28" t="s">
        <v>55</v>
      </c>
      <c r="Z2147" s="28" t="s">
        <v>56</v>
      </c>
      <c r="AA2147" s="28" t="s">
        <v>221</v>
      </c>
      <c r="AB2147" s="28" t="s">
        <v>211</v>
      </c>
      <c r="AC2147" s="28" t="s">
        <v>59</v>
      </c>
      <c r="AD2147" s="28" t="s">
        <v>60</v>
      </c>
      <c r="AE2147" s="28">
        <v>11235</v>
      </c>
      <c r="AF2147" s="28" t="s">
        <v>273</v>
      </c>
      <c r="AG2147" s="28"/>
      <c r="AH2147" s="28"/>
      <c r="AI2147" s="28"/>
      <c r="AJ2147" s="28">
        <v>0</v>
      </c>
      <c r="AK2147" s="28"/>
      <c r="AL2147" s="28"/>
      <c r="AM2147" s="28"/>
      <c r="AN2147" s="28"/>
      <c r="AO2147" s="28"/>
      <c r="AP2147" s="28">
        <v>4256</v>
      </c>
    </row>
    <row r="2148" spans="1:42">
      <c r="A2148" s="28">
        <v>8261</v>
      </c>
      <c r="B2148" s="28" t="s">
        <v>5011</v>
      </c>
      <c r="C2148" s="28" t="s">
        <v>5013</v>
      </c>
      <c r="D2148" s="28" t="s">
        <v>259</v>
      </c>
      <c r="E2148" s="28" t="s">
        <v>207</v>
      </c>
      <c r="F2148" s="28">
        <v>2</v>
      </c>
      <c r="G2148" s="28" t="s">
        <v>208</v>
      </c>
      <c r="H2148" s="28">
        <v>207</v>
      </c>
      <c r="I2148" s="28" t="s">
        <v>292</v>
      </c>
      <c r="J2148" s="28">
        <v>20707</v>
      </c>
      <c r="K2148" s="28" t="s">
        <v>293</v>
      </c>
      <c r="L2148" s="36"/>
      <c r="M2148" s="28" t="e">
        <f>VLOOKUP(A:A,[1]查询当前所有门店保管帐库存!$A:$E,5,FALSE)</f>
        <v>#N/A</v>
      </c>
      <c r="N2148" s="28">
        <v>100</v>
      </c>
      <c r="O2148" s="28">
        <v>390</v>
      </c>
      <c r="P2148" s="28">
        <v>390</v>
      </c>
      <c r="Q2148" s="28"/>
      <c r="R2148" s="30">
        <v>0.743589743589744</v>
      </c>
      <c r="S2148" s="28" t="s">
        <v>49</v>
      </c>
      <c r="T2148" s="28" t="s">
        <v>54</v>
      </c>
      <c r="U2148" s="28" t="s">
        <v>77</v>
      </c>
      <c r="V2148" s="28" t="s">
        <v>87</v>
      </c>
      <c r="W2148" s="28" t="s">
        <v>53</v>
      </c>
      <c r="X2148" s="28" t="s">
        <v>54</v>
      </c>
      <c r="Y2148" s="28" t="s">
        <v>55</v>
      </c>
      <c r="Z2148" s="28" t="s">
        <v>56</v>
      </c>
      <c r="AA2148" s="28" t="s">
        <v>1036</v>
      </c>
      <c r="AB2148" s="28" t="s">
        <v>211</v>
      </c>
      <c r="AC2148" s="28" t="s">
        <v>59</v>
      </c>
      <c r="AD2148" s="28" t="s">
        <v>60</v>
      </c>
      <c r="AE2148" s="28">
        <v>15624</v>
      </c>
      <c r="AF2148" s="28" t="s">
        <v>1221</v>
      </c>
      <c r="AG2148" s="28"/>
      <c r="AH2148" s="28"/>
      <c r="AI2148" s="28"/>
      <c r="AJ2148" s="28">
        <v>0</v>
      </c>
      <c r="AK2148" s="28"/>
      <c r="AL2148" s="28"/>
      <c r="AM2148" s="28"/>
      <c r="AN2148" s="28"/>
      <c r="AO2148" s="28"/>
      <c r="AP2148" s="28">
        <v>4256</v>
      </c>
    </row>
    <row r="2149" spans="1:42">
      <c r="A2149" s="28">
        <v>137480</v>
      </c>
      <c r="B2149" s="28" t="s">
        <v>5011</v>
      </c>
      <c r="C2149" s="28" t="s">
        <v>510</v>
      </c>
      <c r="D2149" s="28" t="s">
        <v>5014</v>
      </c>
      <c r="E2149" s="28" t="s">
        <v>207</v>
      </c>
      <c r="F2149" s="28">
        <v>2</v>
      </c>
      <c r="G2149" s="28" t="s">
        <v>208</v>
      </c>
      <c r="H2149" s="28">
        <v>207</v>
      </c>
      <c r="I2149" s="28" t="s">
        <v>292</v>
      </c>
      <c r="J2149" s="28">
        <v>20707</v>
      </c>
      <c r="K2149" s="28" t="s">
        <v>293</v>
      </c>
      <c r="L2149" s="36"/>
      <c r="M2149" s="28" t="e">
        <f>VLOOKUP(A:A,[1]查询当前所有门店保管帐库存!$A:$E,5,FALSE)</f>
        <v>#N/A</v>
      </c>
      <c r="N2149" s="28">
        <v>350</v>
      </c>
      <c r="O2149" s="28">
        <v>780</v>
      </c>
      <c r="P2149" s="28">
        <v>780</v>
      </c>
      <c r="Q2149" s="28"/>
      <c r="R2149" s="30">
        <v>0.551282051282051</v>
      </c>
      <c r="S2149" s="28" t="s">
        <v>49</v>
      </c>
      <c r="T2149" s="28" t="s">
        <v>54</v>
      </c>
      <c r="U2149" s="28" t="s">
        <v>77</v>
      </c>
      <c r="V2149" s="28" t="s">
        <v>87</v>
      </c>
      <c r="W2149" s="28" t="s">
        <v>53</v>
      </c>
      <c r="X2149" s="28" t="s">
        <v>54</v>
      </c>
      <c r="Y2149" s="28" t="s">
        <v>55</v>
      </c>
      <c r="Z2149" s="28" t="s">
        <v>180</v>
      </c>
      <c r="AA2149" s="28" t="s">
        <v>112</v>
      </c>
      <c r="AB2149" s="28" t="s">
        <v>211</v>
      </c>
      <c r="AC2149" s="28" t="s">
        <v>59</v>
      </c>
      <c r="AD2149" s="28" t="s">
        <v>60</v>
      </c>
      <c r="AE2149" s="28">
        <v>18288</v>
      </c>
      <c r="AF2149" s="28" t="s">
        <v>294</v>
      </c>
      <c r="AG2149" s="28"/>
      <c r="AH2149" s="28"/>
      <c r="AI2149" s="28"/>
      <c r="AJ2149" s="28">
        <v>42.68</v>
      </c>
      <c r="AK2149" s="28"/>
      <c r="AL2149" s="28">
        <v>42.68</v>
      </c>
      <c r="AM2149" s="28">
        <v>5</v>
      </c>
      <c r="AN2149" s="28">
        <v>84.59</v>
      </c>
      <c r="AO2149" s="28">
        <v>7</v>
      </c>
      <c r="AP2149" s="28">
        <v>4256</v>
      </c>
    </row>
    <row r="2150" spans="1:42">
      <c r="A2150" s="28">
        <v>146892</v>
      </c>
      <c r="B2150" s="28" t="s">
        <v>5011</v>
      </c>
      <c r="C2150" s="28" t="s">
        <v>3924</v>
      </c>
      <c r="D2150" s="28" t="s">
        <v>5014</v>
      </c>
      <c r="E2150" s="28" t="s">
        <v>207</v>
      </c>
      <c r="F2150" s="28">
        <v>2</v>
      </c>
      <c r="G2150" s="28" t="s">
        <v>208</v>
      </c>
      <c r="H2150" s="28">
        <v>207</v>
      </c>
      <c r="I2150" s="28" t="s">
        <v>292</v>
      </c>
      <c r="J2150" s="28">
        <v>20707</v>
      </c>
      <c r="K2150" s="28" t="s">
        <v>293</v>
      </c>
      <c r="L2150" s="36"/>
      <c r="M2150" s="28" t="e">
        <f>VLOOKUP(A:A,[1]查询当前所有门店保管帐库存!$A:$E,5,FALSE)</f>
        <v>#N/A</v>
      </c>
      <c r="N2150" s="28">
        <v>260</v>
      </c>
      <c r="O2150" s="28">
        <v>580</v>
      </c>
      <c r="P2150" s="28">
        <v>580</v>
      </c>
      <c r="Q2150" s="28"/>
      <c r="R2150" s="30">
        <v>0.551724137931034</v>
      </c>
      <c r="S2150" s="28" t="s">
        <v>49</v>
      </c>
      <c r="T2150" s="28" t="s">
        <v>54</v>
      </c>
      <c r="U2150" s="28" t="s">
        <v>77</v>
      </c>
      <c r="V2150" s="28" t="s">
        <v>87</v>
      </c>
      <c r="W2150" s="28" t="s">
        <v>79</v>
      </c>
      <c r="X2150" s="28" t="s">
        <v>54</v>
      </c>
      <c r="Y2150" s="28" t="s">
        <v>55</v>
      </c>
      <c r="Z2150" s="28" t="s">
        <v>180</v>
      </c>
      <c r="AA2150" s="28" t="s">
        <v>112</v>
      </c>
      <c r="AB2150" s="28" t="s">
        <v>211</v>
      </c>
      <c r="AC2150" s="28" t="s">
        <v>59</v>
      </c>
      <c r="AD2150" s="28" t="s">
        <v>60</v>
      </c>
      <c r="AE2150" s="28">
        <v>18288</v>
      </c>
      <c r="AF2150" s="28" t="s">
        <v>294</v>
      </c>
      <c r="AG2150" s="28"/>
      <c r="AH2150" s="28"/>
      <c r="AI2150" s="28"/>
      <c r="AJ2150" s="28">
        <v>75.1</v>
      </c>
      <c r="AK2150" s="28"/>
      <c r="AL2150" s="28">
        <v>75.1</v>
      </c>
      <c r="AM2150" s="28">
        <v>5</v>
      </c>
      <c r="AN2150" s="28">
        <v>19.88</v>
      </c>
      <c r="AO2150" s="28">
        <v>3</v>
      </c>
      <c r="AP2150" s="28">
        <v>4256</v>
      </c>
    </row>
    <row r="2151" spans="1:42">
      <c r="A2151" s="28">
        <v>140886</v>
      </c>
      <c r="B2151" s="28" t="s">
        <v>5015</v>
      </c>
      <c r="C2151" s="28" t="s">
        <v>5016</v>
      </c>
      <c r="D2151" s="28" t="s">
        <v>5014</v>
      </c>
      <c r="E2151" s="28" t="s">
        <v>270</v>
      </c>
      <c r="F2151" s="28">
        <v>2</v>
      </c>
      <c r="G2151" s="28" t="s">
        <v>208</v>
      </c>
      <c r="H2151" s="28">
        <v>207</v>
      </c>
      <c r="I2151" s="28" t="s">
        <v>292</v>
      </c>
      <c r="J2151" s="28">
        <v>20707</v>
      </c>
      <c r="K2151" s="28" t="s">
        <v>293</v>
      </c>
      <c r="L2151" s="36"/>
      <c r="M2151" s="28" t="e">
        <f>VLOOKUP(A:A,[1]查询当前所有门店保管帐库存!$A:$E,5,FALSE)</f>
        <v>#N/A</v>
      </c>
      <c r="N2151" s="28">
        <v>200</v>
      </c>
      <c r="O2151" s="28">
        <v>320</v>
      </c>
      <c r="P2151" s="28">
        <v>320</v>
      </c>
      <c r="Q2151" s="28"/>
      <c r="R2151" s="30">
        <v>0.375</v>
      </c>
      <c r="S2151" s="28" t="s">
        <v>49</v>
      </c>
      <c r="T2151" s="28" t="s">
        <v>54</v>
      </c>
      <c r="U2151" s="28" t="s">
        <v>77</v>
      </c>
      <c r="V2151" s="28" t="s">
        <v>52</v>
      </c>
      <c r="W2151" s="28" t="s">
        <v>79</v>
      </c>
      <c r="X2151" s="28" t="s">
        <v>54</v>
      </c>
      <c r="Y2151" s="28" t="s">
        <v>55</v>
      </c>
      <c r="Z2151" s="28" t="s">
        <v>180</v>
      </c>
      <c r="AA2151" s="28" t="s">
        <v>112</v>
      </c>
      <c r="AB2151" s="28" t="s">
        <v>211</v>
      </c>
      <c r="AC2151" s="28" t="s">
        <v>59</v>
      </c>
      <c r="AD2151" s="28" t="s">
        <v>60</v>
      </c>
      <c r="AE2151" s="28">
        <v>18288</v>
      </c>
      <c r="AF2151" s="28" t="s">
        <v>294</v>
      </c>
      <c r="AG2151" s="28"/>
      <c r="AH2151" s="28"/>
      <c r="AI2151" s="28"/>
      <c r="AJ2151" s="28">
        <v>44.33</v>
      </c>
      <c r="AK2151" s="28"/>
      <c r="AL2151" s="28">
        <v>44.33</v>
      </c>
      <c r="AM2151" s="28">
        <v>4</v>
      </c>
      <c r="AN2151" s="28">
        <v>27.67</v>
      </c>
      <c r="AO2151" s="28">
        <v>3</v>
      </c>
      <c r="AP2151" s="28">
        <v>4256</v>
      </c>
    </row>
    <row r="2152" spans="1:42">
      <c r="A2152" s="28">
        <v>83149</v>
      </c>
      <c r="B2152" s="28" t="s">
        <v>5017</v>
      </c>
      <c r="C2152" s="28" t="s">
        <v>5018</v>
      </c>
      <c r="D2152" s="28" t="s">
        <v>269</v>
      </c>
      <c r="E2152" s="28" t="s">
        <v>45</v>
      </c>
      <c r="F2152" s="28">
        <v>2</v>
      </c>
      <c r="G2152" s="28" t="s">
        <v>208</v>
      </c>
      <c r="H2152" s="28">
        <v>208</v>
      </c>
      <c r="I2152" s="28" t="s">
        <v>260</v>
      </c>
      <c r="J2152" s="28">
        <v>20808</v>
      </c>
      <c r="K2152" s="28" t="s">
        <v>390</v>
      </c>
      <c r="L2152" s="36"/>
      <c r="M2152" s="28" t="e">
        <f>VLOOKUP(A:A,[1]查询当前所有门店保管帐库存!$A:$E,5,FALSE)</f>
        <v>#N/A</v>
      </c>
      <c r="N2152" s="28">
        <v>8.1</v>
      </c>
      <c r="O2152" s="28">
        <v>16.1</v>
      </c>
      <c r="P2152" s="28">
        <v>16.1</v>
      </c>
      <c r="Q2152" s="28"/>
      <c r="R2152" s="30">
        <v>0.496894409937888</v>
      </c>
      <c r="S2152" s="28" t="s">
        <v>49</v>
      </c>
      <c r="T2152" s="28" t="s">
        <v>54</v>
      </c>
      <c r="U2152" s="28" t="s">
        <v>77</v>
      </c>
      <c r="V2152" s="28" t="s">
        <v>87</v>
      </c>
      <c r="W2152" s="28" t="s">
        <v>53</v>
      </c>
      <c r="X2152" s="28" t="s">
        <v>54</v>
      </c>
      <c r="Y2152" s="28" t="s">
        <v>80</v>
      </c>
      <c r="Z2152" s="28" t="s">
        <v>56</v>
      </c>
      <c r="AA2152" s="28" t="s">
        <v>221</v>
      </c>
      <c r="AB2152" s="28" t="s">
        <v>211</v>
      </c>
      <c r="AC2152" s="28" t="s">
        <v>59</v>
      </c>
      <c r="AD2152" s="28" t="s">
        <v>60</v>
      </c>
      <c r="AE2152" s="28">
        <v>11235</v>
      </c>
      <c r="AF2152" s="28" t="s">
        <v>273</v>
      </c>
      <c r="AG2152" s="28"/>
      <c r="AH2152" s="28">
        <v>126</v>
      </c>
      <c r="AI2152" s="28"/>
      <c r="AJ2152" s="28">
        <v>4</v>
      </c>
      <c r="AK2152" s="28"/>
      <c r="AL2152" s="28">
        <v>4</v>
      </c>
      <c r="AM2152" s="28">
        <v>3</v>
      </c>
      <c r="AN2152" s="28">
        <v>4</v>
      </c>
      <c r="AO2152" s="28">
        <v>4</v>
      </c>
      <c r="AP2152" s="28">
        <v>4256</v>
      </c>
    </row>
    <row r="2153" spans="1:42">
      <c r="A2153" s="28">
        <v>126927</v>
      </c>
      <c r="B2153" s="28" t="s">
        <v>5019</v>
      </c>
      <c r="C2153" s="28" t="s">
        <v>2738</v>
      </c>
      <c r="D2153" s="28" t="s">
        <v>4194</v>
      </c>
      <c r="E2153" s="28" t="s">
        <v>4393</v>
      </c>
      <c r="F2153" s="28">
        <v>8</v>
      </c>
      <c r="G2153" s="28" t="s">
        <v>349</v>
      </c>
      <c r="H2153" s="28">
        <v>804</v>
      </c>
      <c r="I2153" s="28" t="s">
        <v>1473</v>
      </c>
      <c r="J2153" s="28">
        <v>80401</v>
      </c>
      <c r="K2153" s="28" t="s">
        <v>1474</v>
      </c>
      <c r="L2153" s="36"/>
      <c r="M2153" s="28" t="e">
        <f>VLOOKUP(A:A,[1]查询当前所有门店保管帐库存!$A:$E,5,FALSE)</f>
        <v>#N/A</v>
      </c>
      <c r="N2153" s="28">
        <v>159.25</v>
      </c>
      <c r="O2153" s="28">
        <v>178</v>
      </c>
      <c r="P2153" s="28">
        <v>178</v>
      </c>
      <c r="Q2153" s="28"/>
      <c r="R2153" s="30">
        <v>0.105337078651685</v>
      </c>
      <c r="S2153" s="28" t="s">
        <v>49</v>
      </c>
      <c r="T2153" s="28" t="s">
        <v>54</v>
      </c>
      <c r="U2153" s="28" t="s">
        <v>77</v>
      </c>
      <c r="V2153" s="28" t="s">
        <v>78</v>
      </c>
      <c r="W2153" s="28" t="s">
        <v>53</v>
      </c>
      <c r="X2153" s="28" t="s">
        <v>54</v>
      </c>
      <c r="Y2153" s="28" t="s">
        <v>55</v>
      </c>
      <c r="Z2153" s="28" t="s">
        <v>127</v>
      </c>
      <c r="AA2153" s="28" t="s">
        <v>148</v>
      </c>
      <c r="AB2153" s="28" t="s">
        <v>113</v>
      </c>
      <c r="AC2153" s="28" t="s">
        <v>59</v>
      </c>
      <c r="AD2153" s="28" t="s">
        <v>60</v>
      </c>
      <c r="AE2153" s="28">
        <v>83303</v>
      </c>
      <c r="AF2153" s="28" t="s">
        <v>3352</v>
      </c>
      <c r="AG2153" s="28"/>
      <c r="AH2153" s="28">
        <v>80</v>
      </c>
      <c r="AI2153" s="28"/>
      <c r="AJ2153" s="28">
        <v>6</v>
      </c>
      <c r="AK2153" s="28"/>
      <c r="AL2153" s="28">
        <v>6</v>
      </c>
      <c r="AM2153" s="28">
        <v>3</v>
      </c>
      <c r="AN2153" s="28"/>
      <c r="AO2153" s="28"/>
      <c r="AP2153" s="28">
        <v>6305</v>
      </c>
    </row>
    <row r="2154" spans="1:42">
      <c r="A2154" s="28">
        <v>139198</v>
      </c>
      <c r="B2154" s="28" t="s">
        <v>5020</v>
      </c>
      <c r="C2154" s="28" t="s">
        <v>5021</v>
      </c>
      <c r="D2154" s="28" t="s">
        <v>4241</v>
      </c>
      <c r="E2154" s="28" t="s">
        <v>160</v>
      </c>
      <c r="F2154" s="28">
        <v>7</v>
      </c>
      <c r="G2154" s="28" t="s">
        <v>198</v>
      </c>
      <c r="H2154" s="28">
        <v>703</v>
      </c>
      <c r="I2154" s="28" t="s">
        <v>710</v>
      </c>
      <c r="J2154" s="28">
        <v>70308</v>
      </c>
      <c r="K2154" s="28" t="s">
        <v>1382</v>
      </c>
      <c r="L2154" s="36"/>
      <c r="M2154" s="28" t="e">
        <f>VLOOKUP(A:A,[1]查询当前所有门店保管帐库存!$A:$E,5,FALSE)</f>
        <v>#N/A</v>
      </c>
      <c r="N2154" s="28">
        <v>14.5</v>
      </c>
      <c r="O2154" s="28">
        <v>29</v>
      </c>
      <c r="P2154" s="28">
        <v>29</v>
      </c>
      <c r="Q2154" s="28"/>
      <c r="R2154" s="30">
        <v>0.5</v>
      </c>
      <c r="S2154" s="28" t="s">
        <v>76</v>
      </c>
      <c r="T2154" s="28" t="s">
        <v>54</v>
      </c>
      <c r="U2154" s="28" t="s">
        <v>51</v>
      </c>
      <c r="V2154" s="28" t="s">
        <v>87</v>
      </c>
      <c r="W2154" s="28" t="s">
        <v>53</v>
      </c>
      <c r="X2154" s="28" t="s">
        <v>54</v>
      </c>
      <c r="Y2154" s="28" t="s">
        <v>55</v>
      </c>
      <c r="Z2154" s="28" t="s">
        <v>56</v>
      </c>
      <c r="AA2154" s="28" t="s">
        <v>155</v>
      </c>
      <c r="AB2154" s="28" t="s">
        <v>113</v>
      </c>
      <c r="AC2154" s="28" t="s">
        <v>59</v>
      </c>
      <c r="AD2154" s="28" t="s">
        <v>60</v>
      </c>
      <c r="AE2154" s="28">
        <v>2452</v>
      </c>
      <c r="AF2154" s="28" t="s">
        <v>4243</v>
      </c>
      <c r="AG2154" s="28"/>
      <c r="AH2154" s="28"/>
      <c r="AI2154" s="28"/>
      <c r="AJ2154" s="28">
        <v>175</v>
      </c>
      <c r="AK2154" s="28">
        <v>73</v>
      </c>
      <c r="AL2154" s="28">
        <v>102</v>
      </c>
      <c r="AM2154" s="28">
        <v>48</v>
      </c>
      <c r="AN2154" s="28">
        <v>82</v>
      </c>
      <c r="AO2154" s="28">
        <v>28</v>
      </c>
      <c r="AP2154" s="28">
        <v>6305</v>
      </c>
    </row>
    <row r="2155" spans="1:42">
      <c r="A2155" s="28">
        <v>143053</v>
      </c>
      <c r="B2155" s="28" t="s">
        <v>5022</v>
      </c>
      <c r="C2155" s="28" t="s">
        <v>5023</v>
      </c>
      <c r="D2155" s="28" t="s">
        <v>2579</v>
      </c>
      <c r="E2155" s="28" t="s">
        <v>45</v>
      </c>
      <c r="F2155" s="28">
        <v>3</v>
      </c>
      <c r="G2155" s="28" t="s">
        <v>394</v>
      </c>
      <c r="H2155" s="28">
        <v>306</v>
      </c>
      <c r="I2155" s="28" t="s">
        <v>542</v>
      </c>
      <c r="J2155" s="28">
        <v>30601</v>
      </c>
      <c r="K2155" s="28" t="s">
        <v>592</v>
      </c>
      <c r="L2155" s="36"/>
      <c r="M2155" s="28" t="e">
        <f>VLOOKUP(A:A,[1]查询当前所有门店保管帐库存!$A:$E,5,FALSE)</f>
        <v>#N/A</v>
      </c>
      <c r="N2155" s="28">
        <v>53.7</v>
      </c>
      <c r="O2155" s="28">
        <v>179</v>
      </c>
      <c r="P2155" s="28">
        <v>179</v>
      </c>
      <c r="Q2155" s="28"/>
      <c r="R2155" s="30">
        <v>0.7</v>
      </c>
      <c r="S2155" s="28" t="s">
        <v>49</v>
      </c>
      <c r="T2155" s="28" t="s">
        <v>54</v>
      </c>
      <c r="U2155" s="28" t="s">
        <v>51</v>
      </c>
      <c r="V2155" s="28" t="s">
        <v>87</v>
      </c>
      <c r="W2155" s="28" t="s">
        <v>53</v>
      </c>
      <c r="X2155" s="28" t="s">
        <v>54</v>
      </c>
      <c r="Y2155" s="28" t="s">
        <v>55</v>
      </c>
      <c r="Z2155" s="28" t="s">
        <v>180</v>
      </c>
      <c r="AA2155" s="28" t="s">
        <v>905</v>
      </c>
      <c r="AB2155" s="28" t="s">
        <v>593</v>
      </c>
      <c r="AC2155" s="28" t="s">
        <v>59</v>
      </c>
      <c r="AD2155" s="28" t="s">
        <v>60</v>
      </c>
      <c r="AE2155" s="28">
        <v>84254</v>
      </c>
      <c r="AF2155" s="28" t="s">
        <v>4428</v>
      </c>
      <c r="AG2155" s="28"/>
      <c r="AH2155" s="28">
        <v>112</v>
      </c>
      <c r="AI2155" s="28"/>
      <c r="AJ2155" s="28">
        <v>45</v>
      </c>
      <c r="AK2155" s="28"/>
      <c r="AL2155" s="28">
        <v>45</v>
      </c>
      <c r="AM2155" s="28">
        <v>21</v>
      </c>
      <c r="AN2155" s="28">
        <v>6</v>
      </c>
      <c r="AO2155" s="28">
        <v>5</v>
      </c>
      <c r="AP2155" s="28">
        <v>4004</v>
      </c>
    </row>
    <row r="2156" hidden="1" spans="1:42">
      <c r="A2156" s="28">
        <v>1544</v>
      </c>
      <c r="B2156" s="28" t="s">
        <v>1283</v>
      </c>
      <c r="C2156" s="28" t="s">
        <v>5024</v>
      </c>
      <c r="D2156" s="28" t="s">
        <v>1026</v>
      </c>
      <c r="E2156" s="28" t="s">
        <v>91</v>
      </c>
      <c r="F2156" s="28">
        <v>1</v>
      </c>
      <c r="G2156" s="28" t="s">
        <v>46</v>
      </c>
      <c r="H2156" s="28">
        <v>105</v>
      </c>
      <c r="I2156" s="28" t="s">
        <v>74</v>
      </c>
      <c r="J2156" s="28">
        <v>10508</v>
      </c>
      <c r="K2156" s="28" t="s">
        <v>1286</v>
      </c>
      <c r="L2156" s="36">
        <v>5</v>
      </c>
      <c r="M2156" s="28" t="e">
        <f>VLOOKUP(A:A,[1]查询当前所有门店保管帐库存!$A:$E,5,FALSE)</f>
        <v>#N/A</v>
      </c>
      <c r="N2156" s="28">
        <v>1.64</v>
      </c>
      <c r="O2156" s="28">
        <v>2</v>
      </c>
      <c r="P2156" s="28">
        <v>2</v>
      </c>
      <c r="Q2156" s="28"/>
      <c r="R2156" s="30">
        <v>0.18</v>
      </c>
      <c r="S2156" s="28" t="s">
        <v>49</v>
      </c>
      <c r="T2156" s="28" t="s">
        <v>67</v>
      </c>
      <c r="U2156" s="28" t="s">
        <v>77</v>
      </c>
      <c r="V2156" s="28" t="s">
        <v>78</v>
      </c>
      <c r="W2156" s="28" t="s">
        <v>79</v>
      </c>
      <c r="X2156" s="28" t="s">
        <v>154</v>
      </c>
      <c r="Y2156" s="28" t="s">
        <v>55</v>
      </c>
      <c r="Z2156" s="28" t="s">
        <v>68</v>
      </c>
      <c r="AA2156" s="28" t="s">
        <v>69</v>
      </c>
      <c r="AB2156" s="28" t="s">
        <v>82</v>
      </c>
      <c r="AC2156" s="28" t="s">
        <v>59</v>
      </c>
      <c r="AD2156" s="28" t="s">
        <v>60</v>
      </c>
      <c r="AE2156" s="28">
        <v>5629</v>
      </c>
      <c r="AF2156" s="28" t="s">
        <v>149</v>
      </c>
      <c r="AG2156" s="28"/>
      <c r="AH2156" s="28"/>
      <c r="AI2156" s="28"/>
      <c r="AJ2156" s="28">
        <v>1189</v>
      </c>
      <c r="AK2156" s="28">
        <v>787</v>
      </c>
      <c r="AL2156" s="28">
        <v>402</v>
      </c>
      <c r="AM2156" s="28">
        <v>69</v>
      </c>
      <c r="AN2156" s="28">
        <v>1275</v>
      </c>
      <c r="AO2156" s="28">
        <v>76</v>
      </c>
      <c r="AP2156" s="28">
        <v>4008</v>
      </c>
    </row>
    <row r="2157" spans="1:42">
      <c r="A2157" s="28">
        <v>151517</v>
      </c>
      <c r="B2157" s="28" t="s">
        <v>5025</v>
      </c>
      <c r="C2157" s="28" t="s">
        <v>144</v>
      </c>
      <c r="D2157" s="28" t="s">
        <v>2084</v>
      </c>
      <c r="E2157" s="28" t="s">
        <v>91</v>
      </c>
      <c r="F2157" s="28">
        <v>7</v>
      </c>
      <c r="G2157" s="28" t="s">
        <v>198</v>
      </c>
      <c r="H2157" s="28">
        <v>705</v>
      </c>
      <c r="I2157" s="28" t="s">
        <v>199</v>
      </c>
      <c r="J2157" s="28">
        <v>70502</v>
      </c>
      <c r="K2157" s="28" t="s">
        <v>527</v>
      </c>
      <c r="L2157" s="36"/>
      <c r="M2157" s="28" t="e">
        <f>VLOOKUP(A:A,[1]查询当前所有门店保管帐库存!$A:$E,5,FALSE)</f>
        <v>#N/A</v>
      </c>
      <c r="N2157" s="28">
        <v>256</v>
      </c>
      <c r="O2157" s="28">
        <v>320</v>
      </c>
      <c r="P2157" s="28">
        <v>320</v>
      </c>
      <c r="Q2157" s="28"/>
      <c r="R2157" s="30">
        <v>0.2</v>
      </c>
      <c r="S2157" s="28" t="s">
        <v>76</v>
      </c>
      <c r="T2157" s="28" t="s">
        <v>54</v>
      </c>
      <c r="U2157" s="28" t="s">
        <v>111</v>
      </c>
      <c r="V2157" s="28" t="s">
        <v>78</v>
      </c>
      <c r="W2157" s="28" t="s">
        <v>53</v>
      </c>
      <c r="X2157" s="28" t="s">
        <v>54</v>
      </c>
      <c r="Y2157" s="28" t="s">
        <v>55</v>
      </c>
      <c r="Z2157" s="28" t="s">
        <v>127</v>
      </c>
      <c r="AA2157" s="28" t="s">
        <v>840</v>
      </c>
      <c r="AB2157" s="28" t="s">
        <v>113</v>
      </c>
      <c r="AC2157" s="28" t="s">
        <v>182</v>
      </c>
      <c r="AD2157" s="28" t="s">
        <v>60</v>
      </c>
      <c r="AE2157" s="28">
        <v>14454</v>
      </c>
      <c r="AF2157" s="28" t="s">
        <v>841</v>
      </c>
      <c r="AG2157" s="28"/>
      <c r="AH2157" s="28">
        <v>126</v>
      </c>
      <c r="AI2157" s="28"/>
      <c r="AJ2157" s="28">
        <v>1</v>
      </c>
      <c r="AK2157" s="28"/>
      <c r="AL2157" s="28">
        <v>1</v>
      </c>
      <c r="AM2157" s="28">
        <v>1</v>
      </c>
      <c r="AN2157" s="28">
        <v>5</v>
      </c>
      <c r="AO2157" s="28">
        <v>3</v>
      </c>
      <c r="AP2157" s="28">
        <v>6305</v>
      </c>
    </row>
    <row r="2158" spans="1:42">
      <c r="A2158" s="28">
        <v>151518</v>
      </c>
      <c r="B2158" s="28" t="s">
        <v>5026</v>
      </c>
      <c r="C2158" s="28" t="s">
        <v>196</v>
      </c>
      <c r="D2158" s="28" t="s">
        <v>2084</v>
      </c>
      <c r="E2158" s="28" t="s">
        <v>91</v>
      </c>
      <c r="F2158" s="28">
        <v>7</v>
      </c>
      <c r="G2158" s="28" t="s">
        <v>198</v>
      </c>
      <c r="H2158" s="28">
        <v>705</v>
      </c>
      <c r="I2158" s="28" t="s">
        <v>199</v>
      </c>
      <c r="J2158" s="28">
        <v>70502</v>
      </c>
      <c r="K2158" s="28" t="s">
        <v>527</v>
      </c>
      <c r="L2158" s="36"/>
      <c r="M2158" s="28" t="e">
        <f>VLOOKUP(A:A,[1]查询当前所有门店保管帐库存!$A:$E,5,FALSE)</f>
        <v>#N/A</v>
      </c>
      <c r="N2158" s="28">
        <v>156</v>
      </c>
      <c r="O2158" s="28">
        <v>195</v>
      </c>
      <c r="P2158" s="28">
        <v>195</v>
      </c>
      <c r="Q2158" s="28"/>
      <c r="R2158" s="30">
        <v>0.2</v>
      </c>
      <c r="S2158" s="28" t="s">
        <v>54</v>
      </c>
      <c r="T2158" s="28" t="s">
        <v>54</v>
      </c>
      <c r="U2158" s="28" t="s">
        <v>51</v>
      </c>
      <c r="V2158" s="28" t="s">
        <v>78</v>
      </c>
      <c r="W2158" s="28" t="s">
        <v>54</v>
      </c>
      <c r="X2158" s="28" t="s">
        <v>54</v>
      </c>
      <c r="Y2158" s="28" t="s">
        <v>54</v>
      </c>
      <c r="Z2158" s="28" t="s">
        <v>54</v>
      </c>
      <c r="AA2158" s="28" t="s">
        <v>54</v>
      </c>
      <c r="AB2158" s="28" t="s">
        <v>54</v>
      </c>
      <c r="AC2158" s="28" t="s">
        <v>54</v>
      </c>
      <c r="AD2158" s="28" t="s">
        <v>54</v>
      </c>
      <c r="AE2158" s="28">
        <v>14454</v>
      </c>
      <c r="AF2158" s="28" t="s">
        <v>841</v>
      </c>
      <c r="AG2158" s="28"/>
      <c r="AH2158" s="28">
        <v>126</v>
      </c>
      <c r="AI2158" s="28"/>
      <c r="AJ2158" s="28">
        <v>2</v>
      </c>
      <c r="AK2158" s="28"/>
      <c r="AL2158" s="28">
        <v>2</v>
      </c>
      <c r="AM2158" s="28">
        <v>1</v>
      </c>
      <c r="AN2158" s="28">
        <v>3</v>
      </c>
      <c r="AO2158" s="28">
        <v>3</v>
      </c>
      <c r="AP2158" s="28"/>
    </row>
    <row r="2159" spans="1:42">
      <c r="A2159" s="28">
        <v>151519</v>
      </c>
      <c r="B2159" s="28" t="s">
        <v>5027</v>
      </c>
      <c r="C2159" s="28" t="s">
        <v>144</v>
      </c>
      <c r="D2159" s="28" t="s">
        <v>2084</v>
      </c>
      <c r="E2159" s="28" t="s">
        <v>91</v>
      </c>
      <c r="F2159" s="28">
        <v>7</v>
      </c>
      <c r="G2159" s="28" t="s">
        <v>198</v>
      </c>
      <c r="H2159" s="28">
        <v>705</v>
      </c>
      <c r="I2159" s="28" t="s">
        <v>199</v>
      </c>
      <c r="J2159" s="28">
        <v>70502</v>
      </c>
      <c r="K2159" s="28" t="s">
        <v>527</v>
      </c>
      <c r="L2159" s="36"/>
      <c r="M2159" s="28" t="e">
        <f>VLOOKUP(A:A,[1]查询当前所有门店保管帐库存!$A:$E,5,FALSE)</f>
        <v>#N/A</v>
      </c>
      <c r="N2159" s="28">
        <v>180</v>
      </c>
      <c r="O2159" s="28">
        <v>225</v>
      </c>
      <c r="P2159" s="28">
        <v>225</v>
      </c>
      <c r="Q2159" s="28"/>
      <c r="R2159" s="30">
        <v>0.2</v>
      </c>
      <c r="S2159" s="28" t="s">
        <v>54</v>
      </c>
      <c r="T2159" s="28" t="s">
        <v>54</v>
      </c>
      <c r="U2159" s="28" t="s">
        <v>51</v>
      </c>
      <c r="V2159" s="28" t="s">
        <v>78</v>
      </c>
      <c r="W2159" s="28" t="s">
        <v>54</v>
      </c>
      <c r="X2159" s="28" t="s">
        <v>54</v>
      </c>
      <c r="Y2159" s="28" t="s">
        <v>54</v>
      </c>
      <c r="Z2159" s="28" t="s">
        <v>54</v>
      </c>
      <c r="AA2159" s="28" t="s">
        <v>54</v>
      </c>
      <c r="AB2159" s="28" t="s">
        <v>54</v>
      </c>
      <c r="AC2159" s="28" t="s">
        <v>54</v>
      </c>
      <c r="AD2159" s="28" t="s">
        <v>54</v>
      </c>
      <c r="AE2159" s="28">
        <v>14454</v>
      </c>
      <c r="AF2159" s="28" t="s">
        <v>841</v>
      </c>
      <c r="AG2159" s="28"/>
      <c r="AH2159" s="28">
        <v>126</v>
      </c>
      <c r="AI2159" s="28"/>
      <c r="AJ2159" s="28">
        <v>0</v>
      </c>
      <c r="AK2159" s="28"/>
      <c r="AL2159" s="28"/>
      <c r="AM2159" s="28"/>
      <c r="AN2159" s="28">
        <v>5</v>
      </c>
      <c r="AO2159" s="28">
        <v>2</v>
      </c>
      <c r="AP2159" s="28"/>
    </row>
    <row r="2160" spans="1:42">
      <c r="A2160" s="28">
        <v>151521</v>
      </c>
      <c r="B2160" s="28" t="s">
        <v>5028</v>
      </c>
      <c r="C2160" s="28" t="s">
        <v>5029</v>
      </c>
      <c r="D2160" s="28" t="s">
        <v>2084</v>
      </c>
      <c r="E2160" s="28" t="s">
        <v>91</v>
      </c>
      <c r="F2160" s="28">
        <v>7</v>
      </c>
      <c r="G2160" s="28" t="s">
        <v>198</v>
      </c>
      <c r="H2160" s="28">
        <v>705</v>
      </c>
      <c r="I2160" s="28" t="s">
        <v>199</v>
      </c>
      <c r="J2160" s="28">
        <v>70501</v>
      </c>
      <c r="K2160" s="28" t="s">
        <v>200</v>
      </c>
      <c r="L2160" s="36"/>
      <c r="M2160" s="28" t="e">
        <f>VLOOKUP(A:A,[1]查询当前所有门店保管帐库存!$A:$E,5,FALSE)</f>
        <v>#N/A</v>
      </c>
      <c r="N2160" s="28">
        <v>188</v>
      </c>
      <c r="O2160" s="28">
        <v>235</v>
      </c>
      <c r="P2160" s="28">
        <v>235</v>
      </c>
      <c r="Q2160" s="28"/>
      <c r="R2160" s="30">
        <v>0.2</v>
      </c>
      <c r="S2160" s="28" t="s">
        <v>76</v>
      </c>
      <c r="T2160" s="28" t="s">
        <v>54</v>
      </c>
      <c r="U2160" s="28" t="s">
        <v>51</v>
      </c>
      <c r="V2160" s="28" t="s">
        <v>78</v>
      </c>
      <c r="W2160" s="28" t="s">
        <v>53</v>
      </c>
      <c r="X2160" s="28" t="s">
        <v>54</v>
      </c>
      <c r="Y2160" s="28" t="s">
        <v>55</v>
      </c>
      <c r="Z2160" s="28" t="s">
        <v>127</v>
      </c>
      <c r="AA2160" s="28" t="s">
        <v>840</v>
      </c>
      <c r="AB2160" s="28" t="s">
        <v>113</v>
      </c>
      <c r="AC2160" s="28" t="s">
        <v>182</v>
      </c>
      <c r="AD2160" s="28" t="s">
        <v>60</v>
      </c>
      <c r="AE2160" s="28">
        <v>14454</v>
      </c>
      <c r="AF2160" s="28" t="s">
        <v>841</v>
      </c>
      <c r="AG2160" s="28"/>
      <c r="AH2160" s="28">
        <v>126</v>
      </c>
      <c r="AI2160" s="28"/>
      <c r="AJ2160" s="28">
        <v>1</v>
      </c>
      <c r="AK2160" s="28"/>
      <c r="AL2160" s="28">
        <v>1</v>
      </c>
      <c r="AM2160" s="28">
        <v>1</v>
      </c>
      <c r="AN2160" s="28">
        <v>7</v>
      </c>
      <c r="AO2160" s="28">
        <v>4</v>
      </c>
      <c r="AP2160" s="28">
        <v>6305</v>
      </c>
    </row>
    <row r="2161" spans="1:42">
      <c r="A2161" s="28">
        <v>151522</v>
      </c>
      <c r="B2161" s="28" t="s">
        <v>5030</v>
      </c>
      <c r="C2161" s="28" t="s">
        <v>196</v>
      </c>
      <c r="D2161" s="28" t="s">
        <v>2084</v>
      </c>
      <c r="E2161" s="28" t="s">
        <v>91</v>
      </c>
      <c r="F2161" s="28">
        <v>7</v>
      </c>
      <c r="G2161" s="28" t="s">
        <v>198</v>
      </c>
      <c r="H2161" s="28">
        <v>705</v>
      </c>
      <c r="I2161" s="28" t="s">
        <v>199</v>
      </c>
      <c r="J2161" s="28">
        <v>70502</v>
      </c>
      <c r="K2161" s="28" t="s">
        <v>527</v>
      </c>
      <c r="L2161" s="36"/>
      <c r="M2161" s="28" t="e">
        <f>VLOOKUP(A:A,[1]查询当前所有门店保管帐库存!$A:$E,5,FALSE)</f>
        <v>#N/A</v>
      </c>
      <c r="N2161" s="28">
        <v>152</v>
      </c>
      <c r="O2161" s="28">
        <v>190</v>
      </c>
      <c r="P2161" s="28">
        <v>190</v>
      </c>
      <c r="Q2161" s="28"/>
      <c r="R2161" s="30">
        <v>0.2</v>
      </c>
      <c r="S2161" s="28" t="s">
        <v>76</v>
      </c>
      <c r="T2161" s="28" t="s">
        <v>54</v>
      </c>
      <c r="U2161" s="28" t="s">
        <v>51</v>
      </c>
      <c r="V2161" s="28" t="s">
        <v>78</v>
      </c>
      <c r="W2161" s="28" t="s">
        <v>53</v>
      </c>
      <c r="X2161" s="28" t="s">
        <v>54</v>
      </c>
      <c r="Y2161" s="28" t="s">
        <v>55</v>
      </c>
      <c r="Z2161" s="28" t="s">
        <v>127</v>
      </c>
      <c r="AA2161" s="28" t="s">
        <v>840</v>
      </c>
      <c r="AB2161" s="28" t="s">
        <v>113</v>
      </c>
      <c r="AC2161" s="28" t="s">
        <v>182</v>
      </c>
      <c r="AD2161" s="28" t="s">
        <v>60</v>
      </c>
      <c r="AE2161" s="28">
        <v>14454</v>
      </c>
      <c r="AF2161" s="28" t="s">
        <v>841</v>
      </c>
      <c r="AG2161" s="28"/>
      <c r="AH2161" s="28">
        <v>126</v>
      </c>
      <c r="AI2161" s="28"/>
      <c r="AJ2161" s="28">
        <v>0</v>
      </c>
      <c r="AK2161" s="28"/>
      <c r="AL2161" s="28"/>
      <c r="AM2161" s="28"/>
      <c r="AN2161" s="28">
        <v>11</v>
      </c>
      <c r="AO2161" s="28">
        <v>5</v>
      </c>
      <c r="AP2161" s="28">
        <v>6305</v>
      </c>
    </row>
    <row r="2162" spans="1:42">
      <c r="A2162" s="28">
        <v>151526</v>
      </c>
      <c r="B2162" s="28" t="s">
        <v>5031</v>
      </c>
      <c r="C2162" s="28" t="s">
        <v>522</v>
      </c>
      <c r="D2162" s="28" t="s">
        <v>2084</v>
      </c>
      <c r="E2162" s="28" t="s">
        <v>45</v>
      </c>
      <c r="F2162" s="28">
        <v>7</v>
      </c>
      <c r="G2162" s="28" t="s">
        <v>198</v>
      </c>
      <c r="H2162" s="28">
        <v>705</v>
      </c>
      <c r="I2162" s="28" t="s">
        <v>199</v>
      </c>
      <c r="J2162" s="28">
        <v>70501</v>
      </c>
      <c r="K2162" s="28" t="s">
        <v>200</v>
      </c>
      <c r="L2162" s="36"/>
      <c r="M2162" s="28" t="e">
        <f>VLOOKUP(A:A,[1]查询当前所有门店保管帐库存!$A:$E,5,FALSE)</f>
        <v>#N/A</v>
      </c>
      <c r="N2162" s="28">
        <v>148</v>
      </c>
      <c r="O2162" s="28">
        <v>185</v>
      </c>
      <c r="P2162" s="28">
        <v>185</v>
      </c>
      <c r="Q2162" s="28"/>
      <c r="R2162" s="30">
        <v>0.2</v>
      </c>
      <c r="S2162" s="28" t="s">
        <v>76</v>
      </c>
      <c r="T2162" s="28" t="s">
        <v>54</v>
      </c>
      <c r="U2162" s="28" t="s">
        <v>51</v>
      </c>
      <c r="V2162" s="28" t="s">
        <v>78</v>
      </c>
      <c r="W2162" s="28" t="s">
        <v>53</v>
      </c>
      <c r="X2162" s="28" t="s">
        <v>54</v>
      </c>
      <c r="Y2162" s="28" t="s">
        <v>55</v>
      </c>
      <c r="Z2162" s="28" t="s">
        <v>127</v>
      </c>
      <c r="AA2162" s="28" t="s">
        <v>840</v>
      </c>
      <c r="AB2162" s="28" t="s">
        <v>113</v>
      </c>
      <c r="AC2162" s="28" t="s">
        <v>182</v>
      </c>
      <c r="AD2162" s="28" t="s">
        <v>60</v>
      </c>
      <c r="AE2162" s="28">
        <v>14454</v>
      </c>
      <c r="AF2162" s="28" t="s">
        <v>841</v>
      </c>
      <c r="AG2162" s="28"/>
      <c r="AH2162" s="28">
        <v>126</v>
      </c>
      <c r="AI2162" s="28"/>
      <c r="AJ2162" s="28">
        <v>3</v>
      </c>
      <c r="AK2162" s="28"/>
      <c r="AL2162" s="28">
        <v>3</v>
      </c>
      <c r="AM2162" s="28">
        <v>1</v>
      </c>
      <c r="AN2162" s="28">
        <v>1</v>
      </c>
      <c r="AO2162" s="28">
        <v>1</v>
      </c>
      <c r="AP2162" s="28">
        <v>6305</v>
      </c>
    </row>
    <row r="2163" spans="1:42">
      <c r="A2163" s="28">
        <v>49645</v>
      </c>
      <c r="B2163" s="28" t="s">
        <v>5032</v>
      </c>
      <c r="C2163" s="28" t="s">
        <v>2771</v>
      </c>
      <c r="D2163" s="28" t="s">
        <v>4502</v>
      </c>
      <c r="E2163" s="28" t="s">
        <v>207</v>
      </c>
      <c r="F2163" s="28">
        <v>2</v>
      </c>
      <c r="G2163" s="28" t="s">
        <v>208</v>
      </c>
      <c r="H2163" s="28">
        <v>205</v>
      </c>
      <c r="I2163" s="28" t="s">
        <v>209</v>
      </c>
      <c r="J2163" s="28">
        <v>20503</v>
      </c>
      <c r="K2163" s="28" t="s">
        <v>1530</v>
      </c>
      <c r="L2163" s="36"/>
      <c r="M2163" s="28" t="e">
        <f>VLOOKUP(A:A,[1]查询当前所有门店保管帐库存!$A:$E,5,FALSE)</f>
        <v>#N/A</v>
      </c>
      <c r="N2163" s="28">
        <v>0.25</v>
      </c>
      <c r="O2163" s="28">
        <v>0.4</v>
      </c>
      <c r="P2163" s="28">
        <v>0.4</v>
      </c>
      <c r="Q2163" s="28"/>
      <c r="R2163" s="30">
        <v>0.375</v>
      </c>
      <c r="S2163" s="28" t="s">
        <v>49</v>
      </c>
      <c r="T2163" s="28" t="s">
        <v>54</v>
      </c>
      <c r="U2163" s="28" t="s">
        <v>51</v>
      </c>
      <c r="V2163" s="28" t="s">
        <v>52</v>
      </c>
      <c r="W2163" s="28" t="s">
        <v>53</v>
      </c>
      <c r="X2163" s="28" t="s">
        <v>54</v>
      </c>
      <c r="Y2163" s="28" t="s">
        <v>80</v>
      </c>
      <c r="Z2163" s="28" t="s">
        <v>56</v>
      </c>
      <c r="AA2163" s="28" t="s">
        <v>512</v>
      </c>
      <c r="AB2163" s="28" t="s">
        <v>211</v>
      </c>
      <c r="AC2163" s="28" t="s">
        <v>59</v>
      </c>
      <c r="AD2163" s="28" t="s">
        <v>60</v>
      </c>
      <c r="AE2163" s="28">
        <v>77531</v>
      </c>
      <c r="AF2163" s="28" t="s">
        <v>2504</v>
      </c>
      <c r="AG2163" s="28"/>
      <c r="AH2163" s="28"/>
      <c r="AI2163" s="28"/>
      <c r="AJ2163" s="28">
        <v>0</v>
      </c>
      <c r="AK2163" s="28"/>
      <c r="AL2163" s="28"/>
      <c r="AM2163" s="28"/>
      <c r="AN2163" s="28"/>
      <c r="AO2163" s="28"/>
      <c r="AP2163" s="28">
        <v>4256</v>
      </c>
    </row>
    <row r="2164" spans="1:42">
      <c r="A2164" s="28">
        <v>140746</v>
      </c>
      <c r="B2164" s="28" t="s">
        <v>2651</v>
      </c>
      <c r="C2164" s="28" t="s">
        <v>704</v>
      </c>
      <c r="D2164" s="28" t="s">
        <v>1548</v>
      </c>
      <c r="E2164" s="28" t="s">
        <v>270</v>
      </c>
      <c r="F2164" s="28"/>
      <c r="G2164" s="28" t="s">
        <v>54</v>
      </c>
      <c r="H2164" s="28"/>
      <c r="I2164" s="28" t="s">
        <v>54</v>
      </c>
      <c r="J2164" s="28"/>
      <c r="K2164" s="28" t="s">
        <v>54</v>
      </c>
      <c r="L2164" s="36"/>
      <c r="M2164" s="28" t="e">
        <f>VLOOKUP(A:A,[1]查询当前所有门店保管帐库存!$A:$E,5,FALSE)</f>
        <v>#N/A</v>
      </c>
      <c r="N2164" s="28">
        <v>18.5</v>
      </c>
      <c r="O2164" s="28">
        <v>47.5</v>
      </c>
      <c r="P2164" s="28">
        <v>47.5</v>
      </c>
      <c r="Q2164" s="28"/>
      <c r="R2164" s="30">
        <v>0.610526315789474</v>
      </c>
      <c r="S2164" s="28" t="s">
        <v>54</v>
      </c>
      <c r="T2164" s="28" t="s">
        <v>54</v>
      </c>
      <c r="U2164" s="28" t="s">
        <v>54</v>
      </c>
      <c r="V2164" s="28" t="s">
        <v>87</v>
      </c>
      <c r="W2164" s="28" t="s">
        <v>54</v>
      </c>
      <c r="X2164" s="28" t="s">
        <v>54</v>
      </c>
      <c r="Y2164" s="28" t="s">
        <v>54</v>
      </c>
      <c r="Z2164" s="28" t="s">
        <v>54</v>
      </c>
      <c r="AA2164" s="28" t="s">
        <v>54</v>
      </c>
      <c r="AB2164" s="28" t="s">
        <v>54</v>
      </c>
      <c r="AC2164" s="28" t="s">
        <v>54</v>
      </c>
      <c r="AD2164" s="28" t="s">
        <v>54</v>
      </c>
      <c r="AE2164" s="28">
        <v>5</v>
      </c>
      <c r="AF2164" s="28" t="s">
        <v>70</v>
      </c>
      <c r="AG2164" s="28"/>
      <c r="AH2164" s="28"/>
      <c r="AI2164" s="28"/>
      <c r="AJ2164" s="28">
        <v>19</v>
      </c>
      <c r="AK2164" s="28"/>
      <c r="AL2164" s="28">
        <v>19</v>
      </c>
      <c r="AM2164" s="28">
        <v>3</v>
      </c>
      <c r="AN2164" s="28">
        <v>11</v>
      </c>
      <c r="AO2164" s="28">
        <v>2</v>
      </c>
      <c r="AP2164" s="28"/>
    </row>
    <row r="2165" spans="1:42">
      <c r="A2165" s="28">
        <v>146844</v>
      </c>
      <c r="B2165" s="28" t="s">
        <v>5033</v>
      </c>
      <c r="C2165" s="28" t="s">
        <v>5034</v>
      </c>
      <c r="D2165" s="28" t="s">
        <v>5035</v>
      </c>
      <c r="E2165" s="28" t="s">
        <v>207</v>
      </c>
      <c r="F2165" s="28">
        <v>8</v>
      </c>
      <c r="G2165" s="28" t="s">
        <v>349</v>
      </c>
      <c r="H2165" s="28">
        <v>803</v>
      </c>
      <c r="I2165" s="28" t="s">
        <v>2420</v>
      </c>
      <c r="J2165" s="28">
        <v>80301</v>
      </c>
      <c r="K2165" s="28" t="s">
        <v>2420</v>
      </c>
      <c r="L2165" s="36"/>
      <c r="M2165" s="28" t="e">
        <f>VLOOKUP(A:A,[1]查询当前所有门店保管帐库存!$A:$E,5,FALSE)</f>
        <v>#N/A</v>
      </c>
      <c r="N2165" s="28">
        <v>0.32</v>
      </c>
      <c r="O2165" s="28">
        <v>0.55</v>
      </c>
      <c r="P2165" s="28">
        <v>0.55</v>
      </c>
      <c r="Q2165" s="28"/>
      <c r="R2165" s="30">
        <v>0.418181818181818</v>
      </c>
      <c r="S2165" s="28" t="s">
        <v>49</v>
      </c>
      <c r="T2165" s="28" t="s">
        <v>54</v>
      </c>
      <c r="U2165" s="28" t="s">
        <v>77</v>
      </c>
      <c r="V2165" s="28" t="s">
        <v>87</v>
      </c>
      <c r="W2165" s="28" t="s">
        <v>79</v>
      </c>
      <c r="X2165" s="28" t="s">
        <v>54</v>
      </c>
      <c r="Y2165" s="28" t="s">
        <v>101</v>
      </c>
      <c r="Z2165" s="28" t="s">
        <v>56</v>
      </c>
      <c r="AA2165" s="28" t="s">
        <v>221</v>
      </c>
      <c r="AB2165" s="28" t="s">
        <v>211</v>
      </c>
      <c r="AC2165" s="28" t="s">
        <v>182</v>
      </c>
      <c r="AD2165" s="28" t="s">
        <v>60</v>
      </c>
      <c r="AE2165" s="28">
        <v>86423</v>
      </c>
      <c r="AF2165" s="28" t="s">
        <v>5036</v>
      </c>
      <c r="AG2165" s="28"/>
      <c r="AH2165" s="28"/>
      <c r="AI2165" s="28"/>
      <c r="AJ2165" s="28">
        <v>10290.743628</v>
      </c>
      <c r="AK2165" s="28">
        <v>2000</v>
      </c>
      <c r="AL2165" s="28">
        <v>8290.743628</v>
      </c>
      <c r="AM2165" s="28">
        <v>35</v>
      </c>
      <c r="AN2165" s="28">
        <v>9247.062872</v>
      </c>
      <c r="AO2165" s="28">
        <v>47</v>
      </c>
      <c r="AP2165" s="28">
        <v>4256</v>
      </c>
    </row>
    <row r="2166" spans="1:42">
      <c r="A2166" s="28">
        <v>146845</v>
      </c>
      <c r="B2166" s="28" t="s">
        <v>5037</v>
      </c>
      <c r="C2166" s="28" t="s">
        <v>5034</v>
      </c>
      <c r="D2166" s="28" t="s">
        <v>5035</v>
      </c>
      <c r="E2166" s="28" t="s">
        <v>207</v>
      </c>
      <c r="F2166" s="28">
        <v>8</v>
      </c>
      <c r="G2166" s="28" t="s">
        <v>349</v>
      </c>
      <c r="H2166" s="28">
        <v>803</v>
      </c>
      <c r="I2166" s="28" t="s">
        <v>2420</v>
      </c>
      <c r="J2166" s="28">
        <v>80301</v>
      </c>
      <c r="K2166" s="28" t="s">
        <v>2420</v>
      </c>
      <c r="L2166" s="36"/>
      <c r="M2166" s="28" t="e">
        <f>VLOOKUP(A:A,[1]查询当前所有门店保管帐库存!$A:$E,5,FALSE)</f>
        <v>#N/A</v>
      </c>
      <c r="N2166" s="28">
        <v>0.32</v>
      </c>
      <c r="O2166" s="28">
        <v>0.55</v>
      </c>
      <c r="P2166" s="28">
        <v>0.55</v>
      </c>
      <c r="Q2166" s="28"/>
      <c r="R2166" s="30">
        <v>0.418181818181818</v>
      </c>
      <c r="S2166" s="28" t="s">
        <v>49</v>
      </c>
      <c r="T2166" s="28" t="s">
        <v>54</v>
      </c>
      <c r="U2166" s="28" t="s">
        <v>77</v>
      </c>
      <c r="V2166" s="28" t="s">
        <v>87</v>
      </c>
      <c r="W2166" s="28" t="s">
        <v>79</v>
      </c>
      <c r="X2166" s="28" t="s">
        <v>54</v>
      </c>
      <c r="Y2166" s="28" t="s">
        <v>101</v>
      </c>
      <c r="Z2166" s="28" t="s">
        <v>56</v>
      </c>
      <c r="AA2166" s="28" t="s">
        <v>155</v>
      </c>
      <c r="AB2166" s="28" t="s">
        <v>211</v>
      </c>
      <c r="AC2166" s="28" t="s">
        <v>2233</v>
      </c>
      <c r="AD2166" s="28" t="s">
        <v>60</v>
      </c>
      <c r="AE2166" s="28">
        <v>86423</v>
      </c>
      <c r="AF2166" s="28" t="s">
        <v>5036</v>
      </c>
      <c r="AG2166" s="28"/>
      <c r="AH2166" s="28"/>
      <c r="AI2166" s="28"/>
      <c r="AJ2166" s="28">
        <v>8817.0491</v>
      </c>
      <c r="AK2166" s="28">
        <v>1250</v>
      </c>
      <c r="AL2166" s="28">
        <v>7567.0491</v>
      </c>
      <c r="AM2166" s="28">
        <v>38</v>
      </c>
      <c r="AN2166" s="28">
        <v>10385.1055</v>
      </c>
      <c r="AO2166" s="28">
        <v>56</v>
      </c>
      <c r="AP2166" s="28">
        <v>4256</v>
      </c>
    </row>
    <row r="2167" spans="1:42">
      <c r="A2167" s="28">
        <v>146846</v>
      </c>
      <c r="B2167" s="28" t="s">
        <v>5038</v>
      </c>
      <c r="C2167" s="28" t="s">
        <v>5034</v>
      </c>
      <c r="D2167" s="28" t="s">
        <v>5035</v>
      </c>
      <c r="E2167" s="28" t="s">
        <v>207</v>
      </c>
      <c r="F2167" s="28">
        <v>8</v>
      </c>
      <c r="G2167" s="28" t="s">
        <v>349</v>
      </c>
      <c r="H2167" s="28">
        <v>803</v>
      </c>
      <c r="I2167" s="28" t="s">
        <v>2420</v>
      </c>
      <c r="J2167" s="28">
        <v>80301</v>
      </c>
      <c r="K2167" s="28" t="s">
        <v>2420</v>
      </c>
      <c r="L2167" s="36"/>
      <c r="M2167" s="28" t="e">
        <f>VLOOKUP(A:A,[1]查询当前所有门店保管帐库存!$A:$E,5,FALSE)</f>
        <v>#N/A</v>
      </c>
      <c r="N2167" s="28">
        <v>0.32</v>
      </c>
      <c r="O2167" s="28">
        <v>0.55</v>
      </c>
      <c r="P2167" s="28">
        <v>0.55</v>
      </c>
      <c r="Q2167" s="28"/>
      <c r="R2167" s="30">
        <v>0.418181818181818</v>
      </c>
      <c r="S2167" s="28" t="s">
        <v>49</v>
      </c>
      <c r="T2167" s="28" t="s">
        <v>54</v>
      </c>
      <c r="U2167" s="28" t="s">
        <v>77</v>
      </c>
      <c r="V2167" s="28" t="s">
        <v>87</v>
      </c>
      <c r="W2167" s="28" t="s">
        <v>79</v>
      </c>
      <c r="X2167" s="28" t="s">
        <v>54</v>
      </c>
      <c r="Y2167" s="28" t="s">
        <v>101</v>
      </c>
      <c r="Z2167" s="28" t="s">
        <v>56</v>
      </c>
      <c r="AA2167" s="28" t="s">
        <v>155</v>
      </c>
      <c r="AB2167" s="28" t="s">
        <v>211</v>
      </c>
      <c r="AC2167" s="28" t="s">
        <v>2233</v>
      </c>
      <c r="AD2167" s="28" t="s">
        <v>60</v>
      </c>
      <c r="AE2167" s="28">
        <v>86423</v>
      </c>
      <c r="AF2167" s="28" t="s">
        <v>5036</v>
      </c>
      <c r="AG2167" s="28"/>
      <c r="AH2167" s="28"/>
      <c r="AI2167" s="28"/>
      <c r="AJ2167" s="28">
        <v>9486.423637</v>
      </c>
      <c r="AK2167" s="28">
        <v>2250</v>
      </c>
      <c r="AL2167" s="28">
        <v>7236.423637</v>
      </c>
      <c r="AM2167" s="28">
        <v>36</v>
      </c>
      <c r="AN2167" s="28">
        <v>9473.372863</v>
      </c>
      <c r="AO2167" s="28">
        <v>49</v>
      </c>
      <c r="AP2167" s="28">
        <v>4256</v>
      </c>
    </row>
    <row r="2168" spans="1:42">
      <c r="A2168" s="28">
        <v>146856</v>
      </c>
      <c r="B2168" s="28" t="s">
        <v>5039</v>
      </c>
      <c r="C2168" s="28" t="s">
        <v>5040</v>
      </c>
      <c r="D2168" s="28" t="s">
        <v>5041</v>
      </c>
      <c r="E2168" s="28" t="s">
        <v>91</v>
      </c>
      <c r="F2168" s="28">
        <v>8</v>
      </c>
      <c r="G2168" s="28" t="s">
        <v>349</v>
      </c>
      <c r="H2168" s="28">
        <v>809</v>
      </c>
      <c r="I2168" s="28" t="s">
        <v>4183</v>
      </c>
      <c r="J2168" s="28">
        <v>80901</v>
      </c>
      <c r="K2168" s="28" t="s">
        <v>4183</v>
      </c>
      <c r="L2168" s="36"/>
      <c r="M2168" s="28" t="e">
        <f>VLOOKUP(A:A,[1]查询当前所有门店保管帐库存!$A:$E,5,FALSE)</f>
        <v>#N/A</v>
      </c>
      <c r="N2168" s="28">
        <v>1084</v>
      </c>
      <c r="O2168" s="28">
        <v>2168</v>
      </c>
      <c r="P2168" s="28">
        <v>2168</v>
      </c>
      <c r="Q2168" s="28"/>
      <c r="R2168" s="30">
        <v>0.5</v>
      </c>
      <c r="S2168" s="28" t="s">
        <v>49</v>
      </c>
      <c r="T2168" s="28" t="s">
        <v>54</v>
      </c>
      <c r="U2168" s="28" t="s">
        <v>111</v>
      </c>
      <c r="V2168" s="28" t="s">
        <v>87</v>
      </c>
      <c r="W2168" s="28" t="s">
        <v>53</v>
      </c>
      <c r="X2168" s="28" t="s">
        <v>54</v>
      </c>
      <c r="Y2168" s="28" t="s">
        <v>101</v>
      </c>
      <c r="Z2168" s="28" t="s">
        <v>56</v>
      </c>
      <c r="AA2168" s="28" t="s">
        <v>221</v>
      </c>
      <c r="AB2168" s="28" t="s">
        <v>211</v>
      </c>
      <c r="AC2168" s="28" t="s">
        <v>182</v>
      </c>
      <c r="AD2168" s="28" t="s">
        <v>60</v>
      </c>
      <c r="AE2168" s="28">
        <v>86460</v>
      </c>
      <c r="AF2168" s="28" t="s">
        <v>5042</v>
      </c>
      <c r="AG2168" s="28"/>
      <c r="AH2168" s="28">
        <v>77</v>
      </c>
      <c r="AI2168" s="28"/>
      <c r="AJ2168" s="28">
        <v>0</v>
      </c>
      <c r="AK2168" s="28"/>
      <c r="AL2168" s="28"/>
      <c r="AM2168" s="28"/>
      <c r="AN2168" s="28"/>
      <c r="AO2168" s="28"/>
      <c r="AP2168" s="28">
        <v>4256</v>
      </c>
    </row>
    <row r="2169" spans="1:42">
      <c r="A2169" s="28">
        <v>146857</v>
      </c>
      <c r="B2169" s="28" t="s">
        <v>5039</v>
      </c>
      <c r="C2169" s="28" t="s">
        <v>5043</v>
      </c>
      <c r="D2169" s="28" t="s">
        <v>5041</v>
      </c>
      <c r="E2169" s="28" t="s">
        <v>91</v>
      </c>
      <c r="F2169" s="28">
        <v>8</v>
      </c>
      <c r="G2169" s="28" t="s">
        <v>349</v>
      </c>
      <c r="H2169" s="28">
        <v>809</v>
      </c>
      <c r="I2169" s="28" t="s">
        <v>4183</v>
      </c>
      <c r="J2169" s="28">
        <v>80901</v>
      </c>
      <c r="K2169" s="28" t="s">
        <v>4183</v>
      </c>
      <c r="L2169" s="36"/>
      <c r="M2169" s="28" t="e">
        <f>VLOOKUP(A:A,[1]查询当前所有门店保管帐库存!$A:$E,5,FALSE)</f>
        <v>#N/A</v>
      </c>
      <c r="N2169" s="28">
        <v>634</v>
      </c>
      <c r="O2169" s="28">
        <v>1268</v>
      </c>
      <c r="P2169" s="28">
        <v>1268</v>
      </c>
      <c r="Q2169" s="28"/>
      <c r="R2169" s="30">
        <v>0.5</v>
      </c>
      <c r="S2169" s="28" t="s">
        <v>49</v>
      </c>
      <c r="T2169" s="28" t="s">
        <v>54</v>
      </c>
      <c r="U2169" s="28" t="s">
        <v>111</v>
      </c>
      <c r="V2169" s="28" t="s">
        <v>87</v>
      </c>
      <c r="W2169" s="28" t="s">
        <v>53</v>
      </c>
      <c r="X2169" s="28" t="s">
        <v>54</v>
      </c>
      <c r="Y2169" s="28" t="s">
        <v>101</v>
      </c>
      <c r="Z2169" s="28" t="s">
        <v>56</v>
      </c>
      <c r="AA2169" s="28" t="s">
        <v>155</v>
      </c>
      <c r="AB2169" s="28" t="s">
        <v>211</v>
      </c>
      <c r="AC2169" s="28" t="s">
        <v>182</v>
      </c>
      <c r="AD2169" s="28" t="s">
        <v>60</v>
      </c>
      <c r="AE2169" s="28">
        <v>86460</v>
      </c>
      <c r="AF2169" s="28" t="s">
        <v>5042</v>
      </c>
      <c r="AG2169" s="28"/>
      <c r="AH2169" s="28">
        <v>77</v>
      </c>
      <c r="AI2169" s="28"/>
      <c r="AJ2169" s="28">
        <v>0</v>
      </c>
      <c r="AK2169" s="28"/>
      <c r="AL2169" s="28"/>
      <c r="AM2169" s="28"/>
      <c r="AN2169" s="28"/>
      <c r="AO2169" s="28"/>
      <c r="AP2169" s="28">
        <v>4256</v>
      </c>
    </row>
    <row r="2170" spans="1:42">
      <c r="A2170" s="28">
        <v>146858</v>
      </c>
      <c r="B2170" s="28" t="s">
        <v>5039</v>
      </c>
      <c r="C2170" s="28" t="s">
        <v>5044</v>
      </c>
      <c r="D2170" s="28" t="s">
        <v>5041</v>
      </c>
      <c r="E2170" s="28" t="s">
        <v>91</v>
      </c>
      <c r="F2170" s="28">
        <v>8</v>
      </c>
      <c r="G2170" s="28" t="s">
        <v>349</v>
      </c>
      <c r="H2170" s="28">
        <v>809</v>
      </c>
      <c r="I2170" s="28" t="s">
        <v>4183</v>
      </c>
      <c r="J2170" s="28">
        <v>80901</v>
      </c>
      <c r="K2170" s="28" t="s">
        <v>4183</v>
      </c>
      <c r="L2170" s="36"/>
      <c r="M2170" s="28" t="e">
        <f>VLOOKUP(A:A,[1]查询当前所有门店保管帐库存!$A:$E,5,FALSE)</f>
        <v>#N/A</v>
      </c>
      <c r="N2170" s="28">
        <v>149</v>
      </c>
      <c r="O2170" s="28">
        <v>298</v>
      </c>
      <c r="P2170" s="28">
        <v>298</v>
      </c>
      <c r="Q2170" s="28"/>
      <c r="R2170" s="30">
        <v>0.5</v>
      </c>
      <c r="S2170" s="28" t="s">
        <v>49</v>
      </c>
      <c r="T2170" s="28" t="s">
        <v>54</v>
      </c>
      <c r="U2170" s="28" t="s">
        <v>51</v>
      </c>
      <c r="V2170" s="28" t="s">
        <v>87</v>
      </c>
      <c r="W2170" s="28" t="s">
        <v>53</v>
      </c>
      <c r="X2170" s="28" t="s">
        <v>54</v>
      </c>
      <c r="Y2170" s="28" t="s">
        <v>101</v>
      </c>
      <c r="Z2170" s="28" t="s">
        <v>56</v>
      </c>
      <c r="AA2170" s="28" t="s">
        <v>155</v>
      </c>
      <c r="AB2170" s="28" t="s">
        <v>211</v>
      </c>
      <c r="AC2170" s="28" t="s">
        <v>182</v>
      </c>
      <c r="AD2170" s="28" t="s">
        <v>60</v>
      </c>
      <c r="AE2170" s="28">
        <v>86460</v>
      </c>
      <c r="AF2170" s="28" t="s">
        <v>5042</v>
      </c>
      <c r="AG2170" s="28"/>
      <c r="AH2170" s="28">
        <v>77</v>
      </c>
      <c r="AI2170" s="28"/>
      <c r="AJ2170" s="28">
        <v>5</v>
      </c>
      <c r="AK2170" s="28"/>
      <c r="AL2170" s="28">
        <v>5</v>
      </c>
      <c r="AM2170" s="28">
        <v>2</v>
      </c>
      <c r="AN2170" s="28"/>
      <c r="AO2170" s="28"/>
      <c r="AP2170" s="28">
        <v>4256</v>
      </c>
    </row>
    <row r="2171" spans="1:42">
      <c r="A2171" s="28">
        <v>146859</v>
      </c>
      <c r="B2171" s="28" t="s">
        <v>5045</v>
      </c>
      <c r="C2171" s="28" t="s">
        <v>5046</v>
      </c>
      <c r="D2171" s="28" t="s">
        <v>5047</v>
      </c>
      <c r="E2171" s="28" t="s">
        <v>91</v>
      </c>
      <c r="F2171" s="28">
        <v>8</v>
      </c>
      <c r="G2171" s="28" t="s">
        <v>349</v>
      </c>
      <c r="H2171" s="28">
        <v>809</v>
      </c>
      <c r="I2171" s="28" t="s">
        <v>4183</v>
      </c>
      <c r="J2171" s="28">
        <v>80901</v>
      </c>
      <c r="K2171" s="28" t="s">
        <v>4183</v>
      </c>
      <c r="L2171" s="36"/>
      <c r="M2171" s="28" t="e">
        <f>VLOOKUP(A:A,[1]查询当前所有门店保管帐库存!$A:$E,5,FALSE)</f>
        <v>#N/A</v>
      </c>
      <c r="N2171" s="28">
        <v>483</v>
      </c>
      <c r="O2171" s="28">
        <v>966</v>
      </c>
      <c r="P2171" s="28">
        <v>966</v>
      </c>
      <c r="Q2171" s="28"/>
      <c r="R2171" s="30">
        <v>0.5</v>
      </c>
      <c r="S2171" s="28" t="s">
        <v>49</v>
      </c>
      <c r="T2171" s="28" t="s">
        <v>54</v>
      </c>
      <c r="U2171" s="28" t="s">
        <v>111</v>
      </c>
      <c r="V2171" s="28" t="s">
        <v>87</v>
      </c>
      <c r="W2171" s="28" t="s">
        <v>53</v>
      </c>
      <c r="X2171" s="28" t="s">
        <v>54</v>
      </c>
      <c r="Y2171" s="28" t="s">
        <v>101</v>
      </c>
      <c r="Z2171" s="28" t="s">
        <v>56</v>
      </c>
      <c r="AA2171" s="28" t="s">
        <v>221</v>
      </c>
      <c r="AB2171" s="28" t="s">
        <v>211</v>
      </c>
      <c r="AC2171" s="28" t="s">
        <v>182</v>
      </c>
      <c r="AD2171" s="28" t="s">
        <v>60</v>
      </c>
      <c r="AE2171" s="28">
        <v>86460</v>
      </c>
      <c r="AF2171" s="28" t="s">
        <v>5042</v>
      </c>
      <c r="AG2171" s="28"/>
      <c r="AH2171" s="28">
        <v>77</v>
      </c>
      <c r="AI2171" s="28"/>
      <c r="AJ2171" s="28">
        <v>0</v>
      </c>
      <c r="AK2171" s="28"/>
      <c r="AL2171" s="28"/>
      <c r="AM2171" s="28"/>
      <c r="AN2171" s="28"/>
      <c r="AO2171" s="28"/>
      <c r="AP2171" s="28">
        <v>4256</v>
      </c>
    </row>
    <row r="2172" spans="1:42">
      <c r="A2172" s="28">
        <v>146860</v>
      </c>
      <c r="B2172" s="28" t="s">
        <v>5045</v>
      </c>
      <c r="C2172" s="28" t="s">
        <v>5048</v>
      </c>
      <c r="D2172" s="28" t="s">
        <v>5047</v>
      </c>
      <c r="E2172" s="28" t="s">
        <v>91</v>
      </c>
      <c r="F2172" s="28">
        <v>8</v>
      </c>
      <c r="G2172" s="28" t="s">
        <v>349</v>
      </c>
      <c r="H2172" s="28">
        <v>809</v>
      </c>
      <c r="I2172" s="28" t="s">
        <v>4183</v>
      </c>
      <c r="J2172" s="28">
        <v>80901</v>
      </c>
      <c r="K2172" s="28" t="s">
        <v>4183</v>
      </c>
      <c r="L2172" s="36"/>
      <c r="M2172" s="28" t="e">
        <f>VLOOKUP(A:A,[1]查询当前所有门店保管帐库存!$A:$E,5,FALSE)</f>
        <v>#N/A</v>
      </c>
      <c r="N2172" s="28">
        <v>399</v>
      </c>
      <c r="O2172" s="28">
        <v>798</v>
      </c>
      <c r="P2172" s="28">
        <v>798</v>
      </c>
      <c r="Q2172" s="28"/>
      <c r="R2172" s="30">
        <v>0.5</v>
      </c>
      <c r="S2172" s="28" t="s">
        <v>49</v>
      </c>
      <c r="T2172" s="28" t="s">
        <v>54</v>
      </c>
      <c r="U2172" s="28" t="s">
        <v>111</v>
      </c>
      <c r="V2172" s="28" t="s">
        <v>87</v>
      </c>
      <c r="W2172" s="28" t="s">
        <v>53</v>
      </c>
      <c r="X2172" s="28" t="s">
        <v>54</v>
      </c>
      <c r="Y2172" s="28" t="s">
        <v>101</v>
      </c>
      <c r="Z2172" s="28" t="s">
        <v>56</v>
      </c>
      <c r="AA2172" s="28" t="s">
        <v>221</v>
      </c>
      <c r="AB2172" s="28" t="s">
        <v>211</v>
      </c>
      <c r="AC2172" s="28" t="s">
        <v>182</v>
      </c>
      <c r="AD2172" s="28" t="s">
        <v>60</v>
      </c>
      <c r="AE2172" s="28">
        <v>86460</v>
      </c>
      <c r="AF2172" s="28" t="s">
        <v>5042</v>
      </c>
      <c r="AG2172" s="28"/>
      <c r="AH2172" s="28">
        <v>77</v>
      </c>
      <c r="AI2172" s="28"/>
      <c r="AJ2172" s="28">
        <v>0</v>
      </c>
      <c r="AK2172" s="28"/>
      <c r="AL2172" s="28"/>
      <c r="AM2172" s="28"/>
      <c r="AN2172" s="28"/>
      <c r="AO2172" s="28"/>
      <c r="AP2172" s="28">
        <v>4256</v>
      </c>
    </row>
    <row r="2173" spans="1:42">
      <c r="A2173" s="28">
        <v>146861</v>
      </c>
      <c r="B2173" s="28" t="s">
        <v>5049</v>
      </c>
      <c r="C2173" s="28" t="s">
        <v>5050</v>
      </c>
      <c r="D2173" s="28" t="s">
        <v>5047</v>
      </c>
      <c r="E2173" s="28" t="s">
        <v>91</v>
      </c>
      <c r="F2173" s="28">
        <v>8</v>
      </c>
      <c r="G2173" s="28" t="s">
        <v>349</v>
      </c>
      <c r="H2173" s="28">
        <v>809</v>
      </c>
      <c r="I2173" s="28" t="s">
        <v>4183</v>
      </c>
      <c r="J2173" s="28">
        <v>80901</v>
      </c>
      <c r="K2173" s="28" t="s">
        <v>4183</v>
      </c>
      <c r="L2173" s="36"/>
      <c r="M2173" s="28" t="e">
        <f>VLOOKUP(A:A,[1]查询当前所有门店保管帐库存!$A:$E,5,FALSE)</f>
        <v>#N/A</v>
      </c>
      <c r="N2173" s="28">
        <v>149</v>
      </c>
      <c r="O2173" s="28">
        <v>298</v>
      </c>
      <c r="P2173" s="28">
        <v>298</v>
      </c>
      <c r="Q2173" s="28"/>
      <c r="R2173" s="30">
        <v>0.5</v>
      </c>
      <c r="S2173" s="28" t="s">
        <v>49</v>
      </c>
      <c r="T2173" s="28" t="s">
        <v>54</v>
      </c>
      <c r="U2173" s="28" t="s">
        <v>51</v>
      </c>
      <c r="V2173" s="28" t="s">
        <v>87</v>
      </c>
      <c r="W2173" s="28" t="s">
        <v>53</v>
      </c>
      <c r="X2173" s="28" t="s">
        <v>54</v>
      </c>
      <c r="Y2173" s="28" t="s">
        <v>101</v>
      </c>
      <c r="Z2173" s="28" t="s">
        <v>56</v>
      </c>
      <c r="AA2173" s="28" t="s">
        <v>221</v>
      </c>
      <c r="AB2173" s="28" t="s">
        <v>211</v>
      </c>
      <c r="AC2173" s="28" t="s">
        <v>182</v>
      </c>
      <c r="AD2173" s="28" t="s">
        <v>60</v>
      </c>
      <c r="AE2173" s="28">
        <v>86460</v>
      </c>
      <c r="AF2173" s="28" t="s">
        <v>5042</v>
      </c>
      <c r="AG2173" s="28"/>
      <c r="AH2173" s="28">
        <v>77</v>
      </c>
      <c r="AI2173" s="28"/>
      <c r="AJ2173" s="28">
        <v>0</v>
      </c>
      <c r="AK2173" s="28"/>
      <c r="AL2173" s="28"/>
      <c r="AM2173" s="28"/>
      <c r="AN2173" s="28"/>
      <c r="AO2173" s="28"/>
      <c r="AP2173" s="28">
        <v>4256</v>
      </c>
    </row>
    <row r="2174" spans="1:42">
      <c r="A2174" s="28">
        <v>146862</v>
      </c>
      <c r="B2174" s="28" t="s">
        <v>5049</v>
      </c>
      <c r="C2174" s="28" t="s">
        <v>5051</v>
      </c>
      <c r="D2174" s="28" t="s">
        <v>5047</v>
      </c>
      <c r="E2174" s="28" t="s">
        <v>91</v>
      </c>
      <c r="F2174" s="28">
        <v>8</v>
      </c>
      <c r="G2174" s="28" t="s">
        <v>349</v>
      </c>
      <c r="H2174" s="28">
        <v>809</v>
      </c>
      <c r="I2174" s="28" t="s">
        <v>4183</v>
      </c>
      <c r="J2174" s="28">
        <v>80901</v>
      </c>
      <c r="K2174" s="28" t="s">
        <v>4183</v>
      </c>
      <c r="L2174" s="36"/>
      <c r="M2174" s="28" t="e">
        <f>VLOOKUP(A:A,[1]查询当前所有门店保管帐库存!$A:$E,5,FALSE)</f>
        <v>#N/A</v>
      </c>
      <c r="N2174" s="28">
        <v>119</v>
      </c>
      <c r="O2174" s="28">
        <v>238</v>
      </c>
      <c r="P2174" s="28">
        <v>238</v>
      </c>
      <c r="Q2174" s="28"/>
      <c r="R2174" s="30">
        <v>0.5</v>
      </c>
      <c r="S2174" s="28" t="s">
        <v>49</v>
      </c>
      <c r="T2174" s="28" t="s">
        <v>54</v>
      </c>
      <c r="U2174" s="28" t="s">
        <v>77</v>
      </c>
      <c r="V2174" s="28" t="s">
        <v>87</v>
      </c>
      <c r="W2174" s="28" t="s">
        <v>53</v>
      </c>
      <c r="X2174" s="28" t="s">
        <v>54</v>
      </c>
      <c r="Y2174" s="28" t="s">
        <v>101</v>
      </c>
      <c r="Z2174" s="28" t="s">
        <v>56</v>
      </c>
      <c r="AA2174" s="28" t="s">
        <v>221</v>
      </c>
      <c r="AB2174" s="28" t="s">
        <v>211</v>
      </c>
      <c r="AC2174" s="28" t="s">
        <v>182</v>
      </c>
      <c r="AD2174" s="28" t="s">
        <v>60</v>
      </c>
      <c r="AE2174" s="28">
        <v>86460</v>
      </c>
      <c r="AF2174" s="28" t="s">
        <v>5042</v>
      </c>
      <c r="AG2174" s="28"/>
      <c r="AH2174" s="28">
        <v>77</v>
      </c>
      <c r="AI2174" s="28"/>
      <c r="AJ2174" s="28">
        <v>0</v>
      </c>
      <c r="AK2174" s="28"/>
      <c r="AL2174" s="28"/>
      <c r="AM2174" s="28"/>
      <c r="AN2174" s="28"/>
      <c r="AO2174" s="28"/>
      <c r="AP2174" s="28">
        <v>4256</v>
      </c>
    </row>
    <row r="2175" spans="1:42">
      <c r="A2175" s="28">
        <v>69165</v>
      </c>
      <c r="B2175" s="28" t="s">
        <v>5052</v>
      </c>
      <c r="C2175" s="28" t="s">
        <v>4377</v>
      </c>
      <c r="D2175" s="28" t="s">
        <v>5053</v>
      </c>
      <c r="E2175" s="28" t="s">
        <v>91</v>
      </c>
      <c r="F2175" s="28">
        <v>1</v>
      </c>
      <c r="G2175" s="28" t="s">
        <v>46</v>
      </c>
      <c r="H2175" s="28">
        <v>103</v>
      </c>
      <c r="I2175" s="28" t="s">
        <v>129</v>
      </c>
      <c r="J2175" s="28">
        <v>10303</v>
      </c>
      <c r="K2175" s="28" t="s">
        <v>538</v>
      </c>
      <c r="L2175" s="36"/>
      <c r="M2175" s="28" t="e">
        <f>VLOOKUP(A:A,[1]查询当前所有门店保管帐库存!$A:$E,5,FALSE)</f>
        <v>#N/A</v>
      </c>
      <c r="N2175" s="28">
        <v>12.77</v>
      </c>
      <c r="O2175" s="28">
        <v>18</v>
      </c>
      <c r="P2175" s="28">
        <v>18</v>
      </c>
      <c r="Q2175" s="28"/>
      <c r="R2175" s="30">
        <v>0.290555555555556</v>
      </c>
      <c r="S2175" s="28" t="s">
        <v>49</v>
      </c>
      <c r="T2175" s="28" t="s">
        <v>50</v>
      </c>
      <c r="U2175" s="28" t="s">
        <v>51</v>
      </c>
      <c r="V2175" s="28" t="s">
        <v>52</v>
      </c>
      <c r="W2175" s="28" t="s">
        <v>53</v>
      </c>
      <c r="X2175" s="28" t="s">
        <v>54</v>
      </c>
      <c r="Y2175" s="28" t="s">
        <v>55</v>
      </c>
      <c r="Z2175" s="28" t="s">
        <v>56</v>
      </c>
      <c r="AA2175" s="28" t="s">
        <v>81</v>
      </c>
      <c r="AB2175" s="28" t="s">
        <v>82</v>
      </c>
      <c r="AC2175" s="28" t="s">
        <v>182</v>
      </c>
      <c r="AD2175" s="28" t="s">
        <v>60</v>
      </c>
      <c r="AE2175" s="28">
        <v>5629</v>
      </c>
      <c r="AF2175" s="28" t="s">
        <v>149</v>
      </c>
      <c r="AG2175" s="28"/>
      <c r="AH2175" s="28">
        <v>49</v>
      </c>
      <c r="AI2175" s="28"/>
      <c r="AJ2175" s="28">
        <v>0</v>
      </c>
      <c r="AK2175" s="28"/>
      <c r="AL2175" s="28"/>
      <c r="AM2175" s="28"/>
      <c r="AN2175" s="28">
        <v>4</v>
      </c>
      <c r="AO2175" s="28">
        <v>1</v>
      </c>
      <c r="AP2175" s="28">
        <v>4008</v>
      </c>
    </row>
    <row r="2176" spans="1:42">
      <c r="A2176" s="28">
        <v>130986</v>
      </c>
      <c r="B2176" s="28" t="s">
        <v>4006</v>
      </c>
      <c r="C2176" s="28" t="s">
        <v>5054</v>
      </c>
      <c r="D2176" s="28" t="s">
        <v>4008</v>
      </c>
      <c r="E2176" s="28" t="s">
        <v>91</v>
      </c>
      <c r="F2176" s="28">
        <v>1</v>
      </c>
      <c r="G2176" s="28" t="s">
        <v>46</v>
      </c>
      <c r="H2176" s="28">
        <v>123</v>
      </c>
      <c r="I2176" s="28" t="s">
        <v>253</v>
      </c>
      <c r="J2176" s="28">
        <v>12304</v>
      </c>
      <c r="K2176" s="28" t="s">
        <v>254</v>
      </c>
      <c r="L2176" s="36"/>
      <c r="M2176" s="28" t="e">
        <f>VLOOKUP(A:A,[1]查询当前所有门店保管帐库存!$A:$E,5,FALSE)</f>
        <v>#N/A</v>
      </c>
      <c r="N2176" s="28">
        <v>32.93</v>
      </c>
      <c r="O2176" s="28">
        <v>39</v>
      </c>
      <c r="P2176" s="28">
        <v>39</v>
      </c>
      <c r="Q2176" s="28"/>
      <c r="R2176" s="30">
        <v>0.155641025641026</v>
      </c>
      <c r="S2176" s="28" t="s">
        <v>49</v>
      </c>
      <c r="T2176" s="28" t="s">
        <v>50</v>
      </c>
      <c r="U2176" s="28" t="s">
        <v>77</v>
      </c>
      <c r="V2176" s="28" t="s">
        <v>78</v>
      </c>
      <c r="W2176" s="28" t="s">
        <v>53</v>
      </c>
      <c r="X2176" s="28" t="s">
        <v>54</v>
      </c>
      <c r="Y2176" s="28" t="s">
        <v>55</v>
      </c>
      <c r="Z2176" s="28" t="s">
        <v>56</v>
      </c>
      <c r="AA2176" s="28" t="s">
        <v>81</v>
      </c>
      <c r="AB2176" s="28" t="s">
        <v>82</v>
      </c>
      <c r="AC2176" s="28" t="s">
        <v>59</v>
      </c>
      <c r="AD2176" s="28" t="s">
        <v>60</v>
      </c>
      <c r="AE2176" s="28">
        <v>5629</v>
      </c>
      <c r="AF2176" s="28" t="s">
        <v>149</v>
      </c>
      <c r="AG2176" s="28"/>
      <c r="AH2176" s="28">
        <v>49</v>
      </c>
      <c r="AI2176" s="28"/>
      <c r="AJ2176" s="28">
        <v>0</v>
      </c>
      <c r="AK2176" s="28"/>
      <c r="AL2176" s="28"/>
      <c r="AM2176" s="28"/>
      <c r="AN2176" s="28"/>
      <c r="AO2176" s="28"/>
      <c r="AP2176" s="28">
        <v>4008</v>
      </c>
    </row>
    <row r="2177" spans="1:42">
      <c r="A2177" s="28">
        <v>151528</v>
      </c>
      <c r="B2177" s="28" t="s">
        <v>5055</v>
      </c>
      <c r="C2177" s="28" t="s">
        <v>1539</v>
      </c>
      <c r="D2177" s="28" t="s">
        <v>2084</v>
      </c>
      <c r="E2177" s="28" t="s">
        <v>91</v>
      </c>
      <c r="F2177" s="28">
        <v>7</v>
      </c>
      <c r="G2177" s="28" t="s">
        <v>198</v>
      </c>
      <c r="H2177" s="28">
        <v>705</v>
      </c>
      <c r="I2177" s="28" t="s">
        <v>199</v>
      </c>
      <c r="J2177" s="28">
        <v>70501</v>
      </c>
      <c r="K2177" s="28" t="s">
        <v>200</v>
      </c>
      <c r="L2177" s="36"/>
      <c r="M2177" s="28" t="e">
        <f>VLOOKUP(A:A,[1]查询当前所有门店保管帐库存!$A:$E,5,FALSE)</f>
        <v>#N/A</v>
      </c>
      <c r="N2177" s="28">
        <v>268</v>
      </c>
      <c r="O2177" s="28">
        <v>335</v>
      </c>
      <c r="P2177" s="28">
        <v>335</v>
      </c>
      <c r="Q2177" s="28"/>
      <c r="R2177" s="30">
        <v>0.2</v>
      </c>
      <c r="S2177" s="28" t="s">
        <v>76</v>
      </c>
      <c r="T2177" s="28" t="s">
        <v>54</v>
      </c>
      <c r="U2177" s="28" t="s">
        <v>111</v>
      </c>
      <c r="V2177" s="28" t="s">
        <v>78</v>
      </c>
      <c r="W2177" s="28" t="s">
        <v>53</v>
      </c>
      <c r="X2177" s="28" t="s">
        <v>54</v>
      </c>
      <c r="Y2177" s="28" t="s">
        <v>55</v>
      </c>
      <c r="Z2177" s="28" t="s">
        <v>127</v>
      </c>
      <c r="AA2177" s="28" t="s">
        <v>840</v>
      </c>
      <c r="AB2177" s="28" t="s">
        <v>113</v>
      </c>
      <c r="AC2177" s="28" t="s">
        <v>182</v>
      </c>
      <c r="AD2177" s="28" t="s">
        <v>60</v>
      </c>
      <c r="AE2177" s="28">
        <v>14454</v>
      </c>
      <c r="AF2177" s="28" t="s">
        <v>841</v>
      </c>
      <c r="AG2177" s="28"/>
      <c r="AH2177" s="28">
        <v>126</v>
      </c>
      <c r="AI2177" s="28"/>
      <c r="AJ2177" s="28">
        <v>5</v>
      </c>
      <c r="AK2177" s="28"/>
      <c r="AL2177" s="28">
        <v>5</v>
      </c>
      <c r="AM2177" s="28">
        <v>2</v>
      </c>
      <c r="AN2177" s="28">
        <v>4</v>
      </c>
      <c r="AO2177" s="28">
        <v>3</v>
      </c>
      <c r="AP2177" s="28">
        <v>6305</v>
      </c>
    </row>
    <row r="2178" spans="1:42">
      <c r="A2178" s="28">
        <v>151529</v>
      </c>
      <c r="B2178" s="28" t="s">
        <v>5056</v>
      </c>
      <c r="C2178" s="28" t="s">
        <v>144</v>
      </c>
      <c r="D2178" s="28" t="s">
        <v>2084</v>
      </c>
      <c r="E2178" s="28" t="s">
        <v>91</v>
      </c>
      <c r="F2178" s="28">
        <v>7</v>
      </c>
      <c r="G2178" s="28" t="s">
        <v>198</v>
      </c>
      <c r="H2178" s="28">
        <v>705</v>
      </c>
      <c r="I2178" s="28" t="s">
        <v>199</v>
      </c>
      <c r="J2178" s="28">
        <v>70501</v>
      </c>
      <c r="K2178" s="28" t="s">
        <v>200</v>
      </c>
      <c r="L2178" s="36"/>
      <c r="M2178" s="28" t="e">
        <f>VLOOKUP(A:A,[1]查询当前所有门店保管帐库存!$A:$E,5,FALSE)</f>
        <v>#N/A</v>
      </c>
      <c r="N2178" s="28">
        <v>256</v>
      </c>
      <c r="O2178" s="28">
        <v>320</v>
      </c>
      <c r="P2178" s="28">
        <v>320</v>
      </c>
      <c r="Q2178" s="28"/>
      <c r="R2178" s="30">
        <v>0.2</v>
      </c>
      <c r="S2178" s="28" t="s">
        <v>76</v>
      </c>
      <c r="T2178" s="28" t="s">
        <v>54</v>
      </c>
      <c r="U2178" s="28" t="s">
        <v>51</v>
      </c>
      <c r="V2178" s="28" t="s">
        <v>78</v>
      </c>
      <c r="W2178" s="28" t="s">
        <v>53</v>
      </c>
      <c r="X2178" s="28" t="s">
        <v>54</v>
      </c>
      <c r="Y2178" s="28" t="s">
        <v>55</v>
      </c>
      <c r="Z2178" s="28" t="s">
        <v>127</v>
      </c>
      <c r="AA2178" s="28" t="s">
        <v>840</v>
      </c>
      <c r="AB2178" s="28" t="s">
        <v>113</v>
      </c>
      <c r="AC2178" s="28" t="s">
        <v>182</v>
      </c>
      <c r="AD2178" s="28" t="s">
        <v>60</v>
      </c>
      <c r="AE2178" s="28">
        <v>14454</v>
      </c>
      <c r="AF2178" s="28" t="s">
        <v>841</v>
      </c>
      <c r="AG2178" s="28"/>
      <c r="AH2178" s="28">
        <v>126</v>
      </c>
      <c r="AI2178" s="28"/>
      <c r="AJ2178" s="28">
        <v>1</v>
      </c>
      <c r="AK2178" s="28"/>
      <c r="AL2178" s="28">
        <v>1</v>
      </c>
      <c r="AM2178" s="28">
        <v>1</v>
      </c>
      <c r="AN2178" s="28">
        <v>4</v>
      </c>
      <c r="AO2178" s="28">
        <v>2</v>
      </c>
      <c r="AP2178" s="28">
        <v>6305</v>
      </c>
    </row>
    <row r="2179" spans="1:42">
      <c r="A2179" s="28">
        <v>151530</v>
      </c>
      <c r="B2179" s="28" t="s">
        <v>5028</v>
      </c>
      <c r="C2179" s="28" t="s">
        <v>5057</v>
      </c>
      <c r="D2179" s="28" t="s">
        <v>2084</v>
      </c>
      <c r="E2179" s="28" t="s">
        <v>91</v>
      </c>
      <c r="F2179" s="28">
        <v>7</v>
      </c>
      <c r="G2179" s="28" t="s">
        <v>198</v>
      </c>
      <c r="H2179" s="28">
        <v>705</v>
      </c>
      <c r="I2179" s="28" t="s">
        <v>199</v>
      </c>
      <c r="J2179" s="28">
        <v>70501</v>
      </c>
      <c r="K2179" s="28" t="s">
        <v>200</v>
      </c>
      <c r="L2179" s="36"/>
      <c r="M2179" s="28" t="e">
        <f>VLOOKUP(A:A,[1]查询当前所有门店保管帐库存!$A:$E,5,FALSE)</f>
        <v>#N/A</v>
      </c>
      <c r="N2179" s="28">
        <v>188</v>
      </c>
      <c r="O2179" s="28">
        <v>235</v>
      </c>
      <c r="P2179" s="28">
        <v>235</v>
      </c>
      <c r="Q2179" s="28"/>
      <c r="R2179" s="30">
        <v>0.2</v>
      </c>
      <c r="S2179" s="28" t="s">
        <v>76</v>
      </c>
      <c r="T2179" s="28" t="s">
        <v>54</v>
      </c>
      <c r="U2179" s="28" t="s">
        <v>51</v>
      </c>
      <c r="V2179" s="28" t="s">
        <v>78</v>
      </c>
      <c r="W2179" s="28" t="s">
        <v>53</v>
      </c>
      <c r="X2179" s="28" t="s">
        <v>54</v>
      </c>
      <c r="Y2179" s="28" t="s">
        <v>55</v>
      </c>
      <c r="Z2179" s="28" t="s">
        <v>127</v>
      </c>
      <c r="AA2179" s="28" t="s">
        <v>840</v>
      </c>
      <c r="AB2179" s="28" t="s">
        <v>113</v>
      </c>
      <c r="AC2179" s="28" t="s">
        <v>182</v>
      </c>
      <c r="AD2179" s="28" t="s">
        <v>60</v>
      </c>
      <c r="AE2179" s="28">
        <v>14454</v>
      </c>
      <c r="AF2179" s="28" t="s">
        <v>841</v>
      </c>
      <c r="AG2179" s="28"/>
      <c r="AH2179" s="28">
        <v>126</v>
      </c>
      <c r="AI2179" s="28"/>
      <c r="AJ2179" s="28">
        <v>4</v>
      </c>
      <c r="AK2179" s="28"/>
      <c r="AL2179" s="28">
        <v>4</v>
      </c>
      <c r="AM2179" s="28">
        <v>4</v>
      </c>
      <c r="AN2179" s="28">
        <v>16</v>
      </c>
      <c r="AO2179" s="28">
        <v>9</v>
      </c>
      <c r="AP2179" s="28">
        <v>6305</v>
      </c>
    </row>
    <row r="2180" spans="1:42">
      <c r="A2180" s="28">
        <v>151535</v>
      </c>
      <c r="B2180" s="28" t="s">
        <v>5058</v>
      </c>
      <c r="C2180" s="28" t="s">
        <v>1167</v>
      </c>
      <c r="D2180" s="28" t="s">
        <v>2084</v>
      </c>
      <c r="E2180" s="28" t="s">
        <v>91</v>
      </c>
      <c r="F2180" s="28">
        <v>7</v>
      </c>
      <c r="G2180" s="28" t="s">
        <v>198</v>
      </c>
      <c r="H2180" s="28">
        <v>705</v>
      </c>
      <c r="I2180" s="28" t="s">
        <v>199</v>
      </c>
      <c r="J2180" s="28">
        <v>70502</v>
      </c>
      <c r="K2180" s="28" t="s">
        <v>527</v>
      </c>
      <c r="L2180" s="36"/>
      <c r="M2180" s="28" t="e">
        <f>VLOOKUP(A:A,[1]查询当前所有门店保管帐库存!$A:$E,5,FALSE)</f>
        <v>#N/A</v>
      </c>
      <c r="N2180" s="28">
        <v>228</v>
      </c>
      <c r="O2180" s="28">
        <v>285</v>
      </c>
      <c r="P2180" s="28">
        <v>285</v>
      </c>
      <c r="Q2180" s="28"/>
      <c r="R2180" s="30">
        <v>0.2</v>
      </c>
      <c r="S2180" s="28" t="s">
        <v>76</v>
      </c>
      <c r="T2180" s="28" t="s">
        <v>54</v>
      </c>
      <c r="U2180" s="28" t="s">
        <v>51</v>
      </c>
      <c r="V2180" s="28" t="s">
        <v>78</v>
      </c>
      <c r="W2180" s="28" t="s">
        <v>53</v>
      </c>
      <c r="X2180" s="28" t="s">
        <v>54</v>
      </c>
      <c r="Y2180" s="28" t="s">
        <v>55</v>
      </c>
      <c r="Z2180" s="28" t="s">
        <v>127</v>
      </c>
      <c r="AA2180" s="28" t="s">
        <v>840</v>
      </c>
      <c r="AB2180" s="28" t="s">
        <v>113</v>
      </c>
      <c r="AC2180" s="28" t="s">
        <v>182</v>
      </c>
      <c r="AD2180" s="28" t="s">
        <v>60</v>
      </c>
      <c r="AE2180" s="28">
        <v>14454</v>
      </c>
      <c r="AF2180" s="28" t="s">
        <v>841</v>
      </c>
      <c r="AG2180" s="28"/>
      <c r="AH2180" s="28">
        <v>126</v>
      </c>
      <c r="AI2180" s="28"/>
      <c r="AJ2180" s="28">
        <v>0</v>
      </c>
      <c r="AK2180" s="28"/>
      <c r="AL2180" s="28"/>
      <c r="AM2180" s="28"/>
      <c r="AN2180" s="28">
        <v>3</v>
      </c>
      <c r="AO2180" s="28">
        <v>2</v>
      </c>
      <c r="AP2180" s="28">
        <v>6305</v>
      </c>
    </row>
    <row r="2181" spans="1:42">
      <c r="A2181" s="28">
        <v>151520</v>
      </c>
      <c r="B2181" s="28" t="s">
        <v>5059</v>
      </c>
      <c r="C2181" s="28" t="s">
        <v>529</v>
      </c>
      <c r="D2181" s="28" t="s">
        <v>2084</v>
      </c>
      <c r="E2181" s="28" t="s">
        <v>91</v>
      </c>
      <c r="F2181" s="28">
        <v>7</v>
      </c>
      <c r="G2181" s="28" t="s">
        <v>198</v>
      </c>
      <c r="H2181" s="28">
        <v>705</v>
      </c>
      <c r="I2181" s="28" t="s">
        <v>199</v>
      </c>
      <c r="J2181" s="28">
        <v>70502</v>
      </c>
      <c r="K2181" s="28" t="s">
        <v>527</v>
      </c>
      <c r="L2181" s="36"/>
      <c r="M2181" s="28" t="e">
        <f>VLOOKUP(A:A,[1]查询当前所有门店保管帐库存!$A:$E,5,FALSE)</f>
        <v>#N/A</v>
      </c>
      <c r="N2181" s="28">
        <v>212</v>
      </c>
      <c r="O2181" s="28">
        <v>265</v>
      </c>
      <c r="P2181" s="28">
        <v>265</v>
      </c>
      <c r="Q2181" s="28"/>
      <c r="R2181" s="30">
        <v>0.2</v>
      </c>
      <c r="S2181" s="28" t="s">
        <v>76</v>
      </c>
      <c r="T2181" s="28" t="s">
        <v>54</v>
      </c>
      <c r="U2181" s="28" t="s">
        <v>51</v>
      </c>
      <c r="V2181" s="28" t="s">
        <v>78</v>
      </c>
      <c r="W2181" s="28" t="s">
        <v>53</v>
      </c>
      <c r="X2181" s="28" t="s">
        <v>54</v>
      </c>
      <c r="Y2181" s="28" t="s">
        <v>55</v>
      </c>
      <c r="Z2181" s="28" t="s">
        <v>127</v>
      </c>
      <c r="AA2181" s="28" t="s">
        <v>840</v>
      </c>
      <c r="AB2181" s="28" t="s">
        <v>113</v>
      </c>
      <c r="AC2181" s="28" t="s">
        <v>182</v>
      </c>
      <c r="AD2181" s="28" t="s">
        <v>60</v>
      </c>
      <c r="AE2181" s="28">
        <v>14454</v>
      </c>
      <c r="AF2181" s="28" t="s">
        <v>841</v>
      </c>
      <c r="AG2181" s="28"/>
      <c r="AH2181" s="28">
        <v>126</v>
      </c>
      <c r="AI2181" s="28"/>
      <c r="AJ2181" s="28">
        <v>0</v>
      </c>
      <c r="AK2181" s="28"/>
      <c r="AL2181" s="28"/>
      <c r="AM2181" s="28"/>
      <c r="AN2181" s="28">
        <v>3</v>
      </c>
      <c r="AO2181" s="28">
        <v>2</v>
      </c>
      <c r="AP2181" s="28">
        <v>6305</v>
      </c>
    </row>
    <row r="2182" spans="1:42">
      <c r="A2182" s="28">
        <v>151527</v>
      </c>
      <c r="B2182" s="28" t="s">
        <v>5060</v>
      </c>
      <c r="C2182" s="28" t="s">
        <v>196</v>
      </c>
      <c r="D2182" s="28" t="s">
        <v>2084</v>
      </c>
      <c r="E2182" s="28" t="s">
        <v>45</v>
      </c>
      <c r="F2182" s="28">
        <v>7</v>
      </c>
      <c r="G2182" s="28" t="s">
        <v>198</v>
      </c>
      <c r="H2182" s="28">
        <v>705</v>
      </c>
      <c r="I2182" s="28" t="s">
        <v>199</v>
      </c>
      <c r="J2182" s="28">
        <v>70501</v>
      </c>
      <c r="K2182" s="28" t="s">
        <v>200</v>
      </c>
      <c r="L2182" s="36"/>
      <c r="M2182" s="28" t="e">
        <f>VLOOKUP(A:A,[1]查询当前所有门店保管帐库存!$A:$E,5,FALSE)</f>
        <v>#N/A</v>
      </c>
      <c r="N2182" s="28">
        <v>152</v>
      </c>
      <c r="O2182" s="28">
        <v>190</v>
      </c>
      <c r="P2182" s="28">
        <v>190</v>
      </c>
      <c r="Q2182" s="28"/>
      <c r="R2182" s="30">
        <v>0.2</v>
      </c>
      <c r="S2182" s="28" t="s">
        <v>76</v>
      </c>
      <c r="T2182" s="28" t="s">
        <v>54</v>
      </c>
      <c r="U2182" s="28" t="s">
        <v>51</v>
      </c>
      <c r="V2182" s="28" t="s">
        <v>78</v>
      </c>
      <c r="W2182" s="28" t="s">
        <v>53</v>
      </c>
      <c r="X2182" s="28" t="s">
        <v>54</v>
      </c>
      <c r="Y2182" s="28" t="s">
        <v>55</v>
      </c>
      <c r="Z2182" s="28" t="s">
        <v>127</v>
      </c>
      <c r="AA2182" s="28" t="s">
        <v>840</v>
      </c>
      <c r="AB2182" s="28" t="s">
        <v>113</v>
      </c>
      <c r="AC2182" s="28" t="s">
        <v>182</v>
      </c>
      <c r="AD2182" s="28" t="s">
        <v>60</v>
      </c>
      <c r="AE2182" s="28">
        <v>14454</v>
      </c>
      <c r="AF2182" s="28" t="s">
        <v>841</v>
      </c>
      <c r="AG2182" s="28"/>
      <c r="AH2182" s="28">
        <v>126</v>
      </c>
      <c r="AI2182" s="28"/>
      <c r="AJ2182" s="28">
        <v>2</v>
      </c>
      <c r="AK2182" s="28"/>
      <c r="AL2182" s="28">
        <v>2</v>
      </c>
      <c r="AM2182" s="28">
        <v>2</v>
      </c>
      <c r="AN2182" s="28">
        <v>3</v>
      </c>
      <c r="AO2182" s="28">
        <v>2</v>
      </c>
      <c r="AP2182" s="28">
        <v>6305</v>
      </c>
    </row>
    <row r="2183" spans="1:42">
      <c r="A2183" s="28">
        <v>151532</v>
      </c>
      <c r="B2183" s="28" t="s">
        <v>5061</v>
      </c>
      <c r="C2183" s="28" t="s">
        <v>522</v>
      </c>
      <c r="D2183" s="28" t="s">
        <v>2084</v>
      </c>
      <c r="E2183" s="28" t="s">
        <v>45</v>
      </c>
      <c r="F2183" s="28">
        <v>7</v>
      </c>
      <c r="G2183" s="28" t="s">
        <v>198</v>
      </c>
      <c r="H2183" s="28">
        <v>705</v>
      </c>
      <c r="I2183" s="28" t="s">
        <v>199</v>
      </c>
      <c r="J2183" s="28">
        <v>70501</v>
      </c>
      <c r="K2183" s="28" t="s">
        <v>200</v>
      </c>
      <c r="L2183" s="36"/>
      <c r="M2183" s="28" t="e">
        <f>VLOOKUP(A:A,[1]查询当前所有门店保管帐库存!$A:$E,5,FALSE)</f>
        <v>#N/A</v>
      </c>
      <c r="N2183" s="28">
        <v>140</v>
      </c>
      <c r="O2183" s="28">
        <v>175</v>
      </c>
      <c r="P2183" s="28">
        <v>175</v>
      </c>
      <c r="Q2183" s="28"/>
      <c r="R2183" s="30">
        <v>0.2</v>
      </c>
      <c r="S2183" s="28" t="s">
        <v>76</v>
      </c>
      <c r="T2183" s="28" t="s">
        <v>54</v>
      </c>
      <c r="U2183" s="28" t="s">
        <v>51</v>
      </c>
      <c r="V2183" s="28" t="s">
        <v>78</v>
      </c>
      <c r="W2183" s="28" t="s">
        <v>53</v>
      </c>
      <c r="X2183" s="28" t="s">
        <v>54</v>
      </c>
      <c r="Y2183" s="28" t="s">
        <v>55</v>
      </c>
      <c r="Z2183" s="28" t="s">
        <v>127</v>
      </c>
      <c r="AA2183" s="28" t="s">
        <v>840</v>
      </c>
      <c r="AB2183" s="28" t="s">
        <v>113</v>
      </c>
      <c r="AC2183" s="28" t="s">
        <v>182</v>
      </c>
      <c r="AD2183" s="28" t="s">
        <v>60</v>
      </c>
      <c r="AE2183" s="28">
        <v>14454</v>
      </c>
      <c r="AF2183" s="28" t="s">
        <v>841</v>
      </c>
      <c r="AG2183" s="28"/>
      <c r="AH2183" s="28">
        <v>126</v>
      </c>
      <c r="AI2183" s="28"/>
      <c r="AJ2183" s="28">
        <v>4</v>
      </c>
      <c r="AK2183" s="28"/>
      <c r="AL2183" s="28">
        <v>4</v>
      </c>
      <c r="AM2183" s="28">
        <v>2</v>
      </c>
      <c r="AN2183" s="28">
        <v>12</v>
      </c>
      <c r="AO2183" s="28">
        <v>4</v>
      </c>
      <c r="AP2183" s="28">
        <v>6305</v>
      </c>
    </row>
    <row r="2184" spans="1:42">
      <c r="A2184" s="28">
        <v>151533</v>
      </c>
      <c r="B2184" s="28" t="s">
        <v>5062</v>
      </c>
      <c r="C2184" s="28" t="s">
        <v>196</v>
      </c>
      <c r="D2184" s="28" t="s">
        <v>2084</v>
      </c>
      <c r="E2184" s="28" t="s">
        <v>45</v>
      </c>
      <c r="F2184" s="28">
        <v>7</v>
      </c>
      <c r="G2184" s="28" t="s">
        <v>198</v>
      </c>
      <c r="H2184" s="28">
        <v>705</v>
      </c>
      <c r="I2184" s="28" t="s">
        <v>199</v>
      </c>
      <c r="J2184" s="28">
        <v>70501</v>
      </c>
      <c r="K2184" s="28" t="s">
        <v>200</v>
      </c>
      <c r="L2184" s="36"/>
      <c r="M2184" s="28" t="e">
        <f>VLOOKUP(A:A,[1]查询当前所有门店保管帐库存!$A:$E,5,FALSE)</f>
        <v>#N/A</v>
      </c>
      <c r="N2184" s="28">
        <v>140</v>
      </c>
      <c r="O2184" s="28">
        <v>175</v>
      </c>
      <c r="P2184" s="28">
        <v>175</v>
      </c>
      <c r="Q2184" s="28"/>
      <c r="R2184" s="30">
        <v>0.2</v>
      </c>
      <c r="S2184" s="28" t="s">
        <v>76</v>
      </c>
      <c r="T2184" s="28" t="s">
        <v>54</v>
      </c>
      <c r="U2184" s="28" t="s">
        <v>51</v>
      </c>
      <c r="V2184" s="28" t="s">
        <v>78</v>
      </c>
      <c r="W2184" s="28" t="s">
        <v>53</v>
      </c>
      <c r="X2184" s="28" t="s">
        <v>54</v>
      </c>
      <c r="Y2184" s="28" t="s">
        <v>55</v>
      </c>
      <c r="Z2184" s="28" t="s">
        <v>127</v>
      </c>
      <c r="AA2184" s="28" t="s">
        <v>840</v>
      </c>
      <c r="AB2184" s="28" t="s">
        <v>113</v>
      </c>
      <c r="AC2184" s="28" t="s">
        <v>182</v>
      </c>
      <c r="AD2184" s="28" t="s">
        <v>60</v>
      </c>
      <c r="AE2184" s="28">
        <v>14454</v>
      </c>
      <c r="AF2184" s="28" t="s">
        <v>841</v>
      </c>
      <c r="AG2184" s="28"/>
      <c r="AH2184" s="28">
        <v>126</v>
      </c>
      <c r="AI2184" s="28"/>
      <c r="AJ2184" s="28">
        <v>9</v>
      </c>
      <c r="AK2184" s="28"/>
      <c r="AL2184" s="28">
        <v>9</v>
      </c>
      <c r="AM2184" s="28">
        <v>3</v>
      </c>
      <c r="AN2184" s="28">
        <v>2</v>
      </c>
      <c r="AO2184" s="28">
        <v>2</v>
      </c>
      <c r="AP2184" s="28">
        <v>6305</v>
      </c>
    </row>
    <row r="2185" spans="1:42">
      <c r="A2185" s="28">
        <v>151536</v>
      </c>
      <c r="B2185" s="28" t="s">
        <v>5063</v>
      </c>
      <c r="C2185" s="28" t="s">
        <v>522</v>
      </c>
      <c r="D2185" s="28" t="s">
        <v>2084</v>
      </c>
      <c r="E2185" s="28" t="s">
        <v>91</v>
      </c>
      <c r="F2185" s="28">
        <v>7</v>
      </c>
      <c r="G2185" s="28" t="s">
        <v>198</v>
      </c>
      <c r="H2185" s="28">
        <v>705</v>
      </c>
      <c r="I2185" s="28" t="s">
        <v>199</v>
      </c>
      <c r="J2185" s="28">
        <v>70502</v>
      </c>
      <c r="K2185" s="28" t="s">
        <v>527</v>
      </c>
      <c r="L2185" s="36"/>
      <c r="M2185" s="28" t="e">
        <f>VLOOKUP(A:A,[1]查询当前所有门店保管帐库存!$A:$E,5,FALSE)</f>
        <v>#N/A</v>
      </c>
      <c r="N2185" s="28">
        <v>160</v>
      </c>
      <c r="O2185" s="28">
        <v>200</v>
      </c>
      <c r="P2185" s="28">
        <v>200</v>
      </c>
      <c r="Q2185" s="28"/>
      <c r="R2185" s="30">
        <v>0.2</v>
      </c>
      <c r="S2185" s="28" t="s">
        <v>76</v>
      </c>
      <c r="T2185" s="28" t="s">
        <v>54</v>
      </c>
      <c r="U2185" s="28" t="s">
        <v>51</v>
      </c>
      <c r="V2185" s="28" t="s">
        <v>78</v>
      </c>
      <c r="W2185" s="28" t="s">
        <v>53</v>
      </c>
      <c r="X2185" s="28" t="s">
        <v>54</v>
      </c>
      <c r="Y2185" s="28" t="s">
        <v>55</v>
      </c>
      <c r="Z2185" s="28" t="s">
        <v>127</v>
      </c>
      <c r="AA2185" s="28" t="s">
        <v>840</v>
      </c>
      <c r="AB2185" s="28" t="s">
        <v>113</v>
      </c>
      <c r="AC2185" s="28" t="s">
        <v>182</v>
      </c>
      <c r="AD2185" s="28" t="s">
        <v>60</v>
      </c>
      <c r="AE2185" s="28">
        <v>14454</v>
      </c>
      <c r="AF2185" s="28" t="s">
        <v>841</v>
      </c>
      <c r="AG2185" s="28"/>
      <c r="AH2185" s="28">
        <v>126</v>
      </c>
      <c r="AI2185" s="28"/>
      <c r="AJ2185" s="28">
        <v>3</v>
      </c>
      <c r="AK2185" s="28"/>
      <c r="AL2185" s="28">
        <v>3</v>
      </c>
      <c r="AM2185" s="28">
        <v>3</v>
      </c>
      <c r="AN2185" s="28">
        <v>2</v>
      </c>
      <c r="AO2185" s="28">
        <v>1</v>
      </c>
      <c r="AP2185" s="28">
        <v>6305</v>
      </c>
    </row>
    <row r="2186" spans="1:42">
      <c r="A2186" s="28">
        <v>151523</v>
      </c>
      <c r="B2186" s="28" t="s">
        <v>5064</v>
      </c>
      <c r="C2186" s="28" t="s">
        <v>5065</v>
      </c>
      <c r="D2186" s="28" t="s">
        <v>5066</v>
      </c>
      <c r="E2186" s="28" t="s">
        <v>91</v>
      </c>
      <c r="F2186" s="28">
        <v>7</v>
      </c>
      <c r="G2186" s="28" t="s">
        <v>198</v>
      </c>
      <c r="H2186" s="28">
        <v>707</v>
      </c>
      <c r="I2186" s="28" t="s">
        <v>1102</v>
      </c>
      <c r="J2186" s="28">
        <v>70701</v>
      </c>
      <c r="K2186" s="28" t="s">
        <v>5067</v>
      </c>
      <c r="L2186" s="36"/>
      <c r="M2186" s="28" t="e">
        <f>VLOOKUP(A:A,[1]查询当前所有门店保管帐库存!$A:$E,5,FALSE)</f>
        <v>#N/A</v>
      </c>
      <c r="N2186" s="28">
        <v>223.5</v>
      </c>
      <c r="O2186" s="28">
        <v>238</v>
      </c>
      <c r="P2186" s="28">
        <v>238</v>
      </c>
      <c r="Q2186" s="28"/>
      <c r="R2186" s="30">
        <v>0.0609243697478992</v>
      </c>
      <c r="S2186" s="28" t="s">
        <v>76</v>
      </c>
      <c r="T2186" s="28" t="s">
        <v>54</v>
      </c>
      <c r="U2186" s="28" t="s">
        <v>51</v>
      </c>
      <c r="V2186" s="28" t="s">
        <v>78</v>
      </c>
      <c r="W2186" s="28" t="s">
        <v>53</v>
      </c>
      <c r="X2186" s="28" t="s">
        <v>54</v>
      </c>
      <c r="Y2186" s="28" t="s">
        <v>55</v>
      </c>
      <c r="Z2186" s="28" t="s">
        <v>180</v>
      </c>
      <c r="AA2186" s="28" t="s">
        <v>5068</v>
      </c>
      <c r="AB2186" s="28" t="s">
        <v>82</v>
      </c>
      <c r="AC2186" s="28" t="s">
        <v>182</v>
      </c>
      <c r="AD2186" s="28" t="s">
        <v>60</v>
      </c>
      <c r="AE2186" s="28">
        <v>88989</v>
      </c>
      <c r="AF2186" s="28" t="s">
        <v>5069</v>
      </c>
      <c r="AG2186" s="28"/>
      <c r="AH2186" s="28"/>
      <c r="AI2186" s="28"/>
      <c r="AJ2186" s="28">
        <v>10</v>
      </c>
      <c r="AK2186" s="28"/>
      <c r="AL2186" s="28">
        <v>10</v>
      </c>
      <c r="AM2186" s="28">
        <v>4</v>
      </c>
      <c r="AN2186" s="28">
        <v>2</v>
      </c>
      <c r="AO2186" s="28">
        <v>2</v>
      </c>
      <c r="AP2186" s="28">
        <v>4008</v>
      </c>
    </row>
    <row r="2187" spans="1:42">
      <c r="A2187" s="28">
        <v>62531</v>
      </c>
      <c r="B2187" s="28" t="s">
        <v>5070</v>
      </c>
      <c r="C2187" s="28" t="s">
        <v>3041</v>
      </c>
      <c r="D2187" s="28" t="s">
        <v>2763</v>
      </c>
      <c r="E2187" s="28" t="s">
        <v>207</v>
      </c>
      <c r="F2187" s="28">
        <v>2</v>
      </c>
      <c r="G2187" s="28" t="s">
        <v>208</v>
      </c>
      <c r="H2187" s="28">
        <v>205</v>
      </c>
      <c r="I2187" s="28" t="s">
        <v>209</v>
      </c>
      <c r="J2187" s="28">
        <v>20517</v>
      </c>
      <c r="K2187" s="28" t="s">
        <v>293</v>
      </c>
      <c r="L2187" s="36"/>
      <c r="M2187" s="28" t="e">
        <f>VLOOKUP(A:A,[1]查询当前所有门店保管帐库存!$A:$E,5,FALSE)</f>
        <v>#N/A</v>
      </c>
      <c r="N2187" s="28">
        <v>0.9</v>
      </c>
      <c r="O2187" s="28">
        <v>1.7</v>
      </c>
      <c r="P2187" s="28">
        <v>1.7</v>
      </c>
      <c r="Q2187" s="28"/>
      <c r="R2187" s="30">
        <v>0.470588235294118</v>
      </c>
      <c r="S2187" s="28" t="s">
        <v>49</v>
      </c>
      <c r="T2187" s="28" t="s">
        <v>54</v>
      </c>
      <c r="U2187" s="28" t="s">
        <v>77</v>
      </c>
      <c r="V2187" s="28" t="s">
        <v>87</v>
      </c>
      <c r="W2187" s="28" t="s">
        <v>53</v>
      </c>
      <c r="X2187" s="28" t="s">
        <v>54</v>
      </c>
      <c r="Y2187" s="28" t="s">
        <v>55</v>
      </c>
      <c r="Z2187" s="28" t="s">
        <v>56</v>
      </c>
      <c r="AA2187" s="28" t="s">
        <v>512</v>
      </c>
      <c r="AB2187" s="28" t="s">
        <v>211</v>
      </c>
      <c r="AC2187" s="28" t="s">
        <v>59</v>
      </c>
      <c r="AD2187" s="28" t="s">
        <v>60</v>
      </c>
      <c r="AE2187" s="28">
        <v>82247</v>
      </c>
      <c r="AF2187" s="28" t="s">
        <v>1130</v>
      </c>
      <c r="AG2187" s="28"/>
      <c r="AH2187" s="28"/>
      <c r="AI2187" s="28"/>
      <c r="AJ2187" s="28">
        <v>0</v>
      </c>
      <c r="AK2187" s="28"/>
      <c r="AL2187" s="28"/>
      <c r="AM2187" s="28"/>
      <c r="AN2187" s="28"/>
      <c r="AO2187" s="28"/>
      <c r="AP2187" s="28">
        <v>4256</v>
      </c>
    </row>
    <row r="2188" spans="1:42">
      <c r="A2188" s="28">
        <v>143462</v>
      </c>
      <c r="B2188" s="28" t="s">
        <v>1545</v>
      </c>
      <c r="C2188" s="28" t="s">
        <v>5071</v>
      </c>
      <c r="D2188" s="28" t="s">
        <v>107</v>
      </c>
      <c r="E2188" s="28" t="s">
        <v>91</v>
      </c>
      <c r="F2188" s="28">
        <v>4</v>
      </c>
      <c r="G2188" s="28" t="s">
        <v>108</v>
      </c>
      <c r="H2188" s="28">
        <v>403</v>
      </c>
      <c r="I2188" s="28" t="s">
        <v>109</v>
      </c>
      <c r="J2188" s="28">
        <v>40301</v>
      </c>
      <c r="K2188" s="28" t="s">
        <v>110</v>
      </c>
      <c r="L2188" s="36"/>
      <c r="M2188" s="28" t="e">
        <f>VLOOKUP(A:A,[1]查询当前所有门店保管帐库存!$A:$E,5,FALSE)</f>
        <v>#N/A</v>
      </c>
      <c r="N2188" s="28">
        <v>87.5</v>
      </c>
      <c r="O2188" s="28">
        <v>129</v>
      </c>
      <c r="P2188" s="28">
        <v>129</v>
      </c>
      <c r="Q2188" s="28"/>
      <c r="R2188" s="30">
        <v>0.321705426356589</v>
      </c>
      <c r="S2188" s="28" t="s">
        <v>76</v>
      </c>
      <c r="T2188" s="28" t="s">
        <v>54</v>
      </c>
      <c r="U2188" s="28" t="s">
        <v>111</v>
      </c>
      <c r="V2188" s="28" t="s">
        <v>52</v>
      </c>
      <c r="W2188" s="28" t="s">
        <v>53</v>
      </c>
      <c r="X2188" s="28" t="s">
        <v>54</v>
      </c>
      <c r="Y2188" s="28" t="s">
        <v>55</v>
      </c>
      <c r="Z2188" s="28" t="s">
        <v>56</v>
      </c>
      <c r="AA2188" s="28" t="s">
        <v>112</v>
      </c>
      <c r="AB2188" s="28" t="s">
        <v>113</v>
      </c>
      <c r="AC2188" s="28" t="s">
        <v>59</v>
      </c>
      <c r="AD2188" s="28" t="s">
        <v>60</v>
      </c>
      <c r="AE2188" s="28">
        <v>76993</v>
      </c>
      <c r="AF2188" s="28" t="s">
        <v>114</v>
      </c>
      <c r="AG2188" s="28"/>
      <c r="AH2188" s="28"/>
      <c r="AI2188" s="28"/>
      <c r="AJ2188" s="28">
        <v>102</v>
      </c>
      <c r="AK2188" s="28">
        <v>55</v>
      </c>
      <c r="AL2188" s="28">
        <v>47</v>
      </c>
      <c r="AM2188" s="28">
        <v>22</v>
      </c>
      <c r="AN2188" s="28">
        <v>34</v>
      </c>
      <c r="AO2188" s="28">
        <v>13</v>
      </c>
      <c r="AP2188" s="28">
        <v>6305</v>
      </c>
    </row>
    <row r="2189" spans="1:42">
      <c r="A2189" s="28">
        <v>59781</v>
      </c>
      <c r="B2189" s="28" t="s">
        <v>5072</v>
      </c>
      <c r="C2189" s="28" t="s">
        <v>1909</v>
      </c>
      <c r="D2189" s="28" t="s">
        <v>5073</v>
      </c>
      <c r="E2189" s="28" t="s">
        <v>91</v>
      </c>
      <c r="F2189" s="28">
        <v>1</v>
      </c>
      <c r="G2189" s="28" t="s">
        <v>46</v>
      </c>
      <c r="H2189" s="28">
        <v>119</v>
      </c>
      <c r="I2189" s="28" t="s">
        <v>422</v>
      </c>
      <c r="J2189" s="28">
        <v>11904</v>
      </c>
      <c r="K2189" s="28" t="s">
        <v>453</v>
      </c>
      <c r="L2189" s="36"/>
      <c r="M2189" s="28" t="e">
        <f>VLOOKUP(A:A,[1]查询当前所有门店保管帐库存!$A:$E,5,FALSE)</f>
        <v>#N/A</v>
      </c>
      <c r="N2189" s="28">
        <v>139</v>
      </c>
      <c r="O2189" s="28">
        <v>158</v>
      </c>
      <c r="P2189" s="28">
        <v>158</v>
      </c>
      <c r="Q2189" s="28"/>
      <c r="R2189" s="30">
        <v>0.120253164556962</v>
      </c>
      <c r="S2189" s="28" t="s">
        <v>49</v>
      </c>
      <c r="T2189" s="28" t="s">
        <v>50</v>
      </c>
      <c r="U2189" s="28" t="s">
        <v>51</v>
      </c>
      <c r="V2189" s="28" t="s">
        <v>78</v>
      </c>
      <c r="W2189" s="28" t="s">
        <v>53</v>
      </c>
      <c r="X2189" s="28" t="s">
        <v>54</v>
      </c>
      <c r="Y2189" s="28" t="s">
        <v>55</v>
      </c>
      <c r="Z2189" s="28" t="s">
        <v>56</v>
      </c>
      <c r="AA2189" s="28" t="s">
        <v>81</v>
      </c>
      <c r="AB2189" s="28" t="s">
        <v>58</v>
      </c>
      <c r="AC2189" s="28" t="s">
        <v>182</v>
      </c>
      <c r="AD2189" s="28" t="s">
        <v>60</v>
      </c>
      <c r="AE2189" s="28">
        <v>9978</v>
      </c>
      <c r="AF2189" s="28" t="s">
        <v>190</v>
      </c>
      <c r="AG2189" s="28"/>
      <c r="AH2189" s="28"/>
      <c r="AI2189" s="28"/>
      <c r="AJ2189" s="28">
        <v>58</v>
      </c>
      <c r="AK2189" s="28">
        <v>11</v>
      </c>
      <c r="AL2189" s="28">
        <v>47</v>
      </c>
      <c r="AM2189" s="28">
        <v>11</v>
      </c>
      <c r="AN2189" s="28">
        <v>74</v>
      </c>
      <c r="AO2189" s="28">
        <v>5</v>
      </c>
      <c r="AP2189" s="28">
        <v>4005</v>
      </c>
    </row>
    <row r="2190" spans="1:42">
      <c r="A2190" s="28">
        <v>146388</v>
      </c>
      <c r="B2190" s="28" t="s">
        <v>5074</v>
      </c>
      <c r="C2190" s="28" t="s">
        <v>5075</v>
      </c>
      <c r="D2190" s="28" t="s">
        <v>5076</v>
      </c>
      <c r="E2190" s="28" t="s">
        <v>572</v>
      </c>
      <c r="F2190" s="28">
        <v>4</v>
      </c>
      <c r="G2190" s="28" t="s">
        <v>108</v>
      </c>
      <c r="H2190" s="28">
        <v>402</v>
      </c>
      <c r="I2190" s="28" t="s">
        <v>285</v>
      </c>
      <c r="J2190" s="28">
        <v>40206</v>
      </c>
      <c r="K2190" s="28" t="s">
        <v>3799</v>
      </c>
      <c r="L2190" s="36"/>
      <c r="M2190" s="28" t="e">
        <f>VLOOKUP(A:A,[1]查询当前所有门店保管帐库存!$A:$E,5,FALSE)</f>
        <v>#N/A</v>
      </c>
      <c r="N2190" s="28">
        <v>49</v>
      </c>
      <c r="O2190" s="28">
        <v>98</v>
      </c>
      <c r="P2190" s="28">
        <v>98</v>
      </c>
      <c r="Q2190" s="28"/>
      <c r="R2190" s="30">
        <v>0.5</v>
      </c>
      <c r="S2190" s="28" t="s">
        <v>76</v>
      </c>
      <c r="T2190" s="28" t="s">
        <v>54</v>
      </c>
      <c r="U2190" s="28" t="s">
        <v>111</v>
      </c>
      <c r="V2190" s="28" t="s">
        <v>87</v>
      </c>
      <c r="W2190" s="28" t="s">
        <v>53</v>
      </c>
      <c r="X2190" s="28" t="s">
        <v>54</v>
      </c>
      <c r="Y2190" s="28" t="s">
        <v>80</v>
      </c>
      <c r="Z2190" s="28" t="s">
        <v>56</v>
      </c>
      <c r="AA2190" s="28" t="s">
        <v>5077</v>
      </c>
      <c r="AB2190" s="28" t="s">
        <v>113</v>
      </c>
      <c r="AC2190" s="28" t="s">
        <v>182</v>
      </c>
      <c r="AD2190" s="28" t="s">
        <v>60</v>
      </c>
      <c r="AE2190" s="28">
        <v>85534</v>
      </c>
      <c r="AF2190" s="28" t="s">
        <v>5078</v>
      </c>
      <c r="AG2190" s="28"/>
      <c r="AH2190" s="28"/>
      <c r="AI2190" s="28"/>
      <c r="AJ2190" s="28">
        <v>104</v>
      </c>
      <c r="AK2190" s="28">
        <v>38</v>
      </c>
      <c r="AL2190" s="28">
        <v>66</v>
      </c>
      <c r="AM2190" s="28">
        <v>17</v>
      </c>
      <c r="AN2190" s="28">
        <v>63</v>
      </c>
      <c r="AO2190" s="28">
        <v>11</v>
      </c>
      <c r="AP2190" s="28">
        <v>6305</v>
      </c>
    </row>
    <row r="2191" spans="1:42">
      <c r="A2191" s="28">
        <v>101923</v>
      </c>
      <c r="B2191" s="28" t="s">
        <v>5070</v>
      </c>
      <c r="C2191" s="28" t="s">
        <v>5079</v>
      </c>
      <c r="D2191" s="28" t="s">
        <v>5080</v>
      </c>
      <c r="E2191" s="28" t="s">
        <v>207</v>
      </c>
      <c r="F2191" s="28">
        <v>2</v>
      </c>
      <c r="G2191" s="28" t="s">
        <v>208</v>
      </c>
      <c r="H2191" s="28">
        <v>205</v>
      </c>
      <c r="I2191" s="28" t="s">
        <v>209</v>
      </c>
      <c r="J2191" s="28">
        <v>20517</v>
      </c>
      <c r="K2191" s="28" t="s">
        <v>293</v>
      </c>
      <c r="L2191" s="36"/>
      <c r="M2191" s="28" t="e">
        <f>VLOOKUP(A:A,[1]查询当前所有门店保管帐库存!$A:$E,5,FALSE)</f>
        <v>#N/A</v>
      </c>
      <c r="N2191" s="28">
        <v>7.2</v>
      </c>
      <c r="O2191" s="28">
        <v>14.4</v>
      </c>
      <c r="P2191" s="28">
        <v>14.4</v>
      </c>
      <c r="Q2191" s="28"/>
      <c r="R2191" s="30">
        <v>0.5</v>
      </c>
      <c r="S2191" s="28" t="s">
        <v>49</v>
      </c>
      <c r="T2191" s="28" t="s">
        <v>54</v>
      </c>
      <c r="U2191" s="28" t="s">
        <v>77</v>
      </c>
      <c r="V2191" s="28" t="s">
        <v>87</v>
      </c>
      <c r="W2191" s="28" t="s">
        <v>53</v>
      </c>
      <c r="X2191" s="28" t="s">
        <v>54</v>
      </c>
      <c r="Y2191" s="28" t="s">
        <v>55</v>
      </c>
      <c r="Z2191" s="28" t="s">
        <v>56</v>
      </c>
      <c r="AA2191" s="28" t="s">
        <v>512</v>
      </c>
      <c r="AB2191" s="28" t="s">
        <v>211</v>
      </c>
      <c r="AC2191" s="28" t="s">
        <v>59</v>
      </c>
      <c r="AD2191" s="28" t="s">
        <v>60</v>
      </c>
      <c r="AE2191" s="28">
        <v>15624</v>
      </c>
      <c r="AF2191" s="28" t="s">
        <v>1221</v>
      </c>
      <c r="AG2191" s="28"/>
      <c r="AH2191" s="28"/>
      <c r="AI2191" s="28"/>
      <c r="AJ2191" s="28">
        <v>0</v>
      </c>
      <c r="AK2191" s="28"/>
      <c r="AL2191" s="28"/>
      <c r="AM2191" s="28"/>
      <c r="AN2191" s="28"/>
      <c r="AO2191" s="28"/>
      <c r="AP2191" s="28">
        <v>4256</v>
      </c>
    </row>
    <row r="2192" spans="1:42">
      <c r="A2192" s="28">
        <v>136683</v>
      </c>
      <c r="B2192" s="28" t="s">
        <v>5081</v>
      </c>
      <c r="C2192" s="28" t="s">
        <v>5082</v>
      </c>
      <c r="D2192" s="28" t="s">
        <v>5014</v>
      </c>
      <c r="E2192" s="28" t="s">
        <v>91</v>
      </c>
      <c r="F2192" s="28">
        <v>2</v>
      </c>
      <c r="G2192" s="28" t="s">
        <v>208</v>
      </c>
      <c r="H2192" s="28">
        <v>207</v>
      </c>
      <c r="I2192" s="28" t="s">
        <v>292</v>
      </c>
      <c r="J2192" s="28">
        <v>20707</v>
      </c>
      <c r="K2192" s="28" t="s">
        <v>293</v>
      </c>
      <c r="L2192" s="36"/>
      <c r="M2192" s="28" t="e">
        <f>VLOOKUP(A:A,[1]查询当前所有门店保管帐库存!$A:$E,5,FALSE)</f>
        <v>#N/A</v>
      </c>
      <c r="N2192" s="28">
        <v>2700</v>
      </c>
      <c r="O2192" s="28">
        <v>7800</v>
      </c>
      <c r="P2192" s="28">
        <v>7800</v>
      </c>
      <c r="Q2192" s="28"/>
      <c r="R2192" s="30">
        <v>0.653846153846154</v>
      </c>
      <c r="S2192" s="28" t="s">
        <v>49</v>
      </c>
      <c r="T2192" s="28" t="s">
        <v>54</v>
      </c>
      <c r="U2192" s="28" t="s">
        <v>111</v>
      </c>
      <c r="V2192" s="28" t="s">
        <v>87</v>
      </c>
      <c r="W2192" s="28" t="s">
        <v>53</v>
      </c>
      <c r="X2192" s="28" t="s">
        <v>54</v>
      </c>
      <c r="Y2192" s="28" t="s">
        <v>55</v>
      </c>
      <c r="Z2192" s="28" t="s">
        <v>180</v>
      </c>
      <c r="AA2192" s="28" t="s">
        <v>155</v>
      </c>
      <c r="AB2192" s="28" t="s">
        <v>211</v>
      </c>
      <c r="AC2192" s="28" t="s">
        <v>59</v>
      </c>
      <c r="AD2192" s="28" t="s">
        <v>60</v>
      </c>
      <c r="AE2192" s="28">
        <v>75654</v>
      </c>
      <c r="AF2192" s="28" t="s">
        <v>5083</v>
      </c>
      <c r="AG2192" s="28"/>
      <c r="AH2192" s="28"/>
      <c r="AI2192" s="28"/>
      <c r="AJ2192" s="28">
        <v>0</v>
      </c>
      <c r="AK2192" s="28"/>
      <c r="AL2192" s="28"/>
      <c r="AM2192" s="28"/>
      <c r="AN2192" s="28"/>
      <c r="AO2192" s="28"/>
      <c r="AP2192" s="28">
        <v>4256</v>
      </c>
    </row>
    <row r="2193" spans="1:42">
      <c r="A2193" s="28">
        <v>140365</v>
      </c>
      <c r="B2193" s="28" t="s">
        <v>5084</v>
      </c>
      <c r="C2193" s="28" t="s">
        <v>2897</v>
      </c>
      <c r="D2193" s="28" t="s">
        <v>2084</v>
      </c>
      <c r="E2193" s="28" t="s">
        <v>160</v>
      </c>
      <c r="F2193" s="28">
        <v>7</v>
      </c>
      <c r="G2193" s="28" t="s">
        <v>198</v>
      </c>
      <c r="H2193" s="28">
        <v>705</v>
      </c>
      <c r="I2193" s="28" t="s">
        <v>199</v>
      </c>
      <c r="J2193" s="28">
        <v>70502</v>
      </c>
      <c r="K2193" s="28" t="s">
        <v>527</v>
      </c>
      <c r="L2193" s="36"/>
      <c r="M2193" s="28" t="e">
        <f>VLOOKUP(A:A,[1]查询当前所有门店保管帐库存!$A:$E,5,FALSE)</f>
        <v>#N/A</v>
      </c>
      <c r="N2193" s="28">
        <v>188</v>
      </c>
      <c r="O2193" s="28">
        <v>235</v>
      </c>
      <c r="P2193" s="28">
        <v>235</v>
      </c>
      <c r="Q2193" s="28"/>
      <c r="R2193" s="30">
        <v>0.2</v>
      </c>
      <c r="S2193" s="28" t="s">
        <v>76</v>
      </c>
      <c r="T2193" s="28" t="s">
        <v>54</v>
      </c>
      <c r="U2193" s="28" t="s">
        <v>51</v>
      </c>
      <c r="V2193" s="28" t="s">
        <v>78</v>
      </c>
      <c r="W2193" s="28" t="s">
        <v>53</v>
      </c>
      <c r="X2193" s="28" t="s">
        <v>54</v>
      </c>
      <c r="Y2193" s="28" t="s">
        <v>55</v>
      </c>
      <c r="Z2193" s="28" t="s">
        <v>127</v>
      </c>
      <c r="AA2193" s="28" t="s">
        <v>840</v>
      </c>
      <c r="AB2193" s="28" t="s">
        <v>113</v>
      </c>
      <c r="AC2193" s="28" t="s">
        <v>59</v>
      </c>
      <c r="AD2193" s="28" t="s">
        <v>60</v>
      </c>
      <c r="AE2193" s="28">
        <v>14454</v>
      </c>
      <c r="AF2193" s="28" t="s">
        <v>841</v>
      </c>
      <c r="AG2193" s="28"/>
      <c r="AH2193" s="28">
        <v>126</v>
      </c>
      <c r="AI2193" s="28"/>
      <c r="AJ2193" s="28">
        <v>3</v>
      </c>
      <c r="AK2193" s="28"/>
      <c r="AL2193" s="28">
        <v>3</v>
      </c>
      <c r="AM2193" s="28">
        <v>2</v>
      </c>
      <c r="AN2193" s="28">
        <v>3</v>
      </c>
      <c r="AO2193" s="28">
        <v>2</v>
      </c>
      <c r="AP2193" s="28">
        <v>6305</v>
      </c>
    </row>
    <row r="2194" spans="1:42">
      <c r="A2194" s="28">
        <v>140370</v>
      </c>
      <c r="B2194" s="28" t="s">
        <v>5085</v>
      </c>
      <c r="C2194" s="28" t="s">
        <v>1370</v>
      </c>
      <c r="D2194" s="28" t="s">
        <v>2084</v>
      </c>
      <c r="E2194" s="28" t="s">
        <v>160</v>
      </c>
      <c r="F2194" s="28">
        <v>7</v>
      </c>
      <c r="G2194" s="28" t="s">
        <v>198</v>
      </c>
      <c r="H2194" s="28">
        <v>705</v>
      </c>
      <c r="I2194" s="28" t="s">
        <v>199</v>
      </c>
      <c r="J2194" s="28">
        <v>70501</v>
      </c>
      <c r="K2194" s="28" t="s">
        <v>200</v>
      </c>
      <c r="L2194" s="36"/>
      <c r="M2194" s="28" t="e">
        <f>VLOOKUP(A:A,[1]查询当前所有门店保管帐库存!$A:$E,5,FALSE)</f>
        <v>#N/A</v>
      </c>
      <c r="N2194" s="28">
        <v>252</v>
      </c>
      <c r="O2194" s="28">
        <v>315</v>
      </c>
      <c r="P2194" s="28">
        <v>315</v>
      </c>
      <c r="Q2194" s="28"/>
      <c r="R2194" s="30">
        <v>0.2</v>
      </c>
      <c r="S2194" s="28" t="s">
        <v>76</v>
      </c>
      <c r="T2194" s="28" t="s">
        <v>54</v>
      </c>
      <c r="U2194" s="28" t="s">
        <v>51</v>
      </c>
      <c r="V2194" s="28" t="s">
        <v>78</v>
      </c>
      <c r="W2194" s="28" t="s">
        <v>53</v>
      </c>
      <c r="X2194" s="28" t="s">
        <v>54</v>
      </c>
      <c r="Y2194" s="28" t="s">
        <v>55</v>
      </c>
      <c r="Z2194" s="28" t="s">
        <v>127</v>
      </c>
      <c r="AA2194" s="28" t="s">
        <v>840</v>
      </c>
      <c r="AB2194" s="28" t="s">
        <v>113</v>
      </c>
      <c r="AC2194" s="28" t="s">
        <v>59</v>
      </c>
      <c r="AD2194" s="28" t="s">
        <v>60</v>
      </c>
      <c r="AE2194" s="28">
        <v>14454</v>
      </c>
      <c r="AF2194" s="28" t="s">
        <v>841</v>
      </c>
      <c r="AG2194" s="28"/>
      <c r="AH2194" s="28">
        <v>126</v>
      </c>
      <c r="AI2194" s="28"/>
      <c r="AJ2194" s="28">
        <v>0</v>
      </c>
      <c r="AK2194" s="28"/>
      <c r="AL2194" s="28"/>
      <c r="AM2194" s="28"/>
      <c r="AN2194" s="28">
        <v>1</v>
      </c>
      <c r="AO2194" s="28">
        <v>1</v>
      </c>
      <c r="AP2194" s="28">
        <v>6305</v>
      </c>
    </row>
    <row r="2195" spans="1:42">
      <c r="A2195" s="28">
        <v>151909</v>
      </c>
      <c r="B2195" s="28" t="s">
        <v>5086</v>
      </c>
      <c r="C2195" s="28" t="s">
        <v>5087</v>
      </c>
      <c r="D2195" s="28" t="s">
        <v>4170</v>
      </c>
      <c r="E2195" s="28" t="s">
        <v>91</v>
      </c>
      <c r="F2195" s="28">
        <v>1</v>
      </c>
      <c r="G2195" s="28" t="s">
        <v>46</v>
      </c>
      <c r="H2195" s="28">
        <v>107</v>
      </c>
      <c r="I2195" s="28" t="s">
        <v>47</v>
      </c>
      <c r="J2195" s="28">
        <v>10711</v>
      </c>
      <c r="K2195" s="28" t="s">
        <v>408</v>
      </c>
      <c r="L2195" s="36"/>
      <c r="M2195" s="28" t="e">
        <f>VLOOKUP(A:A,[1]查询当前所有门店保管帐库存!$A:$E,5,FALSE)</f>
        <v>#N/A</v>
      </c>
      <c r="N2195" s="28">
        <v>40</v>
      </c>
      <c r="O2195" s="28">
        <v>68</v>
      </c>
      <c r="P2195" s="28">
        <v>68</v>
      </c>
      <c r="Q2195" s="28"/>
      <c r="R2195" s="30">
        <v>0.411764705882353</v>
      </c>
      <c r="S2195" s="28" t="s">
        <v>54</v>
      </c>
      <c r="T2195" s="28" t="s">
        <v>54</v>
      </c>
      <c r="U2195" s="28" t="s">
        <v>111</v>
      </c>
      <c r="V2195" s="28" t="s">
        <v>87</v>
      </c>
      <c r="W2195" s="28" t="s">
        <v>54</v>
      </c>
      <c r="X2195" s="28" t="s">
        <v>54</v>
      </c>
      <c r="Y2195" s="28" t="s">
        <v>54</v>
      </c>
      <c r="Z2195" s="28" t="s">
        <v>54</v>
      </c>
      <c r="AA2195" s="28" t="s">
        <v>54</v>
      </c>
      <c r="AB2195" s="28" t="s">
        <v>54</v>
      </c>
      <c r="AC2195" s="28" t="s">
        <v>54</v>
      </c>
      <c r="AD2195" s="28" t="s">
        <v>54</v>
      </c>
      <c r="AE2195" s="28">
        <v>70543</v>
      </c>
      <c r="AF2195" s="28" t="s">
        <v>168</v>
      </c>
      <c r="AG2195" s="28"/>
      <c r="AH2195" s="28"/>
      <c r="AI2195" s="28"/>
      <c r="AJ2195" s="28">
        <v>83</v>
      </c>
      <c r="AK2195" s="28">
        <v>14</v>
      </c>
      <c r="AL2195" s="28">
        <v>69</v>
      </c>
      <c r="AM2195" s="28">
        <v>17</v>
      </c>
      <c r="AN2195" s="28">
        <v>26</v>
      </c>
      <c r="AO2195" s="28">
        <v>8</v>
      </c>
      <c r="AP2195" s="28"/>
    </row>
    <row r="2196" spans="1:42">
      <c r="A2196" s="28">
        <v>136687</v>
      </c>
      <c r="B2196" s="28" t="s">
        <v>5088</v>
      </c>
      <c r="C2196" s="28" t="s">
        <v>5089</v>
      </c>
      <c r="D2196" s="28" t="s">
        <v>5014</v>
      </c>
      <c r="E2196" s="28" t="s">
        <v>91</v>
      </c>
      <c r="F2196" s="28">
        <v>2</v>
      </c>
      <c r="G2196" s="28" t="s">
        <v>208</v>
      </c>
      <c r="H2196" s="28">
        <v>207</v>
      </c>
      <c r="I2196" s="28" t="s">
        <v>292</v>
      </c>
      <c r="J2196" s="28">
        <v>20707</v>
      </c>
      <c r="K2196" s="28" t="s">
        <v>293</v>
      </c>
      <c r="L2196" s="36"/>
      <c r="M2196" s="28" t="e">
        <f>VLOOKUP(A:A,[1]查询当前所有门店保管帐库存!$A:$E,5,FALSE)</f>
        <v>#N/A</v>
      </c>
      <c r="N2196" s="28">
        <v>936</v>
      </c>
      <c r="O2196" s="28">
        <v>2340</v>
      </c>
      <c r="P2196" s="28">
        <v>2340</v>
      </c>
      <c r="Q2196" s="28"/>
      <c r="R2196" s="30">
        <v>0.6</v>
      </c>
      <c r="S2196" s="28" t="s">
        <v>49</v>
      </c>
      <c r="T2196" s="28" t="s">
        <v>54</v>
      </c>
      <c r="U2196" s="28" t="s">
        <v>111</v>
      </c>
      <c r="V2196" s="28" t="s">
        <v>87</v>
      </c>
      <c r="W2196" s="28" t="s">
        <v>53</v>
      </c>
      <c r="X2196" s="28" t="s">
        <v>54</v>
      </c>
      <c r="Y2196" s="28" t="s">
        <v>55</v>
      </c>
      <c r="Z2196" s="28" t="s">
        <v>180</v>
      </c>
      <c r="AA2196" s="28" t="s">
        <v>221</v>
      </c>
      <c r="AB2196" s="28" t="s">
        <v>211</v>
      </c>
      <c r="AC2196" s="28" t="s">
        <v>59</v>
      </c>
      <c r="AD2196" s="28" t="s">
        <v>60</v>
      </c>
      <c r="AE2196" s="28">
        <v>75654</v>
      </c>
      <c r="AF2196" s="28" t="s">
        <v>5083</v>
      </c>
      <c r="AG2196" s="28"/>
      <c r="AH2196" s="28"/>
      <c r="AI2196" s="28"/>
      <c r="AJ2196" s="28">
        <v>0</v>
      </c>
      <c r="AK2196" s="28"/>
      <c r="AL2196" s="28"/>
      <c r="AM2196" s="28"/>
      <c r="AN2196" s="28"/>
      <c r="AO2196" s="28"/>
      <c r="AP2196" s="28">
        <v>4256</v>
      </c>
    </row>
    <row r="2197" spans="1:42">
      <c r="A2197" s="28">
        <v>146991</v>
      </c>
      <c r="B2197" s="28" t="s">
        <v>5090</v>
      </c>
      <c r="C2197" s="28" t="s">
        <v>5091</v>
      </c>
      <c r="D2197" s="28" t="s">
        <v>5092</v>
      </c>
      <c r="E2197" s="28" t="s">
        <v>45</v>
      </c>
      <c r="F2197" s="28">
        <v>1</v>
      </c>
      <c r="G2197" s="28" t="s">
        <v>46</v>
      </c>
      <c r="H2197" s="28">
        <v>121</v>
      </c>
      <c r="I2197" s="28" t="s">
        <v>146</v>
      </c>
      <c r="J2197" s="28">
        <v>12102</v>
      </c>
      <c r="K2197" s="28" t="s">
        <v>782</v>
      </c>
      <c r="L2197" s="36"/>
      <c r="M2197" s="28" t="e">
        <f>VLOOKUP(A:A,[1]查询当前所有门店保管帐库存!$A:$E,5,FALSE)</f>
        <v>#N/A</v>
      </c>
      <c r="N2197" s="28">
        <v>156.2</v>
      </c>
      <c r="O2197" s="28">
        <v>198</v>
      </c>
      <c r="P2197" s="28">
        <v>198</v>
      </c>
      <c r="Q2197" s="28"/>
      <c r="R2197" s="30">
        <v>0.211111111111111</v>
      </c>
      <c r="S2197" s="28" t="s">
        <v>76</v>
      </c>
      <c r="T2197" s="28" t="s">
        <v>50</v>
      </c>
      <c r="U2197" s="28" t="s">
        <v>111</v>
      </c>
      <c r="V2197" s="28" t="s">
        <v>52</v>
      </c>
      <c r="W2197" s="28" t="s">
        <v>53</v>
      </c>
      <c r="X2197" s="28" t="s">
        <v>54</v>
      </c>
      <c r="Y2197" s="28" t="s">
        <v>55</v>
      </c>
      <c r="Z2197" s="28" t="s">
        <v>56</v>
      </c>
      <c r="AA2197" s="28" t="s">
        <v>81</v>
      </c>
      <c r="AB2197" s="28" t="s">
        <v>58</v>
      </c>
      <c r="AC2197" s="28" t="s">
        <v>182</v>
      </c>
      <c r="AD2197" s="28" t="s">
        <v>60</v>
      </c>
      <c r="AE2197" s="28">
        <v>9978</v>
      </c>
      <c r="AF2197" s="28" t="s">
        <v>190</v>
      </c>
      <c r="AG2197" s="28"/>
      <c r="AH2197" s="28"/>
      <c r="AI2197" s="28"/>
      <c r="AJ2197" s="28">
        <v>5</v>
      </c>
      <c r="AK2197" s="28">
        <v>2</v>
      </c>
      <c r="AL2197" s="28">
        <v>3</v>
      </c>
      <c r="AM2197" s="28">
        <v>1</v>
      </c>
      <c r="AN2197" s="28">
        <v>5</v>
      </c>
      <c r="AO2197" s="28">
        <v>1</v>
      </c>
      <c r="AP2197" s="28">
        <v>4005</v>
      </c>
    </row>
    <row r="2198" spans="1:42">
      <c r="A2198" s="28">
        <v>147652</v>
      </c>
      <c r="B2198" s="28" t="s">
        <v>5045</v>
      </c>
      <c r="C2198" s="28" t="s">
        <v>5093</v>
      </c>
      <c r="D2198" s="28" t="s">
        <v>5047</v>
      </c>
      <c r="E2198" s="28" t="s">
        <v>91</v>
      </c>
      <c r="F2198" s="28">
        <v>8</v>
      </c>
      <c r="G2198" s="28" t="s">
        <v>349</v>
      </c>
      <c r="H2198" s="28">
        <v>809</v>
      </c>
      <c r="I2198" s="28" t="s">
        <v>4183</v>
      </c>
      <c r="J2198" s="28">
        <v>80901</v>
      </c>
      <c r="K2198" s="28" t="s">
        <v>4183</v>
      </c>
      <c r="L2198" s="36"/>
      <c r="M2198" s="28" t="e">
        <f>VLOOKUP(A:A,[1]查询当前所有门店保管帐库存!$A:$E,5,FALSE)</f>
        <v>#N/A</v>
      </c>
      <c r="N2198" s="28">
        <v>119</v>
      </c>
      <c r="O2198" s="28">
        <v>238</v>
      </c>
      <c r="P2198" s="28">
        <v>238</v>
      </c>
      <c r="Q2198" s="28"/>
      <c r="R2198" s="30">
        <v>0.5</v>
      </c>
      <c r="S2198" s="28" t="s">
        <v>49</v>
      </c>
      <c r="T2198" s="28" t="s">
        <v>54</v>
      </c>
      <c r="U2198" s="28" t="s">
        <v>77</v>
      </c>
      <c r="V2198" s="28" t="s">
        <v>87</v>
      </c>
      <c r="W2198" s="28" t="s">
        <v>53</v>
      </c>
      <c r="X2198" s="28" t="s">
        <v>54</v>
      </c>
      <c r="Y2198" s="28" t="s">
        <v>101</v>
      </c>
      <c r="Z2198" s="28" t="s">
        <v>56</v>
      </c>
      <c r="AA2198" s="28" t="s">
        <v>155</v>
      </c>
      <c r="AB2198" s="28" t="s">
        <v>211</v>
      </c>
      <c r="AC2198" s="28" t="s">
        <v>59</v>
      </c>
      <c r="AD2198" s="28" t="s">
        <v>60</v>
      </c>
      <c r="AE2198" s="28">
        <v>86460</v>
      </c>
      <c r="AF2198" s="28" t="s">
        <v>5042</v>
      </c>
      <c r="AG2198" s="28"/>
      <c r="AH2198" s="28">
        <v>77</v>
      </c>
      <c r="AI2198" s="28"/>
      <c r="AJ2198" s="28">
        <v>6</v>
      </c>
      <c r="AK2198" s="28"/>
      <c r="AL2198" s="28">
        <v>6</v>
      </c>
      <c r="AM2198" s="28">
        <v>1</v>
      </c>
      <c r="AN2198" s="28"/>
      <c r="AO2198" s="28"/>
      <c r="AP2198" s="28">
        <v>4256</v>
      </c>
    </row>
    <row r="2199" spans="1:42">
      <c r="A2199" s="28">
        <v>147653</v>
      </c>
      <c r="B2199" s="28" t="s">
        <v>5049</v>
      </c>
      <c r="C2199" s="28" t="s">
        <v>5094</v>
      </c>
      <c r="D2199" s="28" t="s">
        <v>5047</v>
      </c>
      <c r="E2199" s="28" t="s">
        <v>91</v>
      </c>
      <c r="F2199" s="28">
        <v>8</v>
      </c>
      <c r="G2199" s="28" t="s">
        <v>349</v>
      </c>
      <c r="H2199" s="28">
        <v>809</v>
      </c>
      <c r="I2199" s="28" t="s">
        <v>4183</v>
      </c>
      <c r="J2199" s="28">
        <v>80901</v>
      </c>
      <c r="K2199" s="28" t="s">
        <v>4183</v>
      </c>
      <c r="L2199" s="36"/>
      <c r="M2199" s="28" t="e">
        <f>VLOOKUP(A:A,[1]查询当前所有门店保管帐库存!$A:$E,5,FALSE)</f>
        <v>#N/A</v>
      </c>
      <c r="N2199" s="28">
        <v>38</v>
      </c>
      <c r="O2199" s="28">
        <v>76</v>
      </c>
      <c r="P2199" s="28">
        <v>76</v>
      </c>
      <c r="Q2199" s="28"/>
      <c r="R2199" s="30">
        <v>0.5</v>
      </c>
      <c r="S2199" s="28" t="s">
        <v>49</v>
      </c>
      <c r="T2199" s="28" t="s">
        <v>54</v>
      </c>
      <c r="U2199" s="28" t="s">
        <v>77</v>
      </c>
      <c r="V2199" s="28" t="s">
        <v>87</v>
      </c>
      <c r="W2199" s="28" t="s">
        <v>53</v>
      </c>
      <c r="X2199" s="28" t="s">
        <v>54</v>
      </c>
      <c r="Y2199" s="28" t="s">
        <v>101</v>
      </c>
      <c r="Z2199" s="28" t="s">
        <v>56</v>
      </c>
      <c r="AA2199" s="28" t="s">
        <v>155</v>
      </c>
      <c r="AB2199" s="28" t="s">
        <v>211</v>
      </c>
      <c r="AC2199" s="28" t="s">
        <v>59</v>
      </c>
      <c r="AD2199" s="28" t="s">
        <v>60</v>
      </c>
      <c r="AE2199" s="28">
        <v>86460</v>
      </c>
      <c r="AF2199" s="28" t="s">
        <v>5042</v>
      </c>
      <c r="AG2199" s="28"/>
      <c r="AH2199" s="28">
        <v>77</v>
      </c>
      <c r="AI2199" s="28"/>
      <c r="AJ2199" s="28">
        <v>0</v>
      </c>
      <c r="AK2199" s="28"/>
      <c r="AL2199" s="28"/>
      <c r="AM2199" s="28"/>
      <c r="AN2199" s="28"/>
      <c r="AO2199" s="28"/>
      <c r="AP2199" s="28">
        <v>4256</v>
      </c>
    </row>
    <row r="2200" spans="1:42">
      <c r="A2200" s="28">
        <v>130136</v>
      </c>
      <c r="B2200" s="28" t="s">
        <v>5095</v>
      </c>
      <c r="C2200" s="28" t="s">
        <v>5096</v>
      </c>
      <c r="D2200" s="28" t="s">
        <v>2401</v>
      </c>
      <c r="E2200" s="28" t="s">
        <v>45</v>
      </c>
      <c r="F2200" s="28">
        <v>3</v>
      </c>
      <c r="G2200" s="28" t="s">
        <v>394</v>
      </c>
      <c r="H2200" s="28">
        <v>304</v>
      </c>
      <c r="I2200" s="28" t="s">
        <v>395</v>
      </c>
      <c r="J2200" s="28">
        <v>30401</v>
      </c>
      <c r="K2200" s="28" t="s">
        <v>1839</v>
      </c>
      <c r="L2200" s="36"/>
      <c r="M2200" s="28" t="e">
        <f>VLOOKUP(A:A,[1]查询当前所有门店保管帐库存!$A:$E,5,FALSE)</f>
        <v>#N/A</v>
      </c>
      <c r="N2200" s="28">
        <v>44.18</v>
      </c>
      <c r="O2200" s="28">
        <v>186</v>
      </c>
      <c r="P2200" s="28">
        <v>186</v>
      </c>
      <c r="Q2200" s="28"/>
      <c r="R2200" s="30">
        <v>0.76247311827957</v>
      </c>
      <c r="S2200" s="28" t="s">
        <v>49</v>
      </c>
      <c r="T2200" s="28" t="s">
        <v>54</v>
      </c>
      <c r="U2200" s="28" t="s">
        <v>51</v>
      </c>
      <c r="V2200" s="28" t="s">
        <v>87</v>
      </c>
      <c r="W2200" s="28" t="s">
        <v>53</v>
      </c>
      <c r="X2200" s="28" t="s">
        <v>54</v>
      </c>
      <c r="Y2200" s="28" t="s">
        <v>55</v>
      </c>
      <c r="Z2200" s="28" t="s">
        <v>56</v>
      </c>
      <c r="AA2200" s="28" t="s">
        <v>54</v>
      </c>
      <c r="AB2200" s="28" t="s">
        <v>593</v>
      </c>
      <c r="AC2200" s="28" t="s">
        <v>59</v>
      </c>
      <c r="AD2200" s="28" t="s">
        <v>60</v>
      </c>
      <c r="AE2200" s="28">
        <v>25668</v>
      </c>
      <c r="AF2200" s="28" t="s">
        <v>1141</v>
      </c>
      <c r="AG2200" s="28"/>
      <c r="AH2200" s="28">
        <v>102</v>
      </c>
      <c r="AI2200" s="28"/>
      <c r="AJ2200" s="28">
        <v>0</v>
      </c>
      <c r="AK2200" s="28"/>
      <c r="AL2200" s="28"/>
      <c r="AM2200" s="28"/>
      <c r="AN2200" s="28">
        <v>1</v>
      </c>
      <c r="AO2200" s="28">
        <v>1</v>
      </c>
      <c r="AP2200" s="28">
        <v>4004</v>
      </c>
    </row>
    <row r="2201" spans="1:42">
      <c r="A2201" s="28">
        <v>136685</v>
      </c>
      <c r="B2201" s="28" t="s">
        <v>5097</v>
      </c>
      <c r="C2201" s="28" t="s">
        <v>5098</v>
      </c>
      <c r="D2201" s="28" t="s">
        <v>5014</v>
      </c>
      <c r="E2201" s="28" t="s">
        <v>91</v>
      </c>
      <c r="F2201" s="28">
        <v>2</v>
      </c>
      <c r="G2201" s="28" t="s">
        <v>208</v>
      </c>
      <c r="H2201" s="28">
        <v>207</v>
      </c>
      <c r="I2201" s="28" t="s">
        <v>292</v>
      </c>
      <c r="J2201" s="28">
        <v>20707</v>
      </c>
      <c r="K2201" s="28" t="s">
        <v>293</v>
      </c>
      <c r="L2201" s="36"/>
      <c r="M2201" s="28" t="e">
        <f>VLOOKUP(A:A,[1]查询当前所有门店保管帐库存!$A:$E,5,FALSE)</f>
        <v>#N/A</v>
      </c>
      <c r="N2201" s="28">
        <v>1350</v>
      </c>
      <c r="O2201" s="28">
        <v>3900</v>
      </c>
      <c r="P2201" s="28">
        <v>3900</v>
      </c>
      <c r="Q2201" s="28"/>
      <c r="R2201" s="30">
        <v>0.653846153846154</v>
      </c>
      <c r="S2201" s="28" t="s">
        <v>49</v>
      </c>
      <c r="T2201" s="28" t="s">
        <v>54</v>
      </c>
      <c r="U2201" s="28" t="s">
        <v>111</v>
      </c>
      <c r="V2201" s="28" t="s">
        <v>87</v>
      </c>
      <c r="W2201" s="28" t="s">
        <v>53</v>
      </c>
      <c r="X2201" s="28" t="s">
        <v>54</v>
      </c>
      <c r="Y2201" s="28" t="s">
        <v>55</v>
      </c>
      <c r="Z2201" s="28" t="s">
        <v>180</v>
      </c>
      <c r="AA2201" s="28" t="s">
        <v>221</v>
      </c>
      <c r="AB2201" s="28" t="s">
        <v>211</v>
      </c>
      <c r="AC2201" s="28" t="s">
        <v>59</v>
      </c>
      <c r="AD2201" s="28" t="s">
        <v>60</v>
      </c>
      <c r="AE2201" s="28">
        <v>75654</v>
      </c>
      <c r="AF2201" s="28" t="s">
        <v>5083</v>
      </c>
      <c r="AG2201" s="28"/>
      <c r="AH2201" s="28"/>
      <c r="AI2201" s="28"/>
      <c r="AJ2201" s="28">
        <v>0</v>
      </c>
      <c r="AK2201" s="28"/>
      <c r="AL2201" s="28"/>
      <c r="AM2201" s="28"/>
      <c r="AN2201" s="28"/>
      <c r="AO2201" s="28"/>
      <c r="AP2201" s="28">
        <v>4256</v>
      </c>
    </row>
    <row r="2202" hidden="1" spans="1:42">
      <c r="A2202" s="28">
        <v>236</v>
      </c>
      <c r="B2202" s="28" t="s">
        <v>5099</v>
      </c>
      <c r="C2202" s="28" t="s">
        <v>3654</v>
      </c>
      <c r="D2202" s="28" t="s">
        <v>5100</v>
      </c>
      <c r="E2202" s="28" t="s">
        <v>91</v>
      </c>
      <c r="F2202" s="28">
        <v>1</v>
      </c>
      <c r="G2202" s="28" t="s">
        <v>46</v>
      </c>
      <c r="H2202" s="28">
        <v>105</v>
      </c>
      <c r="I2202" s="28" t="s">
        <v>74</v>
      </c>
      <c r="J2202" s="28">
        <v>10501</v>
      </c>
      <c r="K2202" s="28" t="s">
        <v>2863</v>
      </c>
      <c r="L2202" s="36">
        <v>5</v>
      </c>
      <c r="M2202" s="28" t="e">
        <f>VLOOKUP(A:A,[1]查询当前所有门店保管帐库存!$A:$E,5,FALSE)</f>
        <v>#N/A</v>
      </c>
      <c r="N2202" s="28">
        <v>4.95</v>
      </c>
      <c r="O2202" s="28">
        <v>6.5</v>
      </c>
      <c r="P2202" s="28">
        <v>6.5</v>
      </c>
      <c r="Q2202" s="28"/>
      <c r="R2202" s="30">
        <v>0.238461538461538</v>
      </c>
      <c r="S2202" s="28" t="s">
        <v>49</v>
      </c>
      <c r="T2202" s="28" t="s">
        <v>67</v>
      </c>
      <c r="U2202" s="28" t="s">
        <v>77</v>
      </c>
      <c r="V2202" s="28" t="s">
        <v>52</v>
      </c>
      <c r="W2202" s="28" t="s">
        <v>53</v>
      </c>
      <c r="X2202" s="28" t="s">
        <v>54</v>
      </c>
      <c r="Y2202" s="28" t="s">
        <v>55</v>
      </c>
      <c r="Z2202" s="28" t="s">
        <v>56</v>
      </c>
      <c r="AA2202" s="28" t="s">
        <v>81</v>
      </c>
      <c r="AB2202" s="28" t="s">
        <v>82</v>
      </c>
      <c r="AC2202" s="28" t="s">
        <v>59</v>
      </c>
      <c r="AD2202" s="28" t="s">
        <v>60</v>
      </c>
      <c r="AE2202" s="28">
        <v>5</v>
      </c>
      <c r="AF2202" s="28" t="s">
        <v>70</v>
      </c>
      <c r="AG2202" s="28"/>
      <c r="AH2202" s="28">
        <v>104</v>
      </c>
      <c r="AI2202" s="28"/>
      <c r="AJ2202" s="28">
        <v>2</v>
      </c>
      <c r="AK2202" s="28"/>
      <c r="AL2202" s="28">
        <v>2</v>
      </c>
      <c r="AM2202" s="28">
        <v>1</v>
      </c>
      <c r="AN2202" s="28"/>
      <c r="AO2202" s="28"/>
      <c r="AP2202" s="28">
        <v>4008</v>
      </c>
    </row>
    <row r="2203" hidden="1" spans="1:42">
      <c r="A2203" s="28">
        <v>1652</v>
      </c>
      <c r="B2203" s="28" t="s">
        <v>5101</v>
      </c>
      <c r="C2203" s="28" t="s">
        <v>5102</v>
      </c>
      <c r="D2203" s="28" t="s">
        <v>1786</v>
      </c>
      <c r="E2203" s="28" t="s">
        <v>91</v>
      </c>
      <c r="F2203" s="28">
        <v>1</v>
      </c>
      <c r="G2203" s="28" t="s">
        <v>46</v>
      </c>
      <c r="H2203" s="28">
        <v>104</v>
      </c>
      <c r="I2203" s="28" t="s">
        <v>265</v>
      </c>
      <c r="J2203" s="28">
        <v>10407</v>
      </c>
      <c r="K2203" s="28" t="s">
        <v>376</v>
      </c>
      <c r="L2203" s="36">
        <v>5</v>
      </c>
      <c r="M2203" s="28" t="e">
        <f>VLOOKUP(A:A,[1]查询当前所有门店保管帐库存!$A:$E,5,FALSE)</f>
        <v>#N/A</v>
      </c>
      <c r="N2203" s="28">
        <v>24.5</v>
      </c>
      <c r="O2203" s="28">
        <v>28</v>
      </c>
      <c r="P2203" s="28">
        <v>28</v>
      </c>
      <c r="Q2203" s="28"/>
      <c r="R2203" s="30">
        <v>0.125</v>
      </c>
      <c r="S2203" s="28" t="s">
        <v>49</v>
      </c>
      <c r="T2203" s="28" t="s">
        <v>67</v>
      </c>
      <c r="U2203" s="28" t="s">
        <v>111</v>
      </c>
      <c r="V2203" s="28" t="s">
        <v>78</v>
      </c>
      <c r="W2203" s="28" t="s">
        <v>53</v>
      </c>
      <c r="X2203" s="28" t="s">
        <v>54</v>
      </c>
      <c r="Y2203" s="28" t="s">
        <v>55</v>
      </c>
      <c r="Z2203" s="28" t="s">
        <v>68</v>
      </c>
      <c r="AA2203" s="28" t="s">
        <v>148</v>
      </c>
      <c r="AB2203" s="28" t="s">
        <v>113</v>
      </c>
      <c r="AC2203" s="28" t="s">
        <v>59</v>
      </c>
      <c r="AD2203" s="28" t="s">
        <v>60</v>
      </c>
      <c r="AE2203" s="28">
        <v>2</v>
      </c>
      <c r="AF2203" s="28" t="s">
        <v>238</v>
      </c>
      <c r="AG2203" s="28"/>
      <c r="AH2203" s="28">
        <v>24</v>
      </c>
      <c r="AI2203" s="28"/>
      <c r="AJ2203" s="28">
        <v>22</v>
      </c>
      <c r="AK2203" s="28">
        <v>5</v>
      </c>
      <c r="AL2203" s="28">
        <v>17</v>
      </c>
      <c r="AM2203" s="28">
        <v>6</v>
      </c>
      <c r="AN2203" s="28">
        <v>20</v>
      </c>
      <c r="AO2203" s="28">
        <v>5</v>
      </c>
      <c r="AP2203" s="28">
        <v>6305</v>
      </c>
    </row>
    <row r="2204" spans="1:42">
      <c r="A2204" s="28">
        <v>151999</v>
      </c>
      <c r="B2204" s="28" t="s">
        <v>5103</v>
      </c>
      <c r="C2204" s="28" t="s">
        <v>5104</v>
      </c>
      <c r="D2204" s="28" t="s">
        <v>5105</v>
      </c>
      <c r="E2204" s="28" t="s">
        <v>91</v>
      </c>
      <c r="F2204" s="28">
        <v>1</v>
      </c>
      <c r="G2204" s="28" t="s">
        <v>46</v>
      </c>
      <c r="H2204" s="28">
        <v>120</v>
      </c>
      <c r="I2204" s="28" t="s">
        <v>300</v>
      </c>
      <c r="J2204" s="28">
        <v>12001</v>
      </c>
      <c r="K2204" s="28" t="s">
        <v>301</v>
      </c>
      <c r="L2204" s="36"/>
      <c r="M2204" s="28" t="e">
        <f>VLOOKUP(A:A,[1]查询当前所有门店保管帐库存!$A:$E,5,FALSE)</f>
        <v>#N/A</v>
      </c>
      <c r="N2204" s="28">
        <v>1226</v>
      </c>
      <c r="O2204" s="28">
        <v>1350</v>
      </c>
      <c r="P2204" s="28">
        <v>1350</v>
      </c>
      <c r="Q2204" s="28"/>
      <c r="R2204" s="30">
        <v>0.0918518518518519</v>
      </c>
      <c r="S2204" s="28" t="s">
        <v>54</v>
      </c>
      <c r="T2204" s="28" t="s">
        <v>54</v>
      </c>
      <c r="U2204" s="28" t="s">
        <v>111</v>
      </c>
      <c r="V2204" s="28" t="s">
        <v>78</v>
      </c>
      <c r="W2204" s="28" t="s">
        <v>54</v>
      </c>
      <c r="X2204" s="28" t="s">
        <v>54</v>
      </c>
      <c r="Y2204" s="28" t="s">
        <v>54</v>
      </c>
      <c r="Z2204" s="28" t="s">
        <v>54</v>
      </c>
      <c r="AA2204" s="28" t="s">
        <v>54</v>
      </c>
      <c r="AB2204" s="28" t="s">
        <v>54</v>
      </c>
      <c r="AC2204" s="28" t="s">
        <v>54</v>
      </c>
      <c r="AD2204" s="28" t="s">
        <v>54</v>
      </c>
      <c r="AE2204" s="28">
        <v>19656</v>
      </c>
      <c r="AF2204" s="28" t="s">
        <v>814</v>
      </c>
      <c r="AG2204" s="28"/>
      <c r="AH2204" s="28"/>
      <c r="AI2204" s="28"/>
      <c r="AJ2204" s="28">
        <v>20</v>
      </c>
      <c r="AK2204" s="28">
        <v>10</v>
      </c>
      <c r="AL2204" s="28">
        <v>10</v>
      </c>
      <c r="AM2204" s="28">
        <v>1</v>
      </c>
      <c r="AN2204" s="28">
        <v>10</v>
      </c>
      <c r="AO2204" s="28">
        <v>1</v>
      </c>
      <c r="AP2204" s="28"/>
    </row>
    <row r="2205" spans="1:42">
      <c r="A2205" s="28">
        <v>134790</v>
      </c>
      <c r="B2205" s="28" t="s">
        <v>5106</v>
      </c>
      <c r="C2205" s="28" t="s">
        <v>5107</v>
      </c>
      <c r="D2205" s="28" t="s">
        <v>2299</v>
      </c>
      <c r="E2205" s="28" t="s">
        <v>160</v>
      </c>
      <c r="F2205" s="28">
        <v>4</v>
      </c>
      <c r="G2205" s="28" t="s">
        <v>108</v>
      </c>
      <c r="H2205" s="28">
        <v>404</v>
      </c>
      <c r="I2205" s="28" t="s">
        <v>219</v>
      </c>
      <c r="J2205" s="28">
        <v>40401</v>
      </c>
      <c r="K2205" s="28" t="s">
        <v>2109</v>
      </c>
      <c r="L2205" s="36"/>
      <c r="M2205" s="28" t="e">
        <f>VLOOKUP(A:A,[1]查询当前所有门店保管帐库存!$A:$E,5,FALSE)</f>
        <v>#N/A</v>
      </c>
      <c r="N2205" s="28">
        <v>15</v>
      </c>
      <c r="O2205" s="28">
        <v>49.8</v>
      </c>
      <c r="P2205" s="28">
        <v>49.8</v>
      </c>
      <c r="Q2205" s="28"/>
      <c r="R2205" s="30">
        <v>0.698795180722892</v>
      </c>
      <c r="S2205" s="28" t="s">
        <v>76</v>
      </c>
      <c r="T2205" s="28" t="s">
        <v>54</v>
      </c>
      <c r="U2205" s="28" t="s">
        <v>77</v>
      </c>
      <c r="V2205" s="28" t="s">
        <v>87</v>
      </c>
      <c r="W2205" s="28" t="s">
        <v>53</v>
      </c>
      <c r="X2205" s="28" t="s">
        <v>54</v>
      </c>
      <c r="Y2205" s="28" t="s">
        <v>55</v>
      </c>
      <c r="Z2205" s="28" t="s">
        <v>56</v>
      </c>
      <c r="AA2205" s="28" t="s">
        <v>69</v>
      </c>
      <c r="AB2205" s="28" t="s">
        <v>82</v>
      </c>
      <c r="AC2205" s="28" t="s">
        <v>59</v>
      </c>
      <c r="AD2205" s="28" t="s">
        <v>60</v>
      </c>
      <c r="AE2205" s="28">
        <v>5</v>
      </c>
      <c r="AF2205" s="28" t="s">
        <v>70</v>
      </c>
      <c r="AG2205" s="28"/>
      <c r="AH2205" s="28">
        <v>126</v>
      </c>
      <c r="AI2205" s="28"/>
      <c r="AJ2205" s="28">
        <v>36</v>
      </c>
      <c r="AK2205" s="28"/>
      <c r="AL2205" s="28">
        <v>36</v>
      </c>
      <c r="AM2205" s="28">
        <v>16</v>
      </c>
      <c r="AN2205" s="28">
        <v>15</v>
      </c>
      <c r="AO2205" s="28">
        <v>12</v>
      </c>
      <c r="AP2205" s="28">
        <v>4008</v>
      </c>
    </row>
    <row r="2206" spans="1:42">
      <c r="A2206" s="28">
        <v>132478</v>
      </c>
      <c r="B2206" s="28" t="s">
        <v>5108</v>
      </c>
      <c r="C2206" s="28" t="s">
        <v>3711</v>
      </c>
      <c r="D2206" s="28" t="s">
        <v>3712</v>
      </c>
      <c r="E2206" s="28" t="s">
        <v>270</v>
      </c>
      <c r="F2206" s="28">
        <v>8</v>
      </c>
      <c r="G2206" s="28" t="s">
        <v>349</v>
      </c>
      <c r="H2206" s="28">
        <v>801</v>
      </c>
      <c r="I2206" s="28" t="s">
        <v>3401</v>
      </c>
      <c r="J2206" s="28">
        <v>80102</v>
      </c>
      <c r="K2206" s="28" t="s">
        <v>3713</v>
      </c>
      <c r="L2206" s="36"/>
      <c r="M2206" s="28" t="e">
        <f>VLOOKUP(A:A,[1]查询当前所有门店保管帐库存!$A:$E,5,FALSE)</f>
        <v>#N/A</v>
      </c>
      <c r="N2206" s="28">
        <v>9.57</v>
      </c>
      <c r="O2206" s="28">
        <v>15.8</v>
      </c>
      <c r="P2206" s="28">
        <v>15.8</v>
      </c>
      <c r="Q2206" s="28"/>
      <c r="R2206" s="30">
        <v>0.394303797468354</v>
      </c>
      <c r="S2206" s="28" t="s">
        <v>49</v>
      </c>
      <c r="T2206" s="28" t="s">
        <v>54</v>
      </c>
      <c r="U2206" s="28" t="s">
        <v>77</v>
      </c>
      <c r="V2206" s="28" t="s">
        <v>52</v>
      </c>
      <c r="W2206" s="28" t="s">
        <v>53</v>
      </c>
      <c r="X2206" s="28" t="s">
        <v>54</v>
      </c>
      <c r="Y2206" s="28" t="s">
        <v>248</v>
      </c>
      <c r="Z2206" s="28" t="s">
        <v>56</v>
      </c>
      <c r="AA2206" s="28" t="s">
        <v>81</v>
      </c>
      <c r="AB2206" s="28" t="s">
        <v>113</v>
      </c>
      <c r="AC2206" s="28" t="s">
        <v>59</v>
      </c>
      <c r="AD2206" s="28" t="s">
        <v>60</v>
      </c>
      <c r="AE2206" s="28">
        <v>14547</v>
      </c>
      <c r="AF2206" s="28" t="s">
        <v>617</v>
      </c>
      <c r="AG2206" s="28"/>
      <c r="AH2206" s="28">
        <v>1</v>
      </c>
      <c r="AI2206" s="28"/>
      <c r="AJ2206" s="28">
        <v>0</v>
      </c>
      <c r="AK2206" s="28"/>
      <c r="AL2206" s="28"/>
      <c r="AM2206" s="28"/>
      <c r="AN2206" s="28"/>
      <c r="AO2206" s="28"/>
      <c r="AP2206" s="28">
        <v>6305</v>
      </c>
    </row>
    <row r="2207" spans="1:42">
      <c r="A2207" s="28">
        <v>143168</v>
      </c>
      <c r="B2207" s="28" t="s">
        <v>5109</v>
      </c>
      <c r="C2207" s="28" t="s">
        <v>144</v>
      </c>
      <c r="D2207" s="28" t="s">
        <v>2432</v>
      </c>
      <c r="E2207" s="28" t="s">
        <v>160</v>
      </c>
      <c r="F2207" s="28">
        <v>7</v>
      </c>
      <c r="G2207" s="28" t="s">
        <v>198</v>
      </c>
      <c r="H2207" s="28">
        <v>705</v>
      </c>
      <c r="I2207" s="28" t="s">
        <v>199</v>
      </c>
      <c r="J2207" s="28">
        <v>70501</v>
      </c>
      <c r="K2207" s="28" t="s">
        <v>200</v>
      </c>
      <c r="L2207" s="36"/>
      <c r="M2207" s="28" t="e">
        <f>VLOOKUP(A:A,[1]查询当前所有门店保管帐库存!$A:$E,5,FALSE)</f>
        <v>#N/A</v>
      </c>
      <c r="N2207" s="28">
        <v>312</v>
      </c>
      <c r="O2207" s="28">
        <v>390</v>
      </c>
      <c r="P2207" s="28">
        <v>390</v>
      </c>
      <c r="Q2207" s="28"/>
      <c r="R2207" s="30">
        <v>0.2</v>
      </c>
      <c r="S2207" s="28" t="s">
        <v>76</v>
      </c>
      <c r="T2207" s="28" t="s">
        <v>54</v>
      </c>
      <c r="U2207" s="28" t="s">
        <v>111</v>
      </c>
      <c r="V2207" s="28" t="s">
        <v>78</v>
      </c>
      <c r="W2207" s="28" t="s">
        <v>53</v>
      </c>
      <c r="X2207" s="28" t="s">
        <v>54</v>
      </c>
      <c r="Y2207" s="28" t="s">
        <v>55</v>
      </c>
      <c r="Z2207" s="28" t="s">
        <v>127</v>
      </c>
      <c r="AA2207" s="28" t="s">
        <v>840</v>
      </c>
      <c r="AB2207" s="28" t="s">
        <v>113</v>
      </c>
      <c r="AC2207" s="28" t="s">
        <v>59</v>
      </c>
      <c r="AD2207" s="28" t="s">
        <v>60</v>
      </c>
      <c r="AE2207" s="28">
        <v>14454</v>
      </c>
      <c r="AF2207" s="28" t="s">
        <v>841</v>
      </c>
      <c r="AG2207" s="28"/>
      <c r="AH2207" s="28">
        <v>126</v>
      </c>
      <c r="AI2207" s="28"/>
      <c r="AJ2207" s="28">
        <v>2</v>
      </c>
      <c r="AK2207" s="28"/>
      <c r="AL2207" s="28">
        <v>2</v>
      </c>
      <c r="AM2207" s="28">
        <v>1</v>
      </c>
      <c r="AN2207" s="28"/>
      <c r="AO2207" s="28"/>
      <c r="AP2207" s="28">
        <v>6305</v>
      </c>
    </row>
    <row r="2208" spans="1:42">
      <c r="A2208" s="28">
        <v>151293</v>
      </c>
      <c r="B2208" s="28" t="s">
        <v>5110</v>
      </c>
      <c r="C2208" s="28" t="s">
        <v>540</v>
      </c>
      <c r="D2208" s="28" t="s">
        <v>541</v>
      </c>
      <c r="E2208" s="28" t="s">
        <v>91</v>
      </c>
      <c r="F2208" s="28">
        <v>8</v>
      </c>
      <c r="G2208" s="28" t="s">
        <v>349</v>
      </c>
      <c r="H2208" s="28">
        <v>808</v>
      </c>
      <c r="I2208" s="28" t="s">
        <v>550</v>
      </c>
      <c r="J2208" s="28">
        <v>80806</v>
      </c>
      <c r="K2208" s="28" t="s">
        <v>551</v>
      </c>
      <c r="L2208" s="36"/>
      <c r="M2208" s="28" t="e">
        <f>VLOOKUP(A:A,[1]查询当前所有门店保管帐库存!$A:$E,5,FALSE)</f>
        <v>#N/A</v>
      </c>
      <c r="N2208" s="28">
        <v>49</v>
      </c>
      <c r="O2208" s="28">
        <v>88</v>
      </c>
      <c r="P2208" s="28">
        <v>88</v>
      </c>
      <c r="Q2208" s="28"/>
      <c r="R2208" s="30">
        <v>0.443181818181818</v>
      </c>
      <c r="S2208" s="28" t="s">
        <v>54</v>
      </c>
      <c r="T2208" s="28" t="s">
        <v>54</v>
      </c>
      <c r="U2208" s="28" t="s">
        <v>111</v>
      </c>
      <c r="V2208" s="28" t="s">
        <v>87</v>
      </c>
      <c r="W2208" s="28" t="s">
        <v>54</v>
      </c>
      <c r="X2208" s="28" t="s">
        <v>54</v>
      </c>
      <c r="Y2208" s="28" t="s">
        <v>54</v>
      </c>
      <c r="Z2208" s="28" t="s">
        <v>54</v>
      </c>
      <c r="AA2208" s="28" t="s">
        <v>54</v>
      </c>
      <c r="AB2208" s="28" t="s">
        <v>54</v>
      </c>
      <c r="AC2208" s="28" t="s">
        <v>54</v>
      </c>
      <c r="AD2208" s="28" t="s">
        <v>54</v>
      </c>
      <c r="AE2208" s="28">
        <v>88729</v>
      </c>
      <c r="AF2208" s="28" t="s">
        <v>544</v>
      </c>
      <c r="AG2208" s="28"/>
      <c r="AH2208" s="28"/>
      <c r="AI2208" s="28"/>
      <c r="AJ2208" s="28">
        <v>10</v>
      </c>
      <c r="AK2208" s="28"/>
      <c r="AL2208" s="28">
        <v>10</v>
      </c>
      <c r="AM2208" s="28">
        <v>4</v>
      </c>
      <c r="AN2208" s="28"/>
      <c r="AO2208" s="28"/>
      <c r="AP2208" s="28"/>
    </row>
    <row r="2209" spans="1:42">
      <c r="A2209" s="28">
        <v>143169</v>
      </c>
      <c r="B2209" s="28" t="s">
        <v>5111</v>
      </c>
      <c r="C2209" s="28" t="s">
        <v>203</v>
      </c>
      <c r="D2209" s="28" t="s">
        <v>2432</v>
      </c>
      <c r="E2209" s="28" t="s">
        <v>45</v>
      </c>
      <c r="F2209" s="28">
        <v>7</v>
      </c>
      <c r="G2209" s="28" t="s">
        <v>198</v>
      </c>
      <c r="H2209" s="28">
        <v>705</v>
      </c>
      <c r="I2209" s="28" t="s">
        <v>199</v>
      </c>
      <c r="J2209" s="28">
        <v>70501</v>
      </c>
      <c r="K2209" s="28" t="s">
        <v>200</v>
      </c>
      <c r="L2209" s="36"/>
      <c r="M2209" s="28" t="e">
        <f>VLOOKUP(A:A,[1]查询当前所有门店保管帐库存!$A:$E,5,FALSE)</f>
        <v>#N/A</v>
      </c>
      <c r="N2209" s="28">
        <v>144</v>
      </c>
      <c r="O2209" s="28">
        <v>180</v>
      </c>
      <c r="P2209" s="28">
        <v>180</v>
      </c>
      <c r="Q2209" s="28"/>
      <c r="R2209" s="30">
        <v>0.2</v>
      </c>
      <c r="S2209" s="28" t="s">
        <v>76</v>
      </c>
      <c r="T2209" s="28" t="s">
        <v>54</v>
      </c>
      <c r="U2209" s="28" t="s">
        <v>51</v>
      </c>
      <c r="V2209" s="28" t="s">
        <v>78</v>
      </c>
      <c r="W2209" s="28" t="s">
        <v>53</v>
      </c>
      <c r="X2209" s="28" t="s">
        <v>54</v>
      </c>
      <c r="Y2209" s="28" t="s">
        <v>55</v>
      </c>
      <c r="Z2209" s="28" t="s">
        <v>127</v>
      </c>
      <c r="AA2209" s="28" t="s">
        <v>840</v>
      </c>
      <c r="AB2209" s="28" t="s">
        <v>113</v>
      </c>
      <c r="AC2209" s="28" t="s">
        <v>59</v>
      </c>
      <c r="AD2209" s="28" t="s">
        <v>60</v>
      </c>
      <c r="AE2209" s="28">
        <v>14454</v>
      </c>
      <c r="AF2209" s="28" t="s">
        <v>841</v>
      </c>
      <c r="AG2209" s="28"/>
      <c r="AH2209" s="28">
        <v>126</v>
      </c>
      <c r="AI2209" s="28"/>
      <c r="AJ2209" s="28">
        <v>4</v>
      </c>
      <c r="AK2209" s="28"/>
      <c r="AL2209" s="28">
        <v>4</v>
      </c>
      <c r="AM2209" s="28">
        <v>3</v>
      </c>
      <c r="AN2209" s="28">
        <v>1</v>
      </c>
      <c r="AO2209" s="28">
        <v>1</v>
      </c>
      <c r="AP2209" s="28">
        <v>6305</v>
      </c>
    </row>
    <row r="2210" hidden="1" spans="1:42">
      <c r="A2210" s="28">
        <v>118221</v>
      </c>
      <c r="B2210" s="28" t="s">
        <v>5112</v>
      </c>
      <c r="C2210" s="28" t="s">
        <v>5113</v>
      </c>
      <c r="D2210" s="28" t="s">
        <v>5114</v>
      </c>
      <c r="E2210" s="28" t="s">
        <v>91</v>
      </c>
      <c r="F2210" s="28">
        <v>1</v>
      </c>
      <c r="G2210" s="28" t="s">
        <v>46</v>
      </c>
      <c r="H2210" s="28">
        <v>114</v>
      </c>
      <c r="I2210" s="28" t="s">
        <v>118</v>
      </c>
      <c r="J2210" s="28">
        <v>11402</v>
      </c>
      <c r="K2210" s="28" t="s">
        <v>179</v>
      </c>
      <c r="L2210" s="36">
        <v>5</v>
      </c>
      <c r="M2210" s="28" t="e">
        <f>VLOOKUP(A:A,[1]查询当前所有门店保管帐库存!$A:$E,5,FALSE)</f>
        <v>#N/A</v>
      </c>
      <c r="N2210" s="28">
        <v>29.58</v>
      </c>
      <c r="O2210" s="28">
        <v>61.7</v>
      </c>
      <c r="P2210" s="28">
        <v>61.7</v>
      </c>
      <c r="Q2210" s="28"/>
      <c r="R2210" s="30">
        <v>0.520583468395462</v>
      </c>
      <c r="S2210" s="28" t="s">
        <v>49</v>
      </c>
      <c r="T2210" s="28" t="s">
        <v>67</v>
      </c>
      <c r="U2210" s="28" t="s">
        <v>111</v>
      </c>
      <c r="V2210" s="28" t="s">
        <v>87</v>
      </c>
      <c r="W2210" s="28" t="s">
        <v>53</v>
      </c>
      <c r="X2210" s="28" t="s">
        <v>54</v>
      </c>
      <c r="Y2210" s="28" t="s">
        <v>55</v>
      </c>
      <c r="Z2210" s="28" t="s">
        <v>56</v>
      </c>
      <c r="AA2210" s="28" t="s">
        <v>81</v>
      </c>
      <c r="AB2210" s="28" t="s">
        <v>113</v>
      </c>
      <c r="AC2210" s="28" t="s">
        <v>59</v>
      </c>
      <c r="AD2210" s="28" t="s">
        <v>60</v>
      </c>
      <c r="AE2210" s="28">
        <v>14547</v>
      </c>
      <c r="AF2210" s="28" t="s">
        <v>617</v>
      </c>
      <c r="AG2210" s="28"/>
      <c r="AH2210" s="28"/>
      <c r="AI2210" s="28"/>
      <c r="AJ2210" s="28">
        <v>0</v>
      </c>
      <c r="AK2210" s="28"/>
      <c r="AL2210" s="28"/>
      <c r="AM2210" s="28"/>
      <c r="AN2210" s="28">
        <v>2</v>
      </c>
      <c r="AO2210" s="28">
        <v>1</v>
      </c>
      <c r="AP2210" s="28">
        <v>6305</v>
      </c>
    </row>
    <row r="2211" hidden="1" spans="1:42">
      <c r="A2211" s="28">
        <v>135348</v>
      </c>
      <c r="B2211" s="28" t="s">
        <v>5115</v>
      </c>
      <c r="C2211" s="28" t="s">
        <v>5116</v>
      </c>
      <c r="D2211" s="28" t="s">
        <v>5117</v>
      </c>
      <c r="E2211" s="28" t="s">
        <v>91</v>
      </c>
      <c r="F2211" s="28">
        <v>1</v>
      </c>
      <c r="G2211" s="28" t="s">
        <v>46</v>
      </c>
      <c r="H2211" s="28">
        <v>126</v>
      </c>
      <c r="I2211" s="28" t="s">
        <v>318</v>
      </c>
      <c r="J2211" s="28">
        <v>12604</v>
      </c>
      <c r="K2211" s="28" t="s">
        <v>1818</v>
      </c>
      <c r="L2211" s="36">
        <v>5</v>
      </c>
      <c r="M2211" s="28" t="e">
        <f>VLOOKUP(A:A,[1]查询当前所有门店保管帐库存!$A:$E,5,FALSE)</f>
        <v>#N/A</v>
      </c>
      <c r="N2211" s="28">
        <v>12.24</v>
      </c>
      <c r="O2211" s="28">
        <v>28</v>
      </c>
      <c r="P2211" s="28">
        <v>28</v>
      </c>
      <c r="Q2211" s="28"/>
      <c r="R2211" s="30">
        <v>0.562857142857143</v>
      </c>
      <c r="S2211" s="28" t="s">
        <v>49</v>
      </c>
      <c r="T2211" s="28" t="s">
        <v>67</v>
      </c>
      <c r="U2211" s="28" t="s">
        <v>111</v>
      </c>
      <c r="V2211" s="28" t="s">
        <v>87</v>
      </c>
      <c r="W2211" s="28" t="s">
        <v>53</v>
      </c>
      <c r="X2211" s="28" t="s">
        <v>54</v>
      </c>
      <c r="Y2211" s="28" t="s">
        <v>55</v>
      </c>
      <c r="Z2211" s="28" t="s">
        <v>56</v>
      </c>
      <c r="AA2211" s="28" t="s">
        <v>340</v>
      </c>
      <c r="AB2211" s="28" t="s">
        <v>82</v>
      </c>
      <c r="AC2211" s="28" t="s">
        <v>59</v>
      </c>
      <c r="AD2211" s="28" t="s">
        <v>60</v>
      </c>
      <c r="AE2211" s="28">
        <v>77771</v>
      </c>
      <c r="AF2211" s="28" t="s">
        <v>341</v>
      </c>
      <c r="AG2211" s="28"/>
      <c r="AH2211" s="28">
        <v>126</v>
      </c>
      <c r="AI2211" s="28"/>
      <c r="AJ2211" s="28">
        <v>1</v>
      </c>
      <c r="AK2211" s="28"/>
      <c r="AL2211" s="28">
        <v>1</v>
      </c>
      <c r="AM2211" s="28">
        <v>1</v>
      </c>
      <c r="AN2211" s="28">
        <v>5</v>
      </c>
      <c r="AO2211" s="28">
        <v>4</v>
      </c>
      <c r="AP2211" s="28">
        <v>4008</v>
      </c>
    </row>
    <row r="2212" spans="1:42">
      <c r="A2212" s="28">
        <v>130623</v>
      </c>
      <c r="B2212" s="28" t="s">
        <v>5118</v>
      </c>
      <c r="C2212" s="28" t="s">
        <v>3647</v>
      </c>
      <c r="D2212" s="28" t="s">
        <v>3848</v>
      </c>
      <c r="E2212" s="28" t="s">
        <v>270</v>
      </c>
      <c r="F2212" s="28">
        <v>8</v>
      </c>
      <c r="G2212" s="28" t="s">
        <v>349</v>
      </c>
      <c r="H2212" s="28">
        <v>801</v>
      </c>
      <c r="I2212" s="28" t="s">
        <v>3401</v>
      </c>
      <c r="J2212" s="28">
        <v>80104</v>
      </c>
      <c r="K2212" s="28" t="s">
        <v>3717</v>
      </c>
      <c r="L2212" s="36"/>
      <c r="M2212" s="28" t="e">
        <f>VLOOKUP(A:A,[1]查询当前所有门店保管帐库存!$A:$E,5,FALSE)</f>
        <v>#N/A</v>
      </c>
      <c r="N2212" s="28">
        <v>11.88</v>
      </c>
      <c r="O2212" s="28">
        <v>17</v>
      </c>
      <c r="P2212" s="28">
        <v>17</v>
      </c>
      <c r="Q2212" s="28"/>
      <c r="R2212" s="30">
        <v>0.301176470588235</v>
      </c>
      <c r="S2212" s="28" t="s">
        <v>49</v>
      </c>
      <c r="T2212" s="28" t="s">
        <v>54</v>
      </c>
      <c r="U2212" s="28" t="s">
        <v>51</v>
      </c>
      <c r="V2212" s="28" t="s">
        <v>52</v>
      </c>
      <c r="W2212" s="28" t="s">
        <v>53</v>
      </c>
      <c r="X2212" s="28" t="s">
        <v>54</v>
      </c>
      <c r="Y2212" s="28" t="s">
        <v>55</v>
      </c>
      <c r="Z2212" s="28" t="s">
        <v>56</v>
      </c>
      <c r="AA2212" s="28" t="s">
        <v>148</v>
      </c>
      <c r="AB2212" s="28" t="s">
        <v>211</v>
      </c>
      <c r="AC2212" s="28" t="s">
        <v>59</v>
      </c>
      <c r="AD2212" s="28" t="s">
        <v>60</v>
      </c>
      <c r="AE2212" s="28">
        <v>80246</v>
      </c>
      <c r="AF2212" s="28" t="s">
        <v>3336</v>
      </c>
      <c r="AG2212" s="28"/>
      <c r="AH2212" s="28">
        <v>1</v>
      </c>
      <c r="AI2212" s="28"/>
      <c r="AJ2212" s="28">
        <v>0</v>
      </c>
      <c r="AK2212" s="28"/>
      <c r="AL2212" s="28"/>
      <c r="AM2212" s="28"/>
      <c r="AN2212" s="28"/>
      <c r="AO2212" s="28"/>
      <c r="AP2212" s="28">
        <v>4256</v>
      </c>
    </row>
    <row r="2213" spans="1:42">
      <c r="A2213" s="28">
        <v>107714</v>
      </c>
      <c r="B2213" s="28" t="s">
        <v>1214</v>
      </c>
      <c r="C2213" s="28" t="s">
        <v>5119</v>
      </c>
      <c r="D2213" s="28" t="s">
        <v>1216</v>
      </c>
      <c r="E2213" s="28" t="s">
        <v>962</v>
      </c>
      <c r="F2213" s="28">
        <v>4</v>
      </c>
      <c r="G2213" s="28" t="s">
        <v>108</v>
      </c>
      <c r="H2213" s="28">
        <v>401</v>
      </c>
      <c r="I2213" s="28" t="s">
        <v>226</v>
      </c>
      <c r="J2213" s="28">
        <v>40115</v>
      </c>
      <c r="K2213" s="28" t="s">
        <v>643</v>
      </c>
      <c r="L2213" s="36"/>
      <c r="M2213" s="28" t="e">
        <f>VLOOKUP(A:A,[1]查询当前所有门店保管帐库存!$A:$E,5,FALSE)</f>
        <v>#N/A</v>
      </c>
      <c r="N2213" s="28">
        <v>176</v>
      </c>
      <c r="O2213" s="28">
        <v>295</v>
      </c>
      <c r="P2213" s="28">
        <v>295</v>
      </c>
      <c r="Q2213" s="28"/>
      <c r="R2213" s="30">
        <v>0.403389830508475</v>
      </c>
      <c r="S2213" s="28" t="s">
        <v>76</v>
      </c>
      <c r="T2213" s="28" t="s">
        <v>54</v>
      </c>
      <c r="U2213" s="28" t="s">
        <v>111</v>
      </c>
      <c r="V2213" s="28" t="s">
        <v>87</v>
      </c>
      <c r="W2213" s="28" t="s">
        <v>53</v>
      </c>
      <c r="X2213" s="28" t="s">
        <v>54</v>
      </c>
      <c r="Y2213" s="28" t="s">
        <v>55</v>
      </c>
      <c r="Z2213" s="28" t="s">
        <v>56</v>
      </c>
      <c r="AA2213" s="28" t="s">
        <v>155</v>
      </c>
      <c r="AB2213" s="28" t="s">
        <v>113</v>
      </c>
      <c r="AC2213" s="28" t="s">
        <v>59</v>
      </c>
      <c r="AD2213" s="28" t="s">
        <v>60</v>
      </c>
      <c r="AE2213" s="28">
        <v>19290</v>
      </c>
      <c r="AF2213" s="28" t="s">
        <v>1217</v>
      </c>
      <c r="AG2213" s="28"/>
      <c r="AH2213" s="28"/>
      <c r="AI2213" s="28"/>
      <c r="AJ2213" s="28">
        <v>15</v>
      </c>
      <c r="AK2213" s="28">
        <v>4</v>
      </c>
      <c r="AL2213" s="28">
        <v>11</v>
      </c>
      <c r="AM2213" s="28">
        <v>8</v>
      </c>
      <c r="AN2213" s="28">
        <v>3</v>
      </c>
      <c r="AO2213" s="28">
        <v>3</v>
      </c>
      <c r="AP2213" s="28">
        <v>6305</v>
      </c>
    </row>
    <row r="2214" spans="1:42">
      <c r="A2214" s="28">
        <v>134827</v>
      </c>
      <c r="B2214" s="28" t="s">
        <v>5120</v>
      </c>
      <c r="C2214" s="28" t="s">
        <v>5121</v>
      </c>
      <c r="D2214" s="28" t="s">
        <v>5122</v>
      </c>
      <c r="E2214" s="28" t="s">
        <v>91</v>
      </c>
      <c r="F2214" s="28">
        <v>4</v>
      </c>
      <c r="G2214" s="28" t="s">
        <v>108</v>
      </c>
      <c r="H2214" s="28">
        <v>406</v>
      </c>
      <c r="I2214" s="28" t="s">
        <v>2614</v>
      </c>
      <c r="J2214" s="28">
        <v>40603</v>
      </c>
      <c r="K2214" s="28" t="s">
        <v>2615</v>
      </c>
      <c r="L2214" s="36"/>
      <c r="M2214" s="28" t="e">
        <f>VLOOKUP(A:A,[1]查询当前所有门店保管帐库存!$A:$E,5,FALSE)</f>
        <v>#N/A</v>
      </c>
      <c r="N2214" s="28">
        <v>19.2</v>
      </c>
      <c r="O2214" s="28">
        <v>68</v>
      </c>
      <c r="P2214" s="28">
        <v>68</v>
      </c>
      <c r="Q2214" s="28"/>
      <c r="R2214" s="30">
        <v>0.717647058823529</v>
      </c>
      <c r="S2214" s="28" t="s">
        <v>76</v>
      </c>
      <c r="T2214" s="28" t="s">
        <v>54</v>
      </c>
      <c r="U2214" s="28" t="s">
        <v>111</v>
      </c>
      <c r="V2214" s="28" t="s">
        <v>87</v>
      </c>
      <c r="W2214" s="28" t="s">
        <v>53</v>
      </c>
      <c r="X2214" s="28" t="s">
        <v>54</v>
      </c>
      <c r="Y2214" s="28" t="s">
        <v>55</v>
      </c>
      <c r="Z2214" s="28" t="s">
        <v>56</v>
      </c>
      <c r="AA2214" s="28" t="s">
        <v>112</v>
      </c>
      <c r="AB2214" s="28" t="s">
        <v>113</v>
      </c>
      <c r="AC2214" s="28" t="s">
        <v>59</v>
      </c>
      <c r="AD2214" s="28" t="s">
        <v>60</v>
      </c>
      <c r="AE2214" s="28">
        <v>81537</v>
      </c>
      <c r="AF2214" s="28" t="s">
        <v>5123</v>
      </c>
      <c r="AG2214" s="28"/>
      <c r="AH2214" s="28">
        <v>80</v>
      </c>
      <c r="AI2214" s="28"/>
      <c r="AJ2214" s="28">
        <v>0</v>
      </c>
      <c r="AK2214" s="28"/>
      <c r="AL2214" s="28"/>
      <c r="AM2214" s="28"/>
      <c r="AN2214" s="28">
        <v>1</v>
      </c>
      <c r="AO2214" s="28">
        <v>1</v>
      </c>
      <c r="AP2214" s="28">
        <v>6305</v>
      </c>
    </row>
    <row r="2215" hidden="1" spans="1:42">
      <c r="A2215" s="28">
        <v>119199</v>
      </c>
      <c r="B2215" s="28" t="s">
        <v>5124</v>
      </c>
      <c r="C2215" s="28" t="s">
        <v>5125</v>
      </c>
      <c r="D2215" s="28" t="s">
        <v>565</v>
      </c>
      <c r="E2215" s="28" t="s">
        <v>91</v>
      </c>
      <c r="F2215" s="28">
        <v>1</v>
      </c>
      <c r="G2215" s="28" t="s">
        <v>46</v>
      </c>
      <c r="H2215" s="28">
        <v>121</v>
      </c>
      <c r="I2215" s="28" t="s">
        <v>146</v>
      </c>
      <c r="J2215" s="28">
        <v>12108</v>
      </c>
      <c r="K2215" s="28" t="s">
        <v>1311</v>
      </c>
      <c r="L2215" s="36">
        <v>5</v>
      </c>
      <c r="M2215" s="28" t="e">
        <f>VLOOKUP(A:A,[1]查询当前所有门店保管帐库存!$A:$E,5,FALSE)</f>
        <v>#N/A</v>
      </c>
      <c r="N2215" s="28"/>
      <c r="O2215" s="28">
        <v>32.7</v>
      </c>
      <c r="P2215" s="28">
        <v>32.7</v>
      </c>
      <c r="Q2215" s="28"/>
      <c r="R2215" s="30">
        <v>1</v>
      </c>
      <c r="S2215" s="28" t="s">
        <v>76</v>
      </c>
      <c r="T2215" s="28" t="s">
        <v>67</v>
      </c>
      <c r="U2215" s="28" t="s">
        <v>111</v>
      </c>
      <c r="V2215" s="28" t="s">
        <v>52</v>
      </c>
      <c r="W2215" s="28" t="s">
        <v>53</v>
      </c>
      <c r="X2215" s="28" t="s">
        <v>54</v>
      </c>
      <c r="Y2215" s="28" t="s">
        <v>55</v>
      </c>
      <c r="Z2215" s="28" t="s">
        <v>56</v>
      </c>
      <c r="AA2215" s="28" t="s">
        <v>54</v>
      </c>
      <c r="AB2215" s="28" t="s">
        <v>58</v>
      </c>
      <c r="AC2215" s="28" t="s">
        <v>59</v>
      </c>
      <c r="AD2215" s="28" t="s">
        <v>60</v>
      </c>
      <c r="AE2215" s="28"/>
      <c r="AF2215" s="28" t="s">
        <v>54</v>
      </c>
      <c r="AG2215" s="28"/>
      <c r="AH2215" s="28">
        <v>126</v>
      </c>
      <c r="AI2215" s="28"/>
      <c r="AJ2215" s="28">
        <v>0</v>
      </c>
      <c r="AK2215" s="28"/>
      <c r="AL2215" s="28"/>
      <c r="AM2215" s="28"/>
      <c r="AN2215" s="28"/>
      <c r="AO2215" s="28"/>
      <c r="AP2215" s="28">
        <v>4005</v>
      </c>
    </row>
    <row r="2216" hidden="1" spans="1:42">
      <c r="A2216" s="28">
        <v>28331</v>
      </c>
      <c r="B2216" s="28" t="s">
        <v>5126</v>
      </c>
      <c r="C2216" s="28" t="s">
        <v>5127</v>
      </c>
      <c r="D2216" s="28" t="s">
        <v>3215</v>
      </c>
      <c r="E2216" s="28" t="s">
        <v>160</v>
      </c>
      <c r="F2216" s="28">
        <v>1</v>
      </c>
      <c r="G2216" s="28" t="s">
        <v>46</v>
      </c>
      <c r="H2216" s="28">
        <v>101</v>
      </c>
      <c r="I2216" s="28" t="s">
        <v>125</v>
      </c>
      <c r="J2216" s="28">
        <v>10103</v>
      </c>
      <c r="K2216" s="28" t="s">
        <v>126</v>
      </c>
      <c r="L2216" s="36">
        <v>5</v>
      </c>
      <c r="M2216" s="28" t="e">
        <f>VLOOKUP(A:A,[1]查询当前所有门店保管帐库存!$A:$E,5,FALSE)</f>
        <v>#N/A</v>
      </c>
      <c r="N2216" s="28">
        <v>0.75</v>
      </c>
      <c r="O2216" s="28">
        <v>1</v>
      </c>
      <c r="P2216" s="28">
        <v>1</v>
      </c>
      <c r="Q2216" s="28"/>
      <c r="R2216" s="30">
        <v>0.25</v>
      </c>
      <c r="S2216" s="28" t="s">
        <v>54</v>
      </c>
      <c r="T2216" s="28" t="s">
        <v>54</v>
      </c>
      <c r="U2216" s="28" t="s">
        <v>77</v>
      </c>
      <c r="V2216" s="28" t="s">
        <v>52</v>
      </c>
      <c r="W2216" s="28" t="s">
        <v>54</v>
      </c>
      <c r="X2216" s="28" t="s">
        <v>54</v>
      </c>
      <c r="Y2216" s="28" t="s">
        <v>54</v>
      </c>
      <c r="Z2216" s="28" t="s">
        <v>54</v>
      </c>
      <c r="AA2216" s="28" t="s">
        <v>54</v>
      </c>
      <c r="AB2216" s="28" t="s">
        <v>54</v>
      </c>
      <c r="AC2216" s="28" t="s">
        <v>54</v>
      </c>
      <c r="AD2216" s="28" t="s">
        <v>54</v>
      </c>
      <c r="AE2216" s="28">
        <v>1534</v>
      </c>
      <c r="AF2216" s="28" t="s">
        <v>121</v>
      </c>
      <c r="AG2216" s="28"/>
      <c r="AH2216" s="28">
        <v>104</v>
      </c>
      <c r="AI2216" s="28"/>
      <c r="AJ2216" s="28">
        <v>2</v>
      </c>
      <c r="AK2216" s="28"/>
      <c r="AL2216" s="28">
        <v>2</v>
      </c>
      <c r="AM2216" s="28">
        <v>1</v>
      </c>
      <c r="AN2216" s="28">
        <v>7</v>
      </c>
      <c r="AO2216" s="28">
        <v>1</v>
      </c>
      <c r="AP2216" s="28"/>
    </row>
    <row r="2217" spans="1:42">
      <c r="A2217" s="28">
        <v>130698</v>
      </c>
      <c r="B2217" s="28" t="s">
        <v>5128</v>
      </c>
      <c r="C2217" s="28" t="s">
        <v>5129</v>
      </c>
      <c r="D2217" s="28" t="s">
        <v>3932</v>
      </c>
      <c r="E2217" s="28" t="s">
        <v>270</v>
      </c>
      <c r="F2217" s="28">
        <v>8</v>
      </c>
      <c r="G2217" s="28" t="s">
        <v>349</v>
      </c>
      <c r="H2217" s="28">
        <v>801</v>
      </c>
      <c r="I2217" s="28" t="s">
        <v>3401</v>
      </c>
      <c r="J2217" s="28">
        <v>80102</v>
      </c>
      <c r="K2217" s="28" t="s">
        <v>3713</v>
      </c>
      <c r="L2217" s="36"/>
      <c r="M2217" s="28" t="e">
        <f>VLOOKUP(A:A,[1]查询当前所有门店保管帐库存!$A:$E,5,FALSE)</f>
        <v>#N/A</v>
      </c>
      <c r="N2217" s="28">
        <v>46.4</v>
      </c>
      <c r="O2217" s="28">
        <v>69</v>
      </c>
      <c r="P2217" s="28">
        <v>69</v>
      </c>
      <c r="Q2217" s="28"/>
      <c r="R2217" s="30">
        <v>0.327536231884058</v>
      </c>
      <c r="S2217" s="28" t="s">
        <v>49</v>
      </c>
      <c r="T2217" s="28" t="s">
        <v>54</v>
      </c>
      <c r="U2217" s="28" t="s">
        <v>51</v>
      </c>
      <c r="V2217" s="28" t="s">
        <v>52</v>
      </c>
      <c r="W2217" s="28" t="s">
        <v>53</v>
      </c>
      <c r="X2217" s="28" t="s">
        <v>54</v>
      </c>
      <c r="Y2217" s="28" t="s">
        <v>248</v>
      </c>
      <c r="Z2217" s="28" t="s">
        <v>56</v>
      </c>
      <c r="AA2217" s="28" t="s">
        <v>148</v>
      </c>
      <c r="AB2217" s="28" t="s">
        <v>211</v>
      </c>
      <c r="AC2217" s="28" t="s">
        <v>59</v>
      </c>
      <c r="AD2217" s="28" t="s">
        <v>60</v>
      </c>
      <c r="AE2217" s="28">
        <v>80246</v>
      </c>
      <c r="AF2217" s="28" t="s">
        <v>3336</v>
      </c>
      <c r="AG2217" s="28"/>
      <c r="AH2217" s="28"/>
      <c r="AI2217" s="28"/>
      <c r="AJ2217" s="28">
        <v>0</v>
      </c>
      <c r="AK2217" s="28"/>
      <c r="AL2217" s="28"/>
      <c r="AM2217" s="28"/>
      <c r="AN2217" s="28"/>
      <c r="AO2217" s="28"/>
      <c r="AP2217" s="28">
        <v>4256</v>
      </c>
    </row>
    <row r="2218" spans="1:42">
      <c r="A2218" s="28">
        <v>133302</v>
      </c>
      <c r="B2218" s="28" t="s">
        <v>4058</v>
      </c>
      <c r="C2218" s="28" t="s">
        <v>331</v>
      </c>
      <c r="D2218" s="28" t="s">
        <v>3406</v>
      </c>
      <c r="E2218" s="28" t="s">
        <v>160</v>
      </c>
      <c r="F2218" s="28">
        <v>5</v>
      </c>
      <c r="G2218" s="28" t="s">
        <v>1085</v>
      </c>
      <c r="H2218" s="28">
        <v>503</v>
      </c>
      <c r="I2218" s="28" t="s">
        <v>1741</v>
      </c>
      <c r="J2218" s="28">
        <v>50305</v>
      </c>
      <c r="K2218" s="28" t="s">
        <v>1742</v>
      </c>
      <c r="L2218" s="36"/>
      <c r="M2218" s="28" t="e">
        <f>VLOOKUP(A:A,[1]查询当前所有门店保管帐库存!$A:$E,5,FALSE)</f>
        <v>#N/A</v>
      </c>
      <c r="N2218" s="28">
        <v>20.7</v>
      </c>
      <c r="O2218" s="28">
        <v>23</v>
      </c>
      <c r="P2218" s="28">
        <v>23</v>
      </c>
      <c r="Q2218" s="28"/>
      <c r="R2218" s="30">
        <v>0.1</v>
      </c>
      <c r="S2218" s="28" t="s">
        <v>76</v>
      </c>
      <c r="T2218" s="28" t="s">
        <v>54</v>
      </c>
      <c r="U2218" s="28" t="s">
        <v>51</v>
      </c>
      <c r="V2218" s="28" t="s">
        <v>78</v>
      </c>
      <c r="W2218" s="28" t="s">
        <v>53</v>
      </c>
      <c r="X2218" s="28" t="s">
        <v>54</v>
      </c>
      <c r="Y2218" s="28" t="s">
        <v>80</v>
      </c>
      <c r="Z2218" s="28" t="s">
        <v>56</v>
      </c>
      <c r="AA2218" s="28" t="s">
        <v>112</v>
      </c>
      <c r="AB2218" s="28" t="s">
        <v>593</v>
      </c>
      <c r="AC2218" s="28" t="s">
        <v>59</v>
      </c>
      <c r="AD2218" s="28" t="s">
        <v>60</v>
      </c>
      <c r="AE2218" s="28">
        <v>18288</v>
      </c>
      <c r="AF2218" s="28" t="s">
        <v>294</v>
      </c>
      <c r="AG2218" s="28"/>
      <c r="AH2218" s="28">
        <v>126</v>
      </c>
      <c r="AI2218" s="28"/>
      <c r="AJ2218" s="28">
        <v>0</v>
      </c>
      <c r="AK2218" s="28"/>
      <c r="AL2218" s="28"/>
      <c r="AM2218" s="28"/>
      <c r="AN2218" s="28"/>
      <c r="AO2218" s="28"/>
      <c r="AP2218" s="28">
        <v>4004</v>
      </c>
    </row>
    <row r="2219" spans="1:42">
      <c r="A2219" s="28">
        <v>64250</v>
      </c>
      <c r="B2219" s="28" t="s">
        <v>5130</v>
      </c>
      <c r="C2219" s="28" t="s">
        <v>4267</v>
      </c>
      <c r="D2219" s="28" t="s">
        <v>2391</v>
      </c>
      <c r="E2219" s="28" t="s">
        <v>270</v>
      </c>
      <c r="F2219" s="28">
        <v>2</v>
      </c>
      <c r="G2219" s="28" t="s">
        <v>208</v>
      </c>
      <c r="H2219" s="28">
        <v>208</v>
      </c>
      <c r="I2219" s="28" t="s">
        <v>260</v>
      </c>
      <c r="J2219" s="28">
        <v>20813</v>
      </c>
      <c r="K2219" s="28" t="s">
        <v>293</v>
      </c>
      <c r="L2219" s="36"/>
      <c r="M2219" s="28" t="e">
        <f>VLOOKUP(A:A,[1]查询当前所有门店保管帐库存!$A:$E,5,FALSE)</f>
        <v>#N/A</v>
      </c>
      <c r="N2219" s="28">
        <v>24</v>
      </c>
      <c r="O2219" s="28">
        <v>48</v>
      </c>
      <c r="P2219" s="28">
        <v>48</v>
      </c>
      <c r="Q2219" s="28"/>
      <c r="R2219" s="30">
        <v>0.5</v>
      </c>
      <c r="S2219" s="28" t="s">
        <v>49</v>
      </c>
      <c r="T2219" s="28" t="s">
        <v>54</v>
      </c>
      <c r="U2219" s="28" t="s">
        <v>51</v>
      </c>
      <c r="V2219" s="28" t="s">
        <v>87</v>
      </c>
      <c r="W2219" s="28" t="s">
        <v>53</v>
      </c>
      <c r="X2219" s="28" t="s">
        <v>54</v>
      </c>
      <c r="Y2219" s="28" t="s">
        <v>55</v>
      </c>
      <c r="Z2219" s="28" t="s">
        <v>56</v>
      </c>
      <c r="AA2219" s="28" t="s">
        <v>69</v>
      </c>
      <c r="AB2219" s="28" t="s">
        <v>211</v>
      </c>
      <c r="AC2219" s="28" t="s">
        <v>59</v>
      </c>
      <c r="AD2219" s="28" t="s">
        <v>60</v>
      </c>
      <c r="AE2219" s="28">
        <v>5</v>
      </c>
      <c r="AF2219" s="28" t="s">
        <v>70</v>
      </c>
      <c r="AG2219" s="28"/>
      <c r="AH2219" s="28"/>
      <c r="AI2219" s="28"/>
      <c r="AJ2219" s="28">
        <v>77.25</v>
      </c>
      <c r="AK2219" s="28"/>
      <c r="AL2219" s="28">
        <v>77.25</v>
      </c>
      <c r="AM2219" s="28">
        <v>47</v>
      </c>
      <c r="AN2219" s="28">
        <v>48.31</v>
      </c>
      <c r="AO2219" s="28">
        <v>25</v>
      </c>
      <c r="AP2219" s="28">
        <v>4256</v>
      </c>
    </row>
    <row r="2220" spans="1:42">
      <c r="A2220" s="28">
        <v>75108</v>
      </c>
      <c r="B2220" s="28" t="s">
        <v>5131</v>
      </c>
      <c r="C2220" s="28" t="s">
        <v>196</v>
      </c>
      <c r="D2220" s="28" t="s">
        <v>523</v>
      </c>
      <c r="E2220" s="28" t="s">
        <v>45</v>
      </c>
      <c r="F2220" s="28">
        <v>7</v>
      </c>
      <c r="G2220" s="28" t="s">
        <v>198</v>
      </c>
      <c r="H2220" s="28">
        <v>705</v>
      </c>
      <c r="I2220" s="28" t="s">
        <v>199</v>
      </c>
      <c r="J2220" s="28">
        <v>70502</v>
      </c>
      <c r="K2220" s="28" t="s">
        <v>527</v>
      </c>
      <c r="L2220" s="36"/>
      <c r="M2220" s="28" t="e">
        <f>VLOOKUP(A:A,[1]查询当前所有门店保管帐库存!$A:$E,5,FALSE)</f>
        <v>#N/A</v>
      </c>
      <c r="N2220" s="28">
        <v>152.44</v>
      </c>
      <c r="O2220" s="28">
        <v>190</v>
      </c>
      <c r="P2220" s="28">
        <v>190</v>
      </c>
      <c r="Q2220" s="28"/>
      <c r="R2220" s="30">
        <v>0.197684210526316</v>
      </c>
      <c r="S2220" s="28" t="s">
        <v>76</v>
      </c>
      <c r="T2220" s="28" t="s">
        <v>54</v>
      </c>
      <c r="U2220" s="28" t="s">
        <v>51</v>
      </c>
      <c r="V2220" s="28" t="s">
        <v>78</v>
      </c>
      <c r="W2220" s="28" t="s">
        <v>53</v>
      </c>
      <c r="X2220" s="28" t="s">
        <v>54</v>
      </c>
      <c r="Y2220" s="28" t="s">
        <v>55</v>
      </c>
      <c r="Z2220" s="28" t="s">
        <v>127</v>
      </c>
      <c r="AA2220" s="28" t="s">
        <v>54</v>
      </c>
      <c r="AB2220" s="28" t="s">
        <v>113</v>
      </c>
      <c r="AC2220" s="28" t="s">
        <v>59</v>
      </c>
      <c r="AD2220" s="28" t="s">
        <v>60</v>
      </c>
      <c r="AE2220" s="28">
        <v>99</v>
      </c>
      <c r="AF2220" s="28" t="s">
        <v>201</v>
      </c>
      <c r="AG2220" s="28"/>
      <c r="AH2220" s="28">
        <v>77</v>
      </c>
      <c r="AI2220" s="28"/>
      <c r="AJ2220" s="28">
        <v>1</v>
      </c>
      <c r="AK2220" s="28"/>
      <c r="AL2220" s="28">
        <v>1</v>
      </c>
      <c r="AM2220" s="28">
        <v>1</v>
      </c>
      <c r="AN2220" s="28"/>
      <c r="AO2220" s="28"/>
      <c r="AP2220" s="28">
        <v>6305</v>
      </c>
    </row>
    <row r="2221" spans="1:42">
      <c r="A2221" s="28">
        <v>75433</v>
      </c>
      <c r="B2221" s="28" t="s">
        <v>5132</v>
      </c>
      <c r="C2221" s="28" t="s">
        <v>5133</v>
      </c>
      <c r="D2221" s="28" t="s">
        <v>3596</v>
      </c>
      <c r="E2221" s="28" t="s">
        <v>45</v>
      </c>
      <c r="F2221" s="28">
        <v>1</v>
      </c>
      <c r="G2221" s="28" t="s">
        <v>46</v>
      </c>
      <c r="H2221" s="28">
        <v>119</v>
      </c>
      <c r="I2221" s="28" t="s">
        <v>422</v>
      </c>
      <c r="J2221" s="28">
        <v>11911</v>
      </c>
      <c r="K2221" s="28" t="s">
        <v>766</v>
      </c>
      <c r="L2221" s="36"/>
      <c r="M2221" s="28" t="e">
        <f>VLOOKUP(A:A,[1]查询当前所有门店保管帐库存!$A:$E,5,FALSE)</f>
        <v>#N/A</v>
      </c>
      <c r="N2221" s="28">
        <v>10.2</v>
      </c>
      <c r="O2221" s="28">
        <v>48</v>
      </c>
      <c r="P2221" s="28">
        <v>48</v>
      </c>
      <c r="Q2221" s="28"/>
      <c r="R2221" s="30">
        <v>0.7875</v>
      </c>
      <c r="S2221" s="28" t="s">
        <v>49</v>
      </c>
      <c r="T2221" s="28" t="s">
        <v>50</v>
      </c>
      <c r="U2221" s="28" t="s">
        <v>51</v>
      </c>
      <c r="V2221" s="28" t="s">
        <v>87</v>
      </c>
      <c r="W2221" s="28" t="s">
        <v>53</v>
      </c>
      <c r="X2221" s="28" t="s">
        <v>54</v>
      </c>
      <c r="Y2221" s="28" t="s">
        <v>55</v>
      </c>
      <c r="Z2221" s="28" t="s">
        <v>68</v>
      </c>
      <c r="AA2221" s="28" t="s">
        <v>81</v>
      </c>
      <c r="AB2221" s="28" t="s">
        <v>113</v>
      </c>
      <c r="AC2221" s="28" t="s">
        <v>59</v>
      </c>
      <c r="AD2221" s="28" t="s">
        <v>60</v>
      </c>
      <c r="AE2221" s="28">
        <v>14547</v>
      </c>
      <c r="AF2221" s="28" t="s">
        <v>617</v>
      </c>
      <c r="AG2221" s="28"/>
      <c r="AH2221" s="28"/>
      <c r="AI2221" s="28"/>
      <c r="AJ2221" s="28">
        <v>39</v>
      </c>
      <c r="AK2221" s="28"/>
      <c r="AL2221" s="28">
        <v>39</v>
      </c>
      <c r="AM2221" s="28">
        <v>18</v>
      </c>
      <c r="AN2221" s="28">
        <v>27</v>
      </c>
      <c r="AO2221" s="28">
        <v>12</v>
      </c>
      <c r="AP2221" s="28">
        <v>6305</v>
      </c>
    </row>
    <row r="2222" spans="1:42">
      <c r="A2222" s="28">
        <v>18183</v>
      </c>
      <c r="B2222" s="28" t="s">
        <v>5134</v>
      </c>
      <c r="C2222" s="28" t="s">
        <v>3086</v>
      </c>
      <c r="D2222" s="28" t="s">
        <v>1936</v>
      </c>
      <c r="E2222" s="28" t="s">
        <v>45</v>
      </c>
      <c r="F2222" s="28">
        <v>1</v>
      </c>
      <c r="G2222" s="28" t="s">
        <v>46</v>
      </c>
      <c r="H2222" s="28">
        <v>107</v>
      </c>
      <c r="I2222" s="28" t="s">
        <v>47</v>
      </c>
      <c r="J2222" s="28">
        <v>10711</v>
      </c>
      <c r="K2222" s="28" t="s">
        <v>408</v>
      </c>
      <c r="L2222" s="36"/>
      <c r="M2222" s="28" t="e">
        <f>VLOOKUP(A:A,[1]查询当前所有门店保管帐库存!$A:$E,5,FALSE)</f>
        <v>#N/A</v>
      </c>
      <c r="N2222" s="28">
        <v>68</v>
      </c>
      <c r="O2222" s="28">
        <v>78</v>
      </c>
      <c r="P2222" s="28">
        <v>78</v>
      </c>
      <c r="Q2222" s="28"/>
      <c r="R2222" s="30">
        <v>0.128205128205128</v>
      </c>
      <c r="S2222" s="28" t="s">
        <v>49</v>
      </c>
      <c r="T2222" s="28" t="s">
        <v>50</v>
      </c>
      <c r="U2222" s="28" t="s">
        <v>111</v>
      </c>
      <c r="V2222" s="28" t="s">
        <v>78</v>
      </c>
      <c r="W2222" s="28" t="s">
        <v>79</v>
      </c>
      <c r="X2222" s="28" t="s">
        <v>54</v>
      </c>
      <c r="Y2222" s="28" t="s">
        <v>55</v>
      </c>
      <c r="Z2222" s="28" t="s">
        <v>56</v>
      </c>
      <c r="AA2222" s="28" t="s">
        <v>81</v>
      </c>
      <c r="AB2222" s="28" t="s">
        <v>58</v>
      </c>
      <c r="AC2222" s="28" t="s">
        <v>59</v>
      </c>
      <c r="AD2222" s="28" t="s">
        <v>60</v>
      </c>
      <c r="AE2222" s="28">
        <v>9978</v>
      </c>
      <c r="AF2222" s="28" t="s">
        <v>190</v>
      </c>
      <c r="AG2222" s="28"/>
      <c r="AH2222" s="28">
        <v>24</v>
      </c>
      <c r="AI2222" s="28"/>
      <c r="AJ2222" s="28">
        <v>225</v>
      </c>
      <c r="AK2222" s="28">
        <v>60</v>
      </c>
      <c r="AL2222" s="28">
        <v>165</v>
      </c>
      <c r="AM2222" s="28">
        <v>28</v>
      </c>
      <c r="AN2222" s="28">
        <v>367</v>
      </c>
      <c r="AO2222" s="28">
        <v>33</v>
      </c>
      <c r="AP2222" s="28">
        <v>4005</v>
      </c>
    </row>
    <row r="2223" spans="1:42">
      <c r="A2223" s="28">
        <v>123496</v>
      </c>
      <c r="B2223" s="28" t="s">
        <v>5135</v>
      </c>
      <c r="C2223" s="28" t="s">
        <v>331</v>
      </c>
      <c r="D2223" s="28" t="s">
        <v>5136</v>
      </c>
      <c r="E2223" s="28" t="s">
        <v>91</v>
      </c>
      <c r="F2223" s="28">
        <v>3</v>
      </c>
      <c r="G2223" s="28" t="s">
        <v>394</v>
      </c>
      <c r="H2223" s="28">
        <v>314</v>
      </c>
      <c r="I2223" s="28" t="s">
        <v>2044</v>
      </c>
      <c r="J2223" s="28">
        <v>31403</v>
      </c>
      <c r="K2223" s="28" t="s">
        <v>2045</v>
      </c>
      <c r="L2223" s="36"/>
      <c r="M2223" s="28" t="e">
        <f>VLOOKUP(A:A,[1]查询当前所有门店保管帐库存!$A:$E,5,FALSE)</f>
        <v>#N/A</v>
      </c>
      <c r="N2223" s="28">
        <v>25.92</v>
      </c>
      <c r="O2223" s="28">
        <v>29.9</v>
      </c>
      <c r="P2223" s="28">
        <v>29.9</v>
      </c>
      <c r="Q2223" s="28"/>
      <c r="R2223" s="30">
        <v>0.133110367892976</v>
      </c>
      <c r="S2223" s="28" t="s">
        <v>49</v>
      </c>
      <c r="T2223" s="28" t="s">
        <v>54</v>
      </c>
      <c r="U2223" s="28" t="s">
        <v>77</v>
      </c>
      <c r="V2223" s="28" t="s">
        <v>78</v>
      </c>
      <c r="W2223" s="28" t="s">
        <v>53</v>
      </c>
      <c r="X2223" s="28" t="s">
        <v>54</v>
      </c>
      <c r="Y2223" s="28" t="s">
        <v>55</v>
      </c>
      <c r="Z2223" s="28" t="s">
        <v>56</v>
      </c>
      <c r="AA2223" s="28" t="s">
        <v>81</v>
      </c>
      <c r="AB2223" s="28" t="s">
        <v>113</v>
      </c>
      <c r="AC2223" s="28" t="s">
        <v>59</v>
      </c>
      <c r="AD2223" s="28" t="s">
        <v>60</v>
      </c>
      <c r="AE2223" s="28">
        <v>14547</v>
      </c>
      <c r="AF2223" s="28" t="s">
        <v>617</v>
      </c>
      <c r="AG2223" s="28"/>
      <c r="AH2223" s="28"/>
      <c r="AI2223" s="28"/>
      <c r="AJ2223" s="28">
        <v>18</v>
      </c>
      <c r="AK2223" s="28"/>
      <c r="AL2223" s="28">
        <v>18</v>
      </c>
      <c r="AM2223" s="28">
        <v>9</v>
      </c>
      <c r="AN2223" s="28">
        <v>2</v>
      </c>
      <c r="AO2223" s="28">
        <v>2</v>
      </c>
      <c r="AP2223" s="28">
        <v>6305</v>
      </c>
    </row>
    <row r="2224" spans="1:42">
      <c r="A2224" s="28">
        <v>126921</v>
      </c>
      <c r="B2224" s="28" t="s">
        <v>5137</v>
      </c>
      <c r="C2224" s="28" t="s">
        <v>5138</v>
      </c>
      <c r="D2224" s="28" t="s">
        <v>3622</v>
      </c>
      <c r="E2224" s="28" t="s">
        <v>1236</v>
      </c>
      <c r="F2224" s="28">
        <v>8</v>
      </c>
      <c r="G2224" s="28" t="s">
        <v>349</v>
      </c>
      <c r="H2224" s="28">
        <v>804</v>
      </c>
      <c r="I2224" s="28" t="s">
        <v>1473</v>
      </c>
      <c r="J2224" s="28">
        <v>80401</v>
      </c>
      <c r="K2224" s="28" t="s">
        <v>1474</v>
      </c>
      <c r="L2224" s="36"/>
      <c r="M2224" s="28" t="e">
        <f>VLOOKUP(A:A,[1]查询当前所有门店保管帐库存!$A:$E,5,FALSE)</f>
        <v>#N/A</v>
      </c>
      <c r="N2224" s="28">
        <v>307.35</v>
      </c>
      <c r="O2224" s="28">
        <v>368</v>
      </c>
      <c r="P2224" s="28">
        <v>368</v>
      </c>
      <c r="Q2224" s="28"/>
      <c r="R2224" s="30">
        <v>0.164809782608696</v>
      </c>
      <c r="S2224" s="28" t="s">
        <v>49</v>
      </c>
      <c r="T2224" s="28" t="s">
        <v>54</v>
      </c>
      <c r="U2224" s="28" t="s">
        <v>51</v>
      </c>
      <c r="V2224" s="28" t="s">
        <v>78</v>
      </c>
      <c r="W2224" s="28" t="s">
        <v>53</v>
      </c>
      <c r="X2224" s="28" t="s">
        <v>54</v>
      </c>
      <c r="Y2224" s="28" t="s">
        <v>55</v>
      </c>
      <c r="Z2224" s="28" t="s">
        <v>180</v>
      </c>
      <c r="AA2224" s="28" t="s">
        <v>148</v>
      </c>
      <c r="AB2224" s="28" t="s">
        <v>113</v>
      </c>
      <c r="AC2224" s="28" t="s">
        <v>59</v>
      </c>
      <c r="AD2224" s="28" t="s">
        <v>60</v>
      </c>
      <c r="AE2224" s="28">
        <v>83303</v>
      </c>
      <c r="AF2224" s="28" t="s">
        <v>3352</v>
      </c>
      <c r="AG2224" s="28"/>
      <c r="AH2224" s="28">
        <v>4</v>
      </c>
      <c r="AI2224" s="28"/>
      <c r="AJ2224" s="28">
        <v>24</v>
      </c>
      <c r="AK2224" s="28">
        <v>9</v>
      </c>
      <c r="AL2224" s="28">
        <v>15</v>
      </c>
      <c r="AM2224" s="28">
        <v>5</v>
      </c>
      <c r="AN2224" s="28">
        <v>28</v>
      </c>
      <c r="AO2224" s="28">
        <v>6</v>
      </c>
      <c r="AP2224" s="28">
        <v>6305</v>
      </c>
    </row>
    <row r="2225" spans="1:42">
      <c r="A2225" s="28">
        <v>127791</v>
      </c>
      <c r="B2225" s="28" t="s">
        <v>5139</v>
      </c>
      <c r="C2225" s="28" t="s">
        <v>3645</v>
      </c>
      <c r="D2225" s="28" t="s">
        <v>3628</v>
      </c>
      <c r="E2225" s="28" t="s">
        <v>270</v>
      </c>
      <c r="F2225" s="28">
        <v>8</v>
      </c>
      <c r="G2225" s="28" t="s">
        <v>349</v>
      </c>
      <c r="H2225" s="28">
        <v>805</v>
      </c>
      <c r="I2225" s="28" t="s">
        <v>533</v>
      </c>
      <c r="J2225" s="28">
        <v>80502</v>
      </c>
      <c r="K2225" s="28" t="s">
        <v>3643</v>
      </c>
      <c r="L2225" s="36"/>
      <c r="M2225" s="28" t="e">
        <f>VLOOKUP(A:A,[1]查询当前所有门店保管帐库存!$A:$E,5,FALSE)</f>
        <v>#N/A</v>
      </c>
      <c r="N2225" s="28">
        <v>9.5</v>
      </c>
      <c r="O2225" s="28">
        <v>23</v>
      </c>
      <c r="P2225" s="28">
        <v>23</v>
      </c>
      <c r="Q2225" s="28"/>
      <c r="R2225" s="30">
        <v>0.58695652173913</v>
      </c>
      <c r="S2225" s="28" t="s">
        <v>49</v>
      </c>
      <c r="T2225" s="28" t="s">
        <v>54</v>
      </c>
      <c r="U2225" s="28" t="s">
        <v>51</v>
      </c>
      <c r="V2225" s="28" t="s">
        <v>87</v>
      </c>
      <c r="W2225" s="28" t="s">
        <v>53</v>
      </c>
      <c r="X2225" s="28" t="s">
        <v>54</v>
      </c>
      <c r="Y2225" s="28" t="s">
        <v>248</v>
      </c>
      <c r="Z2225" s="28" t="s">
        <v>56</v>
      </c>
      <c r="AA2225" s="28" t="s">
        <v>148</v>
      </c>
      <c r="AB2225" s="28" t="s">
        <v>211</v>
      </c>
      <c r="AC2225" s="28" t="s">
        <v>59</v>
      </c>
      <c r="AD2225" s="28" t="s">
        <v>60</v>
      </c>
      <c r="AE2225" s="28">
        <v>80246</v>
      </c>
      <c r="AF2225" s="28" t="s">
        <v>3336</v>
      </c>
      <c r="AG2225" s="28"/>
      <c r="AH2225" s="28">
        <v>1</v>
      </c>
      <c r="AI2225" s="28"/>
      <c r="AJ2225" s="28">
        <v>0</v>
      </c>
      <c r="AK2225" s="28"/>
      <c r="AL2225" s="28"/>
      <c r="AM2225" s="28"/>
      <c r="AN2225" s="28"/>
      <c r="AO2225" s="28"/>
      <c r="AP2225" s="28">
        <v>4256</v>
      </c>
    </row>
    <row r="2226" spans="1:42">
      <c r="A2226" s="28">
        <v>140924</v>
      </c>
      <c r="B2226" s="28" t="s">
        <v>5140</v>
      </c>
      <c r="C2226" s="28" t="s">
        <v>177</v>
      </c>
      <c r="D2226" s="28" t="s">
        <v>5141</v>
      </c>
      <c r="E2226" s="28" t="s">
        <v>45</v>
      </c>
      <c r="F2226" s="28">
        <v>2</v>
      </c>
      <c r="G2226" s="28" t="s">
        <v>208</v>
      </c>
      <c r="H2226" s="28">
        <v>208</v>
      </c>
      <c r="I2226" s="28" t="s">
        <v>260</v>
      </c>
      <c r="J2226" s="28">
        <v>20818</v>
      </c>
      <c r="K2226" s="28" t="s">
        <v>1186</v>
      </c>
      <c r="L2226" s="36"/>
      <c r="M2226" s="28" t="e">
        <f>VLOOKUP(A:A,[1]查询当前所有门店保管帐库存!$A:$E,5,FALSE)</f>
        <v>#N/A</v>
      </c>
      <c r="N2226" s="28">
        <v>9.1</v>
      </c>
      <c r="O2226" s="28">
        <v>27</v>
      </c>
      <c r="P2226" s="28">
        <v>27</v>
      </c>
      <c r="Q2226" s="28"/>
      <c r="R2226" s="30">
        <v>0.662962962962963</v>
      </c>
      <c r="S2226" s="28" t="s">
        <v>49</v>
      </c>
      <c r="T2226" s="28" t="s">
        <v>54</v>
      </c>
      <c r="U2226" s="28" t="s">
        <v>51</v>
      </c>
      <c r="V2226" s="28" t="s">
        <v>87</v>
      </c>
      <c r="W2226" s="28" t="s">
        <v>53</v>
      </c>
      <c r="X2226" s="28" t="s">
        <v>54</v>
      </c>
      <c r="Y2226" s="28" t="s">
        <v>80</v>
      </c>
      <c r="Z2226" s="28" t="s">
        <v>56</v>
      </c>
      <c r="AA2226" s="28" t="s">
        <v>69</v>
      </c>
      <c r="AB2226" s="28" t="s">
        <v>211</v>
      </c>
      <c r="AC2226" s="28" t="s">
        <v>59</v>
      </c>
      <c r="AD2226" s="28" t="s">
        <v>60</v>
      </c>
      <c r="AE2226" s="28">
        <v>5</v>
      </c>
      <c r="AF2226" s="28" t="s">
        <v>70</v>
      </c>
      <c r="AG2226" s="28"/>
      <c r="AH2226" s="28"/>
      <c r="AI2226" s="28"/>
      <c r="AJ2226" s="28">
        <v>33.4</v>
      </c>
      <c r="AK2226" s="28"/>
      <c r="AL2226" s="28">
        <v>33.4</v>
      </c>
      <c r="AM2226" s="28">
        <v>11</v>
      </c>
      <c r="AN2226" s="28">
        <v>4.8</v>
      </c>
      <c r="AO2226" s="28">
        <v>2</v>
      </c>
      <c r="AP2226" s="28">
        <v>4256</v>
      </c>
    </row>
    <row r="2227" spans="1:42">
      <c r="A2227" s="28">
        <v>120397</v>
      </c>
      <c r="B2227" s="28" t="s">
        <v>5142</v>
      </c>
      <c r="C2227" s="28" t="s">
        <v>5143</v>
      </c>
      <c r="D2227" s="28" t="s">
        <v>1161</v>
      </c>
      <c r="E2227" s="28" t="s">
        <v>962</v>
      </c>
      <c r="F2227" s="28">
        <v>4</v>
      </c>
      <c r="G2227" s="28" t="s">
        <v>108</v>
      </c>
      <c r="H2227" s="28">
        <v>401</v>
      </c>
      <c r="I2227" s="28" t="s">
        <v>226</v>
      </c>
      <c r="J2227" s="28">
        <v>40111</v>
      </c>
      <c r="K2227" s="28" t="s">
        <v>3144</v>
      </c>
      <c r="L2227" s="36"/>
      <c r="M2227" s="28" t="e">
        <f>VLOOKUP(A:A,[1]查询当前所有门店保管帐库存!$A:$E,5,FALSE)</f>
        <v>#N/A</v>
      </c>
      <c r="N2227" s="28">
        <v>490.3</v>
      </c>
      <c r="O2227" s="28">
        <v>680</v>
      </c>
      <c r="P2227" s="28">
        <v>680</v>
      </c>
      <c r="Q2227" s="28"/>
      <c r="R2227" s="30">
        <v>0.278970588235294</v>
      </c>
      <c r="S2227" s="28" t="s">
        <v>76</v>
      </c>
      <c r="T2227" s="28" t="s">
        <v>54</v>
      </c>
      <c r="U2227" s="28" t="s">
        <v>51</v>
      </c>
      <c r="V2227" s="28" t="s">
        <v>52</v>
      </c>
      <c r="W2227" s="28" t="s">
        <v>53</v>
      </c>
      <c r="X2227" s="28" t="s">
        <v>54</v>
      </c>
      <c r="Y2227" s="28" t="s">
        <v>55</v>
      </c>
      <c r="Z2227" s="28" t="s">
        <v>127</v>
      </c>
      <c r="AA2227" s="28" t="s">
        <v>221</v>
      </c>
      <c r="AB2227" s="28" t="s">
        <v>113</v>
      </c>
      <c r="AC2227" s="28" t="s">
        <v>59</v>
      </c>
      <c r="AD2227" s="28" t="s">
        <v>60</v>
      </c>
      <c r="AE2227" s="28">
        <v>13700</v>
      </c>
      <c r="AF2227" s="28" t="s">
        <v>222</v>
      </c>
      <c r="AG2227" s="28"/>
      <c r="AH2227" s="28"/>
      <c r="AI2227" s="28"/>
      <c r="AJ2227" s="28">
        <v>6</v>
      </c>
      <c r="AK2227" s="28">
        <v>1</v>
      </c>
      <c r="AL2227" s="28">
        <v>5</v>
      </c>
      <c r="AM2227" s="28">
        <v>4</v>
      </c>
      <c r="AN2227" s="28">
        <v>3</v>
      </c>
      <c r="AO2227" s="28">
        <v>2</v>
      </c>
      <c r="AP2227" s="28">
        <v>6305</v>
      </c>
    </row>
    <row r="2228" spans="1:42">
      <c r="A2228" s="28">
        <v>132480</v>
      </c>
      <c r="B2228" s="28" t="s">
        <v>5144</v>
      </c>
      <c r="C2228" s="28" t="s">
        <v>3711</v>
      </c>
      <c r="D2228" s="28" t="s">
        <v>3712</v>
      </c>
      <c r="E2228" s="28" t="s">
        <v>270</v>
      </c>
      <c r="F2228" s="28">
        <v>8</v>
      </c>
      <c r="G2228" s="28" t="s">
        <v>349</v>
      </c>
      <c r="H2228" s="28">
        <v>801</v>
      </c>
      <c r="I2228" s="28" t="s">
        <v>3401</v>
      </c>
      <c r="J2228" s="28">
        <v>80102</v>
      </c>
      <c r="K2228" s="28" t="s">
        <v>3713</v>
      </c>
      <c r="L2228" s="36"/>
      <c r="M2228" s="28" t="e">
        <f>VLOOKUP(A:A,[1]查询当前所有门店保管帐库存!$A:$E,5,FALSE)</f>
        <v>#N/A</v>
      </c>
      <c r="N2228" s="28">
        <v>10.25</v>
      </c>
      <c r="O2228" s="28">
        <v>17.2</v>
      </c>
      <c r="P2228" s="28">
        <v>17.2</v>
      </c>
      <c r="Q2228" s="28"/>
      <c r="R2228" s="30">
        <v>0.40406976744186</v>
      </c>
      <c r="S2228" s="28" t="s">
        <v>49</v>
      </c>
      <c r="T2228" s="28" t="s">
        <v>54</v>
      </c>
      <c r="U2228" s="28" t="s">
        <v>77</v>
      </c>
      <c r="V2228" s="28" t="s">
        <v>87</v>
      </c>
      <c r="W2228" s="28" t="s">
        <v>53</v>
      </c>
      <c r="X2228" s="28" t="s">
        <v>54</v>
      </c>
      <c r="Y2228" s="28" t="s">
        <v>248</v>
      </c>
      <c r="Z2228" s="28" t="s">
        <v>56</v>
      </c>
      <c r="AA2228" s="28" t="s">
        <v>148</v>
      </c>
      <c r="AB2228" s="28" t="s">
        <v>113</v>
      </c>
      <c r="AC2228" s="28" t="s">
        <v>59</v>
      </c>
      <c r="AD2228" s="28" t="s">
        <v>60</v>
      </c>
      <c r="AE2228" s="28">
        <v>80246</v>
      </c>
      <c r="AF2228" s="28" t="s">
        <v>3336</v>
      </c>
      <c r="AG2228" s="28"/>
      <c r="AH2228" s="28">
        <v>1</v>
      </c>
      <c r="AI2228" s="28"/>
      <c r="AJ2228" s="28">
        <v>0</v>
      </c>
      <c r="AK2228" s="28"/>
      <c r="AL2228" s="28"/>
      <c r="AM2228" s="28"/>
      <c r="AN2228" s="28"/>
      <c r="AO2228" s="28"/>
      <c r="AP2228" s="28">
        <v>6305</v>
      </c>
    </row>
    <row r="2229" spans="1:42">
      <c r="A2229" s="28">
        <v>135164</v>
      </c>
      <c r="B2229" s="28" t="s">
        <v>5145</v>
      </c>
      <c r="C2229" s="28" t="s">
        <v>3189</v>
      </c>
      <c r="D2229" s="28" t="s">
        <v>3531</v>
      </c>
      <c r="E2229" s="28" t="s">
        <v>91</v>
      </c>
      <c r="F2229" s="28">
        <v>4</v>
      </c>
      <c r="G2229" s="28" t="s">
        <v>108</v>
      </c>
      <c r="H2229" s="28">
        <v>404</v>
      </c>
      <c r="I2229" s="28" t="s">
        <v>219</v>
      </c>
      <c r="J2229" s="28">
        <v>40408</v>
      </c>
      <c r="K2229" s="28" t="s">
        <v>702</v>
      </c>
      <c r="L2229" s="36"/>
      <c r="M2229" s="28" t="e">
        <f>VLOOKUP(A:A,[1]查询当前所有门店保管帐库存!$A:$E,5,FALSE)</f>
        <v>#N/A</v>
      </c>
      <c r="N2229" s="28">
        <v>50</v>
      </c>
      <c r="O2229" s="28">
        <v>100</v>
      </c>
      <c r="P2229" s="28">
        <v>100</v>
      </c>
      <c r="Q2229" s="28"/>
      <c r="R2229" s="30">
        <v>0.5</v>
      </c>
      <c r="S2229" s="28" t="s">
        <v>76</v>
      </c>
      <c r="T2229" s="28" t="s">
        <v>54</v>
      </c>
      <c r="U2229" s="28" t="s">
        <v>51</v>
      </c>
      <c r="V2229" s="28" t="s">
        <v>87</v>
      </c>
      <c r="W2229" s="28" t="s">
        <v>53</v>
      </c>
      <c r="X2229" s="28" t="s">
        <v>54</v>
      </c>
      <c r="Y2229" s="28" t="s">
        <v>55</v>
      </c>
      <c r="Z2229" s="28" t="s">
        <v>68</v>
      </c>
      <c r="AA2229" s="28" t="s">
        <v>3376</v>
      </c>
      <c r="AB2229" s="28" t="s">
        <v>113</v>
      </c>
      <c r="AC2229" s="28" t="s">
        <v>59</v>
      </c>
      <c r="AD2229" s="28" t="s">
        <v>60</v>
      </c>
      <c r="AE2229" s="28">
        <v>15242</v>
      </c>
      <c r="AF2229" s="28" t="s">
        <v>3377</v>
      </c>
      <c r="AG2229" s="28"/>
      <c r="AH2229" s="28">
        <v>126</v>
      </c>
      <c r="AI2229" s="28"/>
      <c r="AJ2229" s="28">
        <v>0</v>
      </c>
      <c r="AK2229" s="28"/>
      <c r="AL2229" s="28"/>
      <c r="AM2229" s="28"/>
      <c r="AN2229" s="28"/>
      <c r="AO2229" s="28"/>
      <c r="AP2229" s="28">
        <v>6305</v>
      </c>
    </row>
    <row r="2230" hidden="1" spans="1:42">
      <c r="A2230" s="28">
        <v>44675</v>
      </c>
      <c r="B2230" s="28" t="s">
        <v>5146</v>
      </c>
      <c r="C2230" s="28" t="s">
        <v>2802</v>
      </c>
      <c r="D2230" s="28" t="s">
        <v>5147</v>
      </c>
      <c r="E2230" s="28" t="s">
        <v>91</v>
      </c>
      <c r="F2230" s="28">
        <v>1</v>
      </c>
      <c r="G2230" s="28" t="s">
        <v>46</v>
      </c>
      <c r="H2230" s="28">
        <v>126</v>
      </c>
      <c r="I2230" s="28" t="s">
        <v>318</v>
      </c>
      <c r="J2230" s="28">
        <v>12610</v>
      </c>
      <c r="K2230" s="28" t="s">
        <v>3281</v>
      </c>
      <c r="L2230" s="36">
        <v>5</v>
      </c>
      <c r="M2230" s="28" t="e">
        <f>VLOOKUP(A:A,[1]查询当前所有门店保管帐库存!$A:$E,5,FALSE)</f>
        <v>#N/A</v>
      </c>
      <c r="N2230" s="28"/>
      <c r="O2230" s="28">
        <v>14.6</v>
      </c>
      <c r="P2230" s="28">
        <v>14.6</v>
      </c>
      <c r="Q2230" s="28"/>
      <c r="R2230" s="30">
        <v>1</v>
      </c>
      <c r="S2230" s="28" t="s">
        <v>49</v>
      </c>
      <c r="T2230" s="28" t="s">
        <v>50</v>
      </c>
      <c r="U2230" s="28" t="s">
        <v>51</v>
      </c>
      <c r="V2230" s="28" t="s">
        <v>87</v>
      </c>
      <c r="W2230" s="28" t="s">
        <v>53</v>
      </c>
      <c r="X2230" s="28" t="s">
        <v>54</v>
      </c>
      <c r="Y2230" s="28" t="s">
        <v>55</v>
      </c>
      <c r="Z2230" s="28" t="s">
        <v>56</v>
      </c>
      <c r="AA2230" s="28" t="s">
        <v>54</v>
      </c>
      <c r="AB2230" s="28" t="s">
        <v>82</v>
      </c>
      <c r="AC2230" s="28" t="s">
        <v>59</v>
      </c>
      <c r="AD2230" s="28" t="s">
        <v>60</v>
      </c>
      <c r="AE2230" s="28"/>
      <c r="AF2230" s="28" t="s">
        <v>54</v>
      </c>
      <c r="AG2230" s="28"/>
      <c r="AH2230" s="28">
        <v>107</v>
      </c>
      <c r="AI2230" s="28"/>
      <c r="AJ2230" s="28">
        <v>0</v>
      </c>
      <c r="AK2230" s="28"/>
      <c r="AL2230" s="28"/>
      <c r="AM2230" s="28"/>
      <c r="AN2230" s="28"/>
      <c r="AO2230" s="28"/>
      <c r="AP2230" s="28">
        <v>4008</v>
      </c>
    </row>
    <row r="2231" hidden="1" spans="1:42">
      <c r="A2231" s="28">
        <v>48826</v>
      </c>
      <c r="B2231" s="28" t="s">
        <v>5148</v>
      </c>
      <c r="C2231" s="28" t="s">
        <v>3647</v>
      </c>
      <c r="D2231" s="28" t="s">
        <v>4090</v>
      </c>
      <c r="E2231" s="28" t="s">
        <v>45</v>
      </c>
      <c r="F2231" s="28">
        <v>1</v>
      </c>
      <c r="G2231" s="28" t="s">
        <v>46</v>
      </c>
      <c r="H2231" s="28">
        <v>103</v>
      </c>
      <c r="I2231" s="28" t="s">
        <v>129</v>
      </c>
      <c r="J2231" s="28">
        <v>10310</v>
      </c>
      <c r="K2231" s="28" t="s">
        <v>1800</v>
      </c>
      <c r="L2231" s="36">
        <v>5</v>
      </c>
      <c r="M2231" s="28" t="e">
        <f>VLOOKUP(A:A,[1]查询当前所有门店保管帐库存!$A:$E,5,FALSE)</f>
        <v>#N/A</v>
      </c>
      <c r="N2231" s="28">
        <v>13.5</v>
      </c>
      <c r="O2231" s="28">
        <v>28</v>
      </c>
      <c r="P2231" s="28">
        <v>28</v>
      </c>
      <c r="Q2231" s="28"/>
      <c r="R2231" s="30">
        <v>0.517857142857143</v>
      </c>
      <c r="S2231" s="28" t="s">
        <v>49</v>
      </c>
      <c r="T2231" s="28" t="s">
        <v>67</v>
      </c>
      <c r="U2231" s="28" t="s">
        <v>51</v>
      </c>
      <c r="V2231" s="28" t="s">
        <v>87</v>
      </c>
      <c r="W2231" s="28" t="s">
        <v>53</v>
      </c>
      <c r="X2231" s="28" t="s">
        <v>54</v>
      </c>
      <c r="Y2231" s="28" t="s">
        <v>55</v>
      </c>
      <c r="Z2231" s="28" t="s">
        <v>56</v>
      </c>
      <c r="AA2231" s="28" t="s">
        <v>148</v>
      </c>
      <c r="AB2231" s="28" t="s">
        <v>113</v>
      </c>
      <c r="AC2231" s="28" t="s">
        <v>59</v>
      </c>
      <c r="AD2231" s="28" t="s">
        <v>60</v>
      </c>
      <c r="AE2231" s="28">
        <v>2</v>
      </c>
      <c r="AF2231" s="28" t="s">
        <v>238</v>
      </c>
      <c r="AG2231" s="28"/>
      <c r="AH2231" s="28"/>
      <c r="AI2231" s="28"/>
      <c r="AJ2231" s="28">
        <v>39</v>
      </c>
      <c r="AK2231" s="28"/>
      <c r="AL2231" s="28">
        <v>39</v>
      </c>
      <c r="AM2231" s="28">
        <v>20</v>
      </c>
      <c r="AN2231" s="28">
        <v>57</v>
      </c>
      <c r="AO2231" s="28">
        <v>26</v>
      </c>
      <c r="AP2231" s="28">
        <v>6305</v>
      </c>
    </row>
    <row r="2232" spans="1:42">
      <c r="A2232" s="28">
        <v>143170</v>
      </c>
      <c r="B2232" s="28" t="s">
        <v>5149</v>
      </c>
      <c r="C2232" s="28" t="s">
        <v>196</v>
      </c>
      <c r="D2232" s="28" t="s">
        <v>2432</v>
      </c>
      <c r="E2232" s="28" t="s">
        <v>45</v>
      </c>
      <c r="F2232" s="28">
        <v>7</v>
      </c>
      <c r="G2232" s="28" t="s">
        <v>198</v>
      </c>
      <c r="H2232" s="28">
        <v>705</v>
      </c>
      <c r="I2232" s="28" t="s">
        <v>199</v>
      </c>
      <c r="J2232" s="28">
        <v>70501</v>
      </c>
      <c r="K2232" s="28" t="s">
        <v>200</v>
      </c>
      <c r="L2232" s="36"/>
      <c r="M2232" s="28" t="e">
        <f>VLOOKUP(A:A,[1]查询当前所有门店保管帐库存!$A:$E,5,FALSE)</f>
        <v>#N/A</v>
      </c>
      <c r="N2232" s="28">
        <v>164</v>
      </c>
      <c r="O2232" s="28">
        <v>205</v>
      </c>
      <c r="P2232" s="28">
        <v>205</v>
      </c>
      <c r="Q2232" s="28"/>
      <c r="R2232" s="30">
        <v>0.2</v>
      </c>
      <c r="S2232" s="28" t="s">
        <v>76</v>
      </c>
      <c r="T2232" s="28" t="s">
        <v>54</v>
      </c>
      <c r="U2232" s="28" t="s">
        <v>51</v>
      </c>
      <c r="V2232" s="28" t="s">
        <v>78</v>
      </c>
      <c r="W2232" s="28" t="s">
        <v>53</v>
      </c>
      <c r="X2232" s="28" t="s">
        <v>54</v>
      </c>
      <c r="Y2232" s="28" t="s">
        <v>55</v>
      </c>
      <c r="Z2232" s="28" t="s">
        <v>127</v>
      </c>
      <c r="AA2232" s="28" t="s">
        <v>840</v>
      </c>
      <c r="AB2232" s="28" t="s">
        <v>113</v>
      </c>
      <c r="AC2232" s="28" t="s">
        <v>59</v>
      </c>
      <c r="AD2232" s="28" t="s">
        <v>60</v>
      </c>
      <c r="AE2232" s="28">
        <v>14454</v>
      </c>
      <c r="AF2232" s="28" t="s">
        <v>841</v>
      </c>
      <c r="AG2232" s="28"/>
      <c r="AH2232" s="28">
        <v>126</v>
      </c>
      <c r="AI2232" s="28"/>
      <c r="AJ2232" s="28">
        <v>0</v>
      </c>
      <c r="AK2232" s="28"/>
      <c r="AL2232" s="28"/>
      <c r="AM2232" s="28"/>
      <c r="AN2232" s="28">
        <v>5</v>
      </c>
      <c r="AO2232" s="28">
        <v>3</v>
      </c>
      <c r="AP2232" s="28">
        <v>6305</v>
      </c>
    </row>
    <row r="2233" hidden="1" spans="1:42">
      <c r="A2233" s="28">
        <v>13493</v>
      </c>
      <c r="B2233" s="28" t="s">
        <v>5150</v>
      </c>
      <c r="C2233" s="28" t="s">
        <v>5151</v>
      </c>
      <c r="D2233" s="28" t="s">
        <v>974</v>
      </c>
      <c r="E2233" s="28" t="s">
        <v>91</v>
      </c>
      <c r="F2233" s="28">
        <v>1</v>
      </c>
      <c r="G2233" s="28" t="s">
        <v>46</v>
      </c>
      <c r="H2233" s="28">
        <v>114</v>
      </c>
      <c r="I2233" s="28" t="s">
        <v>118</v>
      </c>
      <c r="J2233" s="28">
        <v>11402</v>
      </c>
      <c r="K2233" s="28" t="s">
        <v>179</v>
      </c>
      <c r="L2233" s="36">
        <v>5</v>
      </c>
      <c r="M2233" s="28" t="e">
        <f>VLOOKUP(A:A,[1]查询当前所有门店保管帐库存!$A:$E,5,FALSE)</f>
        <v>#N/A</v>
      </c>
      <c r="N2233" s="28">
        <v>9.3</v>
      </c>
      <c r="O2233" s="28">
        <v>12</v>
      </c>
      <c r="P2233" s="28">
        <v>12</v>
      </c>
      <c r="Q2233" s="28"/>
      <c r="R2233" s="30">
        <v>0.225</v>
      </c>
      <c r="S2233" s="28" t="s">
        <v>49</v>
      </c>
      <c r="T2233" s="28" t="s">
        <v>67</v>
      </c>
      <c r="U2233" s="28" t="s">
        <v>77</v>
      </c>
      <c r="V2233" s="28" t="s">
        <v>52</v>
      </c>
      <c r="W2233" s="28" t="s">
        <v>53</v>
      </c>
      <c r="X2233" s="28" t="s">
        <v>54</v>
      </c>
      <c r="Y2233" s="28" t="s">
        <v>55</v>
      </c>
      <c r="Z2233" s="28" t="s">
        <v>68</v>
      </c>
      <c r="AA2233" s="28" t="s">
        <v>81</v>
      </c>
      <c r="AB2233" s="28" t="s">
        <v>58</v>
      </c>
      <c r="AC2233" s="28" t="s">
        <v>59</v>
      </c>
      <c r="AD2233" s="28" t="s">
        <v>60</v>
      </c>
      <c r="AE2233" s="28">
        <v>78485</v>
      </c>
      <c r="AF2233" s="28" t="s">
        <v>61</v>
      </c>
      <c r="AG2233" s="28"/>
      <c r="AH2233" s="28">
        <v>25</v>
      </c>
      <c r="AI2233" s="28"/>
      <c r="AJ2233" s="28">
        <v>0</v>
      </c>
      <c r="AK2233" s="28"/>
      <c r="AL2233" s="28"/>
      <c r="AM2233" s="28"/>
      <c r="AN2233" s="28"/>
      <c r="AO2233" s="28"/>
      <c r="AP2233" s="28">
        <v>4005</v>
      </c>
    </row>
    <row r="2234" spans="1:42">
      <c r="A2234" s="28">
        <v>151289</v>
      </c>
      <c r="B2234" s="28" t="s">
        <v>5152</v>
      </c>
      <c r="C2234" s="28" t="s">
        <v>1136</v>
      </c>
      <c r="D2234" s="28" t="s">
        <v>5153</v>
      </c>
      <c r="E2234" s="28" t="s">
        <v>160</v>
      </c>
      <c r="F2234" s="28">
        <v>6</v>
      </c>
      <c r="G2234" s="28" t="s">
        <v>245</v>
      </c>
      <c r="H2234" s="28">
        <v>601</v>
      </c>
      <c r="I2234" s="28" t="s">
        <v>246</v>
      </c>
      <c r="J2234" s="28">
        <v>60101</v>
      </c>
      <c r="K2234" s="28" t="s">
        <v>247</v>
      </c>
      <c r="L2234" s="36"/>
      <c r="M2234" s="28" t="e">
        <f>VLOOKUP(A:A,[1]查询当前所有门店保管帐库存!$A:$E,5,FALSE)</f>
        <v>#N/A</v>
      </c>
      <c r="N2234" s="28">
        <v>24</v>
      </c>
      <c r="O2234" s="28">
        <v>48</v>
      </c>
      <c r="P2234" s="28">
        <v>48</v>
      </c>
      <c r="Q2234" s="28"/>
      <c r="R2234" s="30">
        <v>0.5</v>
      </c>
      <c r="S2234" s="28" t="s">
        <v>54</v>
      </c>
      <c r="T2234" s="28" t="s">
        <v>54</v>
      </c>
      <c r="U2234" s="28" t="s">
        <v>111</v>
      </c>
      <c r="V2234" s="28" t="s">
        <v>87</v>
      </c>
      <c r="W2234" s="28" t="s">
        <v>54</v>
      </c>
      <c r="X2234" s="28" t="s">
        <v>54</v>
      </c>
      <c r="Y2234" s="28" t="s">
        <v>54</v>
      </c>
      <c r="Z2234" s="28" t="s">
        <v>54</v>
      </c>
      <c r="AA2234" s="28" t="s">
        <v>54</v>
      </c>
      <c r="AB2234" s="28" t="s">
        <v>54</v>
      </c>
      <c r="AC2234" s="28" t="s">
        <v>54</v>
      </c>
      <c r="AD2234" s="28" t="s">
        <v>54</v>
      </c>
      <c r="AE2234" s="28">
        <v>88729</v>
      </c>
      <c r="AF2234" s="28" t="s">
        <v>544</v>
      </c>
      <c r="AG2234" s="28"/>
      <c r="AH2234" s="28"/>
      <c r="AI2234" s="28"/>
      <c r="AJ2234" s="28">
        <v>5</v>
      </c>
      <c r="AK2234" s="28"/>
      <c r="AL2234" s="28">
        <v>5</v>
      </c>
      <c r="AM2234" s="28">
        <v>3</v>
      </c>
      <c r="AN2234" s="28">
        <v>10</v>
      </c>
      <c r="AO2234" s="28">
        <v>3</v>
      </c>
      <c r="AP2234" s="28"/>
    </row>
    <row r="2235" hidden="1" spans="1:42">
      <c r="A2235" s="28">
        <v>136473</v>
      </c>
      <c r="B2235" s="28" t="s">
        <v>5154</v>
      </c>
      <c r="C2235" s="28" t="s">
        <v>4613</v>
      </c>
      <c r="D2235" s="28" t="s">
        <v>5155</v>
      </c>
      <c r="E2235" s="28" t="s">
        <v>91</v>
      </c>
      <c r="F2235" s="28">
        <v>1</v>
      </c>
      <c r="G2235" s="28" t="s">
        <v>46</v>
      </c>
      <c r="H2235" s="28">
        <v>111</v>
      </c>
      <c r="I2235" s="28" t="s">
        <v>161</v>
      </c>
      <c r="J2235" s="28">
        <v>11102</v>
      </c>
      <c r="K2235" s="28" t="s">
        <v>661</v>
      </c>
      <c r="L2235" s="36">
        <v>5</v>
      </c>
      <c r="M2235" s="28" t="e">
        <f>VLOOKUP(A:A,[1]查询当前所有门店保管帐库存!$A:$E,5,FALSE)</f>
        <v>#N/A</v>
      </c>
      <c r="N2235" s="28">
        <v>9.5</v>
      </c>
      <c r="O2235" s="28">
        <v>35</v>
      </c>
      <c r="P2235" s="28">
        <v>35</v>
      </c>
      <c r="Q2235" s="28"/>
      <c r="R2235" s="30">
        <v>0.728571428571429</v>
      </c>
      <c r="S2235" s="28" t="s">
        <v>76</v>
      </c>
      <c r="T2235" s="28" t="s">
        <v>67</v>
      </c>
      <c r="U2235" s="28" t="s">
        <v>51</v>
      </c>
      <c r="V2235" s="28" t="s">
        <v>87</v>
      </c>
      <c r="W2235" s="28" t="s">
        <v>53</v>
      </c>
      <c r="X2235" s="28" t="s">
        <v>54</v>
      </c>
      <c r="Y2235" s="28" t="s">
        <v>55</v>
      </c>
      <c r="Z2235" s="28" t="s">
        <v>56</v>
      </c>
      <c r="AA2235" s="28" t="s">
        <v>54</v>
      </c>
      <c r="AB2235" s="28" t="s">
        <v>58</v>
      </c>
      <c r="AC2235" s="28" t="s">
        <v>59</v>
      </c>
      <c r="AD2235" s="28" t="s">
        <v>60</v>
      </c>
      <c r="AE2235" s="28">
        <v>82173</v>
      </c>
      <c r="AF2235" s="28" t="s">
        <v>5156</v>
      </c>
      <c r="AG2235" s="28"/>
      <c r="AH2235" s="28">
        <v>100</v>
      </c>
      <c r="AI2235" s="28"/>
      <c r="AJ2235" s="28">
        <v>0</v>
      </c>
      <c r="AK2235" s="28"/>
      <c r="AL2235" s="28"/>
      <c r="AM2235" s="28"/>
      <c r="AN2235" s="28"/>
      <c r="AO2235" s="28"/>
      <c r="AP2235" s="28">
        <v>4005</v>
      </c>
    </row>
    <row r="2236" spans="1:42">
      <c r="A2236" s="28">
        <v>125821</v>
      </c>
      <c r="B2236" s="28" t="s">
        <v>5157</v>
      </c>
      <c r="C2236" s="28" t="s">
        <v>5158</v>
      </c>
      <c r="D2236" s="28" t="s">
        <v>5159</v>
      </c>
      <c r="E2236" s="28" t="s">
        <v>91</v>
      </c>
      <c r="F2236" s="28">
        <v>4</v>
      </c>
      <c r="G2236" s="28" t="s">
        <v>108</v>
      </c>
      <c r="H2236" s="28">
        <v>401</v>
      </c>
      <c r="I2236" s="28" t="s">
        <v>226</v>
      </c>
      <c r="J2236" s="28">
        <v>40102</v>
      </c>
      <c r="K2236" s="28" t="s">
        <v>683</v>
      </c>
      <c r="L2236" s="36"/>
      <c r="M2236" s="28" t="e">
        <f>VLOOKUP(A:A,[1]查询当前所有门店保管帐库存!$A:$E,5,FALSE)</f>
        <v>#N/A</v>
      </c>
      <c r="N2236" s="28">
        <v>16.92</v>
      </c>
      <c r="O2236" s="28">
        <v>25</v>
      </c>
      <c r="P2236" s="28">
        <v>25</v>
      </c>
      <c r="Q2236" s="28"/>
      <c r="R2236" s="30">
        <v>0.3232</v>
      </c>
      <c r="S2236" s="28" t="s">
        <v>76</v>
      </c>
      <c r="T2236" s="28" t="s">
        <v>54</v>
      </c>
      <c r="U2236" s="28" t="s">
        <v>51</v>
      </c>
      <c r="V2236" s="28" t="s">
        <v>52</v>
      </c>
      <c r="W2236" s="28" t="s">
        <v>53</v>
      </c>
      <c r="X2236" s="28" t="s">
        <v>54</v>
      </c>
      <c r="Y2236" s="28" t="s">
        <v>55</v>
      </c>
      <c r="Z2236" s="28" t="s">
        <v>56</v>
      </c>
      <c r="AA2236" s="28" t="s">
        <v>69</v>
      </c>
      <c r="AB2236" s="28" t="s">
        <v>82</v>
      </c>
      <c r="AC2236" s="28" t="s">
        <v>59</v>
      </c>
      <c r="AD2236" s="28" t="s">
        <v>60</v>
      </c>
      <c r="AE2236" s="28">
        <v>18036</v>
      </c>
      <c r="AF2236" s="28" t="s">
        <v>163</v>
      </c>
      <c r="AG2236" s="28"/>
      <c r="AH2236" s="28"/>
      <c r="AI2236" s="28"/>
      <c r="AJ2236" s="28">
        <v>30</v>
      </c>
      <c r="AK2236" s="28">
        <v>19</v>
      </c>
      <c r="AL2236" s="28">
        <v>11</v>
      </c>
      <c r="AM2236" s="28">
        <v>6</v>
      </c>
      <c r="AN2236" s="28">
        <v>9</v>
      </c>
      <c r="AO2236" s="28">
        <v>6</v>
      </c>
      <c r="AP2236" s="28">
        <v>4008</v>
      </c>
    </row>
    <row r="2237" spans="1:42">
      <c r="A2237" s="28">
        <v>78006</v>
      </c>
      <c r="B2237" s="28" t="s">
        <v>1669</v>
      </c>
      <c r="C2237" s="28" t="s">
        <v>5160</v>
      </c>
      <c r="D2237" s="28" t="s">
        <v>858</v>
      </c>
      <c r="E2237" s="28" t="s">
        <v>962</v>
      </c>
      <c r="F2237" s="28">
        <v>4</v>
      </c>
      <c r="G2237" s="28" t="s">
        <v>108</v>
      </c>
      <c r="H2237" s="28">
        <v>404</v>
      </c>
      <c r="I2237" s="28" t="s">
        <v>219</v>
      </c>
      <c r="J2237" s="28">
        <v>40402</v>
      </c>
      <c r="K2237" s="28" t="s">
        <v>1162</v>
      </c>
      <c r="L2237" s="36"/>
      <c r="M2237" s="28" t="e">
        <f>VLOOKUP(A:A,[1]查询当前所有门店保管帐库存!$A:$E,5,FALSE)</f>
        <v>#N/A</v>
      </c>
      <c r="N2237" s="28">
        <v>257.4</v>
      </c>
      <c r="O2237" s="28">
        <v>468</v>
      </c>
      <c r="P2237" s="28">
        <v>468</v>
      </c>
      <c r="Q2237" s="28"/>
      <c r="R2237" s="30">
        <v>0.45</v>
      </c>
      <c r="S2237" s="28" t="s">
        <v>76</v>
      </c>
      <c r="T2237" s="28" t="s">
        <v>54</v>
      </c>
      <c r="U2237" s="28" t="s">
        <v>51</v>
      </c>
      <c r="V2237" s="28" t="s">
        <v>87</v>
      </c>
      <c r="W2237" s="28" t="s">
        <v>53</v>
      </c>
      <c r="X2237" s="28" t="s">
        <v>54</v>
      </c>
      <c r="Y2237" s="28" t="s">
        <v>55</v>
      </c>
      <c r="Z2237" s="28" t="s">
        <v>127</v>
      </c>
      <c r="AA2237" s="28" t="s">
        <v>221</v>
      </c>
      <c r="AB2237" s="28" t="s">
        <v>113</v>
      </c>
      <c r="AC2237" s="28" t="s">
        <v>59</v>
      </c>
      <c r="AD2237" s="28" t="s">
        <v>60</v>
      </c>
      <c r="AE2237" s="28">
        <v>13700</v>
      </c>
      <c r="AF2237" s="28" t="s">
        <v>222</v>
      </c>
      <c r="AG2237" s="28"/>
      <c r="AH2237" s="28"/>
      <c r="AI2237" s="28"/>
      <c r="AJ2237" s="28">
        <v>14</v>
      </c>
      <c r="AK2237" s="28">
        <v>5</v>
      </c>
      <c r="AL2237" s="28">
        <v>9</v>
      </c>
      <c r="AM2237" s="28">
        <v>1</v>
      </c>
      <c r="AN2237" s="28">
        <v>6</v>
      </c>
      <c r="AO2237" s="28">
        <v>1</v>
      </c>
      <c r="AP2237" s="28">
        <v>6305</v>
      </c>
    </row>
    <row r="2238" spans="1:42">
      <c r="A2238" s="28">
        <v>121281</v>
      </c>
      <c r="B2238" s="28" t="s">
        <v>5161</v>
      </c>
      <c r="C2238" s="28" t="s">
        <v>5162</v>
      </c>
      <c r="D2238" s="28" t="s">
        <v>5163</v>
      </c>
      <c r="E2238" s="28" t="s">
        <v>91</v>
      </c>
      <c r="F2238" s="28">
        <v>4</v>
      </c>
      <c r="G2238" s="28" t="s">
        <v>108</v>
      </c>
      <c r="H2238" s="28">
        <v>403</v>
      </c>
      <c r="I2238" s="28" t="s">
        <v>109</v>
      </c>
      <c r="J2238" s="28">
        <v>40301</v>
      </c>
      <c r="K2238" s="28" t="s">
        <v>110</v>
      </c>
      <c r="L2238" s="36"/>
      <c r="M2238" s="28" t="e">
        <f>VLOOKUP(A:A,[1]查询当前所有门店保管帐库存!$A:$E,5,FALSE)</f>
        <v>#N/A</v>
      </c>
      <c r="N2238" s="28"/>
      <c r="O2238" s="28">
        <v>34.5</v>
      </c>
      <c r="P2238" s="28">
        <v>34.5</v>
      </c>
      <c r="Q2238" s="28"/>
      <c r="R2238" s="30">
        <v>1</v>
      </c>
      <c r="S2238" s="28" t="s">
        <v>76</v>
      </c>
      <c r="T2238" s="28" t="s">
        <v>54</v>
      </c>
      <c r="U2238" s="28" t="s">
        <v>51</v>
      </c>
      <c r="V2238" s="28" t="s">
        <v>52</v>
      </c>
      <c r="W2238" s="28" t="s">
        <v>53</v>
      </c>
      <c r="X2238" s="28" t="s">
        <v>54</v>
      </c>
      <c r="Y2238" s="28" t="s">
        <v>55</v>
      </c>
      <c r="Z2238" s="28" t="s">
        <v>56</v>
      </c>
      <c r="AA2238" s="28" t="s">
        <v>54</v>
      </c>
      <c r="AB2238" s="28" t="s">
        <v>113</v>
      </c>
      <c r="AC2238" s="28" t="s">
        <v>59</v>
      </c>
      <c r="AD2238" s="28" t="s">
        <v>60</v>
      </c>
      <c r="AE2238" s="28"/>
      <c r="AF2238" s="28" t="s">
        <v>54</v>
      </c>
      <c r="AG2238" s="28"/>
      <c r="AH2238" s="28"/>
      <c r="AI2238" s="28"/>
      <c r="AJ2238" s="28">
        <v>0</v>
      </c>
      <c r="AK2238" s="28"/>
      <c r="AL2238" s="28"/>
      <c r="AM2238" s="28"/>
      <c r="AN2238" s="28"/>
      <c r="AO2238" s="28"/>
      <c r="AP2238" s="28">
        <v>6305</v>
      </c>
    </row>
    <row r="2239" spans="1:42">
      <c r="A2239" s="28">
        <v>124722</v>
      </c>
      <c r="B2239" s="28" t="s">
        <v>2501</v>
      </c>
      <c r="C2239" s="28" t="s">
        <v>1370</v>
      </c>
      <c r="D2239" s="28" t="s">
        <v>2084</v>
      </c>
      <c r="E2239" s="28" t="s">
        <v>160</v>
      </c>
      <c r="F2239" s="28">
        <v>7</v>
      </c>
      <c r="G2239" s="28" t="s">
        <v>198</v>
      </c>
      <c r="H2239" s="28">
        <v>705</v>
      </c>
      <c r="I2239" s="28" t="s">
        <v>199</v>
      </c>
      <c r="J2239" s="28">
        <v>70501</v>
      </c>
      <c r="K2239" s="28" t="s">
        <v>200</v>
      </c>
      <c r="L2239" s="36"/>
      <c r="M2239" s="28" t="e">
        <f>VLOOKUP(A:A,[1]查询当前所有门店保管帐库存!$A:$E,5,FALSE)</f>
        <v>#N/A</v>
      </c>
      <c r="N2239" s="28">
        <v>460</v>
      </c>
      <c r="O2239" s="28">
        <v>575</v>
      </c>
      <c r="P2239" s="28">
        <v>575</v>
      </c>
      <c r="Q2239" s="28"/>
      <c r="R2239" s="30">
        <v>0.2</v>
      </c>
      <c r="S2239" s="28" t="s">
        <v>76</v>
      </c>
      <c r="T2239" s="28" t="s">
        <v>54</v>
      </c>
      <c r="U2239" s="28" t="s">
        <v>111</v>
      </c>
      <c r="V2239" s="28" t="s">
        <v>78</v>
      </c>
      <c r="W2239" s="28" t="s">
        <v>53</v>
      </c>
      <c r="X2239" s="28" t="s">
        <v>54</v>
      </c>
      <c r="Y2239" s="28" t="s">
        <v>55</v>
      </c>
      <c r="Z2239" s="28" t="s">
        <v>127</v>
      </c>
      <c r="AA2239" s="28" t="s">
        <v>840</v>
      </c>
      <c r="AB2239" s="28" t="s">
        <v>113</v>
      </c>
      <c r="AC2239" s="28" t="s">
        <v>59</v>
      </c>
      <c r="AD2239" s="28" t="s">
        <v>60</v>
      </c>
      <c r="AE2239" s="28">
        <v>14454</v>
      </c>
      <c r="AF2239" s="28" t="s">
        <v>841</v>
      </c>
      <c r="AG2239" s="28"/>
      <c r="AH2239" s="28">
        <v>126</v>
      </c>
      <c r="AI2239" s="28"/>
      <c r="AJ2239" s="28">
        <v>1</v>
      </c>
      <c r="AK2239" s="28"/>
      <c r="AL2239" s="28">
        <v>1</v>
      </c>
      <c r="AM2239" s="28">
        <v>1</v>
      </c>
      <c r="AN2239" s="28"/>
      <c r="AO2239" s="28"/>
      <c r="AP2239" s="28">
        <v>6305</v>
      </c>
    </row>
    <row r="2240" spans="1:42">
      <c r="A2240" s="28">
        <v>121248</v>
      </c>
      <c r="B2240" s="28" t="s">
        <v>5164</v>
      </c>
      <c r="C2240" s="28" t="s">
        <v>196</v>
      </c>
      <c r="D2240" s="28" t="s">
        <v>2084</v>
      </c>
      <c r="E2240" s="28" t="s">
        <v>160</v>
      </c>
      <c r="F2240" s="28">
        <v>7</v>
      </c>
      <c r="G2240" s="28" t="s">
        <v>198</v>
      </c>
      <c r="H2240" s="28">
        <v>705</v>
      </c>
      <c r="I2240" s="28" t="s">
        <v>199</v>
      </c>
      <c r="J2240" s="28">
        <v>70501</v>
      </c>
      <c r="K2240" s="28" t="s">
        <v>200</v>
      </c>
      <c r="L2240" s="36"/>
      <c r="M2240" s="28" t="e">
        <f>VLOOKUP(A:A,[1]查询当前所有门店保管帐库存!$A:$E,5,FALSE)</f>
        <v>#N/A</v>
      </c>
      <c r="N2240" s="28">
        <v>208</v>
      </c>
      <c r="O2240" s="28">
        <v>260</v>
      </c>
      <c r="P2240" s="28">
        <v>260</v>
      </c>
      <c r="Q2240" s="28"/>
      <c r="R2240" s="30">
        <v>0.2</v>
      </c>
      <c r="S2240" s="28" t="s">
        <v>76</v>
      </c>
      <c r="T2240" s="28" t="s">
        <v>54</v>
      </c>
      <c r="U2240" s="28" t="s">
        <v>51</v>
      </c>
      <c r="V2240" s="28" t="s">
        <v>78</v>
      </c>
      <c r="W2240" s="28" t="s">
        <v>53</v>
      </c>
      <c r="X2240" s="28" t="s">
        <v>54</v>
      </c>
      <c r="Y2240" s="28" t="s">
        <v>55</v>
      </c>
      <c r="Z2240" s="28" t="s">
        <v>127</v>
      </c>
      <c r="AA2240" s="28" t="s">
        <v>840</v>
      </c>
      <c r="AB2240" s="28" t="s">
        <v>113</v>
      </c>
      <c r="AC2240" s="28" t="s">
        <v>59</v>
      </c>
      <c r="AD2240" s="28" t="s">
        <v>60</v>
      </c>
      <c r="AE2240" s="28">
        <v>14454</v>
      </c>
      <c r="AF2240" s="28" t="s">
        <v>841</v>
      </c>
      <c r="AG2240" s="28"/>
      <c r="AH2240" s="28">
        <v>126</v>
      </c>
      <c r="AI2240" s="28"/>
      <c r="AJ2240" s="28">
        <v>1</v>
      </c>
      <c r="AK2240" s="28"/>
      <c r="AL2240" s="28">
        <v>1</v>
      </c>
      <c r="AM2240" s="28">
        <v>1</v>
      </c>
      <c r="AN2240" s="28">
        <v>3</v>
      </c>
      <c r="AO2240" s="28">
        <v>3</v>
      </c>
      <c r="AP2240" s="28">
        <v>6305</v>
      </c>
    </row>
    <row r="2241" spans="1:42">
      <c r="A2241" s="28">
        <v>14448</v>
      </c>
      <c r="B2241" s="28" t="s">
        <v>5165</v>
      </c>
      <c r="C2241" s="28" t="s">
        <v>564</v>
      </c>
      <c r="D2241" s="28" t="s">
        <v>5166</v>
      </c>
      <c r="E2241" s="28" t="s">
        <v>45</v>
      </c>
      <c r="F2241" s="28">
        <v>1</v>
      </c>
      <c r="G2241" s="28" t="s">
        <v>46</v>
      </c>
      <c r="H2241" s="28">
        <v>106</v>
      </c>
      <c r="I2241" s="28" t="s">
        <v>65</v>
      </c>
      <c r="J2241" s="28">
        <v>10601</v>
      </c>
      <c r="K2241" s="28" t="s">
        <v>669</v>
      </c>
      <c r="L2241" s="36"/>
      <c r="M2241" s="28" t="e">
        <f>VLOOKUP(A:A,[1]查询当前所有门店保管帐库存!$A:$E,5,FALSE)</f>
        <v>#N/A</v>
      </c>
      <c r="N2241" s="28">
        <v>14.96</v>
      </c>
      <c r="O2241" s="28">
        <v>16.8</v>
      </c>
      <c r="P2241" s="28">
        <v>16.8</v>
      </c>
      <c r="Q2241" s="28"/>
      <c r="R2241" s="30">
        <v>0.10952380952381</v>
      </c>
      <c r="S2241" s="28" t="s">
        <v>54</v>
      </c>
      <c r="T2241" s="28" t="s">
        <v>54</v>
      </c>
      <c r="U2241" s="28" t="s">
        <v>77</v>
      </c>
      <c r="V2241" s="28" t="s">
        <v>78</v>
      </c>
      <c r="W2241" s="28" t="s">
        <v>54</v>
      </c>
      <c r="X2241" s="28" t="s">
        <v>54</v>
      </c>
      <c r="Y2241" s="28" t="s">
        <v>54</v>
      </c>
      <c r="Z2241" s="28" t="s">
        <v>54</v>
      </c>
      <c r="AA2241" s="28" t="s">
        <v>54</v>
      </c>
      <c r="AB2241" s="28" t="s">
        <v>54</v>
      </c>
      <c r="AC2241" s="28" t="s">
        <v>54</v>
      </c>
      <c r="AD2241" s="28" t="s">
        <v>54</v>
      </c>
      <c r="AE2241" s="28">
        <v>5629</v>
      </c>
      <c r="AF2241" s="28" t="s">
        <v>149</v>
      </c>
      <c r="AG2241" s="28"/>
      <c r="AH2241" s="28">
        <v>104</v>
      </c>
      <c r="AI2241" s="28"/>
      <c r="AJ2241" s="28">
        <v>10</v>
      </c>
      <c r="AK2241" s="28"/>
      <c r="AL2241" s="28">
        <v>10</v>
      </c>
      <c r="AM2241" s="28">
        <v>1</v>
      </c>
      <c r="AN2241" s="28"/>
      <c r="AO2241" s="28"/>
      <c r="AP2241" s="28"/>
    </row>
    <row r="2242" hidden="1" spans="1:42">
      <c r="A2242" s="28">
        <v>1367</v>
      </c>
      <c r="B2242" s="28" t="s">
        <v>150</v>
      </c>
      <c r="C2242" s="28" t="s">
        <v>3536</v>
      </c>
      <c r="D2242" s="28" t="s">
        <v>5167</v>
      </c>
      <c r="E2242" s="28" t="s">
        <v>45</v>
      </c>
      <c r="F2242" s="28">
        <v>1</v>
      </c>
      <c r="G2242" s="28" t="s">
        <v>46</v>
      </c>
      <c r="H2242" s="28">
        <v>115</v>
      </c>
      <c r="I2242" s="28" t="s">
        <v>99</v>
      </c>
      <c r="J2242" s="28">
        <v>11502</v>
      </c>
      <c r="K2242" s="28" t="s">
        <v>153</v>
      </c>
      <c r="L2242" s="36">
        <v>5</v>
      </c>
      <c r="M2242" s="28" t="e">
        <f>VLOOKUP(A:A,[1]查询当前所有门店保管帐库存!$A:$E,5,FALSE)</f>
        <v>#N/A</v>
      </c>
      <c r="N2242" s="28">
        <v>10.2</v>
      </c>
      <c r="O2242" s="28">
        <v>11.6</v>
      </c>
      <c r="P2242" s="28">
        <v>11.6</v>
      </c>
      <c r="Q2242" s="28"/>
      <c r="R2242" s="30">
        <v>0.120689655172414</v>
      </c>
      <c r="S2242" s="28" t="s">
        <v>49</v>
      </c>
      <c r="T2242" s="28" t="s">
        <v>67</v>
      </c>
      <c r="U2242" s="28" t="s">
        <v>77</v>
      </c>
      <c r="V2242" s="28" t="s">
        <v>78</v>
      </c>
      <c r="W2242" s="28" t="s">
        <v>53</v>
      </c>
      <c r="X2242" s="28" t="s">
        <v>54</v>
      </c>
      <c r="Y2242" s="28" t="s">
        <v>55</v>
      </c>
      <c r="Z2242" s="28" t="s">
        <v>397</v>
      </c>
      <c r="AA2242" s="28" t="s">
        <v>57</v>
      </c>
      <c r="AB2242" s="28" t="s">
        <v>58</v>
      </c>
      <c r="AC2242" s="28" t="s">
        <v>59</v>
      </c>
      <c r="AD2242" s="28" t="s">
        <v>60</v>
      </c>
      <c r="AE2242" s="28">
        <v>70543</v>
      </c>
      <c r="AF2242" s="28" t="s">
        <v>168</v>
      </c>
      <c r="AG2242" s="28"/>
      <c r="AH2242" s="28">
        <v>3</v>
      </c>
      <c r="AI2242" s="28"/>
      <c r="AJ2242" s="28">
        <v>28</v>
      </c>
      <c r="AK2242" s="28">
        <v>4</v>
      </c>
      <c r="AL2242" s="28">
        <v>24</v>
      </c>
      <c r="AM2242" s="28">
        <v>11</v>
      </c>
      <c r="AN2242" s="28">
        <v>25</v>
      </c>
      <c r="AO2242" s="28">
        <v>5</v>
      </c>
      <c r="AP2242" s="28">
        <v>4005</v>
      </c>
    </row>
    <row r="2243" spans="1:42">
      <c r="A2243" s="28">
        <v>106902</v>
      </c>
      <c r="B2243" s="28" t="s">
        <v>5168</v>
      </c>
      <c r="C2243" s="28" t="s">
        <v>5169</v>
      </c>
      <c r="D2243" s="28" t="s">
        <v>5170</v>
      </c>
      <c r="E2243" s="28" t="s">
        <v>91</v>
      </c>
      <c r="F2243" s="28">
        <v>1</v>
      </c>
      <c r="G2243" s="28" t="s">
        <v>46</v>
      </c>
      <c r="H2243" s="28">
        <v>114</v>
      </c>
      <c r="I2243" s="28" t="s">
        <v>118</v>
      </c>
      <c r="J2243" s="28">
        <v>11404</v>
      </c>
      <c r="K2243" s="28" t="s">
        <v>2255</v>
      </c>
      <c r="L2243" s="36"/>
      <c r="M2243" s="28" t="e">
        <f>VLOOKUP(A:A,[1]查询当前所有门店保管帐库存!$A:$E,5,FALSE)</f>
        <v>#N/A</v>
      </c>
      <c r="N2243" s="28">
        <v>50</v>
      </c>
      <c r="O2243" s="28">
        <v>125</v>
      </c>
      <c r="P2243" s="28">
        <v>125</v>
      </c>
      <c r="Q2243" s="28"/>
      <c r="R2243" s="30">
        <v>0.6</v>
      </c>
      <c r="S2243" s="28" t="s">
        <v>49</v>
      </c>
      <c r="T2243" s="28" t="s">
        <v>50</v>
      </c>
      <c r="U2243" s="28" t="s">
        <v>51</v>
      </c>
      <c r="V2243" s="28" t="s">
        <v>87</v>
      </c>
      <c r="W2243" s="28" t="s">
        <v>53</v>
      </c>
      <c r="X2243" s="28" t="s">
        <v>54</v>
      </c>
      <c r="Y2243" s="28" t="s">
        <v>55</v>
      </c>
      <c r="Z2243" s="28" t="s">
        <v>56</v>
      </c>
      <c r="AA2243" s="28" t="s">
        <v>81</v>
      </c>
      <c r="AB2243" s="28" t="s">
        <v>113</v>
      </c>
      <c r="AC2243" s="28" t="s">
        <v>59</v>
      </c>
      <c r="AD2243" s="28" t="s">
        <v>60</v>
      </c>
      <c r="AE2243" s="28">
        <v>14547</v>
      </c>
      <c r="AF2243" s="28" t="s">
        <v>617</v>
      </c>
      <c r="AG2243" s="28"/>
      <c r="AH2243" s="28"/>
      <c r="AI2243" s="28"/>
      <c r="AJ2243" s="28">
        <v>0</v>
      </c>
      <c r="AK2243" s="28"/>
      <c r="AL2243" s="28"/>
      <c r="AM2243" s="28"/>
      <c r="AN2243" s="28"/>
      <c r="AO2243" s="28"/>
      <c r="AP2243" s="28">
        <v>6305</v>
      </c>
    </row>
    <row r="2244" spans="1:42">
      <c r="A2244" s="28">
        <v>106116</v>
      </c>
      <c r="B2244" s="28" t="s">
        <v>5171</v>
      </c>
      <c r="C2244" s="28" t="s">
        <v>5172</v>
      </c>
      <c r="D2244" s="28" t="s">
        <v>1468</v>
      </c>
      <c r="E2244" s="28" t="s">
        <v>91</v>
      </c>
      <c r="F2244" s="28">
        <v>1</v>
      </c>
      <c r="G2244" s="28" t="s">
        <v>46</v>
      </c>
      <c r="H2244" s="28">
        <v>107</v>
      </c>
      <c r="I2244" s="28" t="s">
        <v>47</v>
      </c>
      <c r="J2244" s="28">
        <v>10706</v>
      </c>
      <c r="K2244" s="28" t="s">
        <v>440</v>
      </c>
      <c r="L2244" s="36"/>
      <c r="M2244" s="28" t="e">
        <f>VLOOKUP(A:A,[1]查询当前所有门店保管帐库存!$A:$E,5,FALSE)</f>
        <v>#N/A</v>
      </c>
      <c r="N2244" s="28">
        <v>36</v>
      </c>
      <c r="O2244" s="28">
        <v>42</v>
      </c>
      <c r="P2244" s="28">
        <v>42</v>
      </c>
      <c r="Q2244" s="28"/>
      <c r="R2244" s="30">
        <v>0.142857142857143</v>
      </c>
      <c r="S2244" s="28" t="s">
        <v>49</v>
      </c>
      <c r="T2244" s="28" t="s">
        <v>67</v>
      </c>
      <c r="U2244" s="28" t="s">
        <v>111</v>
      </c>
      <c r="V2244" s="28" t="s">
        <v>78</v>
      </c>
      <c r="W2244" s="28" t="s">
        <v>53</v>
      </c>
      <c r="X2244" s="28" t="s">
        <v>154</v>
      </c>
      <c r="Y2244" s="28" t="s">
        <v>55</v>
      </c>
      <c r="Z2244" s="28" t="s">
        <v>56</v>
      </c>
      <c r="AA2244" s="28" t="s">
        <v>69</v>
      </c>
      <c r="AB2244" s="28" t="s">
        <v>82</v>
      </c>
      <c r="AC2244" s="28" t="s">
        <v>2348</v>
      </c>
      <c r="AD2244" s="28" t="s">
        <v>60</v>
      </c>
      <c r="AE2244" s="28">
        <v>5</v>
      </c>
      <c r="AF2244" s="28" t="s">
        <v>70</v>
      </c>
      <c r="AG2244" s="28"/>
      <c r="AH2244" s="28">
        <v>126</v>
      </c>
      <c r="AI2244" s="28"/>
      <c r="AJ2244" s="28">
        <v>8</v>
      </c>
      <c r="AK2244" s="28"/>
      <c r="AL2244" s="28">
        <v>8</v>
      </c>
      <c r="AM2244" s="28">
        <v>4</v>
      </c>
      <c r="AN2244" s="28">
        <v>2</v>
      </c>
      <c r="AO2244" s="28">
        <v>2</v>
      </c>
      <c r="AP2244" s="28">
        <v>4008</v>
      </c>
    </row>
    <row r="2245" spans="1:42">
      <c r="A2245" s="28">
        <v>112207</v>
      </c>
      <c r="B2245" s="28" t="s">
        <v>5173</v>
      </c>
      <c r="C2245" s="28" t="s">
        <v>5174</v>
      </c>
      <c r="D2245" s="28" t="s">
        <v>2354</v>
      </c>
      <c r="E2245" s="28" t="s">
        <v>45</v>
      </c>
      <c r="F2245" s="28">
        <v>3</v>
      </c>
      <c r="G2245" s="28" t="s">
        <v>394</v>
      </c>
      <c r="H2245" s="28">
        <v>304</v>
      </c>
      <c r="I2245" s="28" t="s">
        <v>395</v>
      </c>
      <c r="J2245" s="28">
        <v>30401</v>
      </c>
      <c r="K2245" s="28" t="s">
        <v>1839</v>
      </c>
      <c r="L2245" s="36"/>
      <c r="M2245" s="28" t="e">
        <f>VLOOKUP(A:A,[1]查询当前所有门店保管帐库存!$A:$E,5,FALSE)</f>
        <v>#N/A</v>
      </c>
      <c r="N2245" s="28">
        <v>81.19</v>
      </c>
      <c r="O2245" s="28">
        <v>219</v>
      </c>
      <c r="P2245" s="28">
        <v>219</v>
      </c>
      <c r="Q2245" s="28"/>
      <c r="R2245" s="30">
        <v>0.629269406392694</v>
      </c>
      <c r="S2245" s="28" t="s">
        <v>49</v>
      </c>
      <c r="T2245" s="28" t="s">
        <v>54</v>
      </c>
      <c r="U2245" s="28" t="s">
        <v>51</v>
      </c>
      <c r="V2245" s="28" t="s">
        <v>87</v>
      </c>
      <c r="W2245" s="28" t="s">
        <v>53</v>
      </c>
      <c r="X2245" s="28" t="s">
        <v>54</v>
      </c>
      <c r="Y2245" s="28" t="s">
        <v>55</v>
      </c>
      <c r="Z2245" s="28" t="s">
        <v>180</v>
      </c>
      <c r="AA2245" s="28" t="s">
        <v>148</v>
      </c>
      <c r="AB2245" s="28" t="s">
        <v>113</v>
      </c>
      <c r="AC2245" s="28" t="s">
        <v>59</v>
      </c>
      <c r="AD2245" s="28" t="s">
        <v>60</v>
      </c>
      <c r="AE2245" s="28">
        <v>2</v>
      </c>
      <c r="AF2245" s="28" t="s">
        <v>238</v>
      </c>
      <c r="AG2245" s="28"/>
      <c r="AH2245" s="28">
        <v>126</v>
      </c>
      <c r="AI2245" s="28"/>
      <c r="AJ2245" s="28">
        <v>3</v>
      </c>
      <c r="AK2245" s="28"/>
      <c r="AL2245" s="28">
        <v>3</v>
      </c>
      <c r="AM2245" s="28">
        <v>3</v>
      </c>
      <c r="AN2245" s="28"/>
      <c r="AO2245" s="28"/>
      <c r="AP2245" s="28">
        <v>6305</v>
      </c>
    </row>
    <row r="2246" hidden="1" spans="1:42">
      <c r="A2246" s="28">
        <v>13245</v>
      </c>
      <c r="B2246" s="28" t="s">
        <v>5175</v>
      </c>
      <c r="C2246" s="28" t="s">
        <v>5176</v>
      </c>
      <c r="D2246" s="28" t="s">
        <v>373</v>
      </c>
      <c r="E2246" s="28" t="s">
        <v>91</v>
      </c>
      <c r="F2246" s="28">
        <v>1</v>
      </c>
      <c r="G2246" s="28" t="s">
        <v>46</v>
      </c>
      <c r="H2246" s="28">
        <v>103</v>
      </c>
      <c r="I2246" s="28" t="s">
        <v>129</v>
      </c>
      <c r="J2246" s="28">
        <v>10307</v>
      </c>
      <c r="K2246" s="28" t="s">
        <v>1445</v>
      </c>
      <c r="L2246" s="36">
        <v>5</v>
      </c>
      <c r="M2246" s="28" t="e">
        <f>VLOOKUP(A:A,[1]查询当前所有门店保管帐库存!$A:$E,5,FALSE)</f>
        <v>#N/A</v>
      </c>
      <c r="N2246" s="28">
        <v>2.6</v>
      </c>
      <c r="O2246" s="28">
        <v>1.88</v>
      </c>
      <c r="P2246" s="28">
        <v>2</v>
      </c>
      <c r="Q2246" s="28"/>
      <c r="R2246" s="30">
        <v>-0.3</v>
      </c>
      <c r="S2246" s="28" t="s">
        <v>49</v>
      </c>
      <c r="T2246" s="28" t="s">
        <v>50</v>
      </c>
      <c r="U2246" s="28" t="s">
        <v>77</v>
      </c>
      <c r="V2246" s="28" t="s">
        <v>78</v>
      </c>
      <c r="W2246" s="28" t="s">
        <v>53</v>
      </c>
      <c r="X2246" s="28" t="s">
        <v>54</v>
      </c>
      <c r="Y2246" s="28" t="s">
        <v>55</v>
      </c>
      <c r="Z2246" s="28" t="s">
        <v>56</v>
      </c>
      <c r="AA2246" s="28" t="s">
        <v>54</v>
      </c>
      <c r="AB2246" s="28" t="s">
        <v>82</v>
      </c>
      <c r="AC2246" s="28" t="s">
        <v>59</v>
      </c>
      <c r="AD2246" s="28" t="s">
        <v>60</v>
      </c>
      <c r="AE2246" s="28">
        <v>5</v>
      </c>
      <c r="AF2246" s="28" t="s">
        <v>70</v>
      </c>
      <c r="AG2246" s="28"/>
      <c r="AH2246" s="28">
        <v>104</v>
      </c>
      <c r="AI2246" s="28"/>
      <c r="AJ2246" s="28">
        <v>8</v>
      </c>
      <c r="AK2246" s="28"/>
      <c r="AL2246" s="28">
        <v>8</v>
      </c>
      <c r="AM2246" s="28">
        <v>3</v>
      </c>
      <c r="AN2246" s="28">
        <v>10</v>
      </c>
      <c r="AO2246" s="28">
        <v>1</v>
      </c>
      <c r="AP2246" s="28">
        <v>4008</v>
      </c>
    </row>
    <row r="2247" spans="1:42">
      <c r="A2247" s="28">
        <v>96130</v>
      </c>
      <c r="B2247" s="28" t="s">
        <v>5177</v>
      </c>
      <c r="C2247" s="28" t="s">
        <v>5178</v>
      </c>
      <c r="D2247" s="28" t="s">
        <v>5179</v>
      </c>
      <c r="E2247" s="28" t="s">
        <v>91</v>
      </c>
      <c r="F2247" s="28">
        <v>4</v>
      </c>
      <c r="G2247" s="28" t="s">
        <v>108</v>
      </c>
      <c r="H2247" s="28">
        <v>401</v>
      </c>
      <c r="I2247" s="28" t="s">
        <v>226</v>
      </c>
      <c r="J2247" s="28">
        <v>40108</v>
      </c>
      <c r="K2247" s="28" t="s">
        <v>508</v>
      </c>
      <c r="L2247" s="36"/>
      <c r="M2247" s="28">
        <f>VLOOKUP(A:A,[1]查询当前所有门店保管帐库存!$A:$E,5,FALSE)</f>
        <v>1</v>
      </c>
      <c r="N2247" s="28">
        <v>23.8</v>
      </c>
      <c r="O2247" s="28">
        <v>39.6</v>
      </c>
      <c r="P2247" s="28">
        <v>39.6</v>
      </c>
      <c r="Q2247" s="28">
        <v>37.8</v>
      </c>
      <c r="R2247" s="30">
        <v>0.398989898989899</v>
      </c>
      <c r="S2247" s="28" t="s">
        <v>76</v>
      </c>
      <c r="T2247" s="28" t="s">
        <v>54</v>
      </c>
      <c r="U2247" s="28" t="s">
        <v>77</v>
      </c>
      <c r="V2247" s="28" t="s">
        <v>52</v>
      </c>
      <c r="W2247" s="28" t="s">
        <v>79</v>
      </c>
      <c r="X2247" s="28" t="s">
        <v>154</v>
      </c>
      <c r="Y2247" s="28" t="s">
        <v>55</v>
      </c>
      <c r="Z2247" s="28" t="s">
        <v>56</v>
      </c>
      <c r="AA2247" s="28" t="s">
        <v>221</v>
      </c>
      <c r="AB2247" s="28" t="s">
        <v>113</v>
      </c>
      <c r="AC2247" s="28" t="s">
        <v>59</v>
      </c>
      <c r="AD2247" s="28" t="s">
        <v>60</v>
      </c>
      <c r="AE2247" s="28">
        <v>69986</v>
      </c>
      <c r="AF2247" s="28" t="s">
        <v>5180</v>
      </c>
      <c r="AG2247" s="28"/>
      <c r="AH2247" s="28"/>
      <c r="AI2247" s="28"/>
      <c r="AJ2247" s="28">
        <v>547.18</v>
      </c>
      <c r="AK2247" s="28">
        <v>312</v>
      </c>
      <c r="AL2247" s="28">
        <v>235.18</v>
      </c>
      <c r="AM2247" s="28">
        <v>67</v>
      </c>
      <c r="AN2247" s="28">
        <v>572.4</v>
      </c>
      <c r="AO2247" s="28">
        <v>71</v>
      </c>
      <c r="AP2247" s="28">
        <v>6305</v>
      </c>
    </row>
    <row r="2248" spans="1:42">
      <c r="A2248" s="28">
        <v>48678</v>
      </c>
      <c r="B2248" s="28" t="s">
        <v>5181</v>
      </c>
      <c r="C2248" s="28" t="s">
        <v>5182</v>
      </c>
      <c r="D2248" s="28" t="s">
        <v>3907</v>
      </c>
      <c r="E2248" s="28" t="s">
        <v>962</v>
      </c>
      <c r="F2248" s="28">
        <v>4</v>
      </c>
      <c r="G2248" s="28" t="s">
        <v>108</v>
      </c>
      <c r="H2248" s="28">
        <v>404</v>
      </c>
      <c r="I2248" s="28" t="s">
        <v>219</v>
      </c>
      <c r="J2248" s="28">
        <v>40402</v>
      </c>
      <c r="K2248" s="28" t="s">
        <v>1162</v>
      </c>
      <c r="L2248" s="36"/>
      <c r="M2248" s="28" t="e">
        <f>VLOOKUP(A:A,[1]查询当前所有门店保管帐库存!$A:$E,5,FALSE)</f>
        <v>#N/A</v>
      </c>
      <c r="N2248" s="28">
        <v>616</v>
      </c>
      <c r="O2248" s="28">
        <v>880</v>
      </c>
      <c r="P2248" s="28">
        <v>880</v>
      </c>
      <c r="Q2248" s="28"/>
      <c r="R2248" s="30">
        <v>0.3</v>
      </c>
      <c r="S2248" s="28" t="s">
        <v>76</v>
      </c>
      <c r="T2248" s="28" t="s">
        <v>54</v>
      </c>
      <c r="U2248" s="28" t="s">
        <v>111</v>
      </c>
      <c r="V2248" s="28" t="s">
        <v>52</v>
      </c>
      <c r="W2248" s="28" t="s">
        <v>53</v>
      </c>
      <c r="X2248" s="28" t="s">
        <v>54</v>
      </c>
      <c r="Y2248" s="28" t="s">
        <v>55</v>
      </c>
      <c r="Z2248" s="28" t="s">
        <v>180</v>
      </c>
      <c r="AA2248" s="28" t="s">
        <v>221</v>
      </c>
      <c r="AB2248" s="28" t="s">
        <v>113</v>
      </c>
      <c r="AC2248" s="28" t="s">
        <v>59</v>
      </c>
      <c r="AD2248" s="28" t="s">
        <v>60</v>
      </c>
      <c r="AE2248" s="28">
        <v>13700</v>
      </c>
      <c r="AF2248" s="28" t="s">
        <v>222</v>
      </c>
      <c r="AG2248" s="28"/>
      <c r="AH2248" s="28">
        <v>102</v>
      </c>
      <c r="AI2248" s="28"/>
      <c r="AJ2248" s="28">
        <v>2</v>
      </c>
      <c r="AK2248" s="28"/>
      <c r="AL2248" s="28">
        <v>2</v>
      </c>
      <c r="AM2248" s="28">
        <v>2</v>
      </c>
      <c r="AN2248" s="28">
        <v>2</v>
      </c>
      <c r="AO2248" s="28">
        <v>1</v>
      </c>
      <c r="AP2248" s="28">
        <v>6305</v>
      </c>
    </row>
    <row r="2249" spans="1:42">
      <c r="A2249" s="28">
        <v>137468</v>
      </c>
      <c r="B2249" s="28" t="s">
        <v>5183</v>
      </c>
      <c r="C2249" s="28" t="s">
        <v>5184</v>
      </c>
      <c r="D2249" s="28" t="s">
        <v>2016</v>
      </c>
      <c r="E2249" s="28" t="s">
        <v>91</v>
      </c>
      <c r="F2249" s="28">
        <v>2</v>
      </c>
      <c r="G2249" s="28" t="s">
        <v>208</v>
      </c>
      <c r="H2249" s="28">
        <v>209</v>
      </c>
      <c r="I2249" s="28" t="s">
        <v>3592</v>
      </c>
      <c r="J2249" s="28">
        <v>20901</v>
      </c>
      <c r="K2249" s="28" t="s">
        <v>3592</v>
      </c>
      <c r="L2249" s="36"/>
      <c r="M2249" s="28" t="e">
        <f>VLOOKUP(A:A,[1]查询当前所有门店保管帐库存!$A:$E,5,FALSE)</f>
        <v>#N/A</v>
      </c>
      <c r="N2249" s="28">
        <v>181.3</v>
      </c>
      <c r="O2249" s="28">
        <v>259</v>
      </c>
      <c r="P2249" s="28">
        <v>259</v>
      </c>
      <c r="Q2249" s="28"/>
      <c r="R2249" s="30">
        <v>0.3</v>
      </c>
      <c r="S2249" s="28" t="s">
        <v>49</v>
      </c>
      <c r="T2249" s="28" t="s">
        <v>54</v>
      </c>
      <c r="U2249" s="28" t="s">
        <v>111</v>
      </c>
      <c r="V2249" s="28" t="s">
        <v>52</v>
      </c>
      <c r="W2249" s="28" t="s">
        <v>53</v>
      </c>
      <c r="X2249" s="28" t="s">
        <v>54</v>
      </c>
      <c r="Y2249" s="28" t="s">
        <v>101</v>
      </c>
      <c r="Z2249" s="28" t="s">
        <v>56</v>
      </c>
      <c r="AA2249" s="28" t="s">
        <v>112</v>
      </c>
      <c r="AB2249" s="28" t="s">
        <v>211</v>
      </c>
      <c r="AC2249" s="28" t="s">
        <v>59</v>
      </c>
      <c r="AD2249" s="28" t="s">
        <v>60</v>
      </c>
      <c r="AE2249" s="28">
        <v>18288</v>
      </c>
      <c r="AF2249" s="28" t="s">
        <v>294</v>
      </c>
      <c r="AG2249" s="28"/>
      <c r="AH2249" s="28"/>
      <c r="AI2249" s="28"/>
      <c r="AJ2249" s="28">
        <v>0</v>
      </c>
      <c r="AK2249" s="28"/>
      <c r="AL2249" s="28"/>
      <c r="AM2249" s="28"/>
      <c r="AN2249" s="28"/>
      <c r="AO2249" s="28"/>
      <c r="AP2249" s="28">
        <v>4256</v>
      </c>
    </row>
    <row r="2250" spans="1:42">
      <c r="A2250" s="32">
        <v>54752</v>
      </c>
      <c r="B2250" s="33" t="s">
        <v>5185</v>
      </c>
      <c r="C2250" s="32" t="s">
        <v>5186</v>
      </c>
      <c r="D2250" s="33" t="s">
        <v>269</v>
      </c>
      <c r="E2250" s="33" t="s">
        <v>270</v>
      </c>
      <c r="F2250" s="32">
        <v>2</v>
      </c>
      <c r="G2250" s="33" t="s">
        <v>208</v>
      </c>
      <c r="H2250" s="32">
        <v>208</v>
      </c>
      <c r="I2250" s="33" t="s">
        <v>260</v>
      </c>
      <c r="J2250" s="32">
        <v>20824</v>
      </c>
      <c r="K2250" s="33" t="s">
        <v>271</v>
      </c>
      <c r="L2250" s="37"/>
      <c r="M2250" s="28" t="e">
        <f>VLOOKUP(A:A,[1]查询当前所有门店保管帐库存!$A:$E,5,FALSE)</f>
        <v>#N/A</v>
      </c>
      <c r="N2250" s="32">
        <v>9.5</v>
      </c>
      <c r="O2250" s="32">
        <v>19</v>
      </c>
      <c r="P2250" s="32">
        <v>19</v>
      </c>
      <c r="Q2250" s="32"/>
      <c r="R2250" s="38">
        <v>0.5</v>
      </c>
      <c r="S2250" s="33" t="s">
        <v>49</v>
      </c>
      <c r="T2250" s="32" t="s">
        <v>54</v>
      </c>
      <c r="U2250" s="33" t="s">
        <v>77</v>
      </c>
      <c r="V2250" s="33" t="s">
        <v>87</v>
      </c>
      <c r="W2250" s="33" t="s">
        <v>53</v>
      </c>
      <c r="X2250" s="32" t="s">
        <v>54</v>
      </c>
      <c r="Y2250" s="33" t="s">
        <v>101</v>
      </c>
      <c r="Z2250" s="33" t="s">
        <v>56</v>
      </c>
      <c r="AA2250" s="33" t="s">
        <v>69</v>
      </c>
      <c r="AB2250" s="33" t="s">
        <v>211</v>
      </c>
      <c r="AC2250" s="33" t="s">
        <v>59</v>
      </c>
      <c r="AD2250" s="33" t="s">
        <v>60</v>
      </c>
      <c r="AE2250" s="32">
        <v>5</v>
      </c>
      <c r="AF2250" s="33" t="s">
        <v>70</v>
      </c>
      <c r="AG2250" s="32"/>
      <c r="AH2250" s="32"/>
      <c r="AI2250" s="32"/>
      <c r="AJ2250" s="32">
        <v>143.8</v>
      </c>
      <c r="AK2250" s="32"/>
      <c r="AL2250" s="32">
        <v>143.8</v>
      </c>
      <c r="AM2250" s="32">
        <v>65</v>
      </c>
      <c r="AN2250" s="32">
        <v>64</v>
      </c>
      <c r="AO2250" s="32">
        <v>28</v>
      </c>
      <c r="AP2250" s="32">
        <v>4256</v>
      </c>
    </row>
    <row r="2251" spans="1:42">
      <c r="A2251" s="28">
        <v>109144</v>
      </c>
      <c r="B2251" s="28" t="s">
        <v>5185</v>
      </c>
      <c r="C2251" s="28" t="s">
        <v>5187</v>
      </c>
      <c r="D2251" s="28" t="s">
        <v>269</v>
      </c>
      <c r="E2251" s="28" t="s">
        <v>207</v>
      </c>
      <c r="F2251" s="28">
        <v>2</v>
      </c>
      <c r="G2251" s="28" t="s">
        <v>208</v>
      </c>
      <c r="H2251" s="28">
        <v>205</v>
      </c>
      <c r="I2251" s="28" t="s">
        <v>209</v>
      </c>
      <c r="J2251" s="28">
        <v>20509</v>
      </c>
      <c r="K2251" s="28" t="s">
        <v>271</v>
      </c>
      <c r="L2251" s="36"/>
      <c r="M2251" s="28" t="e">
        <f>VLOOKUP(A:A,[1]查询当前所有门店保管帐库存!$A:$E,5,FALSE)</f>
        <v>#N/A</v>
      </c>
      <c r="N2251" s="28"/>
      <c r="O2251" s="28">
        <v>100</v>
      </c>
      <c r="P2251" s="28">
        <v>100</v>
      </c>
      <c r="Q2251" s="28"/>
      <c r="R2251" s="30">
        <v>1</v>
      </c>
      <c r="S2251" s="28" t="s">
        <v>49</v>
      </c>
      <c r="T2251" s="28" t="s">
        <v>54</v>
      </c>
      <c r="U2251" s="28" t="s">
        <v>111</v>
      </c>
      <c r="V2251" s="28" t="s">
        <v>52</v>
      </c>
      <c r="W2251" s="28" t="s">
        <v>53</v>
      </c>
      <c r="X2251" s="28" t="s">
        <v>54</v>
      </c>
      <c r="Y2251" s="28" t="s">
        <v>101</v>
      </c>
      <c r="Z2251" s="28" t="s">
        <v>56</v>
      </c>
      <c r="AA2251" s="28" t="s">
        <v>512</v>
      </c>
      <c r="AB2251" s="28" t="s">
        <v>211</v>
      </c>
      <c r="AC2251" s="28" t="s">
        <v>59</v>
      </c>
      <c r="AD2251" s="28" t="s">
        <v>60</v>
      </c>
      <c r="AE2251" s="28"/>
      <c r="AF2251" s="28" t="s">
        <v>54</v>
      </c>
      <c r="AG2251" s="28"/>
      <c r="AH2251" s="28"/>
      <c r="AI2251" s="28"/>
      <c r="AJ2251" s="28">
        <v>21</v>
      </c>
      <c r="AK2251" s="28"/>
      <c r="AL2251" s="28">
        <v>21</v>
      </c>
      <c r="AM2251" s="28">
        <v>2</v>
      </c>
      <c r="AN2251" s="28"/>
      <c r="AO2251" s="28"/>
      <c r="AP2251" s="28">
        <v>4256</v>
      </c>
    </row>
    <row r="2252" hidden="1" spans="1:42">
      <c r="A2252" s="28">
        <v>1559</v>
      </c>
      <c r="B2252" s="28" t="s">
        <v>5188</v>
      </c>
      <c r="C2252" s="28" t="s">
        <v>5189</v>
      </c>
      <c r="D2252" s="28" t="s">
        <v>90</v>
      </c>
      <c r="E2252" s="28" t="s">
        <v>91</v>
      </c>
      <c r="F2252" s="28">
        <v>1</v>
      </c>
      <c r="G2252" s="28" t="s">
        <v>46</v>
      </c>
      <c r="H2252" s="28">
        <v>103</v>
      </c>
      <c r="I2252" s="28" t="s">
        <v>129</v>
      </c>
      <c r="J2252" s="28">
        <v>10306</v>
      </c>
      <c r="K2252" s="28" t="s">
        <v>1035</v>
      </c>
      <c r="L2252" s="36">
        <v>5</v>
      </c>
      <c r="M2252" s="28" t="e">
        <f>VLOOKUP(A:A,[1]查询当前所有门店保管帐库存!$A:$E,5,FALSE)</f>
        <v>#N/A</v>
      </c>
      <c r="N2252" s="28"/>
      <c r="O2252" s="28">
        <v>4.79</v>
      </c>
      <c r="P2252" s="28">
        <v>5</v>
      </c>
      <c r="Q2252" s="28"/>
      <c r="R2252" s="30">
        <v>1</v>
      </c>
      <c r="S2252" s="28" t="s">
        <v>49</v>
      </c>
      <c r="T2252" s="28" t="s">
        <v>67</v>
      </c>
      <c r="U2252" s="28" t="s">
        <v>77</v>
      </c>
      <c r="V2252" s="28" t="s">
        <v>78</v>
      </c>
      <c r="W2252" s="28" t="s">
        <v>53</v>
      </c>
      <c r="X2252" s="28" t="s">
        <v>54</v>
      </c>
      <c r="Y2252" s="28" t="s">
        <v>55</v>
      </c>
      <c r="Z2252" s="28" t="s">
        <v>56</v>
      </c>
      <c r="AA2252" s="28" t="s">
        <v>69</v>
      </c>
      <c r="AB2252" s="28" t="s">
        <v>82</v>
      </c>
      <c r="AC2252" s="28" t="s">
        <v>59</v>
      </c>
      <c r="AD2252" s="28" t="s">
        <v>60</v>
      </c>
      <c r="AE2252" s="28"/>
      <c r="AF2252" s="28" t="s">
        <v>54</v>
      </c>
      <c r="AG2252" s="28"/>
      <c r="AH2252" s="28">
        <v>104</v>
      </c>
      <c r="AI2252" s="28"/>
      <c r="AJ2252" s="28">
        <v>0</v>
      </c>
      <c r="AK2252" s="28"/>
      <c r="AL2252" s="28"/>
      <c r="AM2252" s="28"/>
      <c r="AN2252" s="28"/>
      <c r="AO2252" s="28"/>
      <c r="AP2252" s="28">
        <v>4008</v>
      </c>
    </row>
    <row r="2253" spans="1:42">
      <c r="A2253" s="28">
        <v>128889</v>
      </c>
      <c r="B2253" s="28" t="s">
        <v>5190</v>
      </c>
      <c r="C2253" s="28" t="s">
        <v>2913</v>
      </c>
      <c r="D2253" s="28" t="s">
        <v>5191</v>
      </c>
      <c r="E2253" s="28" t="s">
        <v>45</v>
      </c>
      <c r="F2253" s="28">
        <v>3</v>
      </c>
      <c r="G2253" s="28" t="s">
        <v>394</v>
      </c>
      <c r="H2253" s="28">
        <v>306</v>
      </c>
      <c r="I2253" s="28" t="s">
        <v>542</v>
      </c>
      <c r="J2253" s="28">
        <v>30602</v>
      </c>
      <c r="K2253" s="28" t="s">
        <v>543</v>
      </c>
      <c r="L2253" s="36"/>
      <c r="M2253" s="28" t="e">
        <f>VLOOKUP(A:A,[1]查询当前所有门店保管帐库存!$A:$E,5,FALSE)</f>
        <v>#N/A</v>
      </c>
      <c r="N2253" s="28">
        <v>109.44</v>
      </c>
      <c r="O2253" s="28">
        <v>228</v>
      </c>
      <c r="P2253" s="28">
        <v>228</v>
      </c>
      <c r="Q2253" s="28">
        <v>218</v>
      </c>
      <c r="R2253" s="30">
        <v>0.52</v>
      </c>
      <c r="S2253" s="28" t="s">
        <v>49</v>
      </c>
      <c r="T2253" s="28" t="s">
        <v>54</v>
      </c>
      <c r="U2253" s="28" t="s">
        <v>111</v>
      </c>
      <c r="V2253" s="28" t="s">
        <v>87</v>
      </c>
      <c r="W2253" s="28" t="s">
        <v>608</v>
      </c>
      <c r="X2253" s="28" t="s">
        <v>154</v>
      </c>
      <c r="Y2253" s="28" t="s">
        <v>55</v>
      </c>
      <c r="Z2253" s="28" t="s">
        <v>56</v>
      </c>
      <c r="AA2253" s="28" t="s">
        <v>155</v>
      </c>
      <c r="AB2253" s="28" t="s">
        <v>593</v>
      </c>
      <c r="AC2253" s="28" t="s">
        <v>59</v>
      </c>
      <c r="AD2253" s="28" t="s">
        <v>60</v>
      </c>
      <c r="AE2253" s="28">
        <v>21891</v>
      </c>
      <c r="AF2253" s="28" t="s">
        <v>594</v>
      </c>
      <c r="AG2253" s="28"/>
      <c r="AH2253" s="28">
        <v>2</v>
      </c>
      <c r="AI2253" s="28"/>
      <c r="AJ2253" s="28">
        <v>145</v>
      </c>
      <c r="AK2253" s="28"/>
      <c r="AL2253" s="28">
        <v>145</v>
      </c>
      <c r="AM2253" s="28">
        <v>42</v>
      </c>
      <c r="AN2253" s="28">
        <v>334</v>
      </c>
      <c r="AO2253" s="28">
        <v>18</v>
      </c>
      <c r="AP2253" s="28">
        <v>4004</v>
      </c>
    </row>
    <row r="2254" spans="1:42">
      <c r="A2254" s="28">
        <v>46775</v>
      </c>
      <c r="B2254" s="28" t="s">
        <v>5192</v>
      </c>
      <c r="C2254" s="28" t="s">
        <v>1167</v>
      </c>
      <c r="D2254" s="28" t="s">
        <v>4078</v>
      </c>
      <c r="E2254" s="28" t="s">
        <v>91</v>
      </c>
      <c r="F2254" s="28">
        <v>7</v>
      </c>
      <c r="G2254" s="28" t="s">
        <v>198</v>
      </c>
      <c r="H2254" s="28">
        <v>703</v>
      </c>
      <c r="I2254" s="28" t="s">
        <v>710</v>
      </c>
      <c r="J2254" s="28">
        <v>70304</v>
      </c>
      <c r="K2254" s="28" t="s">
        <v>1415</v>
      </c>
      <c r="L2254" s="36"/>
      <c r="M2254" s="28" t="e">
        <f>VLOOKUP(A:A,[1]查询当前所有门店保管帐库存!$A:$E,5,FALSE)</f>
        <v>#N/A</v>
      </c>
      <c r="N2254" s="28">
        <v>41.04</v>
      </c>
      <c r="O2254" s="28">
        <v>59</v>
      </c>
      <c r="P2254" s="28">
        <v>59</v>
      </c>
      <c r="Q2254" s="28"/>
      <c r="R2254" s="30">
        <v>0.304406779661017</v>
      </c>
      <c r="S2254" s="28" t="s">
        <v>76</v>
      </c>
      <c r="T2254" s="28" t="s">
        <v>54</v>
      </c>
      <c r="U2254" s="28" t="s">
        <v>77</v>
      </c>
      <c r="V2254" s="28" t="s">
        <v>52</v>
      </c>
      <c r="W2254" s="28" t="s">
        <v>79</v>
      </c>
      <c r="X2254" s="28" t="s">
        <v>54</v>
      </c>
      <c r="Y2254" s="28" t="s">
        <v>55</v>
      </c>
      <c r="Z2254" s="28" t="s">
        <v>56</v>
      </c>
      <c r="AA2254" s="28" t="s">
        <v>148</v>
      </c>
      <c r="AB2254" s="28" t="s">
        <v>82</v>
      </c>
      <c r="AC2254" s="28" t="s">
        <v>59</v>
      </c>
      <c r="AD2254" s="28" t="s">
        <v>60</v>
      </c>
      <c r="AE2254" s="28">
        <v>1316</v>
      </c>
      <c r="AF2254" s="28" t="s">
        <v>308</v>
      </c>
      <c r="AG2254" s="28"/>
      <c r="AH2254" s="28"/>
      <c r="AI2254" s="28"/>
      <c r="AJ2254" s="28">
        <v>21</v>
      </c>
      <c r="AK2254" s="28"/>
      <c r="AL2254" s="28">
        <v>21</v>
      </c>
      <c r="AM2254" s="28">
        <v>7</v>
      </c>
      <c r="AN2254" s="28">
        <v>84</v>
      </c>
      <c r="AO2254" s="28">
        <v>8</v>
      </c>
      <c r="AP2254" s="28">
        <v>4008</v>
      </c>
    </row>
    <row r="2255" spans="1:42">
      <c r="A2255" s="28">
        <v>28436</v>
      </c>
      <c r="B2255" s="28" t="s">
        <v>530</v>
      </c>
      <c r="C2255" s="28" t="s">
        <v>5193</v>
      </c>
      <c r="D2255" s="28" t="s">
        <v>5194</v>
      </c>
      <c r="E2255" s="28" t="s">
        <v>45</v>
      </c>
      <c r="F2255" s="28">
        <v>8</v>
      </c>
      <c r="G2255" s="28" t="s">
        <v>349</v>
      </c>
      <c r="H2255" s="28">
        <v>805</v>
      </c>
      <c r="I2255" s="28" t="s">
        <v>533</v>
      </c>
      <c r="J2255" s="28">
        <v>80505</v>
      </c>
      <c r="K2255" s="28" t="s">
        <v>534</v>
      </c>
      <c r="L2255" s="36"/>
      <c r="M2255" s="28" t="e">
        <f>VLOOKUP(A:A,[1]查询当前所有门店保管帐库存!$A:$E,5,FALSE)</f>
        <v>#N/A</v>
      </c>
      <c r="N2255" s="28">
        <v>9.3</v>
      </c>
      <c r="O2255" s="28">
        <v>11.6</v>
      </c>
      <c r="P2255" s="28">
        <v>11.6</v>
      </c>
      <c r="Q2255" s="28"/>
      <c r="R2255" s="30">
        <v>0.198275862068965</v>
      </c>
      <c r="S2255" s="28" t="s">
        <v>49</v>
      </c>
      <c r="T2255" s="28" t="s">
        <v>54</v>
      </c>
      <c r="U2255" s="28" t="s">
        <v>51</v>
      </c>
      <c r="V2255" s="28" t="s">
        <v>78</v>
      </c>
      <c r="W2255" s="28" t="s">
        <v>53</v>
      </c>
      <c r="X2255" s="28" t="s">
        <v>54</v>
      </c>
      <c r="Y2255" s="28" t="s">
        <v>248</v>
      </c>
      <c r="Z2255" s="28" t="s">
        <v>56</v>
      </c>
      <c r="AA2255" s="28" t="s">
        <v>148</v>
      </c>
      <c r="AB2255" s="28" t="s">
        <v>113</v>
      </c>
      <c r="AC2255" s="28" t="s">
        <v>59</v>
      </c>
      <c r="AD2255" s="28" t="s">
        <v>60</v>
      </c>
      <c r="AE2255" s="28">
        <v>1573</v>
      </c>
      <c r="AF2255" s="28" t="s">
        <v>535</v>
      </c>
      <c r="AG2255" s="28"/>
      <c r="AH2255" s="28">
        <v>1</v>
      </c>
      <c r="AI2255" s="28"/>
      <c r="AJ2255" s="28">
        <v>0</v>
      </c>
      <c r="AK2255" s="28"/>
      <c r="AL2255" s="28"/>
      <c r="AM2255" s="28"/>
      <c r="AN2255" s="28"/>
      <c r="AO2255" s="28"/>
      <c r="AP2255" s="28">
        <v>6305</v>
      </c>
    </row>
    <row r="2256" spans="1:42">
      <c r="A2256" s="28">
        <v>23354</v>
      </c>
      <c r="B2256" s="28" t="s">
        <v>928</v>
      </c>
      <c r="C2256" s="28" t="s">
        <v>5195</v>
      </c>
      <c r="D2256" s="28" t="s">
        <v>225</v>
      </c>
      <c r="E2256" s="28" t="s">
        <v>91</v>
      </c>
      <c r="F2256" s="28">
        <v>4</v>
      </c>
      <c r="G2256" s="28" t="s">
        <v>108</v>
      </c>
      <c r="H2256" s="28">
        <v>401</v>
      </c>
      <c r="I2256" s="28" t="s">
        <v>226</v>
      </c>
      <c r="J2256" s="28">
        <v>40109</v>
      </c>
      <c r="K2256" s="28" t="s">
        <v>930</v>
      </c>
      <c r="L2256" s="36"/>
      <c r="M2256" s="28" t="e">
        <f>VLOOKUP(A:A,[1]查询当前所有门店保管帐库存!$A:$E,5,FALSE)</f>
        <v>#N/A</v>
      </c>
      <c r="N2256" s="28">
        <v>346.8</v>
      </c>
      <c r="O2256" s="28">
        <v>588</v>
      </c>
      <c r="P2256" s="28">
        <v>588</v>
      </c>
      <c r="Q2256" s="28"/>
      <c r="R2256" s="30">
        <v>0.410204081632653</v>
      </c>
      <c r="S2256" s="28" t="s">
        <v>76</v>
      </c>
      <c r="T2256" s="28" t="s">
        <v>54</v>
      </c>
      <c r="U2256" s="28" t="s">
        <v>111</v>
      </c>
      <c r="V2256" s="28" t="s">
        <v>87</v>
      </c>
      <c r="W2256" s="28" t="s">
        <v>53</v>
      </c>
      <c r="X2256" s="28" t="s">
        <v>54</v>
      </c>
      <c r="Y2256" s="28" t="s">
        <v>55</v>
      </c>
      <c r="Z2256" s="28" t="s">
        <v>56</v>
      </c>
      <c r="AA2256" s="28" t="s">
        <v>155</v>
      </c>
      <c r="AB2256" s="28" t="s">
        <v>113</v>
      </c>
      <c r="AC2256" s="28" t="s">
        <v>59</v>
      </c>
      <c r="AD2256" s="28" t="s">
        <v>60</v>
      </c>
      <c r="AE2256" s="28">
        <v>15144</v>
      </c>
      <c r="AF2256" s="28" t="s">
        <v>229</v>
      </c>
      <c r="AG2256" s="28"/>
      <c r="AH2256" s="28">
        <v>1</v>
      </c>
      <c r="AI2256" s="28"/>
      <c r="AJ2256" s="28">
        <v>9</v>
      </c>
      <c r="AK2256" s="28">
        <v>2</v>
      </c>
      <c r="AL2256" s="28">
        <v>7</v>
      </c>
      <c r="AM2256" s="28">
        <v>5</v>
      </c>
      <c r="AN2256" s="28">
        <v>2</v>
      </c>
      <c r="AO2256" s="28">
        <v>1</v>
      </c>
      <c r="AP2256" s="28">
        <v>6305</v>
      </c>
    </row>
    <row r="2257" spans="1:42">
      <c r="A2257" s="28">
        <v>5362</v>
      </c>
      <c r="B2257" s="28" t="s">
        <v>5196</v>
      </c>
      <c r="C2257" s="28" t="s">
        <v>5197</v>
      </c>
      <c r="D2257" s="28" t="s">
        <v>5198</v>
      </c>
      <c r="E2257" s="28" t="s">
        <v>91</v>
      </c>
      <c r="F2257" s="28">
        <v>1</v>
      </c>
      <c r="G2257" s="28" t="s">
        <v>46</v>
      </c>
      <c r="H2257" s="28">
        <v>107</v>
      </c>
      <c r="I2257" s="28" t="s">
        <v>47</v>
      </c>
      <c r="J2257" s="28">
        <v>10702</v>
      </c>
      <c r="K2257" s="28" t="s">
        <v>48</v>
      </c>
      <c r="L2257" s="36"/>
      <c r="M2257" s="28" t="e">
        <f>VLOOKUP(A:A,[1]查询当前所有门店保管帐库存!$A:$E,5,FALSE)</f>
        <v>#N/A</v>
      </c>
      <c r="N2257" s="28">
        <v>20</v>
      </c>
      <c r="O2257" s="28">
        <v>24</v>
      </c>
      <c r="P2257" s="28">
        <v>24</v>
      </c>
      <c r="Q2257" s="28"/>
      <c r="R2257" s="30">
        <v>0.166666666666667</v>
      </c>
      <c r="S2257" s="28" t="s">
        <v>49</v>
      </c>
      <c r="T2257" s="28" t="s">
        <v>50</v>
      </c>
      <c r="U2257" s="28" t="s">
        <v>77</v>
      </c>
      <c r="V2257" s="28" t="s">
        <v>78</v>
      </c>
      <c r="W2257" s="28" t="s">
        <v>53</v>
      </c>
      <c r="X2257" s="28" t="s">
        <v>54</v>
      </c>
      <c r="Y2257" s="28" t="s">
        <v>55</v>
      </c>
      <c r="Z2257" s="28" t="s">
        <v>56</v>
      </c>
      <c r="AA2257" s="28" t="s">
        <v>81</v>
      </c>
      <c r="AB2257" s="28" t="s">
        <v>82</v>
      </c>
      <c r="AC2257" s="28" t="s">
        <v>59</v>
      </c>
      <c r="AD2257" s="28" t="s">
        <v>60</v>
      </c>
      <c r="AE2257" s="28">
        <v>78485</v>
      </c>
      <c r="AF2257" s="28" t="s">
        <v>61</v>
      </c>
      <c r="AG2257" s="28"/>
      <c r="AH2257" s="28">
        <v>5</v>
      </c>
      <c r="AI2257" s="28"/>
      <c r="AJ2257" s="28">
        <v>66</v>
      </c>
      <c r="AK2257" s="28">
        <v>11</v>
      </c>
      <c r="AL2257" s="28">
        <v>55</v>
      </c>
      <c r="AM2257" s="28">
        <v>12</v>
      </c>
      <c r="AN2257" s="28">
        <v>52</v>
      </c>
      <c r="AO2257" s="28">
        <v>8</v>
      </c>
      <c r="AP2257" s="28">
        <v>4008</v>
      </c>
    </row>
    <row r="2258" hidden="1" spans="1:42">
      <c r="A2258" s="28">
        <v>130347</v>
      </c>
      <c r="B2258" s="28" t="s">
        <v>2017</v>
      </c>
      <c r="C2258" s="28" t="s">
        <v>5199</v>
      </c>
      <c r="D2258" s="28" t="s">
        <v>5200</v>
      </c>
      <c r="E2258" s="28" t="s">
        <v>91</v>
      </c>
      <c r="F2258" s="28">
        <v>1</v>
      </c>
      <c r="G2258" s="28" t="s">
        <v>46</v>
      </c>
      <c r="H2258" s="28">
        <v>105</v>
      </c>
      <c r="I2258" s="28" t="s">
        <v>74</v>
      </c>
      <c r="J2258" s="28">
        <v>10503</v>
      </c>
      <c r="K2258" s="28" t="s">
        <v>2019</v>
      </c>
      <c r="L2258" s="36">
        <v>5</v>
      </c>
      <c r="M2258" s="28" t="e">
        <f>VLOOKUP(A:A,[1]查询当前所有门店保管帐库存!$A:$E,5,FALSE)</f>
        <v>#N/A</v>
      </c>
      <c r="N2258" s="28">
        <v>6.2</v>
      </c>
      <c r="O2258" s="28">
        <v>18</v>
      </c>
      <c r="P2258" s="28">
        <v>18</v>
      </c>
      <c r="Q2258" s="28"/>
      <c r="R2258" s="30">
        <v>0.655555555555556</v>
      </c>
      <c r="S2258" s="28" t="s">
        <v>49</v>
      </c>
      <c r="T2258" s="28" t="s">
        <v>67</v>
      </c>
      <c r="U2258" s="28" t="s">
        <v>51</v>
      </c>
      <c r="V2258" s="28" t="s">
        <v>87</v>
      </c>
      <c r="W2258" s="28" t="s">
        <v>53</v>
      </c>
      <c r="X2258" s="28" t="s">
        <v>154</v>
      </c>
      <c r="Y2258" s="28" t="s">
        <v>55</v>
      </c>
      <c r="Z2258" s="28" t="s">
        <v>68</v>
      </c>
      <c r="AA2258" s="28" t="s">
        <v>120</v>
      </c>
      <c r="AB2258" s="28" t="s">
        <v>82</v>
      </c>
      <c r="AC2258" s="28" t="s">
        <v>59</v>
      </c>
      <c r="AD2258" s="28" t="s">
        <v>60</v>
      </c>
      <c r="AE2258" s="28">
        <v>1534</v>
      </c>
      <c r="AF2258" s="28" t="s">
        <v>121</v>
      </c>
      <c r="AG2258" s="28"/>
      <c r="AH2258" s="28">
        <v>126</v>
      </c>
      <c r="AI2258" s="28"/>
      <c r="AJ2258" s="28">
        <v>22</v>
      </c>
      <c r="AK2258" s="28"/>
      <c r="AL2258" s="28">
        <v>22</v>
      </c>
      <c r="AM2258" s="28">
        <v>16</v>
      </c>
      <c r="AN2258" s="28">
        <v>20</v>
      </c>
      <c r="AO2258" s="28">
        <v>16</v>
      </c>
      <c r="AP2258" s="28">
        <v>4008</v>
      </c>
    </row>
    <row r="2259" spans="1:42">
      <c r="A2259" s="28">
        <v>10231</v>
      </c>
      <c r="B2259" s="28" t="s">
        <v>556</v>
      </c>
      <c r="C2259" s="28" t="s">
        <v>675</v>
      </c>
      <c r="D2259" s="28" t="s">
        <v>5201</v>
      </c>
      <c r="E2259" s="28" t="s">
        <v>91</v>
      </c>
      <c r="F2259" s="28">
        <v>1</v>
      </c>
      <c r="G2259" s="28" t="s">
        <v>46</v>
      </c>
      <c r="H2259" s="28">
        <v>119</v>
      </c>
      <c r="I2259" s="28" t="s">
        <v>422</v>
      </c>
      <c r="J2259" s="28">
        <v>11901</v>
      </c>
      <c r="K2259" s="28" t="s">
        <v>559</v>
      </c>
      <c r="L2259" s="36"/>
      <c r="M2259" s="28" t="e">
        <f>VLOOKUP(A:A,[1]查询当前所有门店保管帐库存!$A:$E,5,FALSE)</f>
        <v>#N/A</v>
      </c>
      <c r="N2259" s="28"/>
      <c r="O2259" s="28">
        <v>1.5</v>
      </c>
      <c r="P2259" s="28">
        <v>1.5</v>
      </c>
      <c r="Q2259" s="28"/>
      <c r="R2259" s="30">
        <v>1</v>
      </c>
      <c r="S2259" s="28" t="s">
        <v>49</v>
      </c>
      <c r="T2259" s="28" t="s">
        <v>50</v>
      </c>
      <c r="U2259" s="28" t="s">
        <v>77</v>
      </c>
      <c r="V2259" s="28" t="s">
        <v>52</v>
      </c>
      <c r="W2259" s="28" t="s">
        <v>53</v>
      </c>
      <c r="X2259" s="28" t="s">
        <v>54</v>
      </c>
      <c r="Y2259" s="28" t="s">
        <v>55</v>
      </c>
      <c r="Z2259" s="28" t="s">
        <v>56</v>
      </c>
      <c r="AA2259" s="28" t="s">
        <v>69</v>
      </c>
      <c r="AB2259" s="28" t="s">
        <v>82</v>
      </c>
      <c r="AC2259" s="28" t="s">
        <v>59</v>
      </c>
      <c r="AD2259" s="28" t="s">
        <v>60</v>
      </c>
      <c r="AE2259" s="28"/>
      <c r="AF2259" s="28" t="s">
        <v>54</v>
      </c>
      <c r="AG2259" s="28"/>
      <c r="AH2259" s="28">
        <v>3</v>
      </c>
      <c r="AI2259" s="28"/>
      <c r="AJ2259" s="28">
        <v>0</v>
      </c>
      <c r="AK2259" s="28"/>
      <c r="AL2259" s="28"/>
      <c r="AM2259" s="28"/>
      <c r="AN2259" s="28"/>
      <c r="AO2259" s="28"/>
      <c r="AP2259" s="28">
        <v>4008</v>
      </c>
    </row>
    <row r="2260" spans="1:42">
      <c r="A2260" s="28">
        <v>41121</v>
      </c>
      <c r="B2260" s="28" t="s">
        <v>4601</v>
      </c>
      <c r="C2260" s="28" t="s">
        <v>717</v>
      </c>
      <c r="D2260" s="28" t="s">
        <v>5202</v>
      </c>
      <c r="E2260" s="28" t="s">
        <v>91</v>
      </c>
      <c r="F2260" s="28">
        <v>1</v>
      </c>
      <c r="G2260" s="28" t="s">
        <v>46</v>
      </c>
      <c r="H2260" s="28">
        <v>120</v>
      </c>
      <c r="I2260" s="28" t="s">
        <v>300</v>
      </c>
      <c r="J2260" s="28">
        <v>12001</v>
      </c>
      <c r="K2260" s="28" t="s">
        <v>301</v>
      </c>
      <c r="L2260" s="36"/>
      <c r="M2260" s="28" t="e">
        <f>VLOOKUP(A:A,[1]查询当前所有门店保管帐库存!$A:$E,5,FALSE)</f>
        <v>#N/A</v>
      </c>
      <c r="N2260" s="28">
        <v>28</v>
      </c>
      <c r="O2260" s="28">
        <v>38</v>
      </c>
      <c r="P2260" s="28">
        <v>38</v>
      </c>
      <c r="Q2260" s="28"/>
      <c r="R2260" s="30">
        <v>0.263157894736842</v>
      </c>
      <c r="S2260" s="28" t="s">
        <v>49</v>
      </c>
      <c r="T2260" s="28" t="s">
        <v>50</v>
      </c>
      <c r="U2260" s="28" t="s">
        <v>77</v>
      </c>
      <c r="V2260" s="28" t="s">
        <v>52</v>
      </c>
      <c r="W2260" s="28" t="s">
        <v>53</v>
      </c>
      <c r="X2260" s="28" t="s">
        <v>54</v>
      </c>
      <c r="Y2260" s="28" t="s">
        <v>55</v>
      </c>
      <c r="Z2260" s="28" t="s">
        <v>56</v>
      </c>
      <c r="AA2260" s="28" t="s">
        <v>81</v>
      </c>
      <c r="AB2260" s="28" t="s">
        <v>82</v>
      </c>
      <c r="AC2260" s="28" t="s">
        <v>59</v>
      </c>
      <c r="AD2260" s="28" t="s">
        <v>60</v>
      </c>
      <c r="AE2260" s="28">
        <v>5629</v>
      </c>
      <c r="AF2260" s="28" t="s">
        <v>149</v>
      </c>
      <c r="AG2260" s="28"/>
      <c r="AH2260" s="28">
        <v>24</v>
      </c>
      <c r="AI2260" s="28"/>
      <c r="AJ2260" s="28">
        <v>52</v>
      </c>
      <c r="AK2260" s="28">
        <v>13</v>
      </c>
      <c r="AL2260" s="28">
        <v>39</v>
      </c>
      <c r="AM2260" s="28">
        <v>9</v>
      </c>
      <c r="AN2260" s="28">
        <v>34</v>
      </c>
      <c r="AO2260" s="28">
        <v>5</v>
      </c>
      <c r="AP2260" s="28">
        <v>4008</v>
      </c>
    </row>
    <row r="2261" spans="1:42">
      <c r="A2261" s="28">
        <v>41044</v>
      </c>
      <c r="B2261" s="28" t="s">
        <v>5203</v>
      </c>
      <c r="C2261" s="28" t="s">
        <v>1846</v>
      </c>
      <c r="D2261" s="28" t="s">
        <v>1832</v>
      </c>
      <c r="E2261" s="28" t="s">
        <v>91</v>
      </c>
      <c r="F2261" s="28">
        <v>1</v>
      </c>
      <c r="G2261" s="28" t="s">
        <v>46</v>
      </c>
      <c r="H2261" s="28">
        <v>107</v>
      </c>
      <c r="I2261" s="28" t="s">
        <v>47</v>
      </c>
      <c r="J2261" s="28">
        <v>10710</v>
      </c>
      <c r="K2261" s="28" t="s">
        <v>5204</v>
      </c>
      <c r="L2261" s="36"/>
      <c r="M2261" s="28" t="e">
        <f>VLOOKUP(A:A,[1]查询当前所有门店保管帐库存!$A:$E,5,FALSE)</f>
        <v>#N/A</v>
      </c>
      <c r="N2261" s="28">
        <v>31.79</v>
      </c>
      <c r="O2261" s="28">
        <v>43</v>
      </c>
      <c r="P2261" s="28">
        <v>43</v>
      </c>
      <c r="Q2261" s="28"/>
      <c r="R2261" s="30">
        <v>0.260697674418605</v>
      </c>
      <c r="S2261" s="28" t="s">
        <v>49</v>
      </c>
      <c r="T2261" s="28" t="s">
        <v>50</v>
      </c>
      <c r="U2261" s="28" t="s">
        <v>51</v>
      </c>
      <c r="V2261" s="28" t="s">
        <v>52</v>
      </c>
      <c r="W2261" s="28" t="s">
        <v>53</v>
      </c>
      <c r="X2261" s="28" t="s">
        <v>54</v>
      </c>
      <c r="Y2261" s="28" t="s">
        <v>55</v>
      </c>
      <c r="Z2261" s="28" t="s">
        <v>56</v>
      </c>
      <c r="AA2261" s="28" t="s">
        <v>69</v>
      </c>
      <c r="AB2261" s="28" t="s">
        <v>82</v>
      </c>
      <c r="AC2261" s="28" t="s">
        <v>59</v>
      </c>
      <c r="AD2261" s="28" t="s">
        <v>60</v>
      </c>
      <c r="AE2261" s="28">
        <v>5</v>
      </c>
      <c r="AF2261" s="28" t="s">
        <v>70</v>
      </c>
      <c r="AG2261" s="28"/>
      <c r="AH2261" s="28"/>
      <c r="AI2261" s="28"/>
      <c r="AJ2261" s="28">
        <v>87</v>
      </c>
      <c r="AK2261" s="28"/>
      <c r="AL2261" s="28">
        <v>87</v>
      </c>
      <c r="AM2261" s="28">
        <v>20</v>
      </c>
      <c r="AN2261" s="28">
        <v>71</v>
      </c>
      <c r="AO2261" s="28">
        <v>14</v>
      </c>
      <c r="AP2261" s="28">
        <v>4008</v>
      </c>
    </row>
    <row r="2262" spans="1:42">
      <c r="A2262" s="28">
        <v>102853</v>
      </c>
      <c r="B2262" s="28" t="s">
        <v>2358</v>
      </c>
      <c r="C2262" s="28" t="s">
        <v>5205</v>
      </c>
      <c r="D2262" s="28" t="s">
        <v>950</v>
      </c>
      <c r="E2262" s="28" t="s">
        <v>160</v>
      </c>
      <c r="F2262" s="28">
        <v>7</v>
      </c>
      <c r="G2262" s="28" t="s">
        <v>198</v>
      </c>
      <c r="H2262" s="28">
        <v>705</v>
      </c>
      <c r="I2262" s="28" t="s">
        <v>199</v>
      </c>
      <c r="J2262" s="28">
        <v>70502</v>
      </c>
      <c r="K2262" s="28" t="s">
        <v>527</v>
      </c>
      <c r="L2262" s="36"/>
      <c r="M2262" s="28" t="e">
        <f>VLOOKUP(A:A,[1]查询当前所有门店保管帐库存!$A:$E,5,FALSE)</f>
        <v>#N/A</v>
      </c>
      <c r="N2262" s="28">
        <v>208</v>
      </c>
      <c r="O2262" s="28">
        <v>270</v>
      </c>
      <c r="P2262" s="28">
        <v>270</v>
      </c>
      <c r="Q2262" s="28"/>
      <c r="R2262" s="30">
        <v>0.22962962962963</v>
      </c>
      <c r="S2262" s="28" t="s">
        <v>76</v>
      </c>
      <c r="T2262" s="28" t="s">
        <v>54</v>
      </c>
      <c r="U2262" s="28" t="s">
        <v>51</v>
      </c>
      <c r="V2262" s="28" t="s">
        <v>52</v>
      </c>
      <c r="W2262" s="28" t="s">
        <v>53</v>
      </c>
      <c r="X2262" s="28" t="s">
        <v>54</v>
      </c>
      <c r="Y2262" s="28" t="s">
        <v>55</v>
      </c>
      <c r="Z2262" s="28" t="s">
        <v>127</v>
      </c>
      <c r="AA2262" s="28" t="s">
        <v>840</v>
      </c>
      <c r="AB2262" s="28" t="s">
        <v>113</v>
      </c>
      <c r="AC2262" s="28" t="s">
        <v>59</v>
      </c>
      <c r="AD2262" s="28" t="s">
        <v>60</v>
      </c>
      <c r="AE2262" s="28">
        <v>14454</v>
      </c>
      <c r="AF2262" s="28" t="s">
        <v>841</v>
      </c>
      <c r="AG2262" s="28"/>
      <c r="AH2262" s="28">
        <v>126</v>
      </c>
      <c r="AI2262" s="28"/>
      <c r="AJ2262" s="28">
        <v>2</v>
      </c>
      <c r="AK2262" s="28"/>
      <c r="AL2262" s="28">
        <v>2</v>
      </c>
      <c r="AM2262" s="28">
        <v>2</v>
      </c>
      <c r="AN2262" s="28">
        <v>2</v>
      </c>
      <c r="AO2262" s="28">
        <v>2</v>
      </c>
      <c r="AP2262" s="28">
        <v>6305</v>
      </c>
    </row>
    <row r="2263" hidden="1" spans="1:42">
      <c r="A2263" s="28">
        <v>105740</v>
      </c>
      <c r="B2263" s="28" t="s">
        <v>5206</v>
      </c>
      <c r="C2263" s="28" t="s">
        <v>5207</v>
      </c>
      <c r="D2263" s="28" t="s">
        <v>5208</v>
      </c>
      <c r="E2263" s="28" t="s">
        <v>45</v>
      </c>
      <c r="F2263" s="28">
        <v>1</v>
      </c>
      <c r="G2263" s="28" t="s">
        <v>46</v>
      </c>
      <c r="H2263" s="28">
        <v>121</v>
      </c>
      <c r="I2263" s="28" t="s">
        <v>146</v>
      </c>
      <c r="J2263" s="28">
        <v>12119</v>
      </c>
      <c r="K2263" s="28" t="s">
        <v>3018</v>
      </c>
      <c r="L2263" s="36">
        <v>5</v>
      </c>
      <c r="M2263" s="28" t="e">
        <f>VLOOKUP(A:A,[1]查询当前所有门店保管帐库存!$A:$E,5,FALSE)</f>
        <v>#N/A</v>
      </c>
      <c r="N2263" s="28">
        <v>22.5</v>
      </c>
      <c r="O2263" s="28">
        <v>38.8</v>
      </c>
      <c r="P2263" s="28">
        <v>38.8</v>
      </c>
      <c r="Q2263" s="28"/>
      <c r="R2263" s="30">
        <v>0.420103092783505</v>
      </c>
      <c r="S2263" s="28" t="s">
        <v>76</v>
      </c>
      <c r="T2263" s="28" t="s">
        <v>67</v>
      </c>
      <c r="U2263" s="28" t="s">
        <v>111</v>
      </c>
      <c r="V2263" s="28" t="s">
        <v>87</v>
      </c>
      <c r="W2263" s="28" t="s">
        <v>53</v>
      </c>
      <c r="X2263" s="28" t="s">
        <v>54</v>
      </c>
      <c r="Y2263" s="28" t="s">
        <v>55</v>
      </c>
      <c r="Z2263" s="28" t="s">
        <v>56</v>
      </c>
      <c r="AA2263" s="28" t="s">
        <v>81</v>
      </c>
      <c r="AB2263" s="28" t="s">
        <v>113</v>
      </c>
      <c r="AC2263" s="28" t="s">
        <v>59</v>
      </c>
      <c r="AD2263" s="28" t="s">
        <v>60</v>
      </c>
      <c r="AE2263" s="28">
        <v>5629</v>
      </c>
      <c r="AF2263" s="28" t="s">
        <v>149</v>
      </c>
      <c r="AG2263" s="28"/>
      <c r="AH2263" s="28">
        <v>1</v>
      </c>
      <c r="AI2263" s="28"/>
      <c r="AJ2263" s="28">
        <v>0</v>
      </c>
      <c r="AK2263" s="28"/>
      <c r="AL2263" s="28"/>
      <c r="AM2263" s="28"/>
      <c r="AN2263" s="28">
        <v>4</v>
      </c>
      <c r="AO2263" s="28">
        <v>2</v>
      </c>
      <c r="AP2263" s="28">
        <v>6305</v>
      </c>
    </row>
    <row r="2264" spans="1:42">
      <c r="A2264" s="28">
        <v>11418</v>
      </c>
      <c r="B2264" s="28" t="s">
        <v>5209</v>
      </c>
      <c r="C2264" s="28" t="s">
        <v>5210</v>
      </c>
      <c r="D2264" s="28" t="s">
        <v>5211</v>
      </c>
      <c r="E2264" s="28" t="s">
        <v>91</v>
      </c>
      <c r="F2264" s="28">
        <v>3</v>
      </c>
      <c r="G2264" s="28" t="s">
        <v>394</v>
      </c>
      <c r="H2264" s="28">
        <v>304</v>
      </c>
      <c r="I2264" s="28" t="s">
        <v>395</v>
      </c>
      <c r="J2264" s="28">
        <v>30404</v>
      </c>
      <c r="K2264" s="28" t="s">
        <v>396</v>
      </c>
      <c r="L2264" s="36"/>
      <c r="M2264" s="28" t="e">
        <f>VLOOKUP(A:A,[1]查询当前所有门店保管帐库存!$A:$E,5,FALSE)</f>
        <v>#N/A</v>
      </c>
      <c r="N2264" s="28">
        <v>125</v>
      </c>
      <c r="O2264" s="28">
        <v>258</v>
      </c>
      <c r="P2264" s="28">
        <v>258</v>
      </c>
      <c r="Q2264" s="28">
        <v>238</v>
      </c>
      <c r="R2264" s="30">
        <v>0.515503875968992</v>
      </c>
      <c r="S2264" s="28" t="s">
        <v>49</v>
      </c>
      <c r="T2264" s="28" t="s">
        <v>54</v>
      </c>
      <c r="U2264" s="28" t="s">
        <v>111</v>
      </c>
      <c r="V2264" s="28" t="s">
        <v>87</v>
      </c>
      <c r="W2264" s="28" t="s">
        <v>79</v>
      </c>
      <c r="X2264" s="28" t="s">
        <v>54</v>
      </c>
      <c r="Y2264" s="28" t="s">
        <v>55</v>
      </c>
      <c r="Z2264" s="28" t="s">
        <v>56</v>
      </c>
      <c r="AA2264" s="28" t="s">
        <v>81</v>
      </c>
      <c r="AB2264" s="28" t="s">
        <v>82</v>
      </c>
      <c r="AC2264" s="28" t="s">
        <v>59</v>
      </c>
      <c r="AD2264" s="28" t="s">
        <v>60</v>
      </c>
      <c r="AE2264" s="28">
        <v>5629</v>
      </c>
      <c r="AF2264" s="28" t="s">
        <v>149</v>
      </c>
      <c r="AG2264" s="28"/>
      <c r="AH2264" s="28">
        <v>77</v>
      </c>
      <c r="AI2264" s="28"/>
      <c r="AJ2264" s="28">
        <v>18</v>
      </c>
      <c r="AK2264" s="28"/>
      <c r="AL2264" s="28">
        <v>18</v>
      </c>
      <c r="AM2264" s="28">
        <v>16</v>
      </c>
      <c r="AN2264" s="28">
        <v>68</v>
      </c>
      <c r="AO2264" s="28">
        <v>39</v>
      </c>
      <c r="AP2264" s="28">
        <v>4008</v>
      </c>
    </row>
    <row r="2265" spans="1:42">
      <c r="A2265" s="28">
        <v>28605</v>
      </c>
      <c r="B2265" s="28" t="s">
        <v>5212</v>
      </c>
      <c r="C2265" s="28" t="s">
        <v>5213</v>
      </c>
      <c r="D2265" s="28" t="s">
        <v>5214</v>
      </c>
      <c r="E2265" s="28" t="s">
        <v>91</v>
      </c>
      <c r="F2265" s="28">
        <v>1</v>
      </c>
      <c r="G2265" s="28" t="s">
        <v>46</v>
      </c>
      <c r="H2265" s="28">
        <v>108</v>
      </c>
      <c r="I2265" s="28" t="s">
        <v>417</v>
      </c>
      <c r="J2265" s="28">
        <v>10809</v>
      </c>
      <c r="K2265" s="28" t="s">
        <v>1302</v>
      </c>
      <c r="L2265" s="36"/>
      <c r="M2265" s="28" t="e">
        <f>VLOOKUP(A:A,[1]查询当前所有门店保管帐库存!$A:$E,5,FALSE)</f>
        <v>#N/A</v>
      </c>
      <c r="N2265" s="28">
        <v>10.2</v>
      </c>
      <c r="O2265" s="28">
        <v>20</v>
      </c>
      <c r="P2265" s="28">
        <v>20</v>
      </c>
      <c r="Q2265" s="28"/>
      <c r="R2265" s="30">
        <v>0.49</v>
      </c>
      <c r="S2265" s="28" t="s">
        <v>49</v>
      </c>
      <c r="T2265" s="28" t="s">
        <v>50</v>
      </c>
      <c r="U2265" s="28" t="s">
        <v>77</v>
      </c>
      <c r="V2265" s="28" t="s">
        <v>87</v>
      </c>
      <c r="W2265" s="28" t="s">
        <v>53</v>
      </c>
      <c r="X2265" s="28" t="s">
        <v>54</v>
      </c>
      <c r="Y2265" s="28" t="s">
        <v>55</v>
      </c>
      <c r="Z2265" s="28" t="s">
        <v>56</v>
      </c>
      <c r="AA2265" s="28" t="s">
        <v>81</v>
      </c>
      <c r="AB2265" s="28" t="s">
        <v>113</v>
      </c>
      <c r="AC2265" s="28" t="s">
        <v>59</v>
      </c>
      <c r="AD2265" s="28" t="s">
        <v>60</v>
      </c>
      <c r="AE2265" s="28">
        <v>14547</v>
      </c>
      <c r="AF2265" s="28" t="s">
        <v>617</v>
      </c>
      <c r="AG2265" s="28"/>
      <c r="AH2265" s="28"/>
      <c r="AI2265" s="28"/>
      <c r="AJ2265" s="28">
        <v>117</v>
      </c>
      <c r="AK2265" s="28"/>
      <c r="AL2265" s="28">
        <v>117</v>
      </c>
      <c r="AM2265" s="28">
        <v>44</v>
      </c>
      <c r="AN2265" s="28">
        <v>75</v>
      </c>
      <c r="AO2265" s="28">
        <v>27</v>
      </c>
      <c r="AP2265" s="28">
        <v>6305</v>
      </c>
    </row>
    <row r="2266" spans="1:42">
      <c r="A2266" s="28">
        <v>49803</v>
      </c>
      <c r="B2266" s="28" t="s">
        <v>5215</v>
      </c>
      <c r="C2266" s="28" t="s">
        <v>5216</v>
      </c>
      <c r="D2266" s="28" t="s">
        <v>950</v>
      </c>
      <c r="E2266" s="28" t="s">
        <v>160</v>
      </c>
      <c r="F2266" s="28">
        <v>7</v>
      </c>
      <c r="G2266" s="28" t="s">
        <v>198</v>
      </c>
      <c r="H2266" s="28">
        <v>705</v>
      </c>
      <c r="I2266" s="28" t="s">
        <v>199</v>
      </c>
      <c r="J2266" s="28">
        <v>70502</v>
      </c>
      <c r="K2266" s="28" t="s">
        <v>527</v>
      </c>
      <c r="L2266" s="36"/>
      <c r="M2266" s="28" t="e">
        <f>VLOOKUP(A:A,[1]查询当前所有门店保管帐库存!$A:$E,5,FALSE)</f>
        <v>#N/A</v>
      </c>
      <c r="N2266" s="28">
        <v>214.24</v>
      </c>
      <c r="O2266" s="28">
        <v>268</v>
      </c>
      <c r="P2266" s="28">
        <v>268</v>
      </c>
      <c r="Q2266" s="28"/>
      <c r="R2266" s="30">
        <v>0.200597014925373</v>
      </c>
      <c r="S2266" s="28" t="s">
        <v>76</v>
      </c>
      <c r="T2266" s="28" t="s">
        <v>54</v>
      </c>
      <c r="U2266" s="28" t="s">
        <v>51</v>
      </c>
      <c r="V2266" s="28" t="s">
        <v>52</v>
      </c>
      <c r="W2266" s="28" t="s">
        <v>53</v>
      </c>
      <c r="X2266" s="28" t="s">
        <v>54</v>
      </c>
      <c r="Y2266" s="28" t="s">
        <v>55</v>
      </c>
      <c r="Z2266" s="28" t="s">
        <v>127</v>
      </c>
      <c r="AA2266" s="28" t="s">
        <v>54</v>
      </c>
      <c r="AB2266" s="28" t="s">
        <v>113</v>
      </c>
      <c r="AC2266" s="28" t="s">
        <v>59</v>
      </c>
      <c r="AD2266" s="28" t="s">
        <v>60</v>
      </c>
      <c r="AE2266" s="28">
        <v>99</v>
      </c>
      <c r="AF2266" s="28" t="s">
        <v>201</v>
      </c>
      <c r="AG2266" s="28"/>
      <c r="AH2266" s="28">
        <v>77</v>
      </c>
      <c r="AI2266" s="28"/>
      <c r="AJ2266" s="28">
        <v>0</v>
      </c>
      <c r="AK2266" s="28"/>
      <c r="AL2266" s="28"/>
      <c r="AM2266" s="28"/>
      <c r="AN2266" s="28"/>
      <c r="AO2266" s="28"/>
      <c r="AP2266" s="28">
        <v>6305</v>
      </c>
    </row>
    <row r="2267" spans="1:42">
      <c r="A2267" s="28">
        <v>94914</v>
      </c>
      <c r="B2267" s="28" t="s">
        <v>5217</v>
      </c>
      <c r="C2267" s="28" t="s">
        <v>2072</v>
      </c>
      <c r="D2267" s="28" t="s">
        <v>5218</v>
      </c>
      <c r="E2267" s="28" t="s">
        <v>91</v>
      </c>
      <c r="F2267" s="28">
        <v>1</v>
      </c>
      <c r="G2267" s="28" t="s">
        <v>46</v>
      </c>
      <c r="H2267" s="28">
        <v>119</v>
      </c>
      <c r="I2267" s="28" t="s">
        <v>422</v>
      </c>
      <c r="J2267" s="28">
        <v>11903</v>
      </c>
      <c r="K2267" s="28" t="s">
        <v>1314</v>
      </c>
      <c r="L2267" s="36"/>
      <c r="M2267" s="28" t="e">
        <f>VLOOKUP(A:A,[1]查询当前所有门店保管帐库存!$A:$E,5,FALSE)</f>
        <v>#N/A</v>
      </c>
      <c r="N2267" s="28">
        <v>67.8</v>
      </c>
      <c r="O2267" s="28">
        <v>78</v>
      </c>
      <c r="P2267" s="28">
        <v>78</v>
      </c>
      <c r="Q2267" s="28"/>
      <c r="R2267" s="30">
        <v>0.130769230769231</v>
      </c>
      <c r="S2267" s="28" t="s">
        <v>54</v>
      </c>
      <c r="T2267" s="28" t="s">
        <v>54</v>
      </c>
      <c r="U2267" s="28" t="s">
        <v>51</v>
      </c>
      <c r="V2267" s="28" t="s">
        <v>78</v>
      </c>
      <c r="W2267" s="28" t="s">
        <v>54</v>
      </c>
      <c r="X2267" s="28" t="s">
        <v>54</v>
      </c>
      <c r="Y2267" s="28" t="s">
        <v>54</v>
      </c>
      <c r="Z2267" s="28" t="s">
        <v>54</v>
      </c>
      <c r="AA2267" s="28" t="s">
        <v>54</v>
      </c>
      <c r="AB2267" s="28" t="s">
        <v>54</v>
      </c>
      <c r="AC2267" s="28" t="s">
        <v>54</v>
      </c>
      <c r="AD2267" s="28" t="s">
        <v>54</v>
      </c>
      <c r="AE2267" s="28">
        <v>5629</v>
      </c>
      <c r="AF2267" s="28" t="s">
        <v>149</v>
      </c>
      <c r="AG2267" s="28"/>
      <c r="AH2267" s="28">
        <v>28</v>
      </c>
      <c r="AI2267" s="28"/>
      <c r="AJ2267" s="28">
        <v>10</v>
      </c>
      <c r="AK2267" s="28"/>
      <c r="AL2267" s="28">
        <v>10</v>
      </c>
      <c r="AM2267" s="28">
        <v>3</v>
      </c>
      <c r="AN2267" s="28"/>
      <c r="AO2267" s="28"/>
      <c r="AP2267" s="28"/>
    </row>
    <row r="2268" spans="1:42">
      <c r="A2268" s="28">
        <v>74054</v>
      </c>
      <c r="B2268" s="28" t="s">
        <v>5219</v>
      </c>
      <c r="C2268" s="28" t="s">
        <v>5220</v>
      </c>
      <c r="D2268" s="28" t="s">
        <v>916</v>
      </c>
      <c r="E2268" s="28" t="s">
        <v>91</v>
      </c>
      <c r="F2268" s="28">
        <v>4</v>
      </c>
      <c r="G2268" s="28" t="s">
        <v>108</v>
      </c>
      <c r="H2268" s="28">
        <v>402</v>
      </c>
      <c r="I2268" s="28" t="s">
        <v>285</v>
      </c>
      <c r="J2268" s="28">
        <v>40205</v>
      </c>
      <c r="K2268" s="28" t="s">
        <v>917</v>
      </c>
      <c r="L2268" s="36"/>
      <c r="M2268" s="28" t="e">
        <f>VLOOKUP(A:A,[1]查询当前所有门店保管帐库存!$A:$E,5,FALSE)</f>
        <v>#N/A</v>
      </c>
      <c r="N2268" s="28">
        <v>3.9</v>
      </c>
      <c r="O2268" s="28">
        <v>6</v>
      </c>
      <c r="P2268" s="28">
        <v>6</v>
      </c>
      <c r="Q2268" s="28"/>
      <c r="R2268" s="30">
        <v>0.35</v>
      </c>
      <c r="S2268" s="28" t="s">
        <v>76</v>
      </c>
      <c r="T2268" s="28" t="s">
        <v>54</v>
      </c>
      <c r="U2268" s="28" t="s">
        <v>77</v>
      </c>
      <c r="V2268" s="28" t="s">
        <v>52</v>
      </c>
      <c r="W2268" s="28" t="s">
        <v>79</v>
      </c>
      <c r="X2268" s="28" t="s">
        <v>54</v>
      </c>
      <c r="Y2268" s="28" t="s">
        <v>248</v>
      </c>
      <c r="Z2268" s="28" t="s">
        <v>56</v>
      </c>
      <c r="AA2268" s="28" t="s">
        <v>81</v>
      </c>
      <c r="AB2268" s="28" t="s">
        <v>82</v>
      </c>
      <c r="AC2268" s="28" t="s">
        <v>59</v>
      </c>
      <c r="AD2268" s="28" t="s">
        <v>60</v>
      </c>
      <c r="AE2268" s="28">
        <v>5629</v>
      </c>
      <c r="AF2268" s="28" t="s">
        <v>149</v>
      </c>
      <c r="AG2268" s="28"/>
      <c r="AH2268" s="28">
        <v>2</v>
      </c>
      <c r="AI2268" s="28"/>
      <c r="AJ2268" s="28">
        <v>195</v>
      </c>
      <c r="AK2268" s="28">
        <v>91</v>
      </c>
      <c r="AL2268" s="28">
        <v>104</v>
      </c>
      <c r="AM2268" s="28">
        <v>13</v>
      </c>
      <c r="AN2268" s="28">
        <v>192</v>
      </c>
      <c r="AO2268" s="28">
        <v>14</v>
      </c>
      <c r="AP2268" s="28">
        <v>4008</v>
      </c>
    </row>
    <row r="2269" spans="1:42">
      <c r="A2269" s="28">
        <v>109141</v>
      </c>
      <c r="B2269" s="28" t="s">
        <v>5185</v>
      </c>
      <c r="C2269" s="28" t="s">
        <v>5221</v>
      </c>
      <c r="D2269" s="28" t="s">
        <v>2391</v>
      </c>
      <c r="E2269" s="28" t="s">
        <v>207</v>
      </c>
      <c r="F2269" s="28">
        <v>2</v>
      </c>
      <c r="G2269" s="28" t="s">
        <v>208</v>
      </c>
      <c r="H2269" s="28">
        <v>205</v>
      </c>
      <c r="I2269" s="28" t="s">
        <v>209</v>
      </c>
      <c r="J2269" s="28">
        <v>20509</v>
      </c>
      <c r="K2269" s="28" t="s">
        <v>271</v>
      </c>
      <c r="L2269" s="36"/>
      <c r="M2269" s="28" t="e">
        <f>VLOOKUP(A:A,[1]查询当前所有门店保管帐库存!$A:$E,5,FALSE)</f>
        <v>#N/A</v>
      </c>
      <c r="N2269" s="28"/>
      <c r="O2269" s="28">
        <v>50</v>
      </c>
      <c r="P2269" s="28">
        <v>50</v>
      </c>
      <c r="Q2269" s="28"/>
      <c r="R2269" s="30">
        <v>1</v>
      </c>
      <c r="S2269" s="28" t="s">
        <v>49</v>
      </c>
      <c r="T2269" s="28" t="s">
        <v>54</v>
      </c>
      <c r="U2269" s="28" t="s">
        <v>51</v>
      </c>
      <c r="V2269" s="28" t="s">
        <v>52</v>
      </c>
      <c r="W2269" s="28" t="s">
        <v>53</v>
      </c>
      <c r="X2269" s="28" t="s">
        <v>54</v>
      </c>
      <c r="Y2269" s="28" t="s">
        <v>101</v>
      </c>
      <c r="Z2269" s="28" t="s">
        <v>56</v>
      </c>
      <c r="AA2269" s="28" t="s">
        <v>512</v>
      </c>
      <c r="AB2269" s="28" t="s">
        <v>211</v>
      </c>
      <c r="AC2269" s="28" t="s">
        <v>59</v>
      </c>
      <c r="AD2269" s="28" t="s">
        <v>60</v>
      </c>
      <c r="AE2269" s="28"/>
      <c r="AF2269" s="28" t="s">
        <v>54</v>
      </c>
      <c r="AG2269" s="28"/>
      <c r="AH2269" s="28"/>
      <c r="AI2269" s="28"/>
      <c r="AJ2269" s="28">
        <v>0</v>
      </c>
      <c r="AK2269" s="28"/>
      <c r="AL2269" s="28"/>
      <c r="AM2269" s="28"/>
      <c r="AN2269" s="28"/>
      <c r="AO2269" s="28"/>
      <c r="AP2269" s="28">
        <v>4256</v>
      </c>
    </row>
    <row r="2270" hidden="1" spans="1:42">
      <c r="A2270" s="28">
        <v>3169</v>
      </c>
      <c r="B2270" s="28" t="s">
        <v>5222</v>
      </c>
      <c r="C2270" s="28" t="s">
        <v>116</v>
      </c>
      <c r="D2270" s="28" t="s">
        <v>4339</v>
      </c>
      <c r="E2270" s="28" t="s">
        <v>45</v>
      </c>
      <c r="F2270" s="28">
        <v>1</v>
      </c>
      <c r="G2270" s="28" t="s">
        <v>46</v>
      </c>
      <c r="H2270" s="28">
        <v>103</v>
      </c>
      <c r="I2270" s="28" t="s">
        <v>129</v>
      </c>
      <c r="J2270" s="28">
        <v>10310</v>
      </c>
      <c r="K2270" s="28" t="s">
        <v>1800</v>
      </c>
      <c r="L2270" s="36">
        <v>5</v>
      </c>
      <c r="M2270" s="28" t="e">
        <f>VLOOKUP(A:A,[1]查询当前所有门店保管帐库存!$A:$E,5,FALSE)</f>
        <v>#N/A</v>
      </c>
      <c r="N2270" s="28">
        <v>7</v>
      </c>
      <c r="O2270" s="28">
        <v>7.5</v>
      </c>
      <c r="P2270" s="28">
        <v>7.5</v>
      </c>
      <c r="Q2270" s="28"/>
      <c r="R2270" s="30">
        <v>0.0666666666666667</v>
      </c>
      <c r="S2270" s="28" t="s">
        <v>49</v>
      </c>
      <c r="T2270" s="28" t="s">
        <v>67</v>
      </c>
      <c r="U2270" s="28" t="s">
        <v>77</v>
      </c>
      <c r="V2270" s="28" t="s">
        <v>78</v>
      </c>
      <c r="W2270" s="28" t="s">
        <v>79</v>
      </c>
      <c r="X2270" s="28" t="s">
        <v>54</v>
      </c>
      <c r="Y2270" s="28" t="s">
        <v>55</v>
      </c>
      <c r="Z2270" s="28" t="s">
        <v>68</v>
      </c>
      <c r="AA2270" s="28" t="s">
        <v>69</v>
      </c>
      <c r="AB2270" s="28" t="s">
        <v>82</v>
      </c>
      <c r="AC2270" s="28" t="s">
        <v>59</v>
      </c>
      <c r="AD2270" s="28" t="s">
        <v>60</v>
      </c>
      <c r="AE2270" s="28">
        <v>5</v>
      </c>
      <c r="AF2270" s="28" t="s">
        <v>70</v>
      </c>
      <c r="AG2270" s="28"/>
      <c r="AH2270" s="28">
        <v>1</v>
      </c>
      <c r="AI2270" s="28"/>
      <c r="AJ2270" s="28">
        <v>48</v>
      </c>
      <c r="AK2270" s="28"/>
      <c r="AL2270" s="28">
        <v>48</v>
      </c>
      <c r="AM2270" s="28">
        <v>17</v>
      </c>
      <c r="AN2270" s="28">
        <v>117</v>
      </c>
      <c r="AO2270" s="28">
        <v>25</v>
      </c>
      <c r="AP2270" s="28">
        <v>4008</v>
      </c>
    </row>
    <row r="2271" spans="1:42">
      <c r="A2271" s="28">
        <v>75101</v>
      </c>
      <c r="B2271" s="28" t="s">
        <v>5223</v>
      </c>
      <c r="C2271" s="28" t="s">
        <v>196</v>
      </c>
      <c r="D2271" s="28" t="s">
        <v>523</v>
      </c>
      <c r="E2271" s="28" t="s">
        <v>45</v>
      </c>
      <c r="F2271" s="28">
        <v>7</v>
      </c>
      <c r="G2271" s="28" t="s">
        <v>198</v>
      </c>
      <c r="H2271" s="28">
        <v>705</v>
      </c>
      <c r="I2271" s="28" t="s">
        <v>199</v>
      </c>
      <c r="J2271" s="28">
        <v>70502</v>
      </c>
      <c r="K2271" s="28" t="s">
        <v>527</v>
      </c>
      <c r="L2271" s="36"/>
      <c r="M2271" s="28" t="e">
        <f>VLOOKUP(A:A,[1]查询当前所有门店保管帐库存!$A:$E,5,FALSE)</f>
        <v>#N/A</v>
      </c>
      <c r="N2271" s="28">
        <v>160.7</v>
      </c>
      <c r="O2271" s="28">
        <v>195</v>
      </c>
      <c r="P2271" s="28">
        <v>195</v>
      </c>
      <c r="Q2271" s="28"/>
      <c r="R2271" s="30">
        <v>0.175897435897436</v>
      </c>
      <c r="S2271" s="28" t="s">
        <v>76</v>
      </c>
      <c r="T2271" s="28" t="s">
        <v>54</v>
      </c>
      <c r="U2271" s="28" t="s">
        <v>51</v>
      </c>
      <c r="V2271" s="28" t="s">
        <v>78</v>
      </c>
      <c r="W2271" s="28" t="s">
        <v>53</v>
      </c>
      <c r="X2271" s="28" t="s">
        <v>54</v>
      </c>
      <c r="Y2271" s="28" t="s">
        <v>55</v>
      </c>
      <c r="Z2271" s="28" t="s">
        <v>127</v>
      </c>
      <c r="AA2271" s="28" t="s">
        <v>54</v>
      </c>
      <c r="AB2271" s="28" t="s">
        <v>113</v>
      </c>
      <c r="AC2271" s="28" t="s">
        <v>59</v>
      </c>
      <c r="AD2271" s="28" t="s">
        <v>60</v>
      </c>
      <c r="AE2271" s="28">
        <v>99</v>
      </c>
      <c r="AF2271" s="28" t="s">
        <v>201</v>
      </c>
      <c r="AG2271" s="28"/>
      <c r="AH2271" s="28"/>
      <c r="AI2271" s="28"/>
      <c r="AJ2271" s="28">
        <v>0</v>
      </c>
      <c r="AK2271" s="28"/>
      <c r="AL2271" s="28"/>
      <c r="AM2271" s="28"/>
      <c r="AN2271" s="28"/>
      <c r="AO2271" s="28"/>
      <c r="AP2271" s="28">
        <v>6305</v>
      </c>
    </row>
    <row r="2272" spans="1:42">
      <c r="A2272" s="28">
        <v>122212</v>
      </c>
      <c r="B2272" s="28" t="s">
        <v>5224</v>
      </c>
      <c r="C2272" s="28" t="s">
        <v>5225</v>
      </c>
      <c r="D2272" s="28" t="s">
        <v>4419</v>
      </c>
      <c r="E2272" s="28" t="s">
        <v>91</v>
      </c>
      <c r="F2272" s="28">
        <v>1</v>
      </c>
      <c r="G2272" s="28" t="s">
        <v>46</v>
      </c>
      <c r="H2272" s="28">
        <v>107</v>
      </c>
      <c r="I2272" s="28" t="s">
        <v>47</v>
      </c>
      <c r="J2272" s="28">
        <v>10703</v>
      </c>
      <c r="K2272" s="28" t="s">
        <v>812</v>
      </c>
      <c r="L2272" s="36"/>
      <c r="M2272" s="28" t="e">
        <f>VLOOKUP(A:A,[1]查询当前所有门店保管帐库存!$A:$E,5,FALSE)</f>
        <v>#N/A</v>
      </c>
      <c r="N2272" s="28">
        <v>39.85</v>
      </c>
      <c r="O2272" s="28">
        <v>42.8</v>
      </c>
      <c r="P2272" s="28">
        <v>42.8</v>
      </c>
      <c r="Q2272" s="28"/>
      <c r="R2272" s="30">
        <v>0.0689252336448597</v>
      </c>
      <c r="S2272" s="28" t="s">
        <v>54</v>
      </c>
      <c r="T2272" s="28" t="s">
        <v>54</v>
      </c>
      <c r="U2272" s="28" t="s">
        <v>51</v>
      </c>
      <c r="V2272" s="28" t="s">
        <v>78</v>
      </c>
      <c r="W2272" s="28" t="s">
        <v>54</v>
      </c>
      <c r="X2272" s="28" t="s">
        <v>54</v>
      </c>
      <c r="Y2272" s="28" t="s">
        <v>54</v>
      </c>
      <c r="Z2272" s="28" t="s">
        <v>54</v>
      </c>
      <c r="AA2272" s="28" t="s">
        <v>54</v>
      </c>
      <c r="AB2272" s="28" t="s">
        <v>54</v>
      </c>
      <c r="AC2272" s="28" t="s">
        <v>54</v>
      </c>
      <c r="AD2272" s="28" t="s">
        <v>54</v>
      </c>
      <c r="AE2272" s="28">
        <v>5629</v>
      </c>
      <c r="AF2272" s="28" t="s">
        <v>149</v>
      </c>
      <c r="AG2272" s="28"/>
      <c r="AH2272" s="28"/>
      <c r="AI2272" s="28"/>
      <c r="AJ2272" s="28">
        <v>20</v>
      </c>
      <c r="AK2272" s="28"/>
      <c r="AL2272" s="28">
        <v>20</v>
      </c>
      <c r="AM2272" s="28">
        <v>1</v>
      </c>
      <c r="AN2272" s="28"/>
      <c r="AO2272" s="28"/>
      <c r="AP2272" s="28"/>
    </row>
    <row r="2273" spans="1:42">
      <c r="A2273" s="28">
        <v>137145</v>
      </c>
      <c r="B2273" s="28" t="s">
        <v>1840</v>
      </c>
      <c r="C2273" s="28" t="s">
        <v>5226</v>
      </c>
      <c r="D2273" s="28" t="s">
        <v>5227</v>
      </c>
      <c r="E2273" s="28" t="s">
        <v>91</v>
      </c>
      <c r="F2273" s="28"/>
      <c r="G2273" s="28" t="s">
        <v>54</v>
      </c>
      <c r="H2273" s="28"/>
      <c r="I2273" s="28" t="s">
        <v>54</v>
      </c>
      <c r="J2273" s="28"/>
      <c r="K2273" s="28" t="s">
        <v>54</v>
      </c>
      <c r="L2273" s="36"/>
      <c r="M2273" s="28" t="e">
        <f>VLOOKUP(A:A,[1]查询当前所有门店保管帐库存!$A:$E,5,FALSE)</f>
        <v>#N/A</v>
      </c>
      <c r="N2273" s="28">
        <v>12.5</v>
      </c>
      <c r="O2273" s="28"/>
      <c r="P2273" s="28"/>
      <c r="Q2273" s="28"/>
      <c r="R2273" s="30" t="e">
        <v>#DIV/0!</v>
      </c>
      <c r="S2273" s="28" t="s">
        <v>54</v>
      </c>
      <c r="T2273" s="28" t="s">
        <v>54</v>
      </c>
      <c r="U2273" s="28" t="s">
        <v>54</v>
      </c>
      <c r="V2273" s="28" t="s">
        <v>54</v>
      </c>
      <c r="W2273" s="28" t="s">
        <v>54</v>
      </c>
      <c r="X2273" s="28" t="s">
        <v>54</v>
      </c>
      <c r="Y2273" s="28" t="s">
        <v>54</v>
      </c>
      <c r="Z2273" s="28" t="s">
        <v>54</v>
      </c>
      <c r="AA2273" s="28" t="s">
        <v>54</v>
      </c>
      <c r="AB2273" s="28" t="s">
        <v>54</v>
      </c>
      <c r="AC2273" s="28" t="s">
        <v>54</v>
      </c>
      <c r="AD2273" s="28" t="s">
        <v>54</v>
      </c>
      <c r="AE2273" s="28">
        <v>5629</v>
      </c>
      <c r="AF2273" s="28" t="s">
        <v>149</v>
      </c>
      <c r="AG2273" s="28"/>
      <c r="AH2273" s="28"/>
      <c r="AI2273" s="28"/>
      <c r="AJ2273" s="28">
        <v>0</v>
      </c>
      <c r="AK2273" s="28"/>
      <c r="AL2273" s="28"/>
      <c r="AM2273" s="28"/>
      <c r="AN2273" s="28"/>
      <c r="AO2273" s="28"/>
      <c r="AP2273" s="28"/>
    </row>
    <row r="2274" spans="1:42">
      <c r="A2274" s="28">
        <v>154506</v>
      </c>
      <c r="B2274" s="28" t="s">
        <v>5228</v>
      </c>
      <c r="C2274" s="28" t="s">
        <v>5229</v>
      </c>
      <c r="D2274" s="28" t="s">
        <v>4210</v>
      </c>
      <c r="E2274" s="28" t="s">
        <v>91</v>
      </c>
      <c r="F2274" s="28">
        <v>1</v>
      </c>
      <c r="G2274" s="28" t="s">
        <v>46</v>
      </c>
      <c r="H2274" s="28">
        <v>103</v>
      </c>
      <c r="I2274" s="28" t="s">
        <v>129</v>
      </c>
      <c r="J2274" s="28">
        <v>10302</v>
      </c>
      <c r="K2274" s="28" t="s">
        <v>658</v>
      </c>
      <c r="L2274" s="36"/>
      <c r="M2274" s="28" t="e">
        <f>VLOOKUP(A:A,[1]查询当前所有门店保管帐库存!$A:$E,5,FALSE)</f>
        <v>#N/A</v>
      </c>
      <c r="N2274" s="28">
        <v>58.2</v>
      </c>
      <c r="O2274" s="28">
        <v>65.8</v>
      </c>
      <c r="P2274" s="28">
        <v>65.8</v>
      </c>
      <c r="Q2274" s="28"/>
      <c r="R2274" s="30">
        <v>0.115501519756839</v>
      </c>
      <c r="S2274" s="28" t="s">
        <v>54</v>
      </c>
      <c r="T2274" s="28" t="s">
        <v>54</v>
      </c>
      <c r="U2274" s="28" t="s">
        <v>111</v>
      </c>
      <c r="V2274" s="28" t="s">
        <v>78</v>
      </c>
      <c r="W2274" s="28" t="s">
        <v>54</v>
      </c>
      <c r="X2274" s="28" t="s">
        <v>54</v>
      </c>
      <c r="Y2274" s="28" t="s">
        <v>54</v>
      </c>
      <c r="Z2274" s="28" t="s">
        <v>54</v>
      </c>
      <c r="AA2274" s="28" t="s">
        <v>54</v>
      </c>
      <c r="AB2274" s="28" t="s">
        <v>54</v>
      </c>
      <c r="AC2274" s="28" t="s">
        <v>54</v>
      </c>
      <c r="AD2274" s="28" t="s">
        <v>54</v>
      </c>
      <c r="AE2274" s="28">
        <v>1534</v>
      </c>
      <c r="AF2274" s="28" t="s">
        <v>121</v>
      </c>
      <c r="AG2274" s="28"/>
      <c r="AH2274" s="28"/>
      <c r="AI2274" s="28"/>
      <c r="AJ2274" s="28">
        <v>122</v>
      </c>
      <c r="AK2274" s="28">
        <v>122</v>
      </c>
      <c r="AL2274" s="28"/>
      <c r="AM2274" s="28"/>
      <c r="AN2274" s="28"/>
      <c r="AO2274" s="28"/>
      <c r="AP2274" s="28"/>
    </row>
    <row r="2275" spans="1:42">
      <c r="A2275" s="28">
        <v>74180</v>
      </c>
      <c r="B2275" s="28" t="s">
        <v>5230</v>
      </c>
      <c r="C2275" s="28" t="s">
        <v>5231</v>
      </c>
      <c r="D2275" s="28" t="s">
        <v>5232</v>
      </c>
      <c r="E2275" s="28" t="s">
        <v>91</v>
      </c>
      <c r="F2275" s="28">
        <v>1</v>
      </c>
      <c r="G2275" s="28" t="s">
        <v>46</v>
      </c>
      <c r="H2275" s="28">
        <v>107</v>
      </c>
      <c r="I2275" s="28" t="s">
        <v>47</v>
      </c>
      <c r="J2275" s="28">
        <v>10704</v>
      </c>
      <c r="K2275" s="28" t="s">
        <v>686</v>
      </c>
      <c r="L2275" s="36"/>
      <c r="M2275" s="28" t="e">
        <f>VLOOKUP(A:A,[1]查询当前所有门店保管帐库存!$A:$E,5,FALSE)</f>
        <v>#N/A</v>
      </c>
      <c r="N2275" s="28">
        <v>20.6</v>
      </c>
      <c r="O2275" s="28">
        <v>21.9</v>
      </c>
      <c r="P2275" s="28">
        <v>22.8</v>
      </c>
      <c r="Q2275" s="28"/>
      <c r="R2275" s="30">
        <v>0.0964912280701754</v>
      </c>
      <c r="S2275" s="28" t="s">
        <v>54</v>
      </c>
      <c r="T2275" s="28" t="s">
        <v>54</v>
      </c>
      <c r="U2275" s="28" t="s">
        <v>51</v>
      </c>
      <c r="V2275" s="28" t="s">
        <v>78</v>
      </c>
      <c r="W2275" s="28" t="s">
        <v>54</v>
      </c>
      <c r="X2275" s="28" t="s">
        <v>54</v>
      </c>
      <c r="Y2275" s="28" t="s">
        <v>54</v>
      </c>
      <c r="Z2275" s="28" t="s">
        <v>54</v>
      </c>
      <c r="AA2275" s="28" t="s">
        <v>54</v>
      </c>
      <c r="AB2275" s="28" t="s">
        <v>54</v>
      </c>
      <c r="AC2275" s="28" t="s">
        <v>54</v>
      </c>
      <c r="AD2275" s="28" t="s">
        <v>54</v>
      </c>
      <c r="AE2275" s="28">
        <v>1534</v>
      </c>
      <c r="AF2275" s="28" t="s">
        <v>121</v>
      </c>
      <c r="AG2275" s="28"/>
      <c r="AH2275" s="28">
        <v>104</v>
      </c>
      <c r="AI2275" s="28"/>
      <c r="AJ2275" s="28">
        <v>10</v>
      </c>
      <c r="AK2275" s="28"/>
      <c r="AL2275" s="28">
        <v>10</v>
      </c>
      <c r="AM2275" s="28">
        <v>1</v>
      </c>
      <c r="AN2275" s="28">
        <v>10</v>
      </c>
      <c r="AO2275" s="28">
        <v>1</v>
      </c>
      <c r="AP2275" s="28"/>
    </row>
    <row r="2276" spans="1:42">
      <c r="A2276" s="28">
        <v>152660</v>
      </c>
      <c r="B2276" s="28" t="s">
        <v>5233</v>
      </c>
      <c r="C2276" s="28" t="s">
        <v>648</v>
      </c>
      <c r="D2276" s="28" t="s">
        <v>1101</v>
      </c>
      <c r="E2276" s="28" t="s">
        <v>45</v>
      </c>
      <c r="F2276" s="28">
        <v>7</v>
      </c>
      <c r="G2276" s="28" t="s">
        <v>198</v>
      </c>
      <c r="H2276" s="28">
        <v>705</v>
      </c>
      <c r="I2276" s="28" t="s">
        <v>199</v>
      </c>
      <c r="J2276" s="28">
        <v>70510</v>
      </c>
      <c r="K2276" s="28" t="s">
        <v>551</v>
      </c>
      <c r="L2276" s="36"/>
      <c r="M2276" s="28" t="e">
        <f>VLOOKUP(A:A,[1]查询当前所有门店保管帐库存!$A:$E,5,FALSE)</f>
        <v>#N/A</v>
      </c>
      <c r="N2276" s="28">
        <v>84</v>
      </c>
      <c r="O2276" s="28">
        <v>188</v>
      </c>
      <c r="P2276" s="28">
        <v>188</v>
      </c>
      <c r="Q2276" s="28"/>
      <c r="R2276" s="30">
        <v>0.553191489361702</v>
      </c>
      <c r="S2276" s="28" t="s">
        <v>54</v>
      </c>
      <c r="T2276" s="28" t="s">
        <v>54</v>
      </c>
      <c r="U2276" s="28" t="s">
        <v>51</v>
      </c>
      <c r="V2276" s="28" t="s">
        <v>87</v>
      </c>
      <c r="W2276" s="28" t="s">
        <v>54</v>
      </c>
      <c r="X2276" s="28" t="s">
        <v>54</v>
      </c>
      <c r="Y2276" s="28" t="s">
        <v>54</v>
      </c>
      <c r="Z2276" s="28" t="s">
        <v>54</v>
      </c>
      <c r="AA2276" s="28" t="s">
        <v>54</v>
      </c>
      <c r="AB2276" s="28" t="s">
        <v>54</v>
      </c>
      <c r="AC2276" s="28" t="s">
        <v>54</v>
      </c>
      <c r="AD2276" s="28" t="s">
        <v>54</v>
      </c>
      <c r="AE2276" s="28">
        <v>1534</v>
      </c>
      <c r="AF2276" s="28" t="s">
        <v>121</v>
      </c>
      <c r="AG2276" s="28"/>
      <c r="AH2276" s="28"/>
      <c r="AI2276" s="28"/>
      <c r="AJ2276" s="28">
        <v>3</v>
      </c>
      <c r="AK2276" s="28">
        <v>1</v>
      </c>
      <c r="AL2276" s="28">
        <v>2</v>
      </c>
      <c r="AM2276" s="28">
        <v>2</v>
      </c>
      <c r="AN2276" s="28">
        <v>3</v>
      </c>
      <c r="AO2276" s="28">
        <v>2</v>
      </c>
      <c r="AP2276" s="28"/>
    </row>
    <row r="2277" spans="1:42">
      <c r="A2277" s="28">
        <v>154501</v>
      </c>
      <c r="B2277" s="28" t="s">
        <v>5234</v>
      </c>
      <c r="C2277" s="28" t="s">
        <v>5235</v>
      </c>
      <c r="D2277" s="28" t="s">
        <v>4210</v>
      </c>
      <c r="E2277" s="28" t="s">
        <v>91</v>
      </c>
      <c r="F2277" s="28">
        <v>1</v>
      </c>
      <c r="G2277" s="28" t="s">
        <v>46</v>
      </c>
      <c r="H2277" s="28">
        <v>103</v>
      </c>
      <c r="I2277" s="28" t="s">
        <v>129</v>
      </c>
      <c r="J2277" s="28">
        <v>10302</v>
      </c>
      <c r="K2277" s="28" t="s">
        <v>658</v>
      </c>
      <c r="L2277" s="36"/>
      <c r="M2277" s="28" t="e">
        <f>VLOOKUP(A:A,[1]查询当前所有门店保管帐库存!$A:$E,5,FALSE)</f>
        <v>#N/A</v>
      </c>
      <c r="N2277" s="28">
        <v>57.3</v>
      </c>
      <c r="O2277" s="28">
        <v>63.8</v>
      </c>
      <c r="P2277" s="28">
        <v>63.8</v>
      </c>
      <c r="Q2277" s="28"/>
      <c r="R2277" s="30">
        <v>0.101880877742947</v>
      </c>
      <c r="S2277" s="28" t="s">
        <v>54</v>
      </c>
      <c r="T2277" s="28" t="s">
        <v>54</v>
      </c>
      <c r="U2277" s="28" t="s">
        <v>111</v>
      </c>
      <c r="V2277" s="28" t="s">
        <v>78</v>
      </c>
      <c r="W2277" s="28" t="s">
        <v>54</v>
      </c>
      <c r="X2277" s="28" t="s">
        <v>54</v>
      </c>
      <c r="Y2277" s="28" t="s">
        <v>54</v>
      </c>
      <c r="Z2277" s="28" t="s">
        <v>54</v>
      </c>
      <c r="AA2277" s="28" t="s">
        <v>54</v>
      </c>
      <c r="AB2277" s="28" t="s">
        <v>54</v>
      </c>
      <c r="AC2277" s="28" t="s">
        <v>54</v>
      </c>
      <c r="AD2277" s="28" t="s">
        <v>54</v>
      </c>
      <c r="AE2277" s="28">
        <v>1534</v>
      </c>
      <c r="AF2277" s="28" t="s">
        <v>121</v>
      </c>
      <c r="AG2277" s="28"/>
      <c r="AH2277" s="28"/>
      <c r="AI2277" s="28"/>
      <c r="AJ2277" s="28">
        <v>130</v>
      </c>
      <c r="AK2277" s="28">
        <v>130</v>
      </c>
      <c r="AL2277" s="28"/>
      <c r="AM2277" s="28"/>
      <c r="AN2277" s="28"/>
      <c r="AO2277" s="28"/>
      <c r="AP2277" s="28"/>
    </row>
    <row r="2278" spans="1:42">
      <c r="A2278" s="28">
        <v>152673</v>
      </c>
      <c r="B2278" s="28" t="s">
        <v>5236</v>
      </c>
      <c r="C2278" s="28" t="s">
        <v>529</v>
      </c>
      <c r="D2278" s="28" t="s">
        <v>1101</v>
      </c>
      <c r="E2278" s="28" t="s">
        <v>45</v>
      </c>
      <c r="F2278" s="28">
        <v>7</v>
      </c>
      <c r="G2278" s="28" t="s">
        <v>198</v>
      </c>
      <c r="H2278" s="28">
        <v>705</v>
      </c>
      <c r="I2278" s="28" t="s">
        <v>199</v>
      </c>
      <c r="J2278" s="28">
        <v>70510</v>
      </c>
      <c r="K2278" s="28" t="s">
        <v>551</v>
      </c>
      <c r="L2278" s="36"/>
      <c r="M2278" s="28" t="e">
        <f>VLOOKUP(A:A,[1]查询当前所有门店保管帐库存!$A:$E,5,FALSE)</f>
        <v>#N/A</v>
      </c>
      <c r="N2278" s="28">
        <v>109</v>
      </c>
      <c r="O2278" s="28">
        <v>218</v>
      </c>
      <c r="P2278" s="28">
        <v>218</v>
      </c>
      <c r="Q2278" s="28"/>
      <c r="R2278" s="30">
        <v>0.5</v>
      </c>
      <c r="S2278" s="28" t="s">
        <v>54</v>
      </c>
      <c r="T2278" s="28" t="s">
        <v>54</v>
      </c>
      <c r="U2278" s="28" t="s">
        <v>51</v>
      </c>
      <c r="V2278" s="28" t="s">
        <v>87</v>
      </c>
      <c r="W2278" s="28" t="s">
        <v>54</v>
      </c>
      <c r="X2278" s="28" t="s">
        <v>54</v>
      </c>
      <c r="Y2278" s="28" t="s">
        <v>54</v>
      </c>
      <c r="Z2278" s="28" t="s">
        <v>54</v>
      </c>
      <c r="AA2278" s="28" t="s">
        <v>54</v>
      </c>
      <c r="AB2278" s="28" t="s">
        <v>54</v>
      </c>
      <c r="AC2278" s="28" t="s">
        <v>54</v>
      </c>
      <c r="AD2278" s="28" t="s">
        <v>54</v>
      </c>
      <c r="AE2278" s="28">
        <v>1534</v>
      </c>
      <c r="AF2278" s="28" t="s">
        <v>121</v>
      </c>
      <c r="AG2278" s="28"/>
      <c r="AH2278" s="28"/>
      <c r="AI2278" s="28"/>
      <c r="AJ2278" s="28">
        <v>6</v>
      </c>
      <c r="AK2278" s="28">
        <v>3</v>
      </c>
      <c r="AL2278" s="28">
        <v>3</v>
      </c>
      <c r="AM2278" s="28">
        <v>2</v>
      </c>
      <c r="AN2278" s="28">
        <v>2</v>
      </c>
      <c r="AO2278" s="28">
        <v>1</v>
      </c>
      <c r="AP2278" s="28"/>
    </row>
    <row r="2279" spans="1:42">
      <c r="A2279" s="28">
        <v>123844</v>
      </c>
      <c r="B2279" s="28" t="s">
        <v>5237</v>
      </c>
      <c r="C2279" s="28" t="s">
        <v>5238</v>
      </c>
      <c r="D2279" s="28" t="s">
        <v>5239</v>
      </c>
      <c r="E2279" s="28" t="s">
        <v>91</v>
      </c>
      <c r="F2279" s="28">
        <v>1</v>
      </c>
      <c r="G2279" s="28" t="s">
        <v>46</v>
      </c>
      <c r="H2279" s="28">
        <v>107</v>
      </c>
      <c r="I2279" s="28" t="s">
        <v>47</v>
      </c>
      <c r="J2279" s="28">
        <v>10702</v>
      </c>
      <c r="K2279" s="28" t="s">
        <v>48</v>
      </c>
      <c r="L2279" s="36"/>
      <c r="M2279" s="28" t="e">
        <f>VLOOKUP(A:A,[1]查询当前所有门店保管帐库存!$A:$E,5,FALSE)</f>
        <v>#N/A</v>
      </c>
      <c r="N2279" s="28">
        <v>30.03</v>
      </c>
      <c r="O2279" s="28">
        <v>36</v>
      </c>
      <c r="P2279" s="28">
        <v>36</v>
      </c>
      <c r="Q2279" s="28"/>
      <c r="R2279" s="30">
        <v>0.165833333333333</v>
      </c>
      <c r="S2279" s="28" t="s">
        <v>54</v>
      </c>
      <c r="T2279" s="28" t="s">
        <v>54</v>
      </c>
      <c r="U2279" s="28" t="s">
        <v>51</v>
      </c>
      <c r="V2279" s="28" t="s">
        <v>78</v>
      </c>
      <c r="W2279" s="28" t="s">
        <v>54</v>
      </c>
      <c r="X2279" s="28" t="s">
        <v>54</v>
      </c>
      <c r="Y2279" s="28" t="s">
        <v>54</v>
      </c>
      <c r="Z2279" s="28" t="s">
        <v>54</v>
      </c>
      <c r="AA2279" s="28" t="s">
        <v>54</v>
      </c>
      <c r="AB2279" s="28" t="s">
        <v>54</v>
      </c>
      <c r="AC2279" s="28" t="s">
        <v>54</v>
      </c>
      <c r="AD2279" s="28" t="s">
        <v>54</v>
      </c>
      <c r="AE2279" s="28">
        <v>3183</v>
      </c>
      <c r="AF2279" s="28" t="s">
        <v>142</v>
      </c>
      <c r="AG2279" s="28"/>
      <c r="AH2279" s="28">
        <v>28</v>
      </c>
      <c r="AI2279" s="28"/>
      <c r="AJ2279" s="28">
        <v>42</v>
      </c>
      <c r="AK2279" s="28">
        <v>8</v>
      </c>
      <c r="AL2279" s="28">
        <v>34</v>
      </c>
      <c r="AM2279" s="28">
        <v>2</v>
      </c>
      <c r="AN2279" s="28">
        <v>6</v>
      </c>
      <c r="AO2279" s="28">
        <v>1</v>
      </c>
      <c r="AP2279" s="28"/>
    </row>
    <row r="2280" spans="1:42">
      <c r="A2280" s="28">
        <v>148397</v>
      </c>
      <c r="B2280" s="28" t="s">
        <v>5240</v>
      </c>
      <c r="C2280" s="28" t="s">
        <v>5241</v>
      </c>
      <c r="D2280" s="28" t="s">
        <v>2339</v>
      </c>
      <c r="E2280" s="28" t="s">
        <v>91</v>
      </c>
      <c r="F2280" s="28">
        <v>1</v>
      </c>
      <c r="G2280" s="28" t="s">
        <v>46</v>
      </c>
      <c r="H2280" s="28">
        <v>114</v>
      </c>
      <c r="I2280" s="28" t="s">
        <v>118</v>
      </c>
      <c r="J2280" s="28">
        <v>11404</v>
      </c>
      <c r="K2280" s="28" t="s">
        <v>2255</v>
      </c>
      <c r="L2280" s="36"/>
      <c r="M2280" s="28" t="e">
        <f>VLOOKUP(A:A,[1]查询当前所有门店保管帐库存!$A:$E,5,FALSE)</f>
        <v>#N/A</v>
      </c>
      <c r="N2280" s="28">
        <v>395.35</v>
      </c>
      <c r="O2280" s="28">
        <v>450</v>
      </c>
      <c r="P2280" s="28">
        <v>450</v>
      </c>
      <c r="Q2280" s="28"/>
      <c r="R2280" s="30">
        <v>0.121444444444444</v>
      </c>
      <c r="S2280" s="28" t="s">
        <v>54</v>
      </c>
      <c r="T2280" s="28" t="s">
        <v>54</v>
      </c>
      <c r="U2280" s="28" t="s">
        <v>111</v>
      </c>
      <c r="V2280" s="28" t="s">
        <v>78</v>
      </c>
      <c r="W2280" s="28" t="s">
        <v>54</v>
      </c>
      <c r="X2280" s="28" t="s">
        <v>54</v>
      </c>
      <c r="Y2280" s="28" t="s">
        <v>54</v>
      </c>
      <c r="Z2280" s="28" t="s">
        <v>54</v>
      </c>
      <c r="AA2280" s="28" t="s">
        <v>54</v>
      </c>
      <c r="AB2280" s="28" t="s">
        <v>54</v>
      </c>
      <c r="AC2280" s="28" t="s">
        <v>54</v>
      </c>
      <c r="AD2280" s="28" t="s">
        <v>54</v>
      </c>
      <c r="AE2280" s="28">
        <v>606</v>
      </c>
      <c r="AF2280" s="28" t="s">
        <v>910</v>
      </c>
      <c r="AG2280" s="28"/>
      <c r="AH2280" s="28"/>
      <c r="AI2280" s="28"/>
      <c r="AJ2280" s="28">
        <v>0</v>
      </c>
      <c r="AK2280" s="28"/>
      <c r="AL2280" s="28"/>
      <c r="AM2280" s="28"/>
      <c r="AN2280" s="28">
        <v>2</v>
      </c>
      <c r="AO2280" s="28">
        <v>1</v>
      </c>
      <c r="AP2280" s="28"/>
    </row>
    <row r="2281" spans="1:42">
      <c r="A2281" s="28">
        <v>148398</v>
      </c>
      <c r="B2281" s="28" t="s">
        <v>5242</v>
      </c>
      <c r="C2281" s="28" t="s">
        <v>5243</v>
      </c>
      <c r="D2281" s="28" t="s">
        <v>5244</v>
      </c>
      <c r="E2281" s="28" t="s">
        <v>91</v>
      </c>
      <c r="F2281" s="28">
        <v>1</v>
      </c>
      <c r="G2281" s="28" t="s">
        <v>46</v>
      </c>
      <c r="H2281" s="28">
        <v>104</v>
      </c>
      <c r="I2281" s="28" t="s">
        <v>265</v>
      </c>
      <c r="J2281" s="28">
        <v>10401</v>
      </c>
      <c r="K2281" s="28" t="s">
        <v>361</v>
      </c>
      <c r="L2281" s="36"/>
      <c r="M2281" s="28">
        <f>VLOOKUP(A:A,[1]查询当前所有门店保管帐库存!$A:$E,5,FALSE)</f>
        <v>1</v>
      </c>
      <c r="N2281" s="28">
        <v>328.68</v>
      </c>
      <c r="O2281" s="28">
        <v>396</v>
      </c>
      <c r="P2281" s="28">
        <v>396</v>
      </c>
      <c r="Q2281" s="28"/>
      <c r="R2281" s="30">
        <v>0.17</v>
      </c>
      <c r="S2281" s="28" t="s">
        <v>54</v>
      </c>
      <c r="T2281" s="28" t="s">
        <v>54</v>
      </c>
      <c r="U2281" s="28" t="s">
        <v>111</v>
      </c>
      <c r="V2281" s="28" t="s">
        <v>78</v>
      </c>
      <c r="W2281" s="28" t="s">
        <v>54</v>
      </c>
      <c r="X2281" s="28" t="s">
        <v>54</v>
      </c>
      <c r="Y2281" s="28" t="s">
        <v>54</v>
      </c>
      <c r="Z2281" s="28" t="s">
        <v>54</v>
      </c>
      <c r="AA2281" s="28" t="s">
        <v>54</v>
      </c>
      <c r="AB2281" s="28" t="s">
        <v>54</v>
      </c>
      <c r="AC2281" s="28" t="s">
        <v>54</v>
      </c>
      <c r="AD2281" s="28" t="s">
        <v>54</v>
      </c>
      <c r="AE2281" s="28">
        <v>5</v>
      </c>
      <c r="AF2281" s="28" t="s">
        <v>70</v>
      </c>
      <c r="AG2281" s="28"/>
      <c r="AH2281" s="28"/>
      <c r="AI2281" s="28"/>
      <c r="AJ2281" s="28">
        <v>18</v>
      </c>
      <c r="AK2281" s="28">
        <v>18</v>
      </c>
      <c r="AL2281" s="28"/>
      <c r="AM2281" s="28"/>
      <c r="AN2281" s="28"/>
      <c r="AO2281" s="28"/>
      <c r="AP2281" s="28"/>
    </row>
    <row r="2282" spans="1:42">
      <c r="A2282" s="28">
        <v>59120</v>
      </c>
      <c r="B2282" s="28" t="s">
        <v>5245</v>
      </c>
      <c r="C2282" s="28" t="s">
        <v>5246</v>
      </c>
      <c r="D2282" s="28" t="s">
        <v>5247</v>
      </c>
      <c r="E2282" s="28" t="s">
        <v>91</v>
      </c>
      <c r="F2282" s="28">
        <v>1</v>
      </c>
      <c r="G2282" s="28" t="s">
        <v>46</v>
      </c>
      <c r="H2282" s="28">
        <v>126</v>
      </c>
      <c r="I2282" s="28" t="s">
        <v>318</v>
      </c>
      <c r="J2282" s="28">
        <v>12607</v>
      </c>
      <c r="K2282" s="28" t="s">
        <v>2815</v>
      </c>
      <c r="L2282" s="36"/>
      <c r="M2282" s="28" t="e">
        <f>VLOOKUP(A:A,[1]查询当前所有门店保管帐库存!$A:$E,5,FALSE)</f>
        <v>#N/A</v>
      </c>
      <c r="N2282" s="28">
        <v>19.9</v>
      </c>
      <c r="O2282" s="28">
        <v>39.8</v>
      </c>
      <c r="P2282" s="28">
        <v>39.8</v>
      </c>
      <c r="Q2282" s="28"/>
      <c r="R2282" s="30">
        <v>0.5</v>
      </c>
      <c r="S2282" s="28" t="s">
        <v>54</v>
      </c>
      <c r="T2282" s="28" t="s">
        <v>54</v>
      </c>
      <c r="U2282" s="28" t="s">
        <v>111</v>
      </c>
      <c r="V2282" s="28" t="s">
        <v>87</v>
      </c>
      <c r="W2282" s="28" t="s">
        <v>54</v>
      </c>
      <c r="X2282" s="28" t="s">
        <v>54</v>
      </c>
      <c r="Y2282" s="28" t="s">
        <v>54</v>
      </c>
      <c r="Z2282" s="28" t="s">
        <v>54</v>
      </c>
      <c r="AA2282" s="28" t="s">
        <v>54</v>
      </c>
      <c r="AB2282" s="28" t="s">
        <v>54</v>
      </c>
      <c r="AC2282" s="28" t="s">
        <v>54</v>
      </c>
      <c r="AD2282" s="28" t="s">
        <v>54</v>
      </c>
      <c r="AE2282" s="28">
        <v>78264</v>
      </c>
      <c r="AF2282" s="28" t="s">
        <v>5248</v>
      </c>
      <c r="AG2282" s="28"/>
      <c r="AH2282" s="28"/>
      <c r="AI2282" s="28"/>
      <c r="AJ2282" s="28">
        <v>177</v>
      </c>
      <c r="AK2282" s="28">
        <v>81</v>
      </c>
      <c r="AL2282" s="28">
        <v>96</v>
      </c>
      <c r="AM2282" s="28">
        <v>30</v>
      </c>
      <c r="AN2282" s="28">
        <v>20</v>
      </c>
      <c r="AO2282" s="28">
        <v>11</v>
      </c>
      <c r="AP2282" s="28"/>
    </row>
    <row r="2283" spans="1:42">
      <c r="A2283" s="28">
        <v>152609</v>
      </c>
      <c r="B2283" s="28" t="s">
        <v>5249</v>
      </c>
      <c r="C2283" s="28" t="s">
        <v>5250</v>
      </c>
      <c r="D2283" s="28" t="s">
        <v>5251</v>
      </c>
      <c r="E2283" s="28" t="s">
        <v>91</v>
      </c>
      <c r="F2283" s="28">
        <v>1</v>
      </c>
      <c r="G2283" s="28" t="s">
        <v>46</v>
      </c>
      <c r="H2283" s="28">
        <v>109</v>
      </c>
      <c r="I2283" s="28" t="s">
        <v>187</v>
      </c>
      <c r="J2283" s="28">
        <v>10902</v>
      </c>
      <c r="K2283" s="28" t="s">
        <v>555</v>
      </c>
      <c r="L2283" s="36"/>
      <c r="M2283" s="28" t="e">
        <f>VLOOKUP(A:A,[1]查询当前所有门店保管帐库存!$A:$E,5,FALSE)</f>
        <v>#N/A</v>
      </c>
      <c r="N2283" s="28">
        <v>82</v>
      </c>
      <c r="O2283" s="28">
        <v>98</v>
      </c>
      <c r="P2283" s="28">
        <v>98</v>
      </c>
      <c r="Q2283" s="28"/>
      <c r="R2283" s="30">
        <v>0.163265306122449</v>
      </c>
      <c r="S2283" s="28" t="s">
        <v>54</v>
      </c>
      <c r="T2283" s="28" t="s">
        <v>54</v>
      </c>
      <c r="U2283" s="28" t="s">
        <v>111</v>
      </c>
      <c r="V2283" s="28" t="s">
        <v>78</v>
      </c>
      <c r="W2283" s="28" t="s">
        <v>54</v>
      </c>
      <c r="X2283" s="28" t="s">
        <v>54</v>
      </c>
      <c r="Y2283" s="28" t="s">
        <v>54</v>
      </c>
      <c r="Z2283" s="28" t="s">
        <v>54</v>
      </c>
      <c r="AA2283" s="28" t="s">
        <v>54</v>
      </c>
      <c r="AB2283" s="28" t="s">
        <v>54</v>
      </c>
      <c r="AC2283" s="28" t="s">
        <v>54</v>
      </c>
      <c r="AD2283" s="28" t="s">
        <v>54</v>
      </c>
      <c r="AE2283" s="28">
        <v>9978</v>
      </c>
      <c r="AF2283" s="28" t="s">
        <v>190</v>
      </c>
      <c r="AG2283" s="28"/>
      <c r="AH2283" s="28"/>
      <c r="AI2283" s="28"/>
      <c r="AJ2283" s="28">
        <v>20</v>
      </c>
      <c r="AK2283" s="28">
        <v>13</v>
      </c>
      <c r="AL2283" s="28">
        <v>7</v>
      </c>
      <c r="AM2283" s="28">
        <v>3</v>
      </c>
      <c r="AN2283" s="28">
        <v>5</v>
      </c>
      <c r="AO2283" s="28">
        <v>1</v>
      </c>
      <c r="AP2283" s="28"/>
    </row>
    <row r="2284" spans="1:42">
      <c r="A2284" s="28">
        <v>152982</v>
      </c>
      <c r="B2284" s="28" t="s">
        <v>5252</v>
      </c>
      <c r="C2284" s="28" t="s">
        <v>5253</v>
      </c>
      <c r="D2284" s="28" t="s">
        <v>5254</v>
      </c>
      <c r="E2284" s="28" t="s">
        <v>91</v>
      </c>
      <c r="F2284" s="28">
        <v>1</v>
      </c>
      <c r="G2284" s="28" t="s">
        <v>46</v>
      </c>
      <c r="H2284" s="28">
        <v>107</v>
      </c>
      <c r="I2284" s="28" t="s">
        <v>47</v>
      </c>
      <c r="J2284" s="28">
        <v>10703</v>
      </c>
      <c r="K2284" s="28" t="s">
        <v>812</v>
      </c>
      <c r="L2284" s="36"/>
      <c r="M2284" s="28" t="e">
        <f>VLOOKUP(A:A,[1]查询当前所有门店保管帐库存!$A:$E,5,FALSE)</f>
        <v>#N/A</v>
      </c>
      <c r="N2284" s="28">
        <v>22.25</v>
      </c>
      <c r="O2284" s="28"/>
      <c r="P2284" s="28"/>
      <c r="Q2284" s="28"/>
      <c r="R2284" s="30" t="e">
        <v>#DIV/0!</v>
      </c>
      <c r="S2284" s="28" t="s">
        <v>54</v>
      </c>
      <c r="T2284" s="28" t="s">
        <v>54</v>
      </c>
      <c r="U2284" s="28" t="s">
        <v>54</v>
      </c>
      <c r="V2284" s="28" t="s">
        <v>54</v>
      </c>
      <c r="W2284" s="28" t="s">
        <v>54</v>
      </c>
      <c r="X2284" s="28" t="s">
        <v>54</v>
      </c>
      <c r="Y2284" s="28" t="s">
        <v>54</v>
      </c>
      <c r="Z2284" s="28" t="s">
        <v>54</v>
      </c>
      <c r="AA2284" s="28" t="s">
        <v>54</v>
      </c>
      <c r="AB2284" s="28" t="s">
        <v>54</v>
      </c>
      <c r="AC2284" s="28" t="s">
        <v>54</v>
      </c>
      <c r="AD2284" s="28" t="s">
        <v>54</v>
      </c>
      <c r="AE2284" s="28">
        <v>74699</v>
      </c>
      <c r="AF2284" s="28" t="s">
        <v>808</v>
      </c>
      <c r="AG2284" s="28"/>
      <c r="AH2284" s="28"/>
      <c r="AI2284" s="28"/>
      <c r="AJ2284" s="28">
        <v>70</v>
      </c>
      <c r="AK2284" s="28">
        <v>70</v>
      </c>
      <c r="AL2284" s="28"/>
      <c r="AM2284" s="28"/>
      <c r="AN2284" s="28"/>
      <c r="AO2284" s="28"/>
      <c r="AP2284" s="28"/>
    </row>
    <row r="2285" spans="1:42">
      <c r="A2285" s="28">
        <v>17315</v>
      </c>
      <c r="B2285" s="28" t="s">
        <v>5255</v>
      </c>
      <c r="C2285" s="28" t="s">
        <v>5256</v>
      </c>
      <c r="D2285" s="28" t="s">
        <v>3691</v>
      </c>
      <c r="E2285" s="28" t="s">
        <v>45</v>
      </c>
      <c r="F2285" s="28">
        <v>1</v>
      </c>
      <c r="G2285" s="28" t="s">
        <v>46</v>
      </c>
      <c r="H2285" s="28">
        <v>120</v>
      </c>
      <c r="I2285" s="28" t="s">
        <v>300</v>
      </c>
      <c r="J2285" s="28">
        <v>12001</v>
      </c>
      <c r="K2285" s="28" t="s">
        <v>301</v>
      </c>
      <c r="L2285" s="36"/>
      <c r="M2285" s="28" t="e">
        <f>VLOOKUP(A:A,[1]查询当前所有门店保管帐库存!$A:$E,5,FALSE)</f>
        <v>#N/A</v>
      </c>
      <c r="N2285" s="28">
        <v>90.88</v>
      </c>
      <c r="O2285" s="28">
        <v>108</v>
      </c>
      <c r="P2285" s="28">
        <v>108</v>
      </c>
      <c r="Q2285" s="28"/>
      <c r="R2285" s="30">
        <v>0.158518518518519</v>
      </c>
      <c r="S2285" s="28" t="s">
        <v>49</v>
      </c>
      <c r="T2285" s="28" t="s">
        <v>50</v>
      </c>
      <c r="U2285" s="28" t="s">
        <v>77</v>
      </c>
      <c r="V2285" s="28" t="s">
        <v>78</v>
      </c>
      <c r="W2285" s="28" t="s">
        <v>79</v>
      </c>
      <c r="X2285" s="28" t="s">
        <v>154</v>
      </c>
      <c r="Y2285" s="28" t="s">
        <v>55</v>
      </c>
      <c r="Z2285" s="28" t="s">
        <v>180</v>
      </c>
      <c r="AA2285" s="28" t="s">
        <v>81</v>
      </c>
      <c r="AB2285" s="28" t="s">
        <v>58</v>
      </c>
      <c r="AC2285" s="28" t="s">
        <v>59</v>
      </c>
      <c r="AD2285" s="28" t="s">
        <v>60</v>
      </c>
      <c r="AE2285" s="28">
        <v>9978</v>
      </c>
      <c r="AF2285" s="28" t="s">
        <v>190</v>
      </c>
      <c r="AG2285" s="28"/>
      <c r="AH2285" s="28"/>
      <c r="AI2285" s="28"/>
      <c r="AJ2285" s="28">
        <v>268</v>
      </c>
      <c r="AK2285" s="28">
        <v>86</v>
      </c>
      <c r="AL2285" s="28">
        <v>182</v>
      </c>
      <c r="AM2285" s="28">
        <v>57</v>
      </c>
      <c r="AN2285" s="28">
        <v>266</v>
      </c>
      <c r="AO2285" s="28">
        <v>36</v>
      </c>
      <c r="AP2285" s="28">
        <v>4005</v>
      </c>
    </row>
    <row r="2286" spans="1:42">
      <c r="A2286" s="28">
        <v>135169</v>
      </c>
      <c r="B2286" s="28" t="s">
        <v>5257</v>
      </c>
      <c r="C2286" s="28" t="s">
        <v>5258</v>
      </c>
      <c r="D2286" s="28" t="s">
        <v>3531</v>
      </c>
      <c r="E2286" s="28" t="s">
        <v>91</v>
      </c>
      <c r="F2286" s="28">
        <v>4</v>
      </c>
      <c r="G2286" s="28" t="s">
        <v>108</v>
      </c>
      <c r="H2286" s="28">
        <v>404</v>
      </c>
      <c r="I2286" s="28" t="s">
        <v>219</v>
      </c>
      <c r="J2286" s="28">
        <v>40404</v>
      </c>
      <c r="K2286" s="28" t="s">
        <v>1544</v>
      </c>
      <c r="L2286" s="36"/>
      <c r="M2286" s="28" t="e">
        <f>VLOOKUP(A:A,[1]查询当前所有门店保管帐库存!$A:$E,5,FALSE)</f>
        <v>#N/A</v>
      </c>
      <c r="N2286" s="28">
        <v>380</v>
      </c>
      <c r="O2286" s="28">
        <v>980</v>
      </c>
      <c r="P2286" s="28">
        <v>980</v>
      </c>
      <c r="Q2286" s="28"/>
      <c r="R2286" s="30">
        <v>0.612244897959184</v>
      </c>
      <c r="S2286" s="28" t="s">
        <v>76</v>
      </c>
      <c r="T2286" s="28" t="s">
        <v>54</v>
      </c>
      <c r="U2286" s="28" t="s">
        <v>111</v>
      </c>
      <c r="V2286" s="28" t="s">
        <v>87</v>
      </c>
      <c r="W2286" s="28" t="s">
        <v>53</v>
      </c>
      <c r="X2286" s="28" t="s">
        <v>54</v>
      </c>
      <c r="Y2286" s="28" t="s">
        <v>55</v>
      </c>
      <c r="Z2286" s="28" t="s">
        <v>56</v>
      </c>
      <c r="AA2286" s="28" t="s">
        <v>3376</v>
      </c>
      <c r="AB2286" s="28" t="s">
        <v>113</v>
      </c>
      <c r="AC2286" s="28" t="s">
        <v>59</v>
      </c>
      <c r="AD2286" s="28" t="s">
        <v>60</v>
      </c>
      <c r="AE2286" s="28">
        <v>15242</v>
      </c>
      <c r="AF2286" s="28" t="s">
        <v>3377</v>
      </c>
      <c r="AG2286" s="28"/>
      <c r="AH2286" s="28">
        <v>126</v>
      </c>
      <c r="AI2286" s="28"/>
      <c r="AJ2286" s="28">
        <v>0</v>
      </c>
      <c r="AK2286" s="28"/>
      <c r="AL2286" s="28"/>
      <c r="AM2286" s="28"/>
      <c r="AN2286" s="28"/>
      <c r="AO2286" s="28"/>
      <c r="AP2286" s="28">
        <v>6305</v>
      </c>
    </row>
    <row r="2287" spans="1:42">
      <c r="A2287" s="28">
        <v>133221</v>
      </c>
      <c r="B2287" s="28" t="s">
        <v>5259</v>
      </c>
      <c r="C2287" s="28" t="s">
        <v>5260</v>
      </c>
      <c r="D2287" s="28" t="s">
        <v>348</v>
      </c>
      <c r="E2287" s="28" t="s">
        <v>91</v>
      </c>
      <c r="F2287" s="28">
        <v>8</v>
      </c>
      <c r="G2287" s="28" t="s">
        <v>349</v>
      </c>
      <c r="H2287" s="28">
        <v>802</v>
      </c>
      <c r="I2287" s="28" t="s">
        <v>350</v>
      </c>
      <c r="J2287" s="28">
        <v>80208</v>
      </c>
      <c r="K2287" s="28" t="s">
        <v>351</v>
      </c>
      <c r="L2287" s="36"/>
      <c r="M2287" s="28" t="e">
        <f>VLOOKUP(A:A,[1]查询当前所有门店保管帐库存!$A:$E,5,FALSE)</f>
        <v>#N/A</v>
      </c>
      <c r="N2287" s="28">
        <v>61.8</v>
      </c>
      <c r="O2287" s="28">
        <v>128</v>
      </c>
      <c r="P2287" s="28">
        <v>128</v>
      </c>
      <c r="Q2287" s="28"/>
      <c r="R2287" s="30">
        <v>0.5171875</v>
      </c>
      <c r="S2287" s="28" t="s">
        <v>49</v>
      </c>
      <c r="T2287" s="28" t="s">
        <v>54</v>
      </c>
      <c r="U2287" s="28" t="s">
        <v>111</v>
      </c>
      <c r="V2287" s="28" t="s">
        <v>87</v>
      </c>
      <c r="W2287" s="28" t="s">
        <v>53</v>
      </c>
      <c r="X2287" s="28" t="s">
        <v>54</v>
      </c>
      <c r="Y2287" s="28" t="s">
        <v>55</v>
      </c>
      <c r="Z2287" s="28" t="s">
        <v>56</v>
      </c>
      <c r="AA2287" s="28" t="s">
        <v>69</v>
      </c>
      <c r="AB2287" s="28" t="s">
        <v>82</v>
      </c>
      <c r="AC2287" s="28" t="s">
        <v>59</v>
      </c>
      <c r="AD2287" s="28" t="s">
        <v>60</v>
      </c>
      <c r="AE2287" s="28">
        <v>5</v>
      </c>
      <c r="AF2287" s="28" t="s">
        <v>70</v>
      </c>
      <c r="AG2287" s="28"/>
      <c r="AH2287" s="28">
        <v>1</v>
      </c>
      <c r="AI2287" s="28"/>
      <c r="AJ2287" s="28">
        <v>2</v>
      </c>
      <c r="AK2287" s="28"/>
      <c r="AL2287" s="28">
        <v>2</v>
      </c>
      <c r="AM2287" s="28">
        <v>1</v>
      </c>
      <c r="AN2287" s="28"/>
      <c r="AO2287" s="28"/>
      <c r="AP2287" s="28">
        <v>4008</v>
      </c>
    </row>
    <row r="2288" hidden="1" spans="1:42">
      <c r="A2288" s="28">
        <v>127493</v>
      </c>
      <c r="B2288" s="28" t="s">
        <v>5261</v>
      </c>
      <c r="C2288" s="28" t="s">
        <v>5262</v>
      </c>
      <c r="D2288" s="28" t="s">
        <v>5263</v>
      </c>
      <c r="E2288" s="28" t="s">
        <v>91</v>
      </c>
      <c r="F2288" s="28">
        <v>1</v>
      </c>
      <c r="G2288" s="28" t="s">
        <v>46</v>
      </c>
      <c r="H2288" s="28">
        <v>110</v>
      </c>
      <c r="I2288" s="28" t="s">
        <v>280</v>
      </c>
      <c r="J2288" s="28">
        <v>11001</v>
      </c>
      <c r="K2288" s="28" t="s">
        <v>987</v>
      </c>
      <c r="L2288" s="36">
        <v>5</v>
      </c>
      <c r="M2288" s="28" t="e">
        <f>VLOOKUP(A:A,[1]查询当前所有门店保管帐库存!$A:$E,5,FALSE)</f>
        <v>#N/A</v>
      </c>
      <c r="N2288" s="28">
        <v>14</v>
      </c>
      <c r="O2288" s="28">
        <v>15.5</v>
      </c>
      <c r="P2288" s="28">
        <v>15.5</v>
      </c>
      <c r="Q2288" s="28">
        <v>14.8</v>
      </c>
      <c r="R2288" s="30">
        <v>0.0967741935483871</v>
      </c>
      <c r="S2288" s="28" t="s">
        <v>49</v>
      </c>
      <c r="T2288" s="28" t="s">
        <v>50</v>
      </c>
      <c r="U2288" s="28" t="s">
        <v>77</v>
      </c>
      <c r="V2288" s="28" t="s">
        <v>78</v>
      </c>
      <c r="W2288" s="28" t="s">
        <v>79</v>
      </c>
      <c r="X2288" s="28" t="s">
        <v>154</v>
      </c>
      <c r="Y2288" s="28" t="s">
        <v>55</v>
      </c>
      <c r="Z2288" s="28" t="s">
        <v>68</v>
      </c>
      <c r="AA2288" s="28" t="s">
        <v>120</v>
      </c>
      <c r="AB2288" s="28" t="s">
        <v>82</v>
      </c>
      <c r="AC2288" s="28" t="s">
        <v>59</v>
      </c>
      <c r="AD2288" s="28" t="s">
        <v>60</v>
      </c>
      <c r="AE2288" s="28">
        <v>1534</v>
      </c>
      <c r="AF2288" s="28" t="s">
        <v>121</v>
      </c>
      <c r="AG2288" s="28"/>
      <c r="AH2288" s="28">
        <v>77</v>
      </c>
      <c r="AI2288" s="28"/>
      <c r="AJ2288" s="28">
        <v>47</v>
      </c>
      <c r="AK2288" s="28"/>
      <c r="AL2288" s="28">
        <v>47</v>
      </c>
      <c r="AM2288" s="28">
        <v>23</v>
      </c>
      <c r="AN2288" s="28">
        <v>134</v>
      </c>
      <c r="AO2288" s="28">
        <v>62</v>
      </c>
      <c r="AP2288" s="28">
        <v>4008</v>
      </c>
    </row>
    <row r="2289" spans="1:42">
      <c r="A2289" s="28">
        <v>148531</v>
      </c>
      <c r="B2289" s="28" t="s">
        <v>1888</v>
      </c>
      <c r="C2289" s="28" t="s">
        <v>5264</v>
      </c>
      <c r="D2289" s="28" t="s">
        <v>1755</v>
      </c>
      <c r="E2289" s="28" t="s">
        <v>91</v>
      </c>
      <c r="F2289" s="28">
        <v>1</v>
      </c>
      <c r="G2289" s="28" t="s">
        <v>46</v>
      </c>
      <c r="H2289" s="28">
        <v>102</v>
      </c>
      <c r="I2289" s="28" t="s">
        <v>366</v>
      </c>
      <c r="J2289" s="28">
        <v>10203</v>
      </c>
      <c r="K2289" s="28" t="s">
        <v>1889</v>
      </c>
      <c r="L2289" s="36"/>
      <c r="M2289" s="28">
        <f>VLOOKUP(A:A,[1]查询当前所有门店保管帐库存!$A:$E,5,FALSE)</f>
        <v>6</v>
      </c>
      <c r="N2289" s="28">
        <v>19.1</v>
      </c>
      <c r="O2289" s="28">
        <v>22</v>
      </c>
      <c r="P2289" s="28">
        <v>22</v>
      </c>
      <c r="Q2289" s="28"/>
      <c r="R2289" s="30">
        <v>0.131818181818182</v>
      </c>
      <c r="S2289" s="28" t="s">
        <v>54</v>
      </c>
      <c r="T2289" s="28" t="s">
        <v>54</v>
      </c>
      <c r="U2289" s="28" t="s">
        <v>111</v>
      </c>
      <c r="V2289" s="28" t="s">
        <v>78</v>
      </c>
      <c r="W2289" s="28" t="s">
        <v>54</v>
      </c>
      <c r="X2289" s="28" t="s">
        <v>54</v>
      </c>
      <c r="Y2289" s="28" t="s">
        <v>54</v>
      </c>
      <c r="Z2289" s="28" t="s">
        <v>54</v>
      </c>
      <c r="AA2289" s="28" t="s">
        <v>54</v>
      </c>
      <c r="AB2289" s="28" t="s">
        <v>54</v>
      </c>
      <c r="AC2289" s="28" t="s">
        <v>54</v>
      </c>
      <c r="AD2289" s="28" t="s">
        <v>54</v>
      </c>
      <c r="AE2289" s="28">
        <v>5</v>
      </c>
      <c r="AF2289" s="28" t="s">
        <v>70</v>
      </c>
      <c r="AG2289" s="28"/>
      <c r="AH2289" s="28"/>
      <c r="AI2289" s="28"/>
      <c r="AJ2289" s="28">
        <v>460</v>
      </c>
      <c r="AK2289" s="28">
        <v>406</v>
      </c>
      <c r="AL2289" s="28">
        <v>54</v>
      </c>
      <c r="AM2289" s="28">
        <v>6</v>
      </c>
      <c r="AN2289" s="28">
        <v>19</v>
      </c>
      <c r="AO2289" s="28">
        <v>4</v>
      </c>
      <c r="AP2289" s="28"/>
    </row>
    <row r="2290" spans="1:42">
      <c r="A2290" s="28">
        <v>148056</v>
      </c>
      <c r="B2290" s="28" t="s">
        <v>1801</v>
      </c>
      <c r="C2290" s="28" t="s">
        <v>5265</v>
      </c>
      <c r="D2290" s="28" t="s">
        <v>1755</v>
      </c>
      <c r="E2290" s="28" t="s">
        <v>91</v>
      </c>
      <c r="F2290" s="28">
        <v>1</v>
      </c>
      <c r="G2290" s="28" t="s">
        <v>46</v>
      </c>
      <c r="H2290" s="28">
        <v>102</v>
      </c>
      <c r="I2290" s="28" t="s">
        <v>366</v>
      </c>
      <c r="J2290" s="28">
        <v>10202</v>
      </c>
      <c r="K2290" s="28" t="s">
        <v>715</v>
      </c>
      <c r="L2290" s="36"/>
      <c r="M2290" s="28">
        <f>VLOOKUP(A:A,[1]查询当前所有门店保管帐库存!$A:$E,5,FALSE)</f>
        <v>1</v>
      </c>
      <c r="N2290" s="28">
        <v>19.1</v>
      </c>
      <c r="O2290" s="28">
        <v>22</v>
      </c>
      <c r="P2290" s="28">
        <v>22</v>
      </c>
      <c r="Q2290" s="28"/>
      <c r="R2290" s="30">
        <v>0.131818181818182</v>
      </c>
      <c r="S2290" s="28" t="s">
        <v>54</v>
      </c>
      <c r="T2290" s="28" t="s">
        <v>54</v>
      </c>
      <c r="U2290" s="28" t="s">
        <v>111</v>
      </c>
      <c r="V2290" s="28" t="s">
        <v>78</v>
      </c>
      <c r="W2290" s="28" t="s">
        <v>54</v>
      </c>
      <c r="X2290" s="28" t="s">
        <v>54</v>
      </c>
      <c r="Y2290" s="28" t="s">
        <v>54</v>
      </c>
      <c r="Z2290" s="28" t="s">
        <v>54</v>
      </c>
      <c r="AA2290" s="28" t="s">
        <v>54</v>
      </c>
      <c r="AB2290" s="28" t="s">
        <v>54</v>
      </c>
      <c r="AC2290" s="28" t="s">
        <v>54</v>
      </c>
      <c r="AD2290" s="28" t="s">
        <v>54</v>
      </c>
      <c r="AE2290" s="28">
        <v>5</v>
      </c>
      <c r="AF2290" s="28" t="s">
        <v>70</v>
      </c>
      <c r="AG2290" s="28"/>
      <c r="AH2290" s="28"/>
      <c r="AI2290" s="28"/>
      <c r="AJ2290" s="28">
        <v>313</v>
      </c>
      <c r="AK2290" s="28">
        <v>122</v>
      </c>
      <c r="AL2290" s="28">
        <v>191</v>
      </c>
      <c r="AM2290" s="28">
        <v>45</v>
      </c>
      <c r="AN2290" s="28">
        <v>180</v>
      </c>
      <c r="AO2290" s="28">
        <v>39</v>
      </c>
      <c r="AP2290" s="28"/>
    </row>
    <row r="2291" hidden="1" spans="1:42">
      <c r="A2291" s="28">
        <v>86114</v>
      </c>
      <c r="B2291" s="28" t="s">
        <v>5266</v>
      </c>
      <c r="C2291" s="28" t="s">
        <v>5267</v>
      </c>
      <c r="D2291" s="28" t="s">
        <v>849</v>
      </c>
      <c r="E2291" s="28" t="s">
        <v>91</v>
      </c>
      <c r="F2291" s="28">
        <v>1</v>
      </c>
      <c r="G2291" s="28" t="s">
        <v>46</v>
      </c>
      <c r="H2291" s="28">
        <v>111</v>
      </c>
      <c r="I2291" s="28" t="s">
        <v>161</v>
      </c>
      <c r="J2291" s="28">
        <v>11103</v>
      </c>
      <c r="K2291" s="28" t="s">
        <v>2280</v>
      </c>
      <c r="L2291" s="36">
        <v>5</v>
      </c>
      <c r="M2291" s="28" t="e">
        <f>VLOOKUP(A:A,[1]查询当前所有门店保管帐库存!$A:$E,5,FALSE)</f>
        <v>#N/A</v>
      </c>
      <c r="N2291" s="28">
        <v>5.61</v>
      </c>
      <c r="O2291" s="28">
        <v>14.6</v>
      </c>
      <c r="P2291" s="28">
        <v>14.6</v>
      </c>
      <c r="Q2291" s="28">
        <v>12.8</v>
      </c>
      <c r="R2291" s="30">
        <v>0.615753424657534</v>
      </c>
      <c r="S2291" s="28" t="s">
        <v>76</v>
      </c>
      <c r="T2291" s="28" t="s">
        <v>67</v>
      </c>
      <c r="U2291" s="28" t="s">
        <v>51</v>
      </c>
      <c r="V2291" s="28" t="s">
        <v>87</v>
      </c>
      <c r="W2291" s="28" t="s">
        <v>608</v>
      </c>
      <c r="X2291" s="28" t="s">
        <v>154</v>
      </c>
      <c r="Y2291" s="28" t="s">
        <v>55</v>
      </c>
      <c r="Z2291" s="28" t="s">
        <v>68</v>
      </c>
      <c r="AA2291" s="28" t="s">
        <v>69</v>
      </c>
      <c r="AB2291" s="28" t="s">
        <v>82</v>
      </c>
      <c r="AC2291" s="28" t="s">
        <v>59</v>
      </c>
      <c r="AD2291" s="28" t="s">
        <v>60</v>
      </c>
      <c r="AE2291" s="28">
        <v>5</v>
      </c>
      <c r="AF2291" s="28" t="s">
        <v>70</v>
      </c>
      <c r="AG2291" s="28"/>
      <c r="AH2291" s="28">
        <v>77</v>
      </c>
      <c r="AI2291" s="28"/>
      <c r="AJ2291" s="28">
        <v>19</v>
      </c>
      <c r="AK2291" s="28"/>
      <c r="AL2291" s="28">
        <v>19</v>
      </c>
      <c r="AM2291" s="28">
        <v>7</v>
      </c>
      <c r="AN2291" s="28">
        <v>913</v>
      </c>
      <c r="AO2291" s="28">
        <v>76</v>
      </c>
      <c r="AP2291" s="28">
        <v>4008</v>
      </c>
    </row>
    <row r="2292" spans="1:42">
      <c r="A2292" s="28">
        <v>62049</v>
      </c>
      <c r="B2292" s="28" t="s">
        <v>5268</v>
      </c>
      <c r="C2292" s="28" t="s">
        <v>5269</v>
      </c>
      <c r="D2292" s="28" t="s">
        <v>2201</v>
      </c>
      <c r="E2292" s="28" t="s">
        <v>45</v>
      </c>
      <c r="F2292" s="28">
        <v>3</v>
      </c>
      <c r="G2292" s="28" t="s">
        <v>394</v>
      </c>
      <c r="H2292" s="28">
        <v>313</v>
      </c>
      <c r="I2292" s="28" t="s">
        <v>1199</v>
      </c>
      <c r="J2292" s="28">
        <v>31304</v>
      </c>
      <c r="K2292" s="28" t="s">
        <v>1200</v>
      </c>
      <c r="L2292" s="36"/>
      <c r="M2292" s="28" t="e">
        <f>VLOOKUP(A:A,[1]查询当前所有门店保管帐库存!$A:$E,5,FALSE)</f>
        <v>#N/A</v>
      </c>
      <c r="N2292" s="28">
        <v>113.62</v>
      </c>
      <c r="O2292" s="28">
        <v>299</v>
      </c>
      <c r="P2292" s="28">
        <v>299</v>
      </c>
      <c r="Q2292" s="28"/>
      <c r="R2292" s="30">
        <v>0.62</v>
      </c>
      <c r="S2292" s="28" t="s">
        <v>54</v>
      </c>
      <c r="T2292" s="28" t="s">
        <v>54</v>
      </c>
      <c r="U2292" s="28" t="s">
        <v>111</v>
      </c>
      <c r="V2292" s="28" t="s">
        <v>87</v>
      </c>
      <c r="W2292" s="28" t="s">
        <v>54</v>
      </c>
      <c r="X2292" s="28" t="s">
        <v>54</v>
      </c>
      <c r="Y2292" s="28" t="s">
        <v>54</v>
      </c>
      <c r="Z2292" s="28" t="s">
        <v>54</v>
      </c>
      <c r="AA2292" s="28" t="s">
        <v>54</v>
      </c>
      <c r="AB2292" s="28" t="s">
        <v>54</v>
      </c>
      <c r="AC2292" s="28" t="s">
        <v>54</v>
      </c>
      <c r="AD2292" s="28" t="s">
        <v>54</v>
      </c>
      <c r="AE2292" s="28">
        <v>21891</v>
      </c>
      <c r="AF2292" s="28" t="s">
        <v>594</v>
      </c>
      <c r="AG2292" s="28"/>
      <c r="AH2292" s="28">
        <v>28</v>
      </c>
      <c r="AI2292" s="28"/>
      <c r="AJ2292" s="28">
        <v>214</v>
      </c>
      <c r="AK2292" s="28">
        <v>54</v>
      </c>
      <c r="AL2292" s="28">
        <v>160</v>
      </c>
      <c r="AM2292" s="28">
        <v>44</v>
      </c>
      <c r="AN2292" s="28">
        <v>69</v>
      </c>
      <c r="AO2292" s="28">
        <v>13</v>
      </c>
      <c r="AP2292" s="28"/>
    </row>
    <row r="2293" spans="1:42">
      <c r="A2293" s="28">
        <v>152518</v>
      </c>
      <c r="B2293" s="28" t="s">
        <v>5270</v>
      </c>
      <c r="C2293" s="28" t="s">
        <v>2857</v>
      </c>
      <c r="D2293" s="28" t="s">
        <v>1101</v>
      </c>
      <c r="E2293" s="28" t="s">
        <v>45</v>
      </c>
      <c r="F2293" s="28">
        <v>7</v>
      </c>
      <c r="G2293" s="28" t="s">
        <v>198</v>
      </c>
      <c r="H2293" s="28">
        <v>705</v>
      </c>
      <c r="I2293" s="28" t="s">
        <v>199</v>
      </c>
      <c r="J2293" s="28">
        <v>70510</v>
      </c>
      <c r="K2293" s="28" t="s">
        <v>551</v>
      </c>
      <c r="L2293" s="36"/>
      <c r="M2293" s="28" t="e">
        <f>VLOOKUP(A:A,[1]查询当前所有门店保管帐库存!$A:$E,5,FALSE)</f>
        <v>#N/A</v>
      </c>
      <c r="N2293" s="28">
        <v>84</v>
      </c>
      <c r="O2293" s="28">
        <v>168</v>
      </c>
      <c r="P2293" s="28">
        <v>168</v>
      </c>
      <c r="Q2293" s="28"/>
      <c r="R2293" s="30">
        <v>0.5</v>
      </c>
      <c r="S2293" s="28" t="s">
        <v>54</v>
      </c>
      <c r="T2293" s="28" t="s">
        <v>54</v>
      </c>
      <c r="U2293" s="28" t="s">
        <v>51</v>
      </c>
      <c r="V2293" s="28" t="s">
        <v>87</v>
      </c>
      <c r="W2293" s="28" t="s">
        <v>54</v>
      </c>
      <c r="X2293" s="28" t="s">
        <v>54</v>
      </c>
      <c r="Y2293" s="28" t="s">
        <v>54</v>
      </c>
      <c r="Z2293" s="28" t="s">
        <v>54</v>
      </c>
      <c r="AA2293" s="28" t="s">
        <v>54</v>
      </c>
      <c r="AB2293" s="28" t="s">
        <v>54</v>
      </c>
      <c r="AC2293" s="28" t="s">
        <v>54</v>
      </c>
      <c r="AD2293" s="28" t="s">
        <v>54</v>
      </c>
      <c r="AE2293" s="28">
        <v>1534</v>
      </c>
      <c r="AF2293" s="28" t="s">
        <v>121</v>
      </c>
      <c r="AG2293" s="28"/>
      <c r="AH2293" s="28"/>
      <c r="AI2293" s="28"/>
      <c r="AJ2293" s="28">
        <v>2</v>
      </c>
      <c r="AK2293" s="28"/>
      <c r="AL2293" s="28">
        <v>2</v>
      </c>
      <c r="AM2293" s="28">
        <v>2</v>
      </c>
      <c r="AN2293" s="28">
        <v>2</v>
      </c>
      <c r="AO2293" s="28">
        <v>2</v>
      </c>
      <c r="AP2293" s="28"/>
    </row>
    <row r="2294" spans="1:42">
      <c r="A2294" s="28">
        <v>152526</v>
      </c>
      <c r="B2294" s="28" t="s">
        <v>5271</v>
      </c>
      <c r="C2294" s="28" t="s">
        <v>518</v>
      </c>
      <c r="D2294" s="28" t="s">
        <v>1101</v>
      </c>
      <c r="E2294" s="28" t="s">
        <v>45</v>
      </c>
      <c r="F2294" s="28">
        <v>7</v>
      </c>
      <c r="G2294" s="28" t="s">
        <v>198</v>
      </c>
      <c r="H2294" s="28">
        <v>705</v>
      </c>
      <c r="I2294" s="28" t="s">
        <v>199</v>
      </c>
      <c r="J2294" s="28">
        <v>70510</v>
      </c>
      <c r="K2294" s="28" t="s">
        <v>551</v>
      </c>
      <c r="L2294" s="36"/>
      <c r="M2294" s="28" t="e">
        <f>VLOOKUP(A:A,[1]查询当前所有门店保管帐库存!$A:$E,5,FALSE)</f>
        <v>#N/A</v>
      </c>
      <c r="N2294" s="28">
        <v>119</v>
      </c>
      <c r="O2294" s="28">
        <v>238</v>
      </c>
      <c r="P2294" s="28">
        <v>238</v>
      </c>
      <c r="Q2294" s="28"/>
      <c r="R2294" s="30">
        <v>0.5</v>
      </c>
      <c r="S2294" s="28" t="s">
        <v>54</v>
      </c>
      <c r="T2294" s="28" t="s">
        <v>54</v>
      </c>
      <c r="U2294" s="28" t="s">
        <v>51</v>
      </c>
      <c r="V2294" s="28" t="s">
        <v>87</v>
      </c>
      <c r="W2294" s="28" t="s">
        <v>54</v>
      </c>
      <c r="X2294" s="28" t="s">
        <v>54</v>
      </c>
      <c r="Y2294" s="28" t="s">
        <v>54</v>
      </c>
      <c r="Z2294" s="28" t="s">
        <v>54</v>
      </c>
      <c r="AA2294" s="28" t="s">
        <v>54</v>
      </c>
      <c r="AB2294" s="28" t="s">
        <v>54</v>
      </c>
      <c r="AC2294" s="28" t="s">
        <v>54</v>
      </c>
      <c r="AD2294" s="28" t="s">
        <v>54</v>
      </c>
      <c r="AE2294" s="28">
        <v>1534</v>
      </c>
      <c r="AF2294" s="28" t="s">
        <v>121</v>
      </c>
      <c r="AG2294" s="28"/>
      <c r="AH2294" s="28"/>
      <c r="AI2294" s="28"/>
      <c r="AJ2294" s="28">
        <v>5</v>
      </c>
      <c r="AK2294" s="28"/>
      <c r="AL2294" s="28">
        <v>5</v>
      </c>
      <c r="AM2294" s="28">
        <v>2</v>
      </c>
      <c r="AN2294" s="28">
        <v>1</v>
      </c>
      <c r="AO2294" s="28">
        <v>1</v>
      </c>
      <c r="AP2294" s="28"/>
    </row>
    <row r="2295" spans="1:42">
      <c r="A2295" s="28">
        <v>152528</v>
      </c>
      <c r="B2295" s="28" t="s">
        <v>5272</v>
      </c>
      <c r="C2295" s="28" t="s">
        <v>177</v>
      </c>
      <c r="D2295" s="28" t="s">
        <v>1101</v>
      </c>
      <c r="E2295" s="28" t="s">
        <v>45</v>
      </c>
      <c r="F2295" s="28">
        <v>7</v>
      </c>
      <c r="G2295" s="28" t="s">
        <v>198</v>
      </c>
      <c r="H2295" s="28">
        <v>705</v>
      </c>
      <c r="I2295" s="28" t="s">
        <v>199</v>
      </c>
      <c r="J2295" s="28">
        <v>70510</v>
      </c>
      <c r="K2295" s="28" t="s">
        <v>551</v>
      </c>
      <c r="L2295" s="36"/>
      <c r="M2295" s="28" t="e">
        <f>VLOOKUP(A:A,[1]查询当前所有门店保管帐库存!$A:$E,5,FALSE)</f>
        <v>#N/A</v>
      </c>
      <c r="N2295" s="28">
        <v>94</v>
      </c>
      <c r="O2295" s="28">
        <v>188</v>
      </c>
      <c r="P2295" s="28">
        <v>188</v>
      </c>
      <c r="Q2295" s="28"/>
      <c r="R2295" s="30">
        <v>0.5</v>
      </c>
      <c r="S2295" s="28" t="s">
        <v>54</v>
      </c>
      <c r="T2295" s="28" t="s">
        <v>54</v>
      </c>
      <c r="U2295" s="28" t="s">
        <v>51</v>
      </c>
      <c r="V2295" s="28" t="s">
        <v>87</v>
      </c>
      <c r="W2295" s="28" t="s">
        <v>54</v>
      </c>
      <c r="X2295" s="28" t="s">
        <v>54</v>
      </c>
      <c r="Y2295" s="28" t="s">
        <v>54</v>
      </c>
      <c r="Z2295" s="28" t="s">
        <v>54</v>
      </c>
      <c r="AA2295" s="28" t="s">
        <v>54</v>
      </c>
      <c r="AB2295" s="28" t="s">
        <v>54</v>
      </c>
      <c r="AC2295" s="28" t="s">
        <v>54</v>
      </c>
      <c r="AD2295" s="28" t="s">
        <v>54</v>
      </c>
      <c r="AE2295" s="28">
        <v>1534</v>
      </c>
      <c r="AF2295" s="28" t="s">
        <v>121</v>
      </c>
      <c r="AG2295" s="28"/>
      <c r="AH2295" s="28"/>
      <c r="AI2295" s="28"/>
      <c r="AJ2295" s="28">
        <v>4</v>
      </c>
      <c r="AK2295" s="28">
        <v>2</v>
      </c>
      <c r="AL2295" s="28">
        <v>2</v>
      </c>
      <c r="AM2295" s="28">
        <v>2</v>
      </c>
      <c r="AN2295" s="28">
        <v>6</v>
      </c>
      <c r="AO2295" s="28">
        <v>2</v>
      </c>
      <c r="AP2295" s="28"/>
    </row>
    <row r="2296" spans="1:42">
      <c r="A2296" s="28">
        <v>152521</v>
      </c>
      <c r="B2296" s="28" t="s">
        <v>5273</v>
      </c>
      <c r="C2296" s="28" t="s">
        <v>177</v>
      </c>
      <c r="D2296" s="28" t="s">
        <v>1101</v>
      </c>
      <c r="E2296" s="28" t="s">
        <v>91</v>
      </c>
      <c r="F2296" s="28">
        <v>7</v>
      </c>
      <c r="G2296" s="28" t="s">
        <v>198</v>
      </c>
      <c r="H2296" s="28">
        <v>705</v>
      </c>
      <c r="I2296" s="28" t="s">
        <v>199</v>
      </c>
      <c r="J2296" s="28">
        <v>70510</v>
      </c>
      <c r="K2296" s="28" t="s">
        <v>551</v>
      </c>
      <c r="L2296" s="36"/>
      <c r="M2296" s="28" t="e">
        <f>VLOOKUP(A:A,[1]查询当前所有门店保管帐库存!$A:$E,5,FALSE)</f>
        <v>#N/A</v>
      </c>
      <c r="N2296" s="28">
        <v>94</v>
      </c>
      <c r="O2296" s="28">
        <v>188</v>
      </c>
      <c r="P2296" s="28">
        <v>188</v>
      </c>
      <c r="Q2296" s="28"/>
      <c r="R2296" s="30">
        <v>0.5</v>
      </c>
      <c r="S2296" s="28" t="s">
        <v>54</v>
      </c>
      <c r="T2296" s="28" t="s">
        <v>54</v>
      </c>
      <c r="U2296" s="28" t="s">
        <v>51</v>
      </c>
      <c r="V2296" s="28" t="s">
        <v>87</v>
      </c>
      <c r="W2296" s="28" t="s">
        <v>54</v>
      </c>
      <c r="X2296" s="28" t="s">
        <v>54</v>
      </c>
      <c r="Y2296" s="28" t="s">
        <v>54</v>
      </c>
      <c r="Z2296" s="28" t="s">
        <v>54</v>
      </c>
      <c r="AA2296" s="28" t="s">
        <v>54</v>
      </c>
      <c r="AB2296" s="28" t="s">
        <v>54</v>
      </c>
      <c r="AC2296" s="28" t="s">
        <v>54</v>
      </c>
      <c r="AD2296" s="28" t="s">
        <v>54</v>
      </c>
      <c r="AE2296" s="28">
        <v>1534</v>
      </c>
      <c r="AF2296" s="28" t="s">
        <v>121</v>
      </c>
      <c r="AG2296" s="28"/>
      <c r="AH2296" s="28"/>
      <c r="AI2296" s="28"/>
      <c r="AJ2296" s="28">
        <v>4</v>
      </c>
      <c r="AK2296" s="28">
        <v>1</v>
      </c>
      <c r="AL2296" s="28">
        <v>3</v>
      </c>
      <c r="AM2296" s="28">
        <v>2</v>
      </c>
      <c r="AN2296" s="28">
        <v>2</v>
      </c>
      <c r="AO2296" s="28">
        <v>1</v>
      </c>
      <c r="AP2296" s="28"/>
    </row>
    <row r="2297" spans="1:42">
      <c r="A2297" s="28">
        <v>152525</v>
      </c>
      <c r="B2297" s="28" t="s">
        <v>5274</v>
      </c>
      <c r="C2297" s="28" t="s">
        <v>778</v>
      </c>
      <c r="D2297" s="28" t="s">
        <v>1101</v>
      </c>
      <c r="E2297" s="28" t="s">
        <v>45</v>
      </c>
      <c r="F2297" s="28">
        <v>7</v>
      </c>
      <c r="G2297" s="28" t="s">
        <v>198</v>
      </c>
      <c r="H2297" s="28">
        <v>705</v>
      </c>
      <c r="I2297" s="28" t="s">
        <v>199</v>
      </c>
      <c r="J2297" s="28">
        <v>70510</v>
      </c>
      <c r="K2297" s="28" t="s">
        <v>551</v>
      </c>
      <c r="L2297" s="36"/>
      <c r="M2297" s="28" t="e">
        <f>VLOOKUP(A:A,[1]查询当前所有门店保管帐库存!$A:$E,5,FALSE)</f>
        <v>#N/A</v>
      </c>
      <c r="N2297" s="28">
        <v>74</v>
      </c>
      <c r="O2297" s="28">
        <v>148</v>
      </c>
      <c r="P2297" s="28">
        <v>148</v>
      </c>
      <c r="Q2297" s="28"/>
      <c r="R2297" s="30">
        <v>0.5</v>
      </c>
      <c r="S2297" s="28" t="s">
        <v>54</v>
      </c>
      <c r="T2297" s="28" t="s">
        <v>54</v>
      </c>
      <c r="U2297" s="28" t="s">
        <v>51</v>
      </c>
      <c r="V2297" s="28" t="s">
        <v>87</v>
      </c>
      <c r="W2297" s="28" t="s">
        <v>54</v>
      </c>
      <c r="X2297" s="28" t="s">
        <v>54</v>
      </c>
      <c r="Y2297" s="28" t="s">
        <v>54</v>
      </c>
      <c r="Z2297" s="28" t="s">
        <v>54</v>
      </c>
      <c r="AA2297" s="28" t="s">
        <v>54</v>
      </c>
      <c r="AB2297" s="28" t="s">
        <v>54</v>
      </c>
      <c r="AC2297" s="28" t="s">
        <v>54</v>
      </c>
      <c r="AD2297" s="28" t="s">
        <v>54</v>
      </c>
      <c r="AE2297" s="28">
        <v>1534</v>
      </c>
      <c r="AF2297" s="28" t="s">
        <v>121</v>
      </c>
      <c r="AG2297" s="28"/>
      <c r="AH2297" s="28"/>
      <c r="AI2297" s="28"/>
      <c r="AJ2297" s="28">
        <v>4</v>
      </c>
      <c r="AK2297" s="28"/>
      <c r="AL2297" s="28">
        <v>4</v>
      </c>
      <c r="AM2297" s="28">
        <v>2</v>
      </c>
      <c r="AN2297" s="28">
        <v>2</v>
      </c>
      <c r="AO2297" s="28">
        <v>2</v>
      </c>
      <c r="AP2297" s="28"/>
    </row>
    <row r="2298" spans="1:42">
      <c r="A2298" s="28">
        <v>152527</v>
      </c>
      <c r="B2298" s="28" t="s">
        <v>5275</v>
      </c>
      <c r="C2298" s="28" t="s">
        <v>704</v>
      </c>
      <c r="D2298" s="28" t="s">
        <v>1101</v>
      </c>
      <c r="E2298" s="28" t="s">
        <v>45</v>
      </c>
      <c r="F2298" s="28">
        <v>7</v>
      </c>
      <c r="G2298" s="28" t="s">
        <v>198</v>
      </c>
      <c r="H2298" s="28">
        <v>705</v>
      </c>
      <c r="I2298" s="28" t="s">
        <v>199</v>
      </c>
      <c r="J2298" s="28">
        <v>70510</v>
      </c>
      <c r="K2298" s="28" t="s">
        <v>551</v>
      </c>
      <c r="L2298" s="36"/>
      <c r="M2298" s="28" t="e">
        <f>VLOOKUP(A:A,[1]查询当前所有门店保管帐库存!$A:$E,5,FALSE)</f>
        <v>#N/A</v>
      </c>
      <c r="N2298" s="28">
        <v>49</v>
      </c>
      <c r="O2298" s="28">
        <v>98</v>
      </c>
      <c r="P2298" s="28">
        <v>98</v>
      </c>
      <c r="Q2298" s="28"/>
      <c r="R2298" s="30">
        <v>0.5</v>
      </c>
      <c r="S2298" s="28" t="s">
        <v>54</v>
      </c>
      <c r="T2298" s="28" t="s">
        <v>54</v>
      </c>
      <c r="U2298" s="28" t="s">
        <v>77</v>
      </c>
      <c r="V2298" s="28" t="s">
        <v>87</v>
      </c>
      <c r="W2298" s="28" t="s">
        <v>54</v>
      </c>
      <c r="X2298" s="28" t="s">
        <v>54</v>
      </c>
      <c r="Y2298" s="28" t="s">
        <v>54</v>
      </c>
      <c r="Z2298" s="28" t="s">
        <v>54</v>
      </c>
      <c r="AA2298" s="28" t="s">
        <v>54</v>
      </c>
      <c r="AB2298" s="28" t="s">
        <v>54</v>
      </c>
      <c r="AC2298" s="28" t="s">
        <v>54</v>
      </c>
      <c r="AD2298" s="28" t="s">
        <v>54</v>
      </c>
      <c r="AE2298" s="28">
        <v>1534</v>
      </c>
      <c r="AF2298" s="28" t="s">
        <v>121</v>
      </c>
      <c r="AG2298" s="28"/>
      <c r="AH2298" s="28"/>
      <c r="AI2298" s="28"/>
      <c r="AJ2298" s="28">
        <v>6</v>
      </c>
      <c r="AK2298" s="28">
        <v>4</v>
      </c>
      <c r="AL2298" s="28">
        <v>2</v>
      </c>
      <c r="AM2298" s="28">
        <v>2</v>
      </c>
      <c r="AN2298" s="28">
        <v>4</v>
      </c>
      <c r="AO2298" s="28">
        <v>2</v>
      </c>
      <c r="AP2298" s="28"/>
    </row>
    <row r="2299" spans="1:42">
      <c r="A2299" s="28">
        <v>152520</v>
      </c>
      <c r="B2299" s="28" t="s">
        <v>5276</v>
      </c>
      <c r="C2299" s="28" t="s">
        <v>518</v>
      </c>
      <c r="D2299" s="28" t="s">
        <v>5277</v>
      </c>
      <c r="E2299" s="28" t="s">
        <v>45</v>
      </c>
      <c r="F2299" s="28">
        <v>7</v>
      </c>
      <c r="G2299" s="28" t="s">
        <v>198</v>
      </c>
      <c r="H2299" s="28">
        <v>705</v>
      </c>
      <c r="I2299" s="28" t="s">
        <v>199</v>
      </c>
      <c r="J2299" s="28">
        <v>70510</v>
      </c>
      <c r="K2299" s="28" t="s">
        <v>551</v>
      </c>
      <c r="L2299" s="36"/>
      <c r="M2299" s="28" t="e">
        <f>VLOOKUP(A:A,[1]查询当前所有门店保管帐库存!$A:$E,5,FALSE)</f>
        <v>#N/A</v>
      </c>
      <c r="N2299" s="28">
        <v>149.5</v>
      </c>
      <c r="O2299" s="28">
        <v>299</v>
      </c>
      <c r="P2299" s="28">
        <v>299</v>
      </c>
      <c r="Q2299" s="28"/>
      <c r="R2299" s="30">
        <v>0.5</v>
      </c>
      <c r="S2299" s="28" t="s">
        <v>54</v>
      </c>
      <c r="T2299" s="28" t="s">
        <v>54</v>
      </c>
      <c r="U2299" s="28" t="s">
        <v>111</v>
      </c>
      <c r="V2299" s="28" t="s">
        <v>87</v>
      </c>
      <c r="W2299" s="28" t="s">
        <v>54</v>
      </c>
      <c r="X2299" s="28" t="s">
        <v>54</v>
      </c>
      <c r="Y2299" s="28" t="s">
        <v>54</v>
      </c>
      <c r="Z2299" s="28" t="s">
        <v>54</v>
      </c>
      <c r="AA2299" s="28" t="s">
        <v>54</v>
      </c>
      <c r="AB2299" s="28" t="s">
        <v>54</v>
      </c>
      <c r="AC2299" s="28" t="s">
        <v>54</v>
      </c>
      <c r="AD2299" s="28" t="s">
        <v>54</v>
      </c>
      <c r="AE2299" s="28">
        <v>1534</v>
      </c>
      <c r="AF2299" s="28" t="s">
        <v>121</v>
      </c>
      <c r="AG2299" s="28"/>
      <c r="AH2299" s="28"/>
      <c r="AI2299" s="28"/>
      <c r="AJ2299" s="28">
        <v>6</v>
      </c>
      <c r="AK2299" s="28">
        <v>2</v>
      </c>
      <c r="AL2299" s="28">
        <v>4</v>
      </c>
      <c r="AM2299" s="28">
        <v>2</v>
      </c>
      <c r="AN2299" s="28">
        <v>1</v>
      </c>
      <c r="AO2299" s="28">
        <v>1</v>
      </c>
      <c r="AP2299" s="28"/>
    </row>
    <row r="2300" spans="1:42">
      <c r="A2300" s="28">
        <v>152524</v>
      </c>
      <c r="B2300" s="28" t="s">
        <v>5278</v>
      </c>
      <c r="C2300" s="28" t="s">
        <v>5279</v>
      </c>
      <c r="D2300" s="28" t="s">
        <v>5251</v>
      </c>
      <c r="E2300" s="28" t="s">
        <v>91</v>
      </c>
      <c r="F2300" s="28">
        <v>1</v>
      </c>
      <c r="G2300" s="28" t="s">
        <v>46</v>
      </c>
      <c r="H2300" s="28">
        <v>114</v>
      </c>
      <c r="I2300" s="28" t="s">
        <v>118</v>
      </c>
      <c r="J2300" s="28">
        <v>11407</v>
      </c>
      <c r="K2300" s="28" t="s">
        <v>2008</v>
      </c>
      <c r="L2300" s="36"/>
      <c r="M2300" s="28" t="e">
        <f>VLOOKUP(A:A,[1]查询当前所有门店保管帐库存!$A:$E,5,FALSE)</f>
        <v>#N/A</v>
      </c>
      <c r="N2300" s="28">
        <v>70.2</v>
      </c>
      <c r="O2300" s="28">
        <v>118</v>
      </c>
      <c r="P2300" s="28">
        <v>118</v>
      </c>
      <c r="Q2300" s="28"/>
      <c r="R2300" s="30">
        <v>0.405084745762712</v>
      </c>
      <c r="S2300" s="28" t="s">
        <v>54</v>
      </c>
      <c r="T2300" s="28" t="s">
        <v>54</v>
      </c>
      <c r="U2300" s="28" t="s">
        <v>111</v>
      </c>
      <c r="V2300" s="28" t="s">
        <v>87</v>
      </c>
      <c r="W2300" s="28" t="s">
        <v>54</v>
      </c>
      <c r="X2300" s="28" t="s">
        <v>54</v>
      </c>
      <c r="Y2300" s="28" t="s">
        <v>54</v>
      </c>
      <c r="Z2300" s="28" t="s">
        <v>54</v>
      </c>
      <c r="AA2300" s="28" t="s">
        <v>54</v>
      </c>
      <c r="AB2300" s="28" t="s">
        <v>54</v>
      </c>
      <c r="AC2300" s="28" t="s">
        <v>54</v>
      </c>
      <c r="AD2300" s="28" t="s">
        <v>54</v>
      </c>
      <c r="AE2300" s="28">
        <v>9978</v>
      </c>
      <c r="AF2300" s="28" t="s">
        <v>190</v>
      </c>
      <c r="AG2300" s="28"/>
      <c r="AH2300" s="28"/>
      <c r="AI2300" s="28"/>
      <c r="AJ2300" s="28">
        <v>12</v>
      </c>
      <c r="AK2300" s="28">
        <v>7</v>
      </c>
      <c r="AL2300" s="28">
        <v>5</v>
      </c>
      <c r="AM2300" s="28">
        <v>2</v>
      </c>
      <c r="AN2300" s="28">
        <v>8</v>
      </c>
      <c r="AO2300" s="28">
        <v>2</v>
      </c>
      <c r="AP2300" s="28"/>
    </row>
    <row r="2301" spans="1:42">
      <c r="A2301" s="28">
        <v>109142</v>
      </c>
      <c r="B2301" s="28" t="s">
        <v>5185</v>
      </c>
      <c r="C2301" s="28" t="s">
        <v>5280</v>
      </c>
      <c r="D2301" s="28" t="s">
        <v>2391</v>
      </c>
      <c r="E2301" s="28" t="s">
        <v>207</v>
      </c>
      <c r="F2301" s="28">
        <v>2</v>
      </c>
      <c r="G2301" s="28" t="s">
        <v>208</v>
      </c>
      <c r="H2301" s="28">
        <v>205</v>
      </c>
      <c r="I2301" s="28" t="s">
        <v>209</v>
      </c>
      <c r="J2301" s="28">
        <v>20509</v>
      </c>
      <c r="K2301" s="28" t="s">
        <v>271</v>
      </c>
      <c r="L2301" s="36"/>
      <c r="M2301" s="28" t="e">
        <f>VLOOKUP(A:A,[1]查询当前所有门店保管帐库存!$A:$E,5,FALSE)</f>
        <v>#N/A</v>
      </c>
      <c r="N2301" s="28"/>
      <c r="O2301" s="28">
        <v>80</v>
      </c>
      <c r="P2301" s="28">
        <v>80</v>
      </c>
      <c r="Q2301" s="28"/>
      <c r="R2301" s="30">
        <v>1</v>
      </c>
      <c r="S2301" s="28" t="s">
        <v>49</v>
      </c>
      <c r="T2301" s="28" t="s">
        <v>54</v>
      </c>
      <c r="U2301" s="28" t="s">
        <v>111</v>
      </c>
      <c r="V2301" s="28" t="s">
        <v>52</v>
      </c>
      <c r="W2301" s="28" t="s">
        <v>53</v>
      </c>
      <c r="X2301" s="28" t="s">
        <v>54</v>
      </c>
      <c r="Y2301" s="28" t="s">
        <v>101</v>
      </c>
      <c r="Z2301" s="28" t="s">
        <v>56</v>
      </c>
      <c r="AA2301" s="28" t="s">
        <v>512</v>
      </c>
      <c r="AB2301" s="28" t="s">
        <v>211</v>
      </c>
      <c r="AC2301" s="28" t="s">
        <v>59</v>
      </c>
      <c r="AD2301" s="28" t="s">
        <v>60</v>
      </c>
      <c r="AE2301" s="28"/>
      <c r="AF2301" s="28" t="s">
        <v>54</v>
      </c>
      <c r="AG2301" s="28"/>
      <c r="AH2301" s="28"/>
      <c r="AI2301" s="28"/>
      <c r="AJ2301" s="28">
        <v>39.14</v>
      </c>
      <c r="AK2301" s="28"/>
      <c r="AL2301" s="28">
        <v>39.14</v>
      </c>
      <c r="AM2301" s="28">
        <v>2</v>
      </c>
      <c r="AN2301" s="28"/>
      <c r="AO2301" s="28"/>
      <c r="AP2301" s="28">
        <v>4256</v>
      </c>
    </row>
    <row r="2302" spans="1:42">
      <c r="A2302" s="28">
        <v>150093</v>
      </c>
      <c r="B2302" s="28" t="s">
        <v>4936</v>
      </c>
      <c r="C2302" s="28" t="s">
        <v>1569</v>
      </c>
      <c r="D2302" s="28" t="s">
        <v>4893</v>
      </c>
      <c r="E2302" s="28" t="s">
        <v>160</v>
      </c>
      <c r="F2302" s="28">
        <v>7</v>
      </c>
      <c r="G2302" s="28" t="s">
        <v>198</v>
      </c>
      <c r="H2302" s="28">
        <v>705</v>
      </c>
      <c r="I2302" s="28" t="s">
        <v>199</v>
      </c>
      <c r="J2302" s="28">
        <v>70514</v>
      </c>
      <c r="K2302" s="28" t="s">
        <v>4894</v>
      </c>
      <c r="L2302" s="36"/>
      <c r="M2302" s="28" t="e">
        <f>VLOOKUP(A:A,[1]查询当前所有门店保管帐库存!$A:$E,5,FALSE)</f>
        <v>#N/A</v>
      </c>
      <c r="N2302" s="28">
        <v>142.8</v>
      </c>
      <c r="O2302" s="28">
        <v>168</v>
      </c>
      <c r="P2302" s="28">
        <v>168</v>
      </c>
      <c r="Q2302" s="28"/>
      <c r="R2302" s="30">
        <v>0.15</v>
      </c>
      <c r="S2302" s="28" t="s">
        <v>54</v>
      </c>
      <c r="T2302" s="28" t="s">
        <v>54</v>
      </c>
      <c r="U2302" s="28" t="s">
        <v>51</v>
      </c>
      <c r="V2302" s="28" t="s">
        <v>78</v>
      </c>
      <c r="W2302" s="28" t="s">
        <v>54</v>
      </c>
      <c r="X2302" s="28" t="s">
        <v>54</v>
      </c>
      <c r="Y2302" s="28" t="s">
        <v>54</v>
      </c>
      <c r="Z2302" s="28" t="s">
        <v>54</v>
      </c>
      <c r="AA2302" s="28" t="s">
        <v>54</v>
      </c>
      <c r="AB2302" s="28" t="s">
        <v>54</v>
      </c>
      <c r="AC2302" s="28" t="s">
        <v>54</v>
      </c>
      <c r="AD2302" s="28" t="s">
        <v>54</v>
      </c>
      <c r="AE2302" s="28">
        <v>88177</v>
      </c>
      <c r="AF2302" s="28" t="s">
        <v>4895</v>
      </c>
      <c r="AG2302" s="28"/>
      <c r="AH2302" s="28">
        <v>77</v>
      </c>
      <c r="AI2302" s="28"/>
      <c r="AJ2302" s="28">
        <v>2</v>
      </c>
      <c r="AK2302" s="28"/>
      <c r="AL2302" s="28">
        <v>2</v>
      </c>
      <c r="AM2302" s="28">
        <v>1</v>
      </c>
      <c r="AN2302" s="28">
        <v>6</v>
      </c>
      <c r="AO2302" s="28">
        <v>1</v>
      </c>
      <c r="AP2302" s="28"/>
    </row>
    <row r="2303" spans="1:42">
      <c r="A2303" s="28">
        <v>146990</v>
      </c>
      <c r="B2303" s="28" t="s">
        <v>5281</v>
      </c>
      <c r="C2303" s="28" t="s">
        <v>5282</v>
      </c>
      <c r="D2303" s="28" t="s">
        <v>5283</v>
      </c>
      <c r="E2303" s="28" t="s">
        <v>160</v>
      </c>
      <c r="F2303" s="28">
        <v>1</v>
      </c>
      <c r="G2303" s="28" t="s">
        <v>46</v>
      </c>
      <c r="H2303" s="28">
        <v>121</v>
      </c>
      <c r="I2303" s="28" t="s">
        <v>146</v>
      </c>
      <c r="J2303" s="28">
        <v>12102</v>
      </c>
      <c r="K2303" s="28" t="s">
        <v>782</v>
      </c>
      <c r="L2303" s="36"/>
      <c r="M2303" s="28" t="e">
        <f>VLOOKUP(A:A,[1]查询当前所有门店保管帐库存!$A:$E,5,FALSE)</f>
        <v>#N/A</v>
      </c>
      <c r="N2303" s="28">
        <v>146</v>
      </c>
      <c r="O2303" s="28">
        <v>192</v>
      </c>
      <c r="P2303" s="28">
        <v>192</v>
      </c>
      <c r="Q2303" s="28"/>
      <c r="R2303" s="30">
        <v>0.239583333333333</v>
      </c>
      <c r="S2303" s="28" t="s">
        <v>76</v>
      </c>
      <c r="T2303" s="28" t="s">
        <v>50</v>
      </c>
      <c r="U2303" s="28" t="s">
        <v>111</v>
      </c>
      <c r="V2303" s="28" t="s">
        <v>52</v>
      </c>
      <c r="W2303" s="28" t="s">
        <v>79</v>
      </c>
      <c r="X2303" s="28" t="s">
        <v>54</v>
      </c>
      <c r="Y2303" s="28" t="s">
        <v>55</v>
      </c>
      <c r="Z2303" s="28" t="s">
        <v>180</v>
      </c>
      <c r="AA2303" s="28" t="s">
        <v>81</v>
      </c>
      <c r="AB2303" s="28" t="s">
        <v>58</v>
      </c>
      <c r="AC2303" s="28" t="s">
        <v>182</v>
      </c>
      <c r="AD2303" s="28" t="s">
        <v>60</v>
      </c>
      <c r="AE2303" s="28">
        <v>9978</v>
      </c>
      <c r="AF2303" s="28" t="s">
        <v>190</v>
      </c>
      <c r="AG2303" s="28"/>
      <c r="AH2303" s="28"/>
      <c r="AI2303" s="28"/>
      <c r="AJ2303" s="28">
        <v>2</v>
      </c>
      <c r="AK2303" s="28"/>
      <c r="AL2303" s="28">
        <v>2</v>
      </c>
      <c r="AM2303" s="28">
        <v>2</v>
      </c>
      <c r="AN2303" s="28">
        <v>17</v>
      </c>
      <c r="AO2303" s="28">
        <v>3</v>
      </c>
      <c r="AP2303" s="28">
        <v>4005</v>
      </c>
    </row>
    <row r="2304" spans="1:42">
      <c r="A2304" s="28">
        <v>148776</v>
      </c>
      <c r="B2304" s="28" t="s">
        <v>5284</v>
      </c>
      <c r="C2304" s="28" t="s">
        <v>5285</v>
      </c>
      <c r="D2304" s="28" t="s">
        <v>5286</v>
      </c>
      <c r="E2304" s="28" t="s">
        <v>91</v>
      </c>
      <c r="F2304" s="28">
        <v>1</v>
      </c>
      <c r="G2304" s="28" t="s">
        <v>46</v>
      </c>
      <c r="H2304" s="28">
        <v>126</v>
      </c>
      <c r="I2304" s="28" t="s">
        <v>318</v>
      </c>
      <c r="J2304" s="28">
        <v>12613</v>
      </c>
      <c r="K2304" s="28" t="s">
        <v>2786</v>
      </c>
      <c r="L2304" s="36"/>
      <c r="M2304" s="28" t="e">
        <f>VLOOKUP(A:A,[1]查询当前所有门店保管帐库存!$A:$E,5,FALSE)</f>
        <v>#N/A</v>
      </c>
      <c r="N2304" s="28">
        <v>26</v>
      </c>
      <c r="O2304" s="28">
        <v>58</v>
      </c>
      <c r="P2304" s="28">
        <v>58</v>
      </c>
      <c r="Q2304" s="28"/>
      <c r="R2304" s="30">
        <v>0.551724137931034</v>
      </c>
      <c r="S2304" s="28" t="s">
        <v>54</v>
      </c>
      <c r="T2304" s="28" t="s">
        <v>54</v>
      </c>
      <c r="U2304" s="28" t="s">
        <v>111</v>
      </c>
      <c r="V2304" s="28" t="s">
        <v>87</v>
      </c>
      <c r="W2304" s="28" t="s">
        <v>54</v>
      </c>
      <c r="X2304" s="28" t="s">
        <v>54</v>
      </c>
      <c r="Y2304" s="28" t="s">
        <v>54</v>
      </c>
      <c r="Z2304" s="28" t="s">
        <v>54</v>
      </c>
      <c r="AA2304" s="28" t="s">
        <v>54</v>
      </c>
      <c r="AB2304" s="28" t="s">
        <v>54</v>
      </c>
      <c r="AC2304" s="28" t="s">
        <v>54</v>
      </c>
      <c r="AD2304" s="28" t="s">
        <v>54</v>
      </c>
      <c r="AE2304" s="28">
        <v>73514</v>
      </c>
      <c r="AF2304" s="28" t="s">
        <v>5287</v>
      </c>
      <c r="AG2304" s="28"/>
      <c r="AH2304" s="28"/>
      <c r="AI2304" s="28"/>
      <c r="AJ2304" s="28">
        <v>55</v>
      </c>
      <c r="AK2304" s="28">
        <v>24</v>
      </c>
      <c r="AL2304" s="28">
        <v>31</v>
      </c>
      <c r="AM2304" s="28">
        <v>7</v>
      </c>
      <c r="AN2304" s="28">
        <v>3</v>
      </c>
      <c r="AO2304" s="28">
        <v>2</v>
      </c>
      <c r="AP2304" s="28"/>
    </row>
    <row r="2305" hidden="1" spans="1:42">
      <c r="A2305" s="28">
        <v>45321</v>
      </c>
      <c r="B2305" s="28" t="s">
        <v>5288</v>
      </c>
      <c r="C2305" s="28" t="s">
        <v>5289</v>
      </c>
      <c r="D2305" s="28" t="s">
        <v>1755</v>
      </c>
      <c r="E2305" s="28" t="s">
        <v>45</v>
      </c>
      <c r="F2305" s="28">
        <v>1</v>
      </c>
      <c r="G2305" s="28" t="s">
        <v>46</v>
      </c>
      <c r="H2305" s="28">
        <v>107</v>
      </c>
      <c r="I2305" s="28" t="s">
        <v>47</v>
      </c>
      <c r="J2305" s="28">
        <v>10702</v>
      </c>
      <c r="K2305" s="28" t="s">
        <v>48</v>
      </c>
      <c r="L2305" s="36">
        <v>5</v>
      </c>
      <c r="M2305" s="28" t="e">
        <f>VLOOKUP(A:A,[1]查询当前所有门店保管帐库存!$A:$E,5,FALSE)</f>
        <v>#N/A</v>
      </c>
      <c r="N2305" s="28">
        <v>30</v>
      </c>
      <c r="O2305" s="28">
        <v>38</v>
      </c>
      <c r="P2305" s="28">
        <v>38</v>
      </c>
      <c r="Q2305" s="28"/>
      <c r="R2305" s="30">
        <v>0.210526315789474</v>
      </c>
      <c r="S2305" s="28" t="s">
        <v>49</v>
      </c>
      <c r="T2305" s="28" t="s">
        <v>50</v>
      </c>
      <c r="U2305" s="28" t="s">
        <v>51</v>
      </c>
      <c r="V2305" s="28" t="s">
        <v>52</v>
      </c>
      <c r="W2305" s="28" t="s">
        <v>53</v>
      </c>
      <c r="X2305" s="28" t="s">
        <v>54</v>
      </c>
      <c r="Y2305" s="28" t="s">
        <v>55</v>
      </c>
      <c r="Z2305" s="28" t="s">
        <v>68</v>
      </c>
      <c r="AA2305" s="28" t="s">
        <v>69</v>
      </c>
      <c r="AB2305" s="28" t="s">
        <v>82</v>
      </c>
      <c r="AC2305" s="28" t="s">
        <v>59</v>
      </c>
      <c r="AD2305" s="28" t="s">
        <v>60</v>
      </c>
      <c r="AE2305" s="28">
        <v>5</v>
      </c>
      <c r="AF2305" s="28" t="s">
        <v>70</v>
      </c>
      <c r="AG2305" s="28"/>
      <c r="AH2305" s="28">
        <v>126</v>
      </c>
      <c r="AI2305" s="28"/>
      <c r="AJ2305" s="28">
        <v>20</v>
      </c>
      <c r="AK2305" s="28"/>
      <c r="AL2305" s="28">
        <v>20</v>
      </c>
      <c r="AM2305" s="28">
        <v>3</v>
      </c>
      <c r="AN2305" s="28"/>
      <c r="AO2305" s="28"/>
      <c r="AP2305" s="28">
        <v>4008</v>
      </c>
    </row>
    <row r="2306" spans="1:42">
      <c r="A2306" s="28">
        <v>82348</v>
      </c>
      <c r="B2306" s="28" t="s">
        <v>5290</v>
      </c>
      <c r="C2306" s="28" t="s">
        <v>804</v>
      </c>
      <c r="D2306" s="28" t="s">
        <v>578</v>
      </c>
      <c r="E2306" s="28" t="s">
        <v>91</v>
      </c>
      <c r="F2306" s="28">
        <v>1</v>
      </c>
      <c r="G2306" s="28" t="s">
        <v>46</v>
      </c>
      <c r="H2306" s="28">
        <v>107</v>
      </c>
      <c r="I2306" s="28" t="s">
        <v>47</v>
      </c>
      <c r="J2306" s="28">
        <v>10702</v>
      </c>
      <c r="K2306" s="28" t="s">
        <v>48</v>
      </c>
      <c r="L2306" s="36"/>
      <c r="M2306" s="28" t="e">
        <f>VLOOKUP(A:A,[1]查询当前所有门店保管帐库存!$A:$E,5,FALSE)</f>
        <v>#N/A</v>
      </c>
      <c r="N2306" s="28">
        <v>14</v>
      </c>
      <c r="O2306" s="28">
        <v>35</v>
      </c>
      <c r="P2306" s="28">
        <v>35</v>
      </c>
      <c r="Q2306" s="28"/>
      <c r="R2306" s="30">
        <v>0.6</v>
      </c>
      <c r="S2306" s="28" t="s">
        <v>54</v>
      </c>
      <c r="T2306" s="28" t="s">
        <v>54</v>
      </c>
      <c r="U2306" s="28" t="s">
        <v>51</v>
      </c>
      <c r="V2306" s="28" t="s">
        <v>87</v>
      </c>
      <c r="W2306" s="28" t="s">
        <v>54</v>
      </c>
      <c r="X2306" s="28" t="s">
        <v>54</v>
      </c>
      <c r="Y2306" s="28" t="s">
        <v>54</v>
      </c>
      <c r="Z2306" s="28" t="s">
        <v>54</v>
      </c>
      <c r="AA2306" s="28" t="s">
        <v>54</v>
      </c>
      <c r="AB2306" s="28" t="s">
        <v>54</v>
      </c>
      <c r="AC2306" s="28" t="s">
        <v>54</v>
      </c>
      <c r="AD2306" s="28" t="s">
        <v>54</v>
      </c>
      <c r="AE2306" s="28">
        <v>1879</v>
      </c>
      <c r="AF2306" s="28" t="s">
        <v>580</v>
      </c>
      <c r="AG2306" s="28"/>
      <c r="AH2306" s="28"/>
      <c r="AI2306" s="28"/>
      <c r="AJ2306" s="28">
        <v>300</v>
      </c>
      <c r="AK2306" s="28">
        <v>300</v>
      </c>
      <c r="AL2306" s="28"/>
      <c r="AM2306" s="28"/>
      <c r="AN2306" s="28"/>
      <c r="AO2306" s="28"/>
      <c r="AP2306" s="28"/>
    </row>
    <row r="2307" spans="1:42">
      <c r="A2307" s="28">
        <v>152788</v>
      </c>
      <c r="B2307" s="28" t="s">
        <v>5291</v>
      </c>
      <c r="C2307" s="28" t="s">
        <v>5292</v>
      </c>
      <c r="D2307" s="28" t="s">
        <v>5293</v>
      </c>
      <c r="E2307" s="28" t="s">
        <v>91</v>
      </c>
      <c r="F2307" s="28">
        <v>1</v>
      </c>
      <c r="G2307" s="28" t="s">
        <v>46</v>
      </c>
      <c r="H2307" s="28">
        <v>108</v>
      </c>
      <c r="I2307" s="28" t="s">
        <v>417</v>
      </c>
      <c r="J2307" s="28">
        <v>10802</v>
      </c>
      <c r="K2307" s="28" t="s">
        <v>579</v>
      </c>
      <c r="L2307" s="36"/>
      <c r="M2307" s="28" t="e">
        <f>VLOOKUP(A:A,[1]查询当前所有门店保管帐库存!$A:$E,5,FALSE)</f>
        <v>#N/A</v>
      </c>
      <c r="N2307" s="28">
        <v>34.4</v>
      </c>
      <c r="O2307" s="28">
        <v>64</v>
      </c>
      <c r="P2307" s="28">
        <v>64</v>
      </c>
      <c r="Q2307" s="28"/>
      <c r="R2307" s="30">
        <v>0.4625</v>
      </c>
      <c r="S2307" s="28" t="s">
        <v>54</v>
      </c>
      <c r="T2307" s="28" t="s">
        <v>54</v>
      </c>
      <c r="U2307" s="28" t="s">
        <v>111</v>
      </c>
      <c r="V2307" s="28" t="s">
        <v>87</v>
      </c>
      <c r="W2307" s="28" t="s">
        <v>54</v>
      </c>
      <c r="X2307" s="28" t="s">
        <v>54</v>
      </c>
      <c r="Y2307" s="28" t="s">
        <v>54</v>
      </c>
      <c r="Z2307" s="28" t="s">
        <v>54</v>
      </c>
      <c r="AA2307" s="28" t="s">
        <v>54</v>
      </c>
      <c r="AB2307" s="28" t="s">
        <v>54</v>
      </c>
      <c r="AC2307" s="28" t="s">
        <v>54</v>
      </c>
      <c r="AD2307" s="28" t="s">
        <v>54</v>
      </c>
      <c r="AE2307" s="28">
        <v>9978</v>
      </c>
      <c r="AF2307" s="28" t="s">
        <v>190</v>
      </c>
      <c r="AG2307" s="28"/>
      <c r="AH2307" s="28"/>
      <c r="AI2307" s="28"/>
      <c r="AJ2307" s="28">
        <v>20</v>
      </c>
      <c r="AK2307" s="28">
        <v>7</v>
      </c>
      <c r="AL2307" s="28">
        <v>13</v>
      </c>
      <c r="AM2307" s="28">
        <v>3</v>
      </c>
      <c r="AN2307" s="28"/>
      <c r="AO2307" s="28"/>
      <c r="AP2307" s="28"/>
    </row>
    <row r="2308" spans="1:42">
      <c r="A2308" s="28">
        <v>106277</v>
      </c>
      <c r="B2308" s="28" t="s">
        <v>5294</v>
      </c>
      <c r="C2308" s="28" t="s">
        <v>5295</v>
      </c>
      <c r="D2308" s="28" t="s">
        <v>5296</v>
      </c>
      <c r="E2308" s="28" t="s">
        <v>160</v>
      </c>
      <c r="F2308" s="28">
        <v>1</v>
      </c>
      <c r="G2308" s="28" t="s">
        <v>46</v>
      </c>
      <c r="H2308" s="28">
        <v>109</v>
      </c>
      <c r="I2308" s="28" t="s">
        <v>187</v>
      </c>
      <c r="J2308" s="28">
        <v>10901</v>
      </c>
      <c r="K2308" s="28" t="s">
        <v>188</v>
      </c>
      <c r="L2308" s="36"/>
      <c r="M2308" s="28" t="e">
        <f>VLOOKUP(A:A,[1]查询当前所有门店保管帐库存!$A:$E,5,FALSE)</f>
        <v>#N/A</v>
      </c>
      <c r="N2308" s="28">
        <v>1614.2</v>
      </c>
      <c r="O2308" s="28">
        <v>1669</v>
      </c>
      <c r="P2308" s="28">
        <v>1669</v>
      </c>
      <c r="Q2308" s="28"/>
      <c r="R2308" s="30">
        <v>0.0328340323547034</v>
      </c>
      <c r="S2308" s="28" t="s">
        <v>54</v>
      </c>
      <c r="T2308" s="28" t="s">
        <v>54</v>
      </c>
      <c r="U2308" s="28" t="s">
        <v>111</v>
      </c>
      <c r="V2308" s="28" t="s">
        <v>78</v>
      </c>
      <c r="W2308" s="28" t="s">
        <v>54</v>
      </c>
      <c r="X2308" s="28" t="s">
        <v>54</v>
      </c>
      <c r="Y2308" s="28" t="s">
        <v>54</v>
      </c>
      <c r="Z2308" s="28" t="s">
        <v>54</v>
      </c>
      <c r="AA2308" s="28" t="s">
        <v>54</v>
      </c>
      <c r="AB2308" s="28" t="s">
        <v>54</v>
      </c>
      <c r="AC2308" s="28" t="s">
        <v>54</v>
      </c>
      <c r="AD2308" s="28" t="s">
        <v>54</v>
      </c>
      <c r="AE2308" s="28">
        <v>9978</v>
      </c>
      <c r="AF2308" s="28" t="s">
        <v>190</v>
      </c>
      <c r="AG2308" s="28"/>
      <c r="AH2308" s="28"/>
      <c r="AI2308" s="28"/>
      <c r="AJ2308" s="28">
        <v>41</v>
      </c>
      <c r="AK2308" s="28">
        <v>29</v>
      </c>
      <c r="AL2308" s="28">
        <v>12</v>
      </c>
      <c r="AM2308" s="28">
        <v>1</v>
      </c>
      <c r="AN2308" s="28">
        <v>24</v>
      </c>
      <c r="AO2308" s="28">
        <v>1</v>
      </c>
      <c r="AP2308" s="28"/>
    </row>
    <row r="2309" spans="1:42">
      <c r="A2309" s="28">
        <v>106273</v>
      </c>
      <c r="B2309" s="28" t="s">
        <v>5294</v>
      </c>
      <c r="C2309" s="28" t="s">
        <v>5297</v>
      </c>
      <c r="D2309" s="28" t="s">
        <v>5296</v>
      </c>
      <c r="E2309" s="28" t="s">
        <v>160</v>
      </c>
      <c r="F2309" s="28">
        <v>1</v>
      </c>
      <c r="G2309" s="28" t="s">
        <v>46</v>
      </c>
      <c r="H2309" s="28">
        <v>109</v>
      </c>
      <c r="I2309" s="28" t="s">
        <v>187</v>
      </c>
      <c r="J2309" s="28">
        <v>10901</v>
      </c>
      <c r="K2309" s="28" t="s">
        <v>188</v>
      </c>
      <c r="L2309" s="36"/>
      <c r="M2309" s="28" t="e">
        <f>VLOOKUP(A:A,[1]查询当前所有门店保管帐库存!$A:$E,5,FALSE)</f>
        <v>#N/A</v>
      </c>
      <c r="N2309" s="28">
        <v>1361.71</v>
      </c>
      <c r="O2309" s="28">
        <v>1543</v>
      </c>
      <c r="P2309" s="28">
        <v>1543</v>
      </c>
      <c r="Q2309" s="28"/>
      <c r="R2309" s="30">
        <v>0.11749189889825</v>
      </c>
      <c r="S2309" s="28" t="s">
        <v>54</v>
      </c>
      <c r="T2309" s="28" t="s">
        <v>54</v>
      </c>
      <c r="U2309" s="28" t="s">
        <v>111</v>
      </c>
      <c r="V2309" s="28" t="s">
        <v>78</v>
      </c>
      <c r="W2309" s="28" t="s">
        <v>54</v>
      </c>
      <c r="X2309" s="28" t="s">
        <v>54</v>
      </c>
      <c r="Y2309" s="28" t="s">
        <v>54</v>
      </c>
      <c r="Z2309" s="28" t="s">
        <v>54</v>
      </c>
      <c r="AA2309" s="28" t="s">
        <v>54</v>
      </c>
      <c r="AB2309" s="28" t="s">
        <v>54</v>
      </c>
      <c r="AC2309" s="28" t="s">
        <v>54</v>
      </c>
      <c r="AD2309" s="28" t="s">
        <v>54</v>
      </c>
      <c r="AE2309" s="28">
        <v>9978</v>
      </c>
      <c r="AF2309" s="28" t="s">
        <v>190</v>
      </c>
      <c r="AG2309" s="28"/>
      <c r="AH2309" s="28"/>
      <c r="AI2309" s="28"/>
      <c r="AJ2309" s="28">
        <v>17</v>
      </c>
      <c r="AK2309" s="28">
        <v>14</v>
      </c>
      <c r="AL2309" s="28">
        <v>3</v>
      </c>
      <c r="AM2309" s="28">
        <v>1</v>
      </c>
      <c r="AN2309" s="28">
        <v>5</v>
      </c>
      <c r="AO2309" s="28">
        <v>1</v>
      </c>
      <c r="AP2309" s="28"/>
    </row>
    <row r="2310" spans="1:42">
      <c r="A2310" s="28">
        <v>105835</v>
      </c>
      <c r="B2310" s="28" t="s">
        <v>5298</v>
      </c>
      <c r="C2310" s="28" t="s">
        <v>5299</v>
      </c>
      <c r="D2310" s="28" t="s">
        <v>2579</v>
      </c>
      <c r="E2310" s="28" t="s">
        <v>91</v>
      </c>
      <c r="F2310" s="28">
        <v>1</v>
      </c>
      <c r="G2310" s="28" t="s">
        <v>46</v>
      </c>
      <c r="H2310" s="28">
        <v>119</v>
      </c>
      <c r="I2310" s="28" t="s">
        <v>422</v>
      </c>
      <c r="J2310" s="28">
        <v>11903</v>
      </c>
      <c r="K2310" s="28" t="s">
        <v>1314</v>
      </c>
      <c r="L2310" s="36"/>
      <c r="M2310" s="28" t="e">
        <f>VLOOKUP(A:A,[1]查询当前所有门店保管帐库存!$A:$E,5,FALSE)</f>
        <v>#N/A</v>
      </c>
      <c r="N2310" s="28">
        <v>221</v>
      </c>
      <c r="O2310" s="28">
        <v>265</v>
      </c>
      <c r="P2310" s="28">
        <v>265</v>
      </c>
      <c r="Q2310" s="28"/>
      <c r="R2310" s="30">
        <v>0.166037735849057</v>
      </c>
      <c r="S2310" s="28" t="s">
        <v>54</v>
      </c>
      <c r="T2310" s="28" t="s">
        <v>54</v>
      </c>
      <c r="U2310" s="28" t="s">
        <v>111</v>
      </c>
      <c r="V2310" s="28" t="s">
        <v>78</v>
      </c>
      <c r="W2310" s="28" t="s">
        <v>54</v>
      </c>
      <c r="X2310" s="28" t="s">
        <v>54</v>
      </c>
      <c r="Y2310" s="28" t="s">
        <v>54</v>
      </c>
      <c r="Z2310" s="28" t="s">
        <v>54</v>
      </c>
      <c r="AA2310" s="28" t="s">
        <v>54</v>
      </c>
      <c r="AB2310" s="28" t="s">
        <v>54</v>
      </c>
      <c r="AC2310" s="28" t="s">
        <v>54</v>
      </c>
      <c r="AD2310" s="28" t="s">
        <v>54</v>
      </c>
      <c r="AE2310" s="28">
        <v>9978</v>
      </c>
      <c r="AF2310" s="28" t="s">
        <v>190</v>
      </c>
      <c r="AG2310" s="28"/>
      <c r="AH2310" s="28"/>
      <c r="AI2310" s="28"/>
      <c r="AJ2310" s="28">
        <v>10</v>
      </c>
      <c r="AK2310" s="28">
        <v>1</v>
      </c>
      <c r="AL2310" s="28">
        <v>9</v>
      </c>
      <c r="AM2310" s="28">
        <v>3</v>
      </c>
      <c r="AN2310" s="28">
        <v>5</v>
      </c>
      <c r="AO2310" s="28">
        <v>2</v>
      </c>
      <c r="AP2310" s="28"/>
    </row>
    <row r="2311" spans="1:42">
      <c r="A2311" s="28">
        <v>86124</v>
      </c>
      <c r="B2311" s="28" t="s">
        <v>5300</v>
      </c>
      <c r="C2311" s="28" t="s">
        <v>5301</v>
      </c>
      <c r="D2311" s="28" t="s">
        <v>5302</v>
      </c>
      <c r="E2311" s="28" t="s">
        <v>91</v>
      </c>
      <c r="F2311" s="28">
        <v>1</v>
      </c>
      <c r="G2311" s="28" t="s">
        <v>46</v>
      </c>
      <c r="H2311" s="28">
        <v>103</v>
      </c>
      <c r="I2311" s="28" t="s">
        <v>129</v>
      </c>
      <c r="J2311" s="28">
        <v>10301</v>
      </c>
      <c r="K2311" s="28" t="s">
        <v>130</v>
      </c>
      <c r="L2311" s="36"/>
      <c r="M2311" s="28" t="e">
        <f>VLOOKUP(A:A,[1]查询当前所有门店保管帐库存!$A:$E,5,FALSE)</f>
        <v>#N/A</v>
      </c>
      <c r="N2311" s="28">
        <v>18.95</v>
      </c>
      <c r="O2311" s="28">
        <v>25.7</v>
      </c>
      <c r="P2311" s="28">
        <v>25.7</v>
      </c>
      <c r="Q2311" s="28"/>
      <c r="R2311" s="30">
        <v>0.262645914396887</v>
      </c>
      <c r="S2311" s="28" t="s">
        <v>54</v>
      </c>
      <c r="T2311" s="28" t="s">
        <v>54</v>
      </c>
      <c r="U2311" s="28" t="s">
        <v>111</v>
      </c>
      <c r="V2311" s="28" t="s">
        <v>52</v>
      </c>
      <c r="W2311" s="28" t="s">
        <v>54</v>
      </c>
      <c r="X2311" s="28" t="s">
        <v>54</v>
      </c>
      <c r="Y2311" s="28" t="s">
        <v>54</v>
      </c>
      <c r="Z2311" s="28" t="s">
        <v>54</v>
      </c>
      <c r="AA2311" s="28" t="s">
        <v>54</v>
      </c>
      <c r="AB2311" s="28" t="s">
        <v>54</v>
      </c>
      <c r="AC2311" s="28" t="s">
        <v>54</v>
      </c>
      <c r="AD2311" s="28" t="s">
        <v>54</v>
      </c>
      <c r="AE2311" s="28">
        <v>19656</v>
      </c>
      <c r="AF2311" s="28" t="s">
        <v>814</v>
      </c>
      <c r="AG2311" s="28"/>
      <c r="AH2311" s="28">
        <v>104</v>
      </c>
      <c r="AI2311" s="28"/>
      <c r="AJ2311" s="28">
        <v>1</v>
      </c>
      <c r="AK2311" s="28"/>
      <c r="AL2311" s="28">
        <v>1</v>
      </c>
      <c r="AM2311" s="28">
        <v>1</v>
      </c>
      <c r="AN2311" s="28">
        <v>2</v>
      </c>
      <c r="AO2311" s="28">
        <v>1</v>
      </c>
      <c r="AP2311" s="28"/>
    </row>
    <row r="2312" hidden="1" spans="1:42">
      <c r="A2312" s="28">
        <v>129331</v>
      </c>
      <c r="B2312" s="28" t="s">
        <v>5303</v>
      </c>
      <c r="C2312" s="28" t="s">
        <v>5304</v>
      </c>
      <c r="D2312" s="28" t="s">
        <v>5305</v>
      </c>
      <c r="E2312" s="28" t="s">
        <v>91</v>
      </c>
      <c r="F2312" s="28">
        <v>1</v>
      </c>
      <c r="G2312" s="28" t="s">
        <v>46</v>
      </c>
      <c r="H2312" s="28">
        <v>105</v>
      </c>
      <c r="I2312" s="28" t="s">
        <v>74</v>
      </c>
      <c r="J2312" s="28">
        <v>10508</v>
      </c>
      <c r="K2312" s="28" t="s">
        <v>1286</v>
      </c>
      <c r="L2312" s="36">
        <v>5</v>
      </c>
      <c r="M2312" s="28">
        <f>VLOOKUP(A:A,[1]查询当前所有门店保管帐库存!$A:$E,5,FALSE)</f>
        <v>1</v>
      </c>
      <c r="N2312" s="28">
        <v>24</v>
      </c>
      <c r="O2312" s="28">
        <v>35</v>
      </c>
      <c r="P2312" s="28">
        <v>35</v>
      </c>
      <c r="Q2312" s="28"/>
      <c r="R2312" s="30">
        <v>0.314285714285714</v>
      </c>
      <c r="S2312" s="28" t="s">
        <v>54</v>
      </c>
      <c r="T2312" s="28" t="s">
        <v>54</v>
      </c>
      <c r="U2312" s="28" t="s">
        <v>111</v>
      </c>
      <c r="V2312" s="28" t="s">
        <v>52</v>
      </c>
      <c r="W2312" s="28" t="s">
        <v>54</v>
      </c>
      <c r="X2312" s="28" t="s">
        <v>54</v>
      </c>
      <c r="Y2312" s="28" t="s">
        <v>54</v>
      </c>
      <c r="Z2312" s="28" t="s">
        <v>54</v>
      </c>
      <c r="AA2312" s="28" t="s">
        <v>54</v>
      </c>
      <c r="AB2312" s="28" t="s">
        <v>54</v>
      </c>
      <c r="AC2312" s="28" t="s">
        <v>54</v>
      </c>
      <c r="AD2312" s="28" t="s">
        <v>54</v>
      </c>
      <c r="AE2312" s="28">
        <v>21552</v>
      </c>
      <c r="AF2312" s="28" t="s">
        <v>1173</v>
      </c>
      <c r="AG2312" s="28"/>
      <c r="AH2312" s="28"/>
      <c r="AI2312" s="28"/>
      <c r="AJ2312" s="28">
        <v>124</v>
      </c>
      <c r="AK2312" s="28">
        <v>45</v>
      </c>
      <c r="AL2312" s="28">
        <v>79</v>
      </c>
      <c r="AM2312" s="28">
        <v>33</v>
      </c>
      <c r="AN2312" s="28">
        <v>80</v>
      </c>
      <c r="AO2312" s="28">
        <v>27</v>
      </c>
      <c r="AP2312" s="28"/>
    </row>
    <row r="2313" spans="1:42">
      <c r="A2313" s="28">
        <v>154872</v>
      </c>
      <c r="B2313" s="28" t="s">
        <v>5306</v>
      </c>
      <c r="C2313" s="28" t="s">
        <v>5172</v>
      </c>
      <c r="D2313" s="28" t="s">
        <v>5307</v>
      </c>
      <c r="E2313" s="28" t="s">
        <v>91</v>
      </c>
      <c r="F2313" s="28">
        <v>1</v>
      </c>
      <c r="G2313" s="28" t="s">
        <v>46</v>
      </c>
      <c r="H2313" s="28">
        <v>106</v>
      </c>
      <c r="I2313" s="28" t="s">
        <v>65</v>
      </c>
      <c r="J2313" s="28">
        <v>10603</v>
      </c>
      <c r="K2313" s="28" t="s">
        <v>2287</v>
      </c>
      <c r="L2313" s="36"/>
      <c r="M2313" s="28">
        <f>VLOOKUP(A:A,[1]查询当前所有门店保管帐库存!$A:$E,5,FALSE)</f>
        <v>3</v>
      </c>
      <c r="N2313" s="28">
        <v>33.64</v>
      </c>
      <c r="O2313" s="28">
        <v>58</v>
      </c>
      <c r="P2313" s="28">
        <v>58</v>
      </c>
      <c r="Q2313" s="28"/>
      <c r="R2313" s="30">
        <v>0.42</v>
      </c>
      <c r="S2313" s="28" t="s">
        <v>54</v>
      </c>
      <c r="T2313" s="28" t="s">
        <v>54</v>
      </c>
      <c r="U2313" s="28" t="s">
        <v>51</v>
      </c>
      <c r="V2313" s="28" t="s">
        <v>87</v>
      </c>
      <c r="W2313" s="28" t="s">
        <v>54</v>
      </c>
      <c r="X2313" s="28" t="s">
        <v>54</v>
      </c>
      <c r="Y2313" s="28" t="s">
        <v>54</v>
      </c>
      <c r="Z2313" s="28" t="s">
        <v>54</v>
      </c>
      <c r="AA2313" s="28" t="s">
        <v>54</v>
      </c>
      <c r="AB2313" s="28" t="s">
        <v>54</v>
      </c>
      <c r="AC2313" s="28" t="s">
        <v>54</v>
      </c>
      <c r="AD2313" s="28" t="s">
        <v>54</v>
      </c>
      <c r="AE2313" s="28">
        <v>70605</v>
      </c>
      <c r="AF2313" s="28" t="s">
        <v>2671</v>
      </c>
      <c r="AG2313" s="28"/>
      <c r="AH2313" s="28"/>
      <c r="AI2313" s="28"/>
      <c r="AJ2313" s="28">
        <v>272</v>
      </c>
      <c r="AK2313" s="28">
        <v>272</v>
      </c>
      <c r="AL2313" s="28"/>
      <c r="AM2313" s="28"/>
      <c r="AN2313" s="28"/>
      <c r="AO2313" s="28"/>
      <c r="AP2313" s="28"/>
    </row>
    <row r="2314" spans="1:42">
      <c r="A2314" s="28">
        <v>136390</v>
      </c>
      <c r="B2314" s="28" t="s">
        <v>5308</v>
      </c>
      <c r="C2314" s="28" t="s">
        <v>5309</v>
      </c>
      <c r="D2314" s="28" t="s">
        <v>5053</v>
      </c>
      <c r="E2314" s="28" t="s">
        <v>91</v>
      </c>
      <c r="F2314" s="28">
        <v>1</v>
      </c>
      <c r="G2314" s="28" t="s">
        <v>46</v>
      </c>
      <c r="H2314" s="28">
        <v>121</v>
      </c>
      <c r="I2314" s="28" t="s">
        <v>146</v>
      </c>
      <c r="J2314" s="28">
        <v>12113</v>
      </c>
      <c r="K2314" s="28" t="s">
        <v>2933</v>
      </c>
      <c r="L2314" s="36"/>
      <c r="M2314" s="28" t="e">
        <f>VLOOKUP(A:A,[1]查询当前所有门店保管帐库存!$A:$E,5,FALSE)</f>
        <v>#N/A</v>
      </c>
      <c r="N2314" s="28">
        <v>59.85</v>
      </c>
      <c r="O2314" s="28">
        <v>69.8</v>
      </c>
      <c r="P2314" s="28">
        <v>69.8</v>
      </c>
      <c r="Q2314" s="28"/>
      <c r="R2314" s="30">
        <v>0.142550143266476</v>
      </c>
      <c r="S2314" s="28" t="s">
        <v>54</v>
      </c>
      <c r="T2314" s="28" t="s">
        <v>54</v>
      </c>
      <c r="U2314" s="28" t="s">
        <v>111</v>
      </c>
      <c r="V2314" s="28" t="s">
        <v>78</v>
      </c>
      <c r="W2314" s="28" t="s">
        <v>54</v>
      </c>
      <c r="X2314" s="28" t="s">
        <v>54</v>
      </c>
      <c r="Y2314" s="28" t="s">
        <v>54</v>
      </c>
      <c r="Z2314" s="28" t="s">
        <v>54</v>
      </c>
      <c r="AA2314" s="28" t="s">
        <v>54</v>
      </c>
      <c r="AB2314" s="28" t="s">
        <v>54</v>
      </c>
      <c r="AC2314" s="28" t="s">
        <v>54</v>
      </c>
      <c r="AD2314" s="28" t="s">
        <v>54</v>
      </c>
      <c r="AE2314" s="28">
        <v>70543</v>
      </c>
      <c r="AF2314" s="28" t="s">
        <v>168</v>
      </c>
      <c r="AG2314" s="28"/>
      <c r="AH2314" s="28">
        <v>49</v>
      </c>
      <c r="AI2314" s="28"/>
      <c r="AJ2314" s="28">
        <v>0</v>
      </c>
      <c r="AK2314" s="28"/>
      <c r="AL2314" s="28"/>
      <c r="AM2314" s="28"/>
      <c r="AN2314" s="28">
        <v>14</v>
      </c>
      <c r="AO2314" s="28">
        <v>1</v>
      </c>
      <c r="AP2314" s="28"/>
    </row>
    <row r="2315" spans="1:42">
      <c r="A2315" s="28">
        <v>152388</v>
      </c>
      <c r="B2315" s="28" t="s">
        <v>5310</v>
      </c>
      <c r="C2315" s="28" t="s">
        <v>2916</v>
      </c>
      <c r="D2315" s="28" t="s">
        <v>1832</v>
      </c>
      <c r="E2315" s="28" t="s">
        <v>45</v>
      </c>
      <c r="F2315" s="28">
        <v>3</v>
      </c>
      <c r="G2315" s="28" t="s">
        <v>394</v>
      </c>
      <c r="H2315" s="28">
        <v>304</v>
      </c>
      <c r="I2315" s="28" t="s">
        <v>395</v>
      </c>
      <c r="J2315" s="28">
        <v>30404</v>
      </c>
      <c r="K2315" s="28" t="s">
        <v>396</v>
      </c>
      <c r="L2315" s="36"/>
      <c r="M2315" s="28">
        <f>VLOOKUP(A:A,[1]查询当前所有门店保管帐库存!$A:$E,5,FALSE)</f>
        <v>6</v>
      </c>
      <c r="N2315" s="28">
        <v>112.2</v>
      </c>
      <c r="O2315" s="28">
        <v>168</v>
      </c>
      <c r="P2315" s="28">
        <v>168</v>
      </c>
      <c r="Q2315" s="28"/>
      <c r="R2315" s="30">
        <v>0.332142857142857</v>
      </c>
      <c r="S2315" s="28" t="s">
        <v>54</v>
      </c>
      <c r="T2315" s="28" t="s">
        <v>54</v>
      </c>
      <c r="U2315" s="28" t="s">
        <v>51</v>
      </c>
      <c r="V2315" s="28" t="s">
        <v>52</v>
      </c>
      <c r="W2315" s="28" t="s">
        <v>54</v>
      </c>
      <c r="X2315" s="28" t="s">
        <v>54</v>
      </c>
      <c r="Y2315" s="28" t="s">
        <v>54</v>
      </c>
      <c r="Z2315" s="28" t="s">
        <v>54</v>
      </c>
      <c r="AA2315" s="28" t="s">
        <v>54</v>
      </c>
      <c r="AB2315" s="28" t="s">
        <v>54</v>
      </c>
      <c r="AC2315" s="28" t="s">
        <v>54</v>
      </c>
      <c r="AD2315" s="28" t="s">
        <v>54</v>
      </c>
      <c r="AE2315" s="28">
        <v>5</v>
      </c>
      <c r="AF2315" s="28" t="s">
        <v>70</v>
      </c>
      <c r="AG2315" s="28"/>
      <c r="AH2315" s="28"/>
      <c r="AI2315" s="28"/>
      <c r="AJ2315" s="28">
        <v>359</v>
      </c>
      <c r="AK2315" s="28">
        <v>359</v>
      </c>
      <c r="AL2315" s="28"/>
      <c r="AM2315" s="28"/>
      <c r="AN2315" s="28"/>
      <c r="AO2315" s="28"/>
      <c r="AP2315" s="28"/>
    </row>
    <row r="2316" spans="1:42">
      <c r="A2316" s="28">
        <v>152886</v>
      </c>
      <c r="B2316" s="28" t="s">
        <v>3389</v>
      </c>
      <c r="C2316" s="28" t="s">
        <v>5311</v>
      </c>
      <c r="D2316" s="28" t="s">
        <v>269</v>
      </c>
      <c r="E2316" s="28" t="s">
        <v>252</v>
      </c>
      <c r="F2316" s="28"/>
      <c r="G2316" s="28" t="s">
        <v>54</v>
      </c>
      <c r="H2316" s="28"/>
      <c r="I2316" s="28" t="s">
        <v>54</v>
      </c>
      <c r="J2316" s="28"/>
      <c r="K2316" s="28" t="s">
        <v>54</v>
      </c>
      <c r="L2316" s="36"/>
      <c r="M2316" s="28" t="e">
        <f>VLOOKUP(A:A,[1]查询当前所有门店保管帐库存!$A:$E,5,FALSE)</f>
        <v>#N/A</v>
      </c>
      <c r="N2316" s="28">
        <v>76.3</v>
      </c>
      <c r="O2316" s="28">
        <v>166.5</v>
      </c>
      <c r="P2316" s="28">
        <v>166.5</v>
      </c>
      <c r="Q2316" s="28"/>
      <c r="R2316" s="30">
        <v>0.541741741741742</v>
      </c>
      <c r="S2316" s="28" t="s">
        <v>54</v>
      </c>
      <c r="T2316" s="28" t="s">
        <v>54</v>
      </c>
      <c r="U2316" s="28" t="s">
        <v>54</v>
      </c>
      <c r="V2316" s="28" t="s">
        <v>87</v>
      </c>
      <c r="W2316" s="28" t="s">
        <v>54</v>
      </c>
      <c r="X2316" s="28" t="s">
        <v>54</v>
      </c>
      <c r="Y2316" s="28" t="s">
        <v>54</v>
      </c>
      <c r="Z2316" s="28" t="s">
        <v>54</v>
      </c>
      <c r="AA2316" s="28" t="s">
        <v>54</v>
      </c>
      <c r="AB2316" s="28" t="s">
        <v>54</v>
      </c>
      <c r="AC2316" s="28" t="s">
        <v>54</v>
      </c>
      <c r="AD2316" s="28" t="s">
        <v>54</v>
      </c>
      <c r="AE2316" s="28">
        <v>5</v>
      </c>
      <c r="AF2316" s="28" t="s">
        <v>70</v>
      </c>
      <c r="AG2316" s="28"/>
      <c r="AH2316" s="28"/>
      <c r="AI2316" s="28"/>
      <c r="AJ2316" s="28">
        <v>1</v>
      </c>
      <c r="AK2316" s="28"/>
      <c r="AL2316" s="28">
        <v>1</v>
      </c>
      <c r="AM2316" s="28">
        <v>1</v>
      </c>
      <c r="AN2316" s="28"/>
      <c r="AO2316" s="28"/>
      <c r="AP2316" s="28"/>
    </row>
    <row r="2317" hidden="1" spans="1:42">
      <c r="A2317" s="28">
        <v>153099</v>
      </c>
      <c r="B2317" s="28" t="s">
        <v>5312</v>
      </c>
      <c r="C2317" s="28" t="s">
        <v>789</v>
      </c>
      <c r="D2317" s="28" t="s">
        <v>5313</v>
      </c>
      <c r="E2317" s="28" t="s">
        <v>91</v>
      </c>
      <c r="F2317" s="28">
        <v>1</v>
      </c>
      <c r="G2317" s="28" t="s">
        <v>46</v>
      </c>
      <c r="H2317" s="28">
        <v>112</v>
      </c>
      <c r="I2317" s="28" t="s">
        <v>386</v>
      </c>
      <c r="J2317" s="28">
        <v>11203</v>
      </c>
      <c r="K2317" s="28" t="s">
        <v>387</v>
      </c>
      <c r="L2317" s="36">
        <v>5</v>
      </c>
      <c r="M2317" s="28">
        <f>VLOOKUP(A:A,[1]查询当前所有门店保管帐库存!$A:$E,5,FALSE)</f>
        <v>1</v>
      </c>
      <c r="N2317" s="28">
        <v>18</v>
      </c>
      <c r="O2317" s="28">
        <v>30</v>
      </c>
      <c r="P2317" s="28">
        <v>30</v>
      </c>
      <c r="Q2317" s="28"/>
      <c r="R2317" s="30">
        <v>0.4</v>
      </c>
      <c r="S2317" s="28" t="s">
        <v>54</v>
      </c>
      <c r="T2317" s="28" t="s">
        <v>54</v>
      </c>
      <c r="U2317" s="28" t="s">
        <v>111</v>
      </c>
      <c r="V2317" s="28" t="s">
        <v>52</v>
      </c>
      <c r="W2317" s="28" t="s">
        <v>54</v>
      </c>
      <c r="X2317" s="28" t="s">
        <v>54</v>
      </c>
      <c r="Y2317" s="28" t="s">
        <v>54</v>
      </c>
      <c r="Z2317" s="28" t="s">
        <v>54</v>
      </c>
      <c r="AA2317" s="28" t="s">
        <v>54</v>
      </c>
      <c r="AB2317" s="28" t="s">
        <v>54</v>
      </c>
      <c r="AC2317" s="28" t="s">
        <v>54</v>
      </c>
      <c r="AD2317" s="28" t="s">
        <v>54</v>
      </c>
      <c r="AE2317" s="28">
        <v>20801</v>
      </c>
      <c r="AF2317" s="28" t="s">
        <v>5314</v>
      </c>
      <c r="AG2317" s="28"/>
      <c r="AH2317" s="28"/>
      <c r="AI2317" s="28"/>
      <c r="AJ2317" s="28">
        <v>107</v>
      </c>
      <c r="AK2317" s="28">
        <v>28</v>
      </c>
      <c r="AL2317" s="28">
        <v>79</v>
      </c>
      <c r="AM2317" s="28">
        <v>18</v>
      </c>
      <c r="AN2317" s="28">
        <v>77</v>
      </c>
      <c r="AO2317" s="28">
        <v>12</v>
      </c>
      <c r="AP2317" s="28"/>
    </row>
    <row r="2318" hidden="1" spans="1:42">
      <c r="A2318" s="28">
        <v>1856</v>
      </c>
      <c r="B2318" s="28" t="s">
        <v>5315</v>
      </c>
      <c r="C2318" s="28" t="s">
        <v>196</v>
      </c>
      <c r="D2318" s="28" t="s">
        <v>3439</v>
      </c>
      <c r="E2318" s="28" t="s">
        <v>45</v>
      </c>
      <c r="F2318" s="28">
        <v>1</v>
      </c>
      <c r="G2318" s="28" t="s">
        <v>46</v>
      </c>
      <c r="H2318" s="28">
        <v>103</v>
      </c>
      <c r="I2318" s="28" t="s">
        <v>129</v>
      </c>
      <c r="J2318" s="28">
        <v>10307</v>
      </c>
      <c r="K2318" s="28" t="s">
        <v>1445</v>
      </c>
      <c r="L2318" s="36">
        <v>10</v>
      </c>
      <c r="M2318" s="28" t="e">
        <f>VLOOKUP(A:A,[1]查询当前所有门店保管帐库存!$A:$E,5,FALSE)</f>
        <v>#N/A</v>
      </c>
      <c r="N2318" s="28">
        <v>16.5</v>
      </c>
      <c r="O2318" s="28">
        <v>17.5</v>
      </c>
      <c r="P2318" s="28">
        <v>17.5</v>
      </c>
      <c r="Q2318" s="28"/>
      <c r="R2318" s="30">
        <v>0.0571428571428571</v>
      </c>
      <c r="S2318" s="28" t="s">
        <v>49</v>
      </c>
      <c r="T2318" s="28" t="s">
        <v>67</v>
      </c>
      <c r="U2318" s="28" t="s">
        <v>51</v>
      </c>
      <c r="V2318" s="28" t="s">
        <v>78</v>
      </c>
      <c r="W2318" s="28" t="s">
        <v>53</v>
      </c>
      <c r="X2318" s="28" t="s">
        <v>54</v>
      </c>
      <c r="Y2318" s="28" t="s">
        <v>55</v>
      </c>
      <c r="Z2318" s="28" t="s">
        <v>68</v>
      </c>
      <c r="AA2318" s="28" t="s">
        <v>69</v>
      </c>
      <c r="AB2318" s="28" t="s">
        <v>82</v>
      </c>
      <c r="AC2318" s="28" t="s">
        <v>59</v>
      </c>
      <c r="AD2318" s="28" t="s">
        <v>60</v>
      </c>
      <c r="AE2318" s="28">
        <v>5</v>
      </c>
      <c r="AF2318" s="28" t="s">
        <v>70</v>
      </c>
      <c r="AG2318" s="28"/>
      <c r="AH2318" s="28">
        <v>126</v>
      </c>
      <c r="AI2318" s="28"/>
      <c r="AJ2318" s="28">
        <v>35</v>
      </c>
      <c r="AK2318" s="28"/>
      <c r="AL2318" s="28">
        <v>35</v>
      </c>
      <c r="AM2318" s="28">
        <v>3</v>
      </c>
      <c r="AN2318" s="28">
        <v>8</v>
      </c>
      <c r="AO2318" s="28">
        <v>2</v>
      </c>
      <c r="AP2318" s="28">
        <v>4008</v>
      </c>
    </row>
    <row r="2319" spans="1:42">
      <c r="A2319" s="28">
        <v>62986</v>
      </c>
      <c r="B2319" s="28" t="s">
        <v>5316</v>
      </c>
      <c r="C2319" s="28" t="s">
        <v>5317</v>
      </c>
      <c r="D2319" s="28" t="s">
        <v>2201</v>
      </c>
      <c r="E2319" s="28" t="s">
        <v>45</v>
      </c>
      <c r="F2319" s="28">
        <v>3</v>
      </c>
      <c r="G2319" s="28" t="s">
        <v>394</v>
      </c>
      <c r="H2319" s="28">
        <v>304</v>
      </c>
      <c r="I2319" s="28" t="s">
        <v>395</v>
      </c>
      <c r="J2319" s="28">
        <v>30403</v>
      </c>
      <c r="K2319" s="28" t="s">
        <v>1631</v>
      </c>
      <c r="L2319" s="36"/>
      <c r="M2319" s="28" t="e">
        <f>VLOOKUP(A:A,[1]查询当前所有门店保管帐库存!$A:$E,5,FALSE)</f>
        <v>#N/A</v>
      </c>
      <c r="N2319" s="28">
        <v>98.04</v>
      </c>
      <c r="O2319" s="28">
        <v>258</v>
      </c>
      <c r="P2319" s="28">
        <v>258</v>
      </c>
      <c r="Q2319" s="28"/>
      <c r="R2319" s="30">
        <v>0.62</v>
      </c>
      <c r="S2319" s="28" t="s">
        <v>54</v>
      </c>
      <c r="T2319" s="28" t="s">
        <v>54</v>
      </c>
      <c r="U2319" s="28" t="s">
        <v>51</v>
      </c>
      <c r="V2319" s="28" t="s">
        <v>87</v>
      </c>
      <c r="W2319" s="28" t="s">
        <v>54</v>
      </c>
      <c r="X2319" s="28" t="s">
        <v>54</v>
      </c>
      <c r="Y2319" s="28" t="s">
        <v>54</v>
      </c>
      <c r="Z2319" s="28" t="s">
        <v>54</v>
      </c>
      <c r="AA2319" s="28" t="s">
        <v>54</v>
      </c>
      <c r="AB2319" s="28" t="s">
        <v>54</v>
      </c>
      <c r="AC2319" s="28" t="s">
        <v>54</v>
      </c>
      <c r="AD2319" s="28" t="s">
        <v>54</v>
      </c>
      <c r="AE2319" s="28">
        <v>21891</v>
      </c>
      <c r="AF2319" s="28" t="s">
        <v>594</v>
      </c>
      <c r="AG2319" s="28"/>
      <c r="AH2319" s="28">
        <v>28</v>
      </c>
      <c r="AI2319" s="28"/>
      <c r="AJ2319" s="28">
        <v>94</v>
      </c>
      <c r="AK2319" s="28"/>
      <c r="AL2319" s="28">
        <v>94</v>
      </c>
      <c r="AM2319" s="28">
        <v>41</v>
      </c>
      <c r="AN2319" s="28">
        <v>47</v>
      </c>
      <c r="AO2319" s="28">
        <v>14</v>
      </c>
      <c r="AP2319" s="28"/>
    </row>
    <row r="2320" spans="1:42">
      <c r="A2320" s="28">
        <v>74934</v>
      </c>
      <c r="B2320" s="28" t="s">
        <v>5318</v>
      </c>
      <c r="C2320" s="28" t="s">
        <v>5319</v>
      </c>
      <c r="D2320" s="28" t="s">
        <v>2201</v>
      </c>
      <c r="E2320" s="28" t="s">
        <v>45</v>
      </c>
      <c r="F2320" s="28">
        <v>3</v>
      </c>
      <c r="G2320" s="28" t="s">
        <v>394</v>
      </c>
      <c r="H2320" s="28">
        <v>306</v>
      </c>
      <c r="I2320" s="28" t="s">
        <v>542</v>
      </c>
      <c r="J2320" s="28">
        <v>30601</v>
      </c>
      <c r="K2320" s="28" t="s">
        <v>592</v>
      </c>
      <c r="L2320" s="36"/>
      <c r="M2320" s="28" t="e">
        <f>VLOOKUP(A:A,[1]查询当前所有门店保管帐库存!$A:$E,5,FALSE)</f>
        <v>#N/A</v>
      </c>
      <c r="N2320" s="28">
        <v>63.84</v>
      </c>
      <c r="O2320" s="28">
        <v>168</v>
      </c>
      <c r="P2320" s="28">
        <v>168</v>
      </c>
      <c r="Q2320" s="28"/>
      <c r="R2320" s="30">
        <v>0.62</v>
      </c>
      <c r="S2320" s="28" t="s">
        <v>54</v>
      </c>
      <c r="T2320" s="28" t="s">
        <v>54</v>
      </c>
      <c r="U2320" s="28" t="s">
        <v>51</v>
      </c>
      <c r="V2320" s="28" t="s">
        <v>87</v>
      </c>
      <c r="W2320" s="28" t="s">
        <v>54</v>
      </c>
      <c r="X2320" s="28" t="s">
        <v>54</v>
      </c>
      <c r="Y2320" s="28" t="s">
        <v>54</v>
      </c>
      <c r="Z2320" s="28" t="s">
        <v>54</v>
      </c>
      <c r="AA2320" s="28" t="s">
        <v>54</v>
      </c>
      <c r="AB2320" s="28" t="s">
        <v>54</v>
      </c>
      <c r="AC2320" s="28" t="s">
        <v>54</v>
      </c>
      <c r="AD2320" s="28" t="s">
        <v>54</v>
      </c>
      <c r="AE2320" s="28">
        <v>21891</v>
      </c>
      <c r="AF2320" s="28" t="s">
        <v>594</v>
      </c>
      <c r="AG2320" s="28"/>
      <c r="AH2320" s="28">
        <v>28</v>
      </c>
      <c r="AI2320" s="28"/>
      <c r="AJ2320" s="28">
        <v>106</v>
      </c>
      <c r="AK2320" s="28"/>
      <c r="AL2320" s="28">
        <v>106</v>
      </c>
      <c r="AM2320" s="28">
        <v>41</v>
      </c>
      <c r="AN2320" s="28">
        <v>107</v>
      </c>
      <c r="AO2320" s="28">
        <v>24</v>
      </c>
      <c r="AP2320" s="28"/>
    </row>
    <row r="2321" spans="1:42">
      <c r="A2321" s="28">
        <v>74933</v>
      </c>
      <c r="B2321" s="28" t="s">
        <v>5320</v>
      </c>
      <c r="C2321" s="28" t="s">
        <v>5321</v>
      </c>
      <c r="D2321" s="28" t="s">
        <v>2201</v>
      </c>
      <c r="E2321" s="28" t="s">
        <v>45</v>
      </c>
      <c r="F2321" s="28">
        <v>3</v>
      </c>
      <c r="G2321" s="28" t="s">
        <v>394</v>
      </c>
      <c r="H2321" s="28">
        <v>306</v>
      </c>
      <c r="I2321" s="28" t="s">
        <v>542</v>
      </c>
      <c r="J2321" s="28">
        <v>30603</v>
      </c>
      <c r="K2321" s="28" t="s">
        <v>1177</v>
      </c>
      <c r="L2321" s="36"/>
      <c r="M2321" s="28" t="e">
        <f>VLOOKUP(A:A,[1]查询当前所有门店保管帐库存!$A:$E,5,FALSE)</f>
        <v>#N/A</v>
      </c>
      <c r="N2321" s="28">
        <v>63.84</v>
      </c>
      <c r="O2321" s="28">
        <v>168</v>
      </c>
      <c r="P2321" s="28">
        <v>168</v>
      </c>
      <c r="Q2321" s="28"/>
      <c r="R2321" s="30">
        <v>0.62</v>
      </c>
      <c r="S2321" s="28" t="s">
        <v>54</v>
      </c>
      <c r="T2321" s="28" t="s">
        <v>54</v>
      </c>
      <c r="U2321" s="28" t="s">
        <v>51</v>
      </c>
      <c r="V2321" s="28" t="s">
        <v>87</v>
      </c>
      <c r="W2321" s="28" t="s">
        <v>54</v>
      </c>
      <c r="X2321" s="28" t="s">
        <v>54</v>
      </c>
      <c r="Y2321" s="28" t="s">
        <v>54</v>
      </c>
      <c r="Z2321" s="28" t="s">
        <v>54</v>
      </c>
      <c r="AA2321" s="28" t="s">
        <v>54</v>
      </c>
      <c r="AB2321" s="28" t="s">
        <v>54</v>
      </c>
      <c r="AC2321" s="28" t="s">
        <v>54</v>
      </c>
      <c r="AD2321" s="28" t="s">
        <v>54</v>
      </c>
      <c r="AE2321" s="28">
        <v>21891</v>
      </c>
      <c r="AF2321" s="28" t="s">
        <v>594</v>
      </c>
      <c r="AG2321" s="28"/>
      <c r="AH2321" s="28"/>
      <c r="AI2321" s="28"/>
      <c r="AJ2321" s="28">
        <v>90</v>
      </c>
      <c r="AK2321" s="28"/>
      <c r="AL2321" s="28">
        <v>90</v>
      </c>
      <c r="AM2321" s="28">
        <v>33</v>
      </c>
      <c r="AN2321" s="28">
        <v>57</v>
      </c>
      <c r="AO2321" s="28">
        <v>14</v>
      </c>
      <c r="AP2321" s="28"/>
    </row>
    <row r="2322" hidden="1" spans="1:42">
      <c r="A2322" s="28">
        <v>3266</v>
      </c>
      <c r="B2322" s="28" t="s">
        <v>5322</v>
      </c>
      <c r="C2322" s="28" t="s">
        <v>848</v>
      </c>
      <c r="D2322" s="28" t="s">
        <v>5323</v>
      </c>
      <c r="E2322" s="28" t="s">
        <v>160</v>
      </c>
      <c r="F2322" s="28">
        <v>1</v>
      </c>
      <c r="G2322" s="28" t="s">
        <v>46</v>
      </c>
      <c r="H2322" s="28">
        <v>126</v>
      </c>
      <c r="I2322" s="28" t="s">
        <v>318</v>
      </c>
      <c r="J2322" s="28">
        <v>12610</v>
      </c>
      <c r="K2322" s="28" t="s">
        <v>3281</v>
      </c>
      <c r="L2322" s="36">
        <v>10</v>
      </c>
      <c r="M2322" s="28" t="e">
        <f>VLOOKUP(A:A,[1]查询当前所有门店保管帐库存!$A:$E,5,FALSE)</f>
        <v>#N/A</v>
      </c>
      <c r="N2322" s="28">
        <v>16.32</v>
      </c>
      <c r="O2322" s="28">
        <v>18.9</v>
      </c>
      <c r="P2322" s="28">
        <v>18.9</v>
      </c>
      <c r="Q2322" s="28"/>
      <c r="R2322" s="30">
        <v>0.136507936507936</v>
      </c>
      <c r="S2322" s="28" t="s">
        <v>76</v>
      </c>
      <c r="T2322" s="28" t="s">
        <v>50</v>
      </c>
      <c r="U2322" s="28" t="s">
        <v>51</v>
      </c>
      <c r="V2322" s="28" t="s">
        <v>78</v>
      </c>
      <c r="W2322" s="28" t="s">
        <v>53</v>
      </c>
      <c r="X2322" s="28" t="s">
        <v>54</v>
      </c>
      <c r="Y2322" s="28" t="s">
        <v>55</v>
      </c>
      <c r="Z2322" s="28" t="s">
        <v>56</v>
      </c>
      <c r="AA2322" s="28" t="s">
        <v>81</v>
      </c>
      <c r="AB2322" s="28" t="s">
        <v>113</v>
      </c>
      <c r="AC2322" s="28" t="s">
        <v>59</v>
      </c>
      <c r="AD2322" s="28" t="s">
        <v>60</v>
      </c>
      <c r="AE2322" s="28">
        <v>14547</v>
      </c>
      <c r="AF2322" s="28" t="s">
        <v>617</v>
      </c>
      <c r="AG2322" s="28"/>
      <c r="AH2322" s="28">
        <v>126</v>
      </c>
      <c r="AI2322" s="28"/>
      <c r="AJ2322" s="28">
        <v>0</v>
      </c>
      <c r="AK2322" s="28"/>
      <c r="AL2322" s="28"/>
      <c r="AM2322" s="28"/>
      <c r="AN2322" s="28">
        <v>1</v>
      </c>
      <c r="AO2322" s="28">
        <v>1</v>
      </c>
      <c r="AP2322" s="28">
        <v>6305</v>
      </c>
    </row>
    <row r="2323" spans="1:42">
      <c r="A2323" s="28">
        <v>121223</v>
      </c>
      <c r="B2323" s="28" t="s">
        <v>5324</v>
      </c>
      <c r="C2323" s="28" t="s">
        <v>5325</v>
      </c>
      <c r="D2323" s="28" t="s">
        <v>1397</v>
      </c>
      <c r="E2323" s="28" t="s">
        <v>91</v>
      </c>
      <c r="F2323" s="28">
        <v>1</v>
      </c>
      <c r="G2323" s="28" t="s">
        <v>46</v>
      </c>
      <c r="H2323" s="28">
        <v>119</v>
      </c>
      <c r="I2323" s="28" t="s">
        <v>422</v>
      </c>
      <c r="J2323" s="28">
        <v>11911</v>
      </c>
      <c r="K2323" s="28" t="s">
        <v>766</v>
      </c>
      <c r="L2323" s="36"/>
      <c r="M2323" s="28" t="e">
        <f>VLOOKUP(A:A,[1]查询当前所有门店保管帐库存!$A:$E,5,FALSE)</f>
        <v>#N/A</v>
      </c>
      <c r="N2323" s="28">
        <v>85.7</v>
      </c>
      <c r="O2323" s="28">
        <v>96</v>
      </c>
      <c r="P2323" s="28">
        <v>96</v>
      </c>
      <c r="Q2323" s="28"/>
      <c r="R2323" s="30">
        <v>0.107291666666667</v>
      </c>
      <c r="S2323" s="28" t="s">
        <v>54</v>
      </c>
      <c r="T2323" s="28" t="s">
        <v>54</v>
      </c>
      <c r="U2323" s="28" t="s">
        <v>111</v>
      </c>
      <c r="V2323" s="28" t="s">
        <v>78</v>
      </c>
      <c r="W2323" s="28" t="s">
        <v>54</v>
      </c>
      <c r="X2323" s="28" t="s">
        <v>54</v>
      </c>
      <c r="Y2323" s="28" t="s">
        <v>54</v>
      </c>
      <c r="Z2323" s="28" t="s">
        <v>54</v>
      </c>
      <c r="AA2323" s="28" t="s">
        <v>54</v>
      </c>
      <c r="AB2323" s="28" t="s">
        <v>54</v>
      </c>
      <c r="AC2323" s="28" t="s">
        <v>54</v>
      </c>
      <c r="AD2323" s="28" t="s">
        <v>54</v>
      </c>
      <c r="AE2323" s="28">
        <v>9978</v>
      </c>
      <c r="AF2323" s="28" t="s">
        <v>190</v>
      </c>
      <c r="AG2323" s="28"/>
      <c r="AH2323" s="28"/>
      <c r="AI2323" s="28"/>
      <c r="AJ2323" s="28">
        <v>22</v>
      </c>
      <c r="AK2323" s="28">
        <v>3</v>
      </c>
      <c r="AL2323" s="28">
        <v>19</v>
      </c>
      <c r="AM2323" s="28">
        <v>5</v>
      </c>
      <c r="AN2323" s="28">
        <v>58</v>
      </c>
      <c r="AO2323" s="28">
        <v>12</v>
      </c>
      <c r="AP2323" s="28"/>
    </row>
    <row r="2324" spans="1:42">
      <c r="A2324" s="28">
        <v>154476</v>
      </c>
      <c r="B2324" s="28" t="s">
        <v>5326</v>
      </c>
      <c r="C2324" s="28" t="s">
        <v>5327</v>
      </c>
      <c r="D2324" s="28" t="s">
        <v>5328</v>
      </c>
      <c r="E2324" s="28" t="s">
        <v>91</v>
      </c>
      <c r="F2324" s="28">
        <v>6</v>
      </c>
      <c r="G2324" s="28" t="s">
        <v>245</v>
      </c>
      <c r="H2324" s="28">
        <v>604</v>
      </c>
      <c r="I2324" s="28" t="s">
        <v>650</v>
      </c>
      <c r="J2324" s="28">
        <v>60401</v>
      </c>
      <c r="K2324" s="28" t="s">
        <v>650</v>
      </c>
      <c r="L2324" s="36"/>
      <c r="M2324" s="28">
        <f>VLOOKUP(A:A,[1]查询当前所有门店保管帐库存!$A:$E,5,FALSE)</f>
        <v>8</v>
      </c>
      <c r="N2324" s="28">
        <v>8.5</v>
      </c>
      <c r="O2324" s="28">
        <v>23</v>
      </c>
      <c r="P2324" s="28">
        <v>23</v>
      </c>
      <c r="Q2324" s="28"/>
      <c r="R2324" s="30">
        <v>0.630434782608696</v>
      </c>
      <c r="S2324" s="28" t="s">
        <v>54</v>
      </c>
      <c r="T2324" s="28" t="s">
        <v>54</v>
      </c>
      <c r="U2324" s="28" t="s">
        <v>51</v>
      </c>
      <c r="V2324" s="28" t="s">
        <v>87</v>
      </c>
      <c r="W2324" s="28" t="s">
        <v>54</v>
      </c>
      <c r="X2324" s="28" t="s">
        <v>54</v>
      </c>
      <c r="Y2324" s="28" t="s">
        <v>54</v>
      </c>
      <c r="Z2324" s="28" t="s">
        <v>54</v>
      </c>
      <c r="AA2324" s="28" t="s">
        <v>54</v>
      </c>
      <c r="AB2324" s="28" t="s">
        <v>54</v>
      </c>
      <c r="AC2324" s="28" t="s">
        <v>54</v>
      </c>
      <c r="AD2324" s="28" t="s">
        <v>54</v>
      </c>
      <c r="AE2324" s="28">
        <v>70605</v>
      </c>
      <c r="AF2324" s="28" t="s">
        <v>2671</v>
      </c>
      <c r="AG2324" s="28"/>
      <c r="AH2324" s="28"/>
      <c r="AI2324" s="28"/>
      <c r="AJ2324" s="28">
        <v>690</v>
      </c>
      <c r="AK2324" s="28">
        <v>674</v>
      </c>
      <c r="AL2324" s="28">
        <v>16</v>
      </c>
      <c r="AM2324" s="28">
        <v>4</v>
      </c>
      <c r="AN2324" s="28">
        <v>2</v>
      </c>
      <c r="AO2324" s="28">
        <v>1</v>
      </c>
      <c r="AP2324" s="28"/>
    </row>
    <row r="2325" spans="1:42">
      <c r="A2325" s="28">
        <v>154477</v>
      </c>
      <c r="B2325" s="28" t="s">
        <v>5329</v>
      </c>
      <c r="C2325" s="28" t="s">
        <v>1533</v>
      </c>
      <c r="D2325" s="28" t="s">
        <v>5330</v>
      </c>
      <c r="E2325" s="28" t="s">
        <v>3952</v>
      </c>
      <c r="F2325" s="28">
        <v>6</v>
      </c>
      <c r="G2325" s="28" t="s">
        <v>245</v>
      </c>
      <c r="H2325" s="28">
        <v>605</v>
      </c>
      <c r="I2325" s="28" t="s">
        <v>5331</v>
      </c>
      <c r="J2325" s="28">
        <v>60501</v>
      </c>
      <c r="K2325" s="28" t="s">
        <v>5332</v>
      </c>
      <c r="L2325" s="36"/>
      <c r="M2325" s="28">
        <f>VLOOKUP(A:A,[1]查询当前所有门店保管帐库存!$A:$E,5,FALSE)</f>
        <v>3</v>
      </c>
      <c r="N2325" s="28">
        <v>7.2</v>
      </c>
      <c r="O2325" s="28">
        <v>24</v>
      </c>
      <c r="P2325" s="28">
        <v>24</v>
      </c>
      <c r="Q2325" s="28"/>
      <c r="R2325" s="30">
        <v>0.7</v>
      </c>
      <c r="S2325" s="28" t="s">
        <v>54</v>
      </c>
      <c r="T2325" s="28" t="s">
        <v>54</v>
      </c>
      <c r="U2325" s="28" t="s">
        <v>51</v>
      </c>
      <c r="V2325" s="28" t="s">
        <v>87</v>
      </c>
      <c r="W2325" s="28" t="s">
        <v>54</v>
      </c>
      <c r="X2325" s="28" t="s">
        <v>54</v>
      </c>
      <c r="Y2325" s="28" t="s">
        <v>54</v>
      </c>
      <c r="Z2325" s="28" t="s">
        <v>54</v>
      </c>
      <c r="AA2325" s="28" t="s">
        <v>54</v>
      </c>
      <c r="AB2325" s="28" t="s">
        <v>54</v>
      </c>
      <c r="AC2325" s="28" t="s">
        <v>54</v>
      </c>
      <c r="AD2325" s="28" t="s">
        <v>54</v>
      </c>
      <c r="AE2325" s="28">
        <v>91168</v>
      </c>
      <c r="AF2325" s="28" t="s">
        <v>5333</v>
      </c>
      <c r="AG2325" s="28"/>
      <c r="AH2325" s="28"/>
      <c r="AI2325" s="28"/>
      <c r="AJ2325" s="28">
        <v>258</v>
      </c>
      <c r="AK2325" s="28">
        <v>258</v>
      </c>
      <c r="AL2325" s="28"/>
      <c r="AM2325" s="28"/>
      <c r="AN2325" s="28"/>
      <c r="AO2325" s="28"/>
      <c r="AP2325" s="28"/>
    </row>
    <row r="2326" spans="1:42">
      <c r="A2326" s="28">
        <v>154478</v>
      </c>
      <c r="B2326" s="28" t="s">
        <v>5334</v>
      </c>
      <c r="C2326" s="28" t="s">
        <v>5335</v>
      </c>
      <c r="D2326" s="28" t="s">
        <v>5330</v>
      </c>
      <c r="E2326" s="28" t="s">
        <v>430</v>
      </c>
      <c r="F2326" s="28">
        <v>6</v>
      </c>
      <c r="G2326" s="28" t="s">
        <v>245</v>
      </c>
      <c r="H2326" s="28">
        <v>605</v>
      </c>
      <c r="I2326" s="28" t="s">
        <v>5331</v>
      </c>
      <c r="J2326" s="28">
        <v>60501</v>
      </c>
      <c r="K2326" s="28" t="s">
        <v>5332</v>
      </c>
      <c r="L2326" s="36"/>
      <c r="M2326" s="28">
        <f>VLOOKUP(A:A,[1]查询当前所有门店保管帐库存!$A:$E,5,FALSE)</f>
        <v>3</v>
      </c>
      <c r="N2326" s="28">
        <v>7.2</v>
      </c>
      <c r="O2326" s="28">
        <v>24</v>
      </c>
      <c r="P2326" s="28">
        <v>24</v>
      </c>
      <c r="Q2326" s="28"/>
      <c r="R2326" s="30">
        <v>0.7</v>
      </c>
      <c r="S2326" s="28" t="s">
        <v>54</v>
      </c>
      <c r="T2326" s="28" t="s">
        <v>54</v>
      </c>
      <c r="U2326" s="28" t="s">
        <v>51</v>
      </c>
      <c r="V2326" s="28" t="s">
        <v>87</v>
      </c>
      <c r="W2326" s="28" t="s">
        <v>54</v>
      </c>
      <c r="X2326" s="28" t="s">
        <v>54</v>
      </c>
      <c r="Y2326" s="28" t="s">
        <v>54</v>
      </c>
      <c r="Z2326" s="28" t="s">
        <v>54</v>
      </c>
      <c r="AA2326" s="28" t="s">
        <v>54</v>
      </c>
      <c r="AB2326" s="28" t="s">
        <v>54</v>
      </c>
      <c r="AC2326" s="28" t="s">
        <v>54</v>
      </c>
      <c r="AD2326" s="28" t="s">
        <v>54</v>
      </c>
      <c r="AE2326" s="28">
        <v>91168</v>
      </c>
      <c r="AF2326" s="28" t="s">
        <v>5333</v>
      </c>
      <c r="AG2326" s="28"/>
      <c r="AH2326" s="28"/>
      <c r="AI2326" s="28"/>
      <c r="AJ2326" s="28">
        <v>210</v>
      </c>
      <c r="AK2326" s="28">
        <v>210</v>
      </c>
      <c r="AL2326" s="28"/>
      <c r="AM2326" s="28"/>
      <c r="AN2326" s="28"/>
      <c r="AO2326" s="28"/>
      <c r="AP2326" s="28"/>
    </row>
    <row r="2327" spans="1:42">
      <c r="A2327" s="28">
        <v>154519</v>
      </c>
      <c r="B2327" s="28" t="s">
        <v>5336</v>
      </c>
      <c r="C2327" s="28" t="s">
        <v>1909</v>
      </c>
      <c r="D2327" s="28" t="s">
        <v>5337</v>
      </c>
      <c r="E2327" s="28" t="s">
        <v>91</v>
      </c>
      <c r="F2327" s="28">
        <v>1</v>
      </c>
      <c r="G2327" s="28" t="s">
        <v>46</v>
      </c>
      <c r="H2327" s="28">
        <v>109</v>
      </c>
      <c r="I2327" s="28" t="s">
        <v>187</v>
      </c>
      <c r="J2327" s="28">
        <v>10902</v>
      </c>
      <c r="K2327" s="28" t="s">
        <v>555</v>
      </c>
      <c r="L2327" s="36"/>
      <c r="M2327" s="28" t="e">
        <f>VLOOKUP(A:A,[1]查询当前所有门店保管帐库存!$A:$E,5,FALSE)</f>
        <v>#N/A</v>
      </c>
      <c r="N2327" s="28">
        <v>60.02</v>
      </c>
      <c r="O2327" s="28">
        <v>66.9</v>
      </c>
      <c r="P2327" s="28">
        <v>66.9</v>
      </c>
      <c r="Q2327" s="28"/>
      <c r="R2327" s="30">
        <v>0.102840059790732</v>
      </c>
      <c r="S2327" s="28" t="s">
        <v>54</v>
      </c>
      <c r="T2327" s="28" t="s">
        <v>54</v>
      </c>
      <c r="U2327" s="28" t="s">
        <v>111</v>
      </c>
      <c r="V2327" s="28" t="s">
        <v>78</v>
      </c>
      <c r="W2327" s="28" t="s">
        <v>54</v>
      </c>
      <c r="X2327" s="28" t="s">
        <v>54</v>
      </c>
      <c r="Y2327" s="28" t="s">
        <v>54</v>
      </c>
      <c r="Z2327" s="28" t="s">
        <v>54</v>
      </c>
      <c r="AA2327" s="28" t="s">
        <v>54</v>
      </c>
      <c r="AB2327" s="28" t="s">
        <v>54</v>
      </c>
      <c r="AC2327" s="28" t="s">
        <v>54</v>
      </c>
      <c r="AD2327" s="28" t="s">
        <v>54</v>
      </c>
      <c r="AE2327" s="28">
        <v>3183</v>
      </c>
      <c r="AF2327" s="28" t="s">
        <v>142</v>
      </c>
      <c r="AG2327" s="28"/>
      <c r="AH2327" s="28"/>
      <c r="AI2327" s="28"/>
      <c r="AJ2327" s="28">
        <v>28</v>
      </c>
      <c r="AK2327" s="28">
        <v>26</v>
      </c>
      <c r="AL2327" s="28">
        <v>2</v>
      </c>
      <c r="AM2327" s="28">
        <v>1</v>
      </c>
      <c r="AN2327" s="28">
        <v>25</v>
      </c>
      <c r="AO2327" s="28">
        <v>2</v>
      </c>
      <c r="AP2327" s="28"/>
    </row>
    <row r="2328" spans="1:42">
      <c r="A2328" s="28">
        <v>134594</v>
      </c>
      <c r="B2328" s="28" t="s">
        <v>5338</v>
      </c>
      <c r="C2328" s="28" t="s">
        <v>5339</v>
      </c>
      <c r="D2328" s="28" t="s">
        <v>5340</v>
      </c>
      <c r="E2328" s="28" t="s">
        <v>45</v>
      </c>
      <c r="F2328" s="28">
        <v>1</v>
      </c>
      <c r="G2328" s="28" t="s">
        <v>46</v>
      </c>
      <c r="H2328" s="28">
        <v>120</v>
      </c>
      <c r="I2328" s="28" t="s">
        <v>300</v>
      </c>
      <c r="J2328" s="28">
        <v>12002</v>
      </c>
      <c r="K2328" s="28" t="s">
        <v>791</v>
      </c>
      <c r="L2328" s="36"/>
      <c r="M2328" s="28" t="e">
        <f>VLOOKUP(A:A,[1]查询当前所有门店保管帐库存!$A:$E,5,FALSE)</f>
        <v>#N/A</v>
      </c>
      <c r="N2328" s="28">
        <v>435</v>
      </c>
      <c r="O2328" s="28">
        <v>550</v>
      </c>
      <c r="P2328" s="28">
        <v>550</v>
      </c>
      <c r="Q2328" s="28"/>
      <c r="R2328" s="30">
        <v>0.209090909090909</v>
      </c>
      <c r="S2328" s="28" t="s">
        <v>54</v>
      </c>
      <c r="T2328" s="28" t="s">
        <v>54</v>
      </c>
      <c r="U2328" s="28" t="s">
        <v>111</v>
      </c>
      <c r="V2328" s="28" t="s">
        <v>52</v>
      </c>
      <c r="W2328" s="28" t="s">
        <v>54</v>
      </c>
      <c r="X2328" s="28" t="s">
        <v>54</v>
      </c>
      <c r="Y2328" s="28" t="s">
        <v>54</v>
      </c>
      <c r="Z2328" s="28" t="s">
        <v>54</v>
      </c>
      <c r="AA2328" s="28" t="s">
        <v>54</v>
      </c>
      <c r="AB2328" s="28" t="s">
        <v>54</v>
      </c>
      <c r="AC2328" s="28" t="s">
        <v>54</v>
      </c>
      <c r="AD2328" s="28" t="s">
        <v>54</v>
      </c>
      <c r="AE2328" s="28">
        <v>81388</v>
      </c>
      <c r="AF2328" s="28" t="s">
        <v>3873</v>
      </c>
      <c r="AG2328" s="28"/>
      <c r="AH2328" s="28">
        <v>126</v>
      </c>
      <c r="AI2328" s="28"/>
      <c r="AJ2328" s="28">
        <v>292</v>
      </c>
      <c r="AK2328" s="28">
        <v>167</v>
      </c>
      <c r="AL2328" s="28">
        <v>125</v>
      </c>
      <c r="AM2328" s="28">
        <v>10</v>
      </c>
      <c r="AN2328" s="28">
        <v>180</v>
      </c>
      <c r="AO2328" s="28">
        <v>8</v>
      </c>
      <c r="AP2328" s="28"/>
    </row>
    <row r="2329" spans="1:42">
      <c r="A2329" s="28">
        <v>10601</v>
      </c>
      <c r="B2329" s="28" t="s">
        <v>5341</v>
      </c>
      <c r="C2329" s="28" t="s">
        <v>1580</v>
      </c>
      <c r="D2329" s="28" t="s">
        <v>5342</v>
      </c>
      <c r="E2329" s="28" t="s">
        <v>252</v>
      </c>
      <c r="F2329" s="28">
        <v>1</v>
      </c>
      <c r="G2329" s="28" t="s">
        <v>46</v>
      </c>
      <c r="H2329" s="28">
        <v>103</v>
      </c>
      <c r="I2329" s="28" t="s">
        <v>129</v>
      </c>
      <c r="J2329" s="28">
        <v>10307</v>
      </c>
      <c r="K2329" s="28" t="s">
        <v>1445</v>
      </c>
      <c r="L2329" s="36"/>
      <c r="M2329" s="28" t="e">
        <f>VLOOKUP(A:A,[1]查询当前所有门店保管帐库存!$A:$E,5,FALSE)</f>
        <v>#N/A</v>
      </c>
      <c r="N2329" s="28">
        <v>5.1</v>
      </c>
      <c r="O2329" s="28">
        <v>5.8</v>
      </c>
      <c r="P2329" s="28">
        <v>5.8</v>
      </c>
      <c r="Q2329" s="28"/>
      <c r="R2329" s="30">
        <v>0.120689655172414</v>
      </c>
      <c r="S2329" s="28" t="s">
        <v>54</v>
      </c>
      <c r="T2329" s="28" t="s">
        <v>54</v>
      </c>
      <c r="U2329" s="28" t="s">
        <v>77</v>
      </c>
      <c r="V2329" s="28" t="s">
        <v>78</v>
      </c>
      <c r="W2329" s="28" t="s">
        <v>54</v>
      </c>
      <c r="X2329" s="28" t="s">
        <v>54</v>
      </c>
      <c r="Y2329" s="28" t="s">
        <v>54</v>
      </c>
      <c r="Z2329" s="28" t="s">
        <v>54</v>
      </c>
      <c r="AA2329" s="28" t="s">
        <v>54</v>
      </c>
      <c r="AB2329" s="28" t="s">
        <v>54</v>
      </c>
      <c r="AC2329" s="28" t="s">
        <v>54</v>
      </c>
      <c r="AD2329" s="28" t="s">
        <v>54</v>
      </c>
      <c r="AE2329" s="28">
        <v>5629</v>
      </c>
      <c r="AF2329" s="28" t="s">
        <v>149</v>
      </c>
      <c r="AG2329" s="28"/>
      <c r="AH2329" s="28">
        <v>104</v>
      </c>
      <c r="AI2329" s="28"/>
      <c r="AJ2329" s="28">
        <v>5</v>
      </c>
      <c r="AK2329" s="28"/>
      <c r="AL2329" s="28">
        <v>5</v>
      </c>
      <c r="AM2329" s="28">
        <v>1</v>
      </c>
      <c r="AN2329" s="28"/>
      <c r="AO2329" s="28"/>
      <c r="AP2329" s="28"/>
    </row>
    <row r="2330" hidden="1" spans="1:42">
      <c r="A2330" s="28">
        <v>30562</v>
      </c>
      <c r="B2330" s="28" t="s">
        <v>5343</v>
      </c>
      <c r="C2330" s="28" t="s">
        <v>5344</v>
      </c>
      <c r="D2330" s="28" t="s">
        <v>152</v>
      </c>
      <c r="E2330" s="28" t="s">
        <v>270</v>
      </c>
      <c r="F2330" s="28">
        <v>1</v>
      </c>
      <c r="G2330" s="28" t="s">
        <v>46</v>
      </c>
      <c r="H2330" s="28">
        <v>102</v>
      </c>
      <c r="I2330" s="28" t="s">
        <v>366</v>
      </c>
      <c r="J2330" s="28">
        <v>10201</v>
      </c>
      <c r="K2330" s="28" t="s">
        <v>390</v>
      </c>
      <c r="L2330" s="36">
        <v>10</v>
      </c>
      <c r="M2330" s="28" t="e">
        <f>VLOOKUP(A:A,[1]查询当前所有门店保管帐库存!$A:$E,5,FALSE)</f>
        <v>#N/A</v>
      </c>
      <c r="N2330" s="28">
        <v>18</v>
      </c>
      <c r="O2330" s="28">
        <v>16</v>
      </c>
      <c r="P2330" s="28">
        <v>16</v>
      </c>
      <c r="Q2330" s="28"/>
      <c r="R2330" s="30">
        <v>-0.125</v>
      </c>
      <c r="S2330" s="28" t="s">
        <v>49</v>
      </c>
      <c r="T2330" s="28" t="s">
        <v>67</v>
      </c>
      <c r="U2330" s="28" t="s">
        <v>51</v>
      </c>
      <c r="V2330" s="28" t="s">
        <v>78</v>
      </c>
      <c r="W2330" s="28" t="s">
        <v>53</v>
      </c>
      <c r="X2330" s="28" t="s">
        <v>154</v>
      </c>
      <c r="Y2330" s="28" t="s">
        <v>80</v>
      </c>
      <c r="Z2330" s="28" t="s">
        <v>68</v>
      </c>
      <c r="AA2330" s="28" t="s">
        <v>69</v>
      </c>
      <c r="AB2330" s="28" t="s">
        <v>82</v>
      </c>
      <c r="AC2330" s="28" t="s">
        <v>59</v>
      </c>
      <c r="AD2330" s="28" t="s">
        <v>60</v>
      </c>
      <c r="AE2330" s="28">
        <v>5</v>
      </c>
      <c r="AF2330" s="28" t="s">
        <v>70</v>
      </c>
      <c r="AG2330" s="28"/>
      <c r="AH2330" s="28">
        <v>126</v>
      </c>
      <c r="AI2330" s="28"/>
      <c r="AJ2330" s="28">
        <v>79</v>
      </c>
      <c r="AK2330" s="28"/>
      <c r="AL2330" s="28">
        <v>79</v>
      </c>
      <c r="AM2330" s="28">
        <v>35</v>
      </c>
      <c r="AN2330" s="28">
        <v>22</v>
      </c>
      <c r="AO2330" s="28">
        <v>16</v>
      </c>
      <c r="AP2330" s="28">
        <v>4008</v>
      </c>
    </row>
    <row r="2331" hidden="1" spans="1:42">
      <c r="A2331" s="28">
        <v>67978</v>
      </c>
      <c r="B2331" s="28" t="s">
        <v>5345</v>
      </c>
      <c r="C2331" s="28" t="s">
        <v>5344</v>
      </c>
      <c r="D2331" s="28" t="s">
        <v>90</v>
      </c>
      <c r="E2331" s="28" t="s">
        <v>270</v>
      </c>
      <c r="F2331" s="28">
        <v>1</v>
      </c>
      <c r="G2331" s="28" t="s">
        <v>46</v>
      </c>
      <c r="H2331" s="28">
        <v>105</v>
      </c>
      <c r="I2331" s="28" t="s">
        <v>74</v>
      </c>
      <c r="J2331" s="28">
        <v>10503</v>
      </c>
      <c r="K2331" s="28" t="s">
        <v>2019</v>
      </c>
      <c r="L2331" s="36">
        <v>10</v>
      </c>
      <c r="M2331" s="28" t="e">
        <f>VLOOKUP(A:A,[1]查询当前所有门店保管帐库存!$A:$E,5,FALSE)</f>
        <v>#N/A</v>
      </c>
      <c r="N2331" s="28">
        <v>7.55</v>
      </c>
      <c r="O2331" s="28">
        <v>8.8</v>
      </c>
      <c r="P2331" s="28">
        <v>8.8</v>
      </c>
      <c r="Q2331" s="28"/>
      <c r="R2331" s="30">
        <v>0.142045454545455</v>
      </c>
      <c r="S2331" s="28" t="s">
        <v>49</v>
      </c>
      <c r="T2331" s="28" t="s">
        <v>67</v>
      </c>
      <c r="U2331" s="28" t="s">
        <v>77</v>
      </c>
      <c r="V2331" s="28" t="s">
        <v>78</v>
      </c>
      <c r="W2331" s="28" t="s">
        <v>53</v>
      </c>
      <c r="X2331" s="28" t="s">
        <v>54</v>
      </c>
      <c r="Y2331" s="28" t="s">
        <v>55</v>
      </c>
      <c r="Z2331" s="28" t="s">
        <v>56</v>
      </c>
      <c r="AA2331" s="28" t="s">
        <v>69</v>
      </c>
      <c r="AB2331" s="28" t="s">
        <v>82</v>
      </c>
      <c r="AC2331" s="28" t="s">
        <v>59</v>
      </c>
      <c r="AD2331" s="28" t="s">
        <v>60</v>
      </c>
      <c r="AE2331" s="28">
        <v>5</v>
      </c>
      <c r="AF2331" s="28" t="s">
        <v>70</v>
      </c>
      <c r="AG2331" s="28"/>
      <c r="AH2331" s="28">
        <v>102</v>
      </c>
      <c r="AI2331" s="28"/>
      <c r="AJ2331" s="28">
        <v>4</v>
      </c>
      <c r="AK2331" s="28"/>
      <c r="AL2331" s="28">
        <v>4</v>
      </c>
      <c r="AM2331" s="28">
        <v>3</v>
      </c>
      <c r="AN2331" s="28">
        <v>2</v>
      </c>
      <c r="AO2331" s="28">
        <v>1</v>
      </c>
      <c r="AP2331" s="28">
        <v>4008</v>
      </c>
    </row>
    <row r="2332" spans="1:42">
      <c r="A2332" s="28">
        <v>152516</v>
      </c>
      <c r="B2332" s="28" t="s">
        <v>5346</v>
      </c>
      <c r="C2332" s="28" t="s">
        <v>5347</v>
      </c>
      <c r="D2332" s="28" t="s">
        <v>1105</v>
      </c>
      <c r="E2332" s="28" t="s">
        <v>91</v>
      </c>
      <c r="F2332" s="28">
        <v>1</v>
      </c>
      <c r="G2332" s="28" t="s">
        <v>46</v>
      </c>
      <c r="H2332" s="28">
        <v>111</v>
      </c>
      <c r="I2332" s="28" t="s">
        <v>161</v>
      </c>
      <c r="J2332" s="28">
        <v>11101</v>
      </c>
      <c r="K2332" s="28" t="s">
        <v>3158</v>
      </c>
      <c r="L2332" s="36"/>
      <c r="M2332" s="28" t="e">
        <f>VLOOKUP(A:A,[1]查询当前所有门店保管帐库存!$A:$E,5,FALSE)</f>
        <v>#N/A</v>
      </c>
      <c r="N2332" s="28">
        <v>189.8</v>
      </c>
      <c r="O2332" s="28">
        <v>248</v>
      </c>
      <c r="P2332" s="28">
        <v>248</v>
      </c>
      <c r="Q2332" s="28"/>
      <c r="R2332" s="30">
        <v>0.234677419354839</v>
      </c>
      <c r="S2332" s="28" t="s">
        <v>54</v>
      </c>
      <c r="T2332" s="28" t="s">
        <v>54</v>
      </c>
      <c r="U2332" s="28" t="s">
        <v>111</v>
      </c>
      <c r="V2332" s="28" t="s">
        <v>52</v>
      </c>
      <c r="W2332" s="28" t="s">
        <v>54</v>
      </c>
      <c r="X2332" s="28" t="s">
        <v>54</v>
      </c>
      <c r="Y2332" s="28" t="s">
        <v>54</v>
      </c>
      <c r="Z2332" s="28" t="s">
        <v>54</v>
      </c>
      <c r="AA2332" s="28" t="s">
        <v>54</v>
      </c>
      <c r="AB2332" s="28" t="s">
        <v>54</v>
      </c>
      <c r="AC2332" s="28" t="s">
        <v>54</v>
      </c>
      <c r="AD2332" s="28" t="s">
        <v>54</v>
      </c>
      <c r="AE2332" s="28">
        <v>9978</v>
      </c>
      <c r="AF2332" s="28" t="s">
        <v>190</v>
      </c>
      <c r="AG2332" s="28"/>
      <c r="AH2332" s="28"/>
      <c r="AI2332" s="28"/>
      <c r="AJ2332" s="28">
        <v>2</v>
      </c>
      <c r="AK2332" s="28"/>
      <c r="AL2332" s="28">
        <v>2</v>
      </c>
      <c r="AM2332" s="28">
        <v>1</v>
      </c>
      <c r="AN2332" s="28"/>
      <c r="AO2332" s="28"/>
      <c r="AP2332" s="28"/>
    </row>
    <row r="2333" spans="1:42">
      <c r="A2333" s="28">
        <v>153344</v>
      </c>
      <c r="B2333" s="28" t="s">
        <v>5348</v>
      </c>
      <c r="C2333" s="28" t="s">
        <v>5349</v>
      </c>
      <c r="D2333" s="28" t="s">
        <v>5350</v>
      </c>
      <c r="E2333" s="28" t="s">
        <v>91</v>
      </c>
      <c r="F2333" s="28">
        <v>3</v>
      </c>
      <c r="G2333" s="28" t="s">
        <v>394</v>
      </c>
      <c r="H2333" s="28">
        <v>304</v>
      </c>
      <c r="I2333" s="28" t="s">
        <v>395</v>
      </c>
      <c r="J2333" s="28">
        <v>30404</v>
      </c>
      <c r="K2333" s="28" t="s">
        <v>396</v>
      </c>
      <c r="L2333" s="36"/>
      <c r="M2333" s="28" t="e">
        <f>VLOOKUP(A:A,[1]查询当前所有门店保管帐库存!$A:$E,5,FALSE)</f>
        <v>#N/A</v>
      </c>
      <c r="N2333" s="28">
        <v>329.8</v>
      </c>
      <c r="O2333" s="28">
        <v>388</v>
      </c>
      <c r="P2333" s="28">
        <v>388</v>
      </c>
      <c r="Q2333" s="28"/>
      <c r="R2333" s="30">
        <v>0.15</v>
      </c>
      <c r="S2333" s="28" t="s">
        <v>54</v>
      </c>
      <c r="T2333" s="28" t="s">
        <v>54</v>
      </c>
      <c r="U2333" s="28" t="s">
        <v>111</v>
      </c>
      <c r="V2333" s="28" t="s">
        <v>78</v>
      </c>
      <c r="W2333" s="28" t="s">
        <v>54</v>
      </c>
      <c r="X2333" s="28" t="s">
        <v>54</v>
      </c>
      <c r="Y2333" s="28" t="s">
        <v>54</v>
      </c>
      <c r="Z2333" s="28" t="s">
        <v>54</v>
      </c>
      <c r="AA2333" s="28" t="s">
        <v>54</v>
      </c>
      <c r="AB2333" s="28" t="s">
        <v>54</v>
      </c>
      <c r="AC2333" s="28" t="s">
        <v>54</v>
      </c>
      <c r="AD2333" s="28" t="s">
        <v>54</v>
      </c>
      <c r="AE2333" s="28">
        <v>5629</v>
      </c>
      <c r="AF2333" s="28" t="s">
        <v>149</v>
      </c>
      <c r="AG2333" s="28"/>
      <c r="AH2333" s="28"/>
      <c r="AI2333" s="28"/>
      <c r="AJ2333" s="28">
        <v>55</v>
      </c>
      <c r="AK2333" s="28">
        <v>14</v>
      </c>
      <c r="AL2333" s="28">
        <v>41</v>
      </c>
      <c r="AM2333" s="28">
        <v>29</v>
      </c>
      <c r="AN2333" s="28">
        <v>26</v>
      </c>
      <c r="AO2333" s="28">
        <v>19</v>
      </c>
      <c r="AP2333" s="28"/>
    </row>
    <row r="2334" spans="1:42">
      <c r="A2334" s="28">
        <v>141167</v>
      </c>
      <c r="B2334" s="28" t="s">
        <v>5351</v>
      </c>
      <c r="C2334" s="28" t="s">
        <v>158</v>
      </c>
      <c r="D2334" s="28" t="s">
        <v>5352</v>
      </c>
      <c r="E2334" s="28" t="s">
        <v>91</v>
      </c>
      <c r="F2334" s="28">
        <v>6</v>
      </c>
      <c r="G2334" s="28" t="s">
        <v>245</v>
      </c>
      <c r="H2334" s="28">
        <v>601</v>
      </c>
      <c r="I2334" s="28" t="s">
        <v>246</v>
      </c>
      <c r="J2334" s="28">
        <v>60101</v>
      </c>
      <c r="K2334" s="28" t="s">
        <v>247</v>
      </c>
      <c r="L2334" s="36"/>
      <c r="M2334" s="28" t="e">
        <f>VLOOKUP(A:A,[1]查询当前所有门店保管帐库存!$A:$E,5,FALSE)</f>
        <v>#N/A</v>
      </c>
      <c r="N2334" s="28">
        <v>11.92</v>
      </c>
      <c r="O2334" s="28">
        <v>19.8</v>
      </c>
      <c r="P2334" s="28">
        <v>19.8</v>
      </c>
      <c r="Q2334" s="28"/>
      <c r="R2334" s="30">
        <v>0.397979797979798</v>
      </c>
      <c r="S2334" s="28" t="s">
        <v>54</v>
      </c>
      <c r="T2334" s="28" t="s">
        <v>54</v>
      </c>
      <c r="U2334" s="28" t="s">
        <v>51</v>
      </c>
      <c r="V2334" s="28" t="s">
        <v>52</v>
      </c>
      <c r="W2334" s="28" t="s">
        <v>54</v>
      </c>
      <c r="X2334" s="28" t="s">
        <v>54</v>
      </c>
      <c r="Y2334" s="28" t="s">
        <v>54</v>
      </c>
      <c r="Z2334" s="28" t="s">
        <v>54</v>
      </c>
      <c r="AA2334" s="28" t="s">
        <v>54</v>
      </c>
      <c r="AB2334" s="28" t="s">
        <v>54</v>
      </c>
      <c r="AC2334" s="28" t="s">
        <v>54</v>
      </c>
      <c r="AD2334" s="28" t="s">
        <v>54</v>
      </c>
      <c r="AE2334" s="28">
        <v>25080</v>
      </c>
      <c r="AF2334" s="28" t="s">
        <v>652</v>
      </c>
      <c r="AG2334" s="28"/>
      <c r="AH2334" s="28"/>
      <c r="AI2334" s="28"/>
      <c r="AJ2334" s="28">
        <v>5</v>
      </c>
      <c r="AK2334" s="28"/>
      <c r="AL2334" s="28">
        <v>5</v>
      </c>
      <c r="AM2334" s="28">
        <v>1</v>
      </c>
      <c r="AN2334" s="28">
        <v>7</v>
      </c>
      <c r="AO2334" s="28">
        <v>2</v>
      </c>
      <c r="AP2334" s="28"/>
    </row>
    <row r="2335" hidden="1" spans="1:42">
      <c r="A2335" s="28">
        <v>86079</v>
      </c>
      <c r="B2335" s="28" t="s">
        <v>5353</v>
      </c>
      <c r="C2335" s="28" t="s">
        <v>5267</v>
      </c>
      <c r="D2335" s="28" t="s">
        <v>166</v>
      </c>
      <c r="E2335" s="28" t="s">
        <v>91</v>
      </c>
      <c r="F2335" s="28">
        <v>1</v>
      </c>
      <c r="G2335" s="28" t="s">
        <v>46</v>
      </c>
      <c r="H2335" s="28">
        <v>111</v>
      </c>
      <c r="I2335" s="28" t="s">
        <v>161</v>
      </c>
      <c r="J2335" s="28">
        <v>11103</v>
      </c>
      <c r="K2335" s="28" t="s">
        <v>2280</v>
      </c>
      <c r="L2335" s="36">
        <v>10</v>
      </c>
      <c r="M2335" s="28" t="e">
        <f>VLOOKUP(A:A,[1]查询当前所有门店保管帐库存!$A:$E,5,FALSE)</f>
        <v>#N/A</v>
      </c>
      <c r="N2335" s="28">
        <v>3.91</v>
      </c>
      <c r="O2335" s="28">
        <v>9.9</v>
      </c>
      <c r="P2335" s="28">
        <v>9.9</v>
      </c>
      <c r="Q2335" s="28">
        <v>8.5</v>
      </c>
      <c r="R2335" s="30">
        <v>0.605050505050505</v>
      </c>
      <c r="S2335" s="28" t="s">
        <v>76</v>
      </c>
      <c r="T2335" s="28" t="s">
        <v>67</v>
      </c>
      <c r="U2335" s="28" t="s">
        <v>77</v>
      </c>
      <c r="V2335" s="28" t="s">
        <v>87</v>
      </c>
      <c r="W2335" s="28" t="s">
        <v>79</v>
      </c>
      <c r="X2335" s="28" t="s">
        <v>154</v>
      </c>
      <c r="Y2335" s="28" t="s">
        <v>55</v>
      </c>
      <c r="Z2335" s="28" t="s">
        <v>68</v>
      </c>
      <c r="AA2335" s="28" t="s">
        <v>69</v>
      </c>
      <c r="AB2335" s="28" t="s">
        <v>82</v>
      </c>
      <c r="AC2335" s="28" t="s">
        <v>59</v>
      </c>
      <c r="AD2335" s="28" t="s">
        <v>60</v>
      </c>
      <c r="AE2335" s="28">
        <v>5</v>
      </c>
      <c r="AF2335" s="28" t="s">
        <v>70</v>
      </c>
      <c r="AG2335" s="28"/>
      <c r="AH2335" s="28"/>
      <c r="AI2335" s="28"/>
      <c r="AJ2335" s="28">
        <v>20</v>
      </c>
      <c r="AK2335" s="28"/>
      <c r="AL2335" s="28">
        <v>20</v>
      </c>
      <c r="AM2335" s="28">
        <v>9</v>
      </c>
      <c r="AN2335" s="28">
        <v>934</v>
      </c>
      <c r="AO2335" s="28">
        <v>77</v>
      </c>
      <c r="AP2335" s="28">
        <v>4008</v>
      </c>
    </row>
    <row r="2336" spans="1:42">
      <c r="A2336" s="28">
        <v>154480</v>
      </c>
      <c r="B2336" s="28" t="s">
        <v>5354</v>
      </c>
      <c r="C2336" s="28" t="s">
        <v>1533</v>
      </c>
      <c r="D2336" s="28" t="s">
        <v>5330</v>
      </c>
      <c r="E2336" s="28" t="s">
        <v>3952</v>
      </c>
      <c r="F2336" s="28">
        <v>6</v>
      </c>
      <c r="G2336" s="28" t="s">
        <v>245</v>
      </c>
      <c r="H2336" s="28">
        <v>605</v>
      </c>
      <c r="I2336" s="28" t="s">
        <v>5331</v>
      </c>
      <c r="J2336" s="28">
        <v>60501</v>
      </c>
      <c r="K2336" s="28" t="s">
        <v>5332</v>
      </c>
      <c r="L2336" s="36"/>
      <c r="M2336" s="28">
        <f>VLOOKUP(A:A,[1]查询当前所有门店保管帐库存!$A:$E,5,FALSE)</f>
        <v>3</v>
      </c>
      <c r="N2336" s="28">
        <v>7.2</v>
      </c>
      <c r="O2336" s="28">
        <v>24</v>
      </c>
      <c r="P2336" s="28">
        <v>24</v>
      </c>
      <c r="Q2336" s="28"/>
      <c r="R2336" s="30">
        <v>0.7</v>
      </c>
      <c r="S2336" s="28" t="s">
        <v>54</v>
      </c>
      <c r="T2336" s="28" t="s">
        <v>54</v>
      </c>
      <c r="U2336" s="28" t="s">
        <v>51</v>
      </c>
      <c r="V2336" s="28" t="s">
        <v>87</v>
      </c>
      <c r="W2336" s="28" t="s">
        <v>54</v>
      </c>
      <c r="X2336" s="28" t="s">
        <v>54</v>
      </c>
      <c r="Y2336" s="28" t="s">
        <v>54</v>
      </c>
      <c r="Z2336" s="28" t="s">
        <v>54</v>
      </c>
      <c r="AA2336" s="28" t="s">
        <v>54</v>
      </c>
      <c r="AB2336" s="28" t="s">
        <v>54</v>
      </c>
      <c r="AC2336" s="28" t="s">
        <v>54</v>
      </c>
      <c r="AD2336" s="28" t="s">
        <v>54</v>
      </c>
      <c r="AE2336" s="28">
        <v>91168</v>
      </c>
      <c r="AF2336" s="28" t="s">
        <v>5333</v>
      </c>
      <c r="AG2336" s="28"/>
      <c r="AH2336" s="28"/>
      <c r="AI2336" s="28"/>
      <c r="AJ2336" s="28">
        <v>258</v>
      </c>
      <c r="AK2336" s="28">
        <v>258</v>
      </c>
      <c r="AL2336" s="28"/>
      <c r="AM2336" s="28"/>
      <c r="AN2336" s="28"/>
      <c r="AO2336" s="28"/>
      <c r="AP2336" s="28"/>
    </row>
    <row r="2337" spans="1:42">
      <c r="A2337" s="28">
        <v>154588</v>
      </c>
      <c r="B2337" s="28" t="s">
        <v>5355</v>
      </c>
      <c r="C2337" s="28" t="s">
        <v>5356</v>
      </c>
      <c r="D2337" s="28" t="s">
        <v>5357</v>
      </c>
      <c r="E2337" s="28" t="s">
        <v>91</v>
      </c>
      <c r="F2337" s="28">
        <v>4</v>
      </c>
      <c r="G2337" s="28" t="s">
        <v>108</v>
      </c>
      <c r="H2337" s="28">
        <v>402</v>
      </c>
      <c r="I2337" s="28" t="s">
        <v>285</v>
      </c>
      <c r="J2337" s="28">
        <v>40205</v>
      </c>
      <c r="K2337" s="28" t="s">
        <v>917</v>
      </c>
      <c r="L2337" s="36"/>
      <c r="M2337" s="28" t="e">
        <f>VLOOKUP(A:A,[1]查询当前所有门店保管帐库存!$A:$E,5,FALSE)</f>
        <v>#N/A</v>
      </c>
      <c r="N2337" s="28">
        <v>40</v>
      </c>
      <c r="O2337" s="28">
        <v>80</v>
      </c>
      <c r="P2337" s="28">
        <v>80</v>
      </c>
      <c r="Q2337" s="28"/>
      <c r="R2337" s="30">
        <v>0.5</v>
      </c>
      <c r="S2337" s="28" t="s">
        <v>54</v>
      </c>
      <c r="T2337" s="28" t="s">
        <v>54</v>
      </c>
      <c r="U2337" s="28" t="s">
        <v>111</v>
      </c>
      <c r="V2337" s="28" t="s">
        <v>87</v>
      </c>
      <c r="W2337" s="28" t="s">
        <v>54</v>
      </c>
      <c r="X2337" s="28" t="s">
        <v>54</v>
      </c>
      <c r="Y2337" s="28" t="s">
        <v>54</v>
      </c>
      <c r="Z2337" s="28" t="s">
        <v>54</v>
      </c>
      <c r="AA2337" s="28" t="s">
        <v>54</v>
      </c>
      <c r="AB2337" s="28" t="s">
        <v>54</v>
      </c>
      <c r="AC2337" s="28" t="s">
        <v>54</v>
      </c>
      <c r="AD2337" s="28" t="s">
        <v>54</v>
      </c>
      <c r="AE2337" s="28">
        <v>91708</v>
      </c>
      <c r="AF2337" s="28" t="s">
        <v>5358</v>
      </c>
      <c r="AG2337" s="28"/>
      <c r="AH2337" s="28"/>
      <c r="AI2337" s="28"/>
      <c r="AJ2337" s="28">
        <v>92.4</v>
      </c>
      <c r="AK2337" s="28">
        <v>20</v>
      </c>
      <c r="AL2337" s="28">
        <v>72.4</v>
      </c>
      <c r="AM2337" s="28">
        <v>29</v>
      </c>
      <c r="AN2337" s="28">
        <v>1.5</v>
      </c>
      <c r="AO2337" s="28">
        <v>7</v>
      </c>
      <c r="AP2337" s="28"/>
    </row>
    <row r="2338" spans="1:42">
      <c r="A2338" s="28">
        <v>66291</v>
      </c>
      <c r="B2338" s="28" t="s">
        <v>5359</v>
      </c>
      <c r="C2338" s="28" t="s">
        <v>3463</v>
      </c>
      <c r="D2338" s="28" t="s">
        <v>5360</v>
      </c>
      <c r="E2338" s="28" t="s">
        <v>91</v>
      </c>
      <c r="F2338" s="28">
        <v>1</v>
      </c>
      <c r="G2338" s="28" t="s">
        <v>46</v>
      </c>
      <c r="H2338" s="28">
        <v>114</v>
      </c>
      <c r="I2338" s="28" t="s">
        <v>118</v>
      </c>
      <c r="J2338" s="28">
        <v>11402</v>
      </c>
      <c r="K2338" s="28" t="s">
        <v>179</v>
      </c>
      <c r="L2338" s="36"/>
      <c r="M2338" s="28" t="e">
        <f>VLOOKUP(A:A,[1]查询当前所有门店保管帐库存!$A:$E,5,FALSE)</f>
        <v>#N/A</v>
      </c>
      <c r="N2338" s="28">
        <v>78.62</v>
      </c>
      <c r="O2338" s="28">
        <v>118</v>
      </c>
      <c r="P2338" s="28">
        <v>118</v>
      </c>
      <c r="Q2338" s="28"/>
      <c r="R2338" s="30">
        <v>0.333728813559322</v>
      </c>
      <c r="S2338" s="28" t="s">
        <v>49</v>
      </c>
      <c r="T2338" s="28" t="s">
        <v>50</v>
      </c>
      <c r="U2338" s="28" t="s">
        <v>111</v>
      </c>
      <c r="V2338" s="28" t="s">
        <v>52</v>
      </c>
      <c r="W2338" s="28" t="s">
        <v>53</v>
      </c>
      <c r="X2338" s="28" t="s">
        <v>54</v>
      </c>
      <c r="Y2338" s="28" t="s">
        <v>55</v>
      </c>
      <c r="Z2338" s="28" t="s">
        <v>56</v>
      </c>
      <c r="AA2338" s="28" t="s">
        <v>81</v>
      </c>
      <c r="AB2338" s="28" t="s">
        <v>58</v>
      </c>
      <c r="AC2338" s="28" t="s">
        <v>59</v>
      </c>
      <c r="AD2338" s="28" t="s">
        <v>60</v>
      </c>
      <c r="AE2338" s="28">
        <v>9978</v>
      </c>
      <c r="AF2338" s="28" t="s">
        <v>190</v>
      </c>
      <c r="AG2338" s="28"/>
      <c r="AH2338" s="28">
        <v>24</v>
      </c>
      <c r="AI2338" s="28"/>
      <c r="AJ2338" s="28">
        <v>10</v>
      </c>
      <c r="AK2338" s="28">
        <v>5</v>
      </c>
      <c r="AL2338" s="28">
        <v>5</v>
      </c>
      <c r="AM2338" s="28">
        <v>1</v>
      </c>
      <c r="AN2338" s="28">
        <v>5</v>
      </c>
      <c r="AO2338" s="28">
        <v>1</v>
      </c>
      <c r="AP2338" s="28">
        <v>4005</v>
      </c>
    </row>
    <row r="2339" spans="1:42">
      <c r="A2339" s="28">
        <v>115434</v>
      </c>
      <c r="B2339" s="28" t="s">
        <v>5361</v>
      </c>
      <c r="C2339" s="28" t="s">
        <v>5362</v>
      </c>
      <c r="D2339" s="28" t="s">
        <v>2362</v>
      </c>
      <c r="E2339" s="28" t="s">
        <v>91</v>
      </c>
      <c r="F2339" s="28">
        <v>3</v>
      </c>
      <c r="G2339" s="28" t="s">
        <v>394</v>
      </c>
      <c r="H2339" s="28">
        <v>304</v>
      </c>
      <c r="I2339" s="28" t="s">
        <v>395</v>
      </c>
      <c r="J2339" s="28">
        <v>30401</v>
      </c>
      <c r="K2339" s="28" t="s">
        <v>1839</v>
      </c>
      <c r="L2339" s="36"/>
      <c r="M2339" s="28" t="e">
        <f>VLOOKUP(A:A,[1]查询当前所有门店保管帐库存!$A:$E,5,FALSE)</f>
        <v>#N/A</v>
      </c>
      <c r="N2339" s="28">
        <v>71.82</v>
      </c>
      <c r="O2339" s="28">
        <v>189</v>
      </c>
      <c r="P2339" s="28">
        <v>189</v>
      </c>
      <c r="Q2339" s="28"/>
      <c r="R2339" s="30">
        <v>0.62</v>
      </c>
      <c r="S2339" s="28" t="s">
        <v>54</v>
      </c>
      <c r="T2339" s="28" t="s">
        <v>54</v>
      </c>
      <c r="U2339" s="28" t="s">
        <v>51</v>
      </c>
      <c r="V2339" s="28" t="s">
        <v>87</v>
      </c>
      <c r="W2339" s="28" t="s">
        <v>54</v>
      </c>
      <c r="X2339" s="28" t="s">
        <v>54</v>
      </c>
      <c r="Y2339" s="28" t="s">
        <v>54</v>
      </c>
      <c r="Z2339" s="28" t="s">
        <v>54</v>
      </c>
      <c r="AA2339" s="28" t="s">
        <v>54</v>
      </c>
      <c r="AB2339" s="28" t="s">
        <v>54</v>
      </c>
      <c r="AC2339" s="28" t="s">
        <v>54</v>
      </c>
      <c r="AD2339" s="28" t="s">
        <v>54</v>
      </c>
      <c r="AE2339" s="28">
        <v>21891</v>
      </c>
      <c r="AF2339" s="28" t="s">
        <v>594</v>
      </c>
      <c r="AG2339" s="28"/>
      <c r="AH2339" s="28">
        <v>28</v>
      </c>
      <c r="AI2339" s="28"/>
      <c r="AJ2339" s="28">
        <v>167</v>
      </c>
      <c r="AK2339" s="28">
        <v>42</v>
      </c>
      <c r="AL2339" s="28">
        <v>125</v>
      </c>
      <c r="AM2339" s="28">
        <v>43</v>
      </c>
      <c r="AN2339" s="28">
        <v>79</v>
      </c>
      <c r="AO2339" s="28">
        <v>30</v>
      </c>
      <c r="AP2339" s="28"/>
    </row>
    <row r="2340" spans="1:42">
      <c r="A2340" s="28">
        <v>74390</v>
      </c>
      <c r="B2340" s="28" t="s">
        <v>5363</v>
      </c>
      <c r="C2340" s="28" t="s">
        <v>5364</v>
      </c>
      <c r="D2340" s="28" t="s">
        <v>2721</v>
      </c>
      <c r="E2340" s="28" t="s">
        <v>45</v>
      </c>
      <c r="F2340" s="28">
        <v>7</v>
      </c>
      <c r="G2340" s="28" t="s">
        <v>198</v>
      </c>
      <c r="H2340" s="28">
        <v>707</v>
      </c>
      <c r="I2340" s="28" t="s">
        <v>1102</v>
      </c>
      <c r="J2340" s="28">
        <v>70702</v>
      </c>
      <c r="K2340" s="28" t="s">
        <v>2724</v>
      </c>
      <c r="L2340" s="36"/>
      <c r="M2340" s="28" t="e">
        <f>VLOOKUP(A:A,[1]查询当前所有门店保管帐库存!$A:$E,5,FALSE)</f>
        <v>#N/A</v>
      </c>
      <c r="N2340" s="28">
        <v>83</v>
      </c>
      <c r="O2340" s="28">
        <v>166</v>
      </c>
      <c r="P2340" s="28">
        <v>166</v>
      </c>
      <c r="Q2340" s="28"/>
      <c r="R2340" s="30">
        <v>0.5</v>
      </c>
      <c r="S2340" s="28" t="s">
        <v>54</v>
      </c>
      <c r="T2340" s="28" t="s">
        <v>54</v>
      </c>
      <c r="U2340" s="28" t="s">
        <v>111</v>
      </c>
      <c r="V2340" s="28" t="s">
        <v>87</v>
      </c>
      <c r="W2340" s="28" t="s">
        <v>54</v>
      </c>
      <c r="X2340" s="28" t="s">
        <v>54</v>
      </c>
      <c r="Y2340" s="28" t="s">
        <v>54</v>
      </c>
      <c r="Z2340" s="28" t="s">
        <v>54</v>
      </c>
      <c r="AA2340" s="28" t="s">
        <v>54</v>
      </c>
      <c r="AB2340" s="28" t="s">
        <v>54</v>
      </c>
      <c r="AC2340" s="28" t="s">
        <v>54</v>
      </c>
      <c r="AD2340" s="28" t="s">
        <v>54</v>
      </c>
      <c r="AE2340" s="28">
        <v>1534</v>
      </c>
      <c r="AF2340" s="28" t="s">
        <v>121</v>
      </c>
      <c r="AG2340" s="28"/>
      <c r="AH2340" s="28">
        <v>28</v>
      </c>
      <c r="AI2340" s="28"/>
      <c r="AJ2340" s="28">
        <v>4</v>
      </c>
      <c r="AK2340" s="28">
        <v>1</v>
      </c>
      <c r="AL2340" s="28">
        <v>3</v>
      </c>
      <c r="AM2340" s="28">
        <v>2</v>
      </c>
      <c r="AN2340" s="28">
        <v>2</v>
      </c>
      <c r="AO2340" s="28">
        <v>1</v>
      </c>
      <c r="AP2340" s="28"/>
    </row>
    <row r="2341" hidden="1" spans="1:42">
      <c r="A2341" s="28">
        <v>58937</v>
      </c>
      <c r="B2341" s="28" t="s">
        <v>5365</v>
      </c>
      <c r="C2341" s="28" t="s">
        <v>1466</v>
      </c>
      <c r="D2341" s="28" t="s">
        <v>5366</v>
      </c>
      <c r="E2341" s="28" t="s">
        <v>91</v>
      </c>
      <c r="F2341" s="28">
        <v>1</v>
      </c>
      <c r="G2341" s="28" t="s">
        <v>46</v>
      </c>
      <c r="H2341" s="28">
        <v>103</v>
      </c>
      <c r="I2341" s="28" t="s">
        <v>129</v>
      </c>
      <c r="J2341" s="28">
        <v>10307</v>
      </c>
      <c r="K2341" s="28" t="s">
        <v>1445</v>
      </c>
      <c r="L2341" s="36">
        <v>10</v>
      </c>
      <c r="M2341" s="28" t="e">
        <f>VLOOKUP(A:A,[1]查询当前所有门店保管帐库存!$A:$E,5,FALSE)</f>
        <v>#N/A</v>
      </c>
      <c r="N2341" s="28">
        <v>7</v>
      </c>
      <c r="O2341" s="28">
        <v>22.8</v>
      </c>
      <c r="P2341" s="28">
        <v>22.8</v>
      </c>
      <c r="Q2341" s="28"/>
      <c r="R2341" s="30">
        <v>0.692982456140351</v>
      </c>
      <c r="S2341" s="28" t="s">
        <v>49</v>
      </c>
      <c r="T2341" s="28" t="s">
        <v>67</v>
      </c>
      <c r="U2341" s="28" t="s">
        <v>111</v>
      </c>
      <c r="V2341" s="28" t="s">
        <v>87</v>
      </c>
      <c r="W2341" s="28" t="s">
        <v>53</v>
      </c>
      <c r="X2341" s="28" t="s">
        <v>54</v>
      </c>
      <c r="Y2341" s="28" t="s">
        <v>55</v>
      </c>
      <c r="Z2341" s="28" t="s">
        <v>56</v>
      </c>
      <c r="AA2341" s="28" t="s">
        <v>69</v>
      </c>
      <c r="AB2341" s="28" t="s">
        <v>82</v>
      </c>
      <c r="AC2341" s="28" t="s">
        <v>59</v>
      </c>
      <c r="AD2341" s="28" t="s">
        <v>60</v>
      </c>
      <c r="AE2341" s="28">
        <v>5</v>
      </c>
      <c r="AF2341" s="28" t="s">
        <v>70</v>
      </c>
      <c r="AG2341" s="28"/>
      <c r="AH2341" s="28">
        <v>126</v>
      </c>
      <c r="AI2341" s="28"/>
      <c r="AJ2341" s="28">
        <v>0</v>
      </c>
      <c r="AK2341" s="28"/>
      <c r="AL2341" s="28"/>
      <c r="AM2341" s="28"/>
      <c r="AN2341" s="28"/>
      <c r="AO2341" s="28"/>
      <c r="AP2341" s="28">
        <v>4008</v>
      </c>
    </row>
    <row r="2342" hidden="1" spans="1:42">
      <c r="A2342" s="28">
        <v>37422</v>
      </c>
      <c r="B2342" s="28" t="s">
        <v>5367</v>
      </c>
      <c r="C2342" s="28" t="s">
        <v>103</v>
      </c>
      <c r="D2342" s="28" t="s">
        <v>2736</v>
      </c>
      <c r="E2342" s="28" t="s">
        <v>45</v>
      </c>
      <c r="F2342" s="28">
        <v>1</v>
      </c>
      <c r="G2342" s="28" t="s">
        <v>46</v>
      </c>
      <c r="H2342" s="28">
        <v>103</v>
      </c>
      <c r="I2342" s="28" t="s">
        <v>129</v>
      </c>
      <c r="J2342" s="28">
        <v>10307</v>
      </c>
      <c r="K2342" s="28" t="s">
        <v>1445</v>
      </c>
      <c r="L2342" s="36">
        <v>10</v>
      </c>
      <c r="M2342" s="28" t="e">
        <f>VLOOKUP(A:A,[1]查询当前所有门店保管帐库存!$A:$E,5,FALSE)</f>
        <v>#N/A</v>
      </c>
      <c r="N2342" s="28">
        <v>4.6</v>
      </c>
      <c r="O2342" s="28">
        <v>13.5</v>
      </c>
      <c r="P2342" s="28">
        <v>13.5</v>
      </c>
      <c r="Q2342" s="28"/>
      <c r="R2342" s="30">
        <v>0.659259259259259</v>
      </c>
      <c r="S2342" s="28" t="s">
        <v>49</v>
      </c>
      <c r="T2342" s="28" t="s">
        <v>67</v>
      </c>
      <c r="U2342" s="28" t="s">
        <v>51</v>
      </c>
      <c r="V2342" s="28" t="s">
        <v>87</v>
      </c>
      <c r="W2342" s="28" t="s">
        <v>79</v>
      </c>
      <c r="X2342" s="28" t="s">
        <v>54</v>
      </c>
      <c r="Y2342" s="28" t="s">
        <v>55</v>
      </c>
      <c r="Z2342" s="28" t="s">
        <v>68</v>
      </c>
      <c r="AA2342" s="28" t="s">
        <v>69</v>
      </c>
      <c r="AB2342" s="28" t="s">
        <v>82</v>
      </c>
      <c r="AC2342" s="28" t="s">
        <v>59</v>
      </c>
      <c r="AD2342" s="28" t="s">
        <v>60</v>
      </c>
      <c r="AE2342" s="28">
        <v>5</v>
      </c>
      <c r="AF2342" s="28" t="s">
        <v>70</v>
      </c>
      <c r="AG2342" s="28"/>
      <c r="AH2342" s="28">
        <v>77</v>
      </c>
      <c r="AI2342" s="28"/>
      <c r="AJ2342" s="28">
        <v>79</v>
      </c>
      <c r="AK2342" s="28"/>
      <c r="AL2342" s="28">
        <v>79</v>
      </c>
      <c r="AM2342" s="28">
        <v>37</v>
      </c>
      <c r="AN2342" s="28">
        <v>132</v>
      </c>
      <c r="AO2342" s="28">
        <v>37</v>
      </c>
      <c r="AP2342" s="28">
        <v>4008</v>
      </c>
    </row>
    <row r="2343" spans="1:42">
      <c r="A2343" s="28">
        <v>127767</v>
      </c>
      <c r="B2343" s="28" t="s">
        <v>5368</v>
      </c>
      <c r="C2343" s="28" t="s">
        <v>144</v>
      </c>
      <c r="D2343" s="28" t="s">
        <v>5277</v>
      </c>
      <c r="E2343" s="28" t="s">
        <v>45</v>
      </c>
      <c r="F2343" s="28">
        <v>7</v>
      </c>
      <c r="G2343" s="28" t="s">
        <v>198</v>
      </c>
      <c r="H2343" s="28">
        <v>704</v>
      </c>
      <c r="I2343" s="28" t="s">
        <v>5369</v>
      </c>
      <c r="J2343" s="28">
        <v>70401</v>
      </c>
      <c r="K2343" s="28" t="s">
        <v>5370</v>
      </c>
      <c r="L2343" s="36"/>
      <c r="M2343" s="28" t="e">
        <f>VLOOKUP(A:A,[1]查询当前所有门店保管帐库存!$A:$E,5,FALSE)</f>
        <v>#N/A</v>
      </c>
      <c r="N2343" s="28">
        <v>69</v>
      </c>
      <c r="O2343" s="28">
        <v>138</v>
      </c>
      <c r="P2343" s="28">
        <v>138</v>
      </c>
      <c r="Q2343" s="28"/>
      <c r="R2343" s="30">
        <v>0.5</v>
      </c>
      <c r="S2343" s="28" t="s">
        <v>54</v>
      </c>
      <c r="T2343" s="28" t="s">
        <v>54</v>
      </c>
      <c r="U2343" s="28" t="s">
        <v>51</v>
      </c>
      <c r="V2343" s="28" t="s">
        <v>87</v>
      </c>
      <c r="W2343" s="28" t="s">
        <v>54</v>
      </c>
      <c r="X2343" s="28" t="s">
        <v>54</v>
      </c>
      <c r="Y2343" s="28" t="s">
        <v>54</v>
      </c>
      <c r="Z2343" s="28" t="s">
        <v>54</v>
      </c>
      <c r="AA2343" s="28" t="s">
        <v>54</v>
      </c>
      <c r="AB2343" s="28" t="s">
        <v>54</v>
      </c>
      <c r="AC2343" s="28" t="s">
        <v>54</v>
      </c>
      <c r="AD2343" s="28" t="s">
        <v>54</v>
      </c>
      <c r="AE2343" s="28">
        <v>1534</v>
      </c>
      <c r="AF2343" s="28" t="s">
        <v>121</v>
      </c>
      <c r="AG2343" s="28"/>
      <c r="AH2343" s="28">
        <v>28</v>
      </c>
      <c r="AI2343" s="28"/>
      <c r="AJ2343" s="28">
        <v>6</v>
      </c>
      <c r="AK2343" s="28">
        <v>1</v>
      </c>
      <c r="AL2343" s="28">
        <v>5</v>
      </c>
      <c r="AM2343" s="28">
        <v>2</v>
      </c>
      <c r="AN2343" s="28"/>
      <c r="AO2343" s="28"/>
      <c r="AP2343" s="28"/>
    </row>
    <row r="2344" spans="1:42">
      <c r="A2344" s="28">
        <v>154600</v>
      </c>
      <c r="B2344" s="28" t="s">
        <v>5371</v>
      </c>
      <c r="C2344" s="28" t="s">
        <v>5372</v>
      </c>
      <c r="D2344" s="28" t="s">
        <v>811</v>
      </c>
      <c r="E2344" s="28" t="s">
        <v>91</v>
      </c>
      <c r="F2344" s="28">
        <v>1</v>
      </c>
      <c r="G2344" s="28" t="s">
        <v>46</v>
      </c>
      <c r="H2344" s="28">
        <v>107</v>
      </c>
      <c r="I2344" s="28" t="s">
        <v>47</v>
      </c>
      <c r="J2344" s="28">
        <v>10703</v>
      </c>
      <c r="K2344" s="28" t="s">
        <v>812</v>
      </c>
      <c r="L2344" s="36"/>
      <c r="M2344" s="28" t="e">
        <f>VLOOKUP(A:A,[1]查询当前所有门店保管帐库存!$A:$E,5,FALSE)</f>
        <v>#N/A</v>
      </c>
      <c r="N2344" s="28">
        <v>81.7</v>
      </c>
      <c r="O2344" s="28">
        <v>96.5</v>
      </c>
      <c r="P2344" s="28">
        <v>96.5</v>
      </c>
      <c r="Q2344" s="28"/>
      <c r="R2344" s="30">
        <v>0.153367875647668</v>
      </c>
      <c r="S2344" s="28" t="s">
        <v>54</v>
      </c>
      <c r="T2344" s="28" t="s">
        <v>54</v>
      </c>
      <c r="U2344" s="28" t="s">
        <v>111</v>
      </c>
      <c r="V2344" s="28" t="s">
        <v>78</v>
      </c>
      <c r="W2344" s="28" t="s">
        <v>54</v>
      </c>
      <c r="X2344" s="28" t="s">
        <v>54</v>
      </c>
      <c r="Y2344" s="28" t="s">
        <v>54</v>
      </c>
      <c r="Z2344" s="28" t="s">
        <v>54</v>
      </c>
      <c r="AA2344" s="28" t="s">
        <v>54</v>
      </c>
      <c r="AB2344" s="28" t="s">
        <v>54</v>
      </c>
      <c r="AC2344" s="28" t="s">
        <v>54</v>
      </c>
      <c r="AD2344" s="28" t="s">
        <v>54</v>
      </c>
      <c r="AE2344" s="28">
        <v>9978</v>
      </c>
      <c r="AF2344" s="28" t="s">
        <v>190</v>
      </c>
      <c r="AG2344" s="28"/>
      <c r="AH2344" s="28"/>
      <c r="AI2344" s="28"/>
      <c r="AJ2344" s="28">
        <v>8</v>
      </c>
      <c r="AK2344" s="28"/>
      <c r="AL2344" s="28">
        <v>8</v>
      </c>
      <c r="AM2344" s="28">
        <v>2</v>
      </c>
      <c r="AN2344" s="28">
        <v>2</v>
      </c>
      <c r="AO2344" s="28">
        <v>1</v>
      </c>
      <c r="AP2344" s="28"/>
    </row>
    <row r="2345" spans="1:42">
      <c r="A2345" s="28">
        <v>153104</v>
      </c>
      <c r="B2345" s="28" t="s">
        <v>4863</v>
      </c>
      <c r="C2345" s="28" t="s">
        <v>5373</v>
      </c>
      <c r="D2345" s="28" t="s">
        <v>4865</v>
      </c>
      <c r="E2345" s="28" t="s">
        <v>4866</v>
      </c>
      <c r="F2345" s="28">
        <v>4</v>
      </c>
      <c r="G2345" s="28" t="s">
        <v>108</v>
      </c>
      <c r="H2345" s="28">
        <v>401</v>
      </c>
      <c r="I2345" s="28" t="s">
        <v>226</v>
      </c>
      <c r="J2345" s="28">
        <v>40110</v>
      </c>
      <c r="K2345" s="28" t="s">
        <v>233</v>
      </c>
      <c r="L2345" s="36"/>
      <c r="M2345" s="28" t="e">
        <f>VLOOKUP(A:A,[1]查询当前所有门店保管帐库存!$A:$E,5,FALSE)</f>
        <v>#N/A</v>
      </c>
      <c r="N2345" s="28">
        <v>236.6</v>
      </c>
      <c r="O2345" s="28">
        <v>338</v>
      </c>
      <c r="P2345" s="28">
        <v>338</v>
      </c>
      <c r="Q2345" s="28"/>
      <c r="R2345" s="30">
        <v>0.3</v>
      </c>
      <c r="S2345" s="28" t="s">
        <v>54</v>
      </c>
      <c r="T2345" s="28" t="s">
        <v>54</v>
      </c>
      <c r="U2345" s="28" t="s">
        <v>111</v>
      </c>
      <c r="V2345" s="28" t="s">
        <v>52</v>
      </c>
      <c r="W2345" s="28" t="s">
        <v>54</v>
      </c>
      <c r="X2345" s="28" t="s">
        <v>54</v>
      </c>
      <c r="Y2345" s="28" t="s">
        <v>54</v>
      </c>
      <c r="Z2345" s="28" t="s">
        <v>54</v>
      </c>
      <c r="AA2345" s="28" t="s">
        <v>54</v>
      </c>
      <c r="AB2345" s="28" t="s">
        <v>54</v>
      </c>
      <c r="AC2345" s="28" t="s">
        <v>54</v>
      </c>
      <c r="AD2345" s="28" t="s">
        <v>54</v>
      </c>
      <c r="AE2345" s="28">
        <v>13700</v>
      </c>
      <c r="AF2345" s="28" t="s">
        <v>222</v>
      </c>
      <c r="AG2345" s="28"/>
      <c r="AH2345" s="28"/>
      <c r="AI2345" s="28"/>
      <c r="AJ2345" s="28">
        <v>7</v>
      </c>
      <c r="AK2345" s="28"/>
      <c r="AL2345" s="28">
        <v>7</v>
      </c>
      <c r="AM2345" s="28">
        <v>5</v>
      </c>
      <c r="AN2345" s="28">
        <v>2</v>
      </c>
      <c r="AO2345" s="28">
        <v>1</v>
      </c>
      <c r="AP2345" s="28"/>
    </row>
    <row r="2346" spans="1:42">
      <c r="A2346" s="28">
        <v>153105</v>
      </c>
      <c r="B2346" s="28" t="s">
        <v>4863</v>
      </c>
      <c r="C2346" s="28" t="s">
        <v>5374</v>
      </c>
      <c r="D2346" s="28" t="s">
        <v>4865</v>
      </c>
      <c r="E2346" s="28" t="s">
        <v>4866</v>
      </c>
      <c r="F2346" s="28">
        <v>4</v>
      </c>
      <c r="G2346" s="28" t="s">
        <v>108</v>
      </c>
      <c r="H2346" s="28">
        <v>401</v>
      </c>
      <c r="I2346" s="28" t="s">
        <v>226</v>
      </c>
      <c r="J2346" s="28">
        <v>40110</v>
      </c>
      <c r="K2346" s="28" t="s">
        <v>233</v>
      </c>
      <c r="L2346" s="36"/>
      <c r="M2346" s="28" t="e">
        <f>VLOOKUP(A:A,[1]查询当前所有门店保管帐库存!$A:$E,5,FALSE)</f>
        <v>#N/A</v>
      </c>
      <c r="N2346" s="28">
        <v>236.6</v>
      </c>
      <c r="O2346" s="28">
        <v>338</v>
      </c>
      <c r="P2346" s="28">
        <v>338</v>
      </c>
      <c r="Q2346" s="28"/>
      <c r="R2346" s="30">
        <v>0.3</v>
      </c>
      <c r="S2346" s="28" t="s">
        <v>54</v>
      </c>
      <c r="T2346" s="28" t="s">
        <v>54</v>
      </c>
      <c r="U2346" s="28" t="s">
        <v>111</v>
      </c>
      <c r="V2346" s="28" t="s">
        <v>52</v>
      </c>
      <c r="W2346" s="28" t="s">
        <v>54</v>
      </c>
      <c r="X2346" s="28" t="s">
        <v>54</v>
      </c>
      <c r="Y2346" s="28" t="s">
        <v>54</v>
      </c>
      <c r="Z2346" s="28" t="s">
        <v>54</v>
      </c>
      <c r="AA2346" s="28" t="s">
        <v>54</v>
      </c>
      <c r="AB2346" s="28" t="s">
        <v>54</v>
      </c>
      <c r="AC2346" s="28" t="s">
        <v>54</v>
      </c>
      <c r="AD2346" s="28" t="s">
        <v>54</v>
      </c>
      <c r="AE2346" s="28">
        <v>13700</v>
      </c>
      <c r="AF2346" s="28" t="s">
        <v>222</v>
      </c>
      <c r="AG2346" s="28"/>
      <c r="AH2346" s="28"/>
      <c r="AI2346" s="28"/>
      <c r="AJ2346" s="28">
        <v>2</v>
      </c>
      <c r="AK2346" s="28">
        <v>1</v>
      </c>
      <c r="AL2346" s="28">
        <v>1</v>
      </c>
      <c r="AM2346" s="28">
        <v>1</v>
      </c>
      <c r="AN2346" s="28">
        <v>1</v>
      </c>
      <c r="AO2346" s="28">
        <v>1</v>
      </c>
      <c r="AP2346" s="28"/>
    </row>
    <row r="2347" hidden="1" spans="1:42">
      <c r="A2347" s="28">
        <v>39747</v>
      </c>
      <c r="B2347" s="28" t="s">
        <v>128</v>
      </c>
      <c r="C2347" s="28" t="s">
        <v>217</v>
      </c>
      <c r="D2347" s="28" t="s">
        <v>64</v>
      </c>
      <c r="E2347" s="28" t="s">
        <v>45</v>
      </c>
      <c r="F2347" s="28">
        <v>1</v>
      </c>
      <c r="G2347" s="28" t="s">
        <v>46</v>
      </c>
      <c r="H2347" s="28">
        <v>103</v>
      </c>
      <c r="I2347" s="28" t="s">
        <v>129</v>
      </c>
      <c r="J2347" s="28">
        <v>10301</v>
      </c>
      <c r="K2347" s="28" t="s">
        <v>130</v>
      </c>
      <c r="L2347" s="36">
        <v>10</v>
      </c>
      <c r="M2347" s="28" t="e">
        <f>VLOOKUP(A:A,[1]查询当前所有门店保管帐库存!$A:$E,5,FALSE)</f>
        <v>#N/A</v>
      </c>
      <c r="N2347" s="28">
        <v>3.65</v>
      </c>
      <c r="O2347" s="28">
        <v>5.2</v>
      </c>
      <c r="P2347" s="28">
        <v>5.2</v>
      </c>
      <c r="Q2347" s="28"/>
      <c r="R2347" s="30">
        <v>0.298076923076923</v>
      </c>
      <c r="S2347" s="28" t="s">
        <v>49</v>
      </c>
      <c r="T2347" s="28" t="s">
        <v>50</v>
      </c>
      <c r="U2347" s="28" t="s">
        <v>77</v>
      </c>
      <c r="V2347" s="28" t="s">
        <v>52</v>
      </c>
      <c r="W2347" s="28" t="s">
        <v>53</v>
      </c>
      <c r="X2347" s="28" t="s">
        <v>54</v>
      </c>
      <c r="Y2347" s="28" t="s">
        <v>55</v>
      </c>
      <c r="Z2347" s="28" t="s">
        <v>68</v>
      </c>
      <c r="AA2347" s="28" t="s">
        <v>69</v>
      </c>
      <c r="AB2347" s="28" t="s">
        <v>58</v>
      </c>
      <c r="AC2347" s="28" t="s">
        <v>59</v>
      </c>
      <c r="AD2347" s="28" t="s">
        <v>60</v>
      </c>
      <c r="AE2347" s="28">
        <v>5</v>
      </c>
      <c r="AF2347" s="28" t="s">
        <v>70</v>
      </c>
      <c r="AG2347" s="28"/>
      <c r="AH2347" s="28">
        <v>93</v>
      </c>
      <c r="AI2347" s="28"/>
      <c r="AJ2347" s="28">
        <v>125</v>
      </c>
      <c r="AK2347" s="28"/>
      <c r="AL2347" s="28">
        <v>125</v>
      </c>
      <c r="AM2347" s="28">
        <v>6</v>
      </c>
      <c r="AN2347" s="28">
        <v>66</v>
      </c>
      <c r="AO2347" s="28">
        <v>14</v>
      </c>
      <c r="AP2347" s="28">
        <v>4005</v>
      </c>
    </row>
    <row r="2348" spans="1:42">
      <c r="A2348" s="28">
        <v>152606</v>
      </c>
      <c r="B2348" s="28" t="s">
        <v>5375</v>
      </c>
      <c r="C2348" s="28" t="s">
        <v>5376</v>
      </c>
      <c r="D2348" s="28" t="s">
        <v>4305</v>
      </c>
      <c r="E2348" s="28" t="s">
        <v>91</v>
      </c>
      <c r="F2348" s="28">
        <v>1</v>
      </c>
      <c r="G2348" s="28" t="s">
        <v>46</v>
      </c>
      <c r="H2348" s="28">
        <v>107</v>
      </c>
      <c r="I2348" s="28" t="s">
        <v>47</v>
      </c>
      <c r="J2348" s="28">
        <v>10702</v>
      </c>
      <c r="K2348" s="28" t="s">
        <v>48</v>
      </c>
      <c r="L2348" s="36"/>
      <c r="M2348" s="28" t="e">
        <f>VLOOKUP(A:A,[1]查询当前所有门店保管帐库存!$A:$E,5,FALSE)</f>
        <v>#N/A</v>
      </c>
      <c r="N2348" s="28">
        <v>626</v>
      </c>
      <c r="O2348" s="28">
        <v>720</v>
      </c>
      <c r="P2348" s="28">
        <v>720</v>
      </c>
      <c r="Q2348" s="28"/>
      <c r="R2348" s="30">
        <v>0.130555555555556</v>
      </c>
      <c r="S2348" s="28" t="s">
        <v>54</v>
      </c>
      <c r="T2348" s="28" t="s">
        <v>54</v>
      </c>
      <c r="U2348" s="28" t="s">
        <v>111</v>
      </c>
      <c r="V2348" s="28" t="s">
        <v>78</v>
      </c>
      <c r="W2348" s="28" t="s">
        <v>54</v>
      </c>
      <c r="X2348" s="28" t="s">
        <v>54</v>
      </c>
      <c r="Y2348" s="28" t="s">
        <v>54</v>
      </c>
      <c r="Z2348" s="28" t="s">
        <v>54</v>
      </c>
      <c r="AA2348" s="28" t="s">
        <v>54</v>
      </c>
      <c r="AB2348" s="28" t="s">
        <v>54</v>
      </c>
      <c r="AC2348" s="28" t="s">
        <v>54</v>
      </c>
      <c r="AD2348" s="28" t="s">
        <v>54</v>
      </c>
      <c r="AE2348" s="28">
        <v>18036</v>
      </c>
      <c r="AF2348" s="28" t="s">
        <v>163</v>
      </c>
      <c r="AG2348" s="28"/>
      <c r="AH2348" s="28"/>
      <c r="AI2348" s="28"/>
      <c r="AJ2348" s="28">
        <v>5</v>
      </c>
      <c r="AK2348" s="28"/>
      <c r="AL2348" s="28">
        <v>5</v>
      </c>
      <c r="AM2348" s="28">
        <v>1</v>
      </c>
      <c r="AN2348" s="28">
        <v>5</v>
      </c>
      <c r="AO2348" s="28">
        <v>1</v>
      </c>
      <c r="AP2348" s="28"/>
    </row>
    <row r="2349" spans="1:42">
      <c r="A2349" s="28">
        <v>74411</v>
      </c>
      <c r="B2349" s="28" t="s">
        <v>5377</v>
      </c>
      <c r="C2349" s="28" t="s">
        <v>103</v>
      </c>
      <c r="D2349" s="28" t="s">
        <v>2721</v>
      </c>
      <c r="E2349" s="28" t="s">
        <v>45</v>
      </c>
      <c r="F2349" s="28">
        <v>7</v>
      </c>
      <c r="G2349" s="28" t="s">
        <v>198</v>
      </c>
      <c r="H2349" s="28">
        <v>702</v>
      </c>
      <c r="I2349" s="28" t="s">
        <v>524</v>
      </c>
      <c r="J2349" s="28">
        <v>70201</v>
      </c>
      <c r="K2349" s="28" t="s">
        <v>525</v>
      </c>
      <c r="L2349" s="36"/>
      <c r="M2349" s="28" t="e">
        <f>VLOOKUP(A:A,[1]查询当前所有门店保管帐库存!$A:$E,5,FALSE)</f>
        <v>#N/A</v>
      </c>
      <c r="N2349" s="28">
        <v>59.5</v>
      </c>
      <c r="O2349" s="28">
        <v>119</v>
      </c>
      <c r="P2349" s="28">
        <v>119</v>
      </c>
      <c r="Q2349" s="28"/>
      <c r="R2349" s="30">
        <v>0.5</v>
      </c>
      <c r="S2349" s="28" t="s">
        <v>54</v>
      </c>
      <c r="T2349" s="28" t="s">
        <v>54</v>
      </c>
      <c r="U2349" s="28" t="s">
        <v>51</v>
      </c>
      <c r="V2349" s="28" t="s">
        <v>87</v>
      </c>
      <c r="W2349" s="28" t="s">
        <v>54</v>
      </c>
      <c r="X2349" s="28" t="s">
        <v>54</v>
      </c>
      <c r="Y2349" s="28" t="s">
        <v>54</v>
      </c>
      <c r="Z2349" s="28" t="s">
        <v>54</v>
      </c>
      <c r="AA2349" s="28" t="s">
        <v>54</v>
      </c>
      <c r="AB2349" s="28" t="s">
        <v>54</v>
      </c>
      <c r="AC2349" s="28" t="s">
        <v>54</v>
      </c>
      <c r="AD2349" s="28" t="s">
        <v>54</v>
      </c>
      <c r="AE2349" s="28">
        <v>1534</v>
      </c>
      <c r="AF2349" s="28" t="s">
        <v>121</v>
      </c>
      <c r="AG2349" s="28"/>
      <c r="AH2349" s="28">
        <v>28</v>
      </c>
      <c r="AI2349" s="28"/>
      <c r="AJ2349" s="28">
        <v>6</v>
      </c>
      <c r="AK2349" s="28">
        <v>1</v>
      </c>
      <c r="AL2349" s="28">
        <v>5</v>
      </c>
      <c r="AM2349" s="28">
        <v>2</v>
      </c>
      <c r="AN2349" s="28"/>
      <c r="AO2349" s="28"/>
      <c r="AP2349" s="28"/>
    </row>
    <row r="2350" spans="1:42">
      <c r="A2350" s="28">
        <v>148890</v>
      </c>
      <c r="B2350" s="28" t="s">
        <v>5378</v>
      </c>
      <c r="C2350" s="28" t="s">
        <v>5379</v>
      </c>
      <c r="D2350" s="28" t="s">
        <v>1755</v>
      </c>
      <c r="E2350" s="28" t="s">
        <v>91</v>
      </c>
      <c r="F2350" s="28">
        <v>1</v>
      </c>
      <c r="G2350" s="28" t="s">
        <v>46</v>
      </c>
      <c r="H2350" s="28">
        <v>115</v>
      </c>
      <c r="I2350" s="28" t="s">
        <v>99</v>
      </c>
      <c r="J2350" s="28">
        <v>11507</v>
      </c>
      <c r="K2350" s="28" t="s">
        <v>1502</v>
      </c>
      <c r="L2350" s="36"/>
      <c r="M2350" s="28" t="e">
        <f>VLOOKUP(A:A,[1]查询当前所有门店保管帐库存!$A:$E,5,FALSE)</f>
        <v>#N/A</v>
      </c>
      <c r="N2350" s="28">
        <v>14.3</v>
      </c>
      <c r="O2350" s="28">
        <v>16.5</v>
      </c>
      <c r="P2350" s="28">
        <v>16.5</v>
      </c>
      <c r="Q2350" s="28"/>
      <c r="R2350" s="30">
        <v>0.133333333333333</v>
      </c>
      <c r="S2350" s="28" t="s">
        <v>54</v>
      </c>
      <c r="T2350" s="28" t="s">
        <v>54</v>
      </c>
      <c r="U2350" s="28" t="s">
        <v>77</v>
      </c>
      <c r="V2350" s="28" t="s">
        <v>78</v>
      </c>
      <c r="W2350" s="28" t="s">
        <v>54</v>
      </c>
      <c r="X2350" s="28" t="s">
        <v>54</v>
      </c>
      <c r="Y2350" s="28" t="s">
        <v>54</v>
      </c>
      <c r="Z2350" s="28" t="s">
        <v>54</v>
      </c>
      <c r="AA2350" s="28" t="s">
        <v>54</v>
      </c>
      <c r="AB2350" s="28" t="s">
        <v>54</v>
      </c>
      <c r="AC2350" s="28" t="s">
        <v>54</v>
      </c>
      <c r="AD2350" s="28" t="s">
        <v>54</v>
      </c>
      <c r="AE2350" s="28">
        <v>5</v>
      </c>
      <c r="AF2350" s="28" t="s">
        <v>70</v>
      </c>
      <c r="AG2350" s="28"/>
      <c r="AH2350" s="28"/>
      <c r="AI2350" s="28"/>
      <c r="AJ2350" s="28">
        <v>61</v>
      </c>
      <c r="AK2350" s="28">
        <v>22</v>
      </c>
      <c r="AL2350" s="28">
        <v>39</v>
      </c>
      <c r="AM2350" s="28">
        <v>3</v>
      </c>
      <c r="AN2350" s="28">
        <v>3</v>
      </c>
      <c r="AO2350" s="28">
        <v>1</v>
      </c>
      <c r="AP2350" s="28"/>
    </row>
    <row r="2351" hidden="1" spans="1:42">
      <c r="A2351" s="28">
        <v>103185</v>
      </c>
      <c r="B2351" s="28" t="s">
        <v>2962</v>
      </c>
      <c r="C2351" s="28" t="s">
        <v>973</v>
      </c>
      <c r="D2351" s="28" t="s">
        <v>364</v>
      </c>
      <c r="E2351" s="28" t="s">
        <v>270</v>
      </c>
      <c r="F2351" s="28">
        <v>1</v>
      </c>
      <c r="G2351" s="28" t="s">
        <v>46</v>
      </c>
      <c r="H2351" s="28">
        <v>105</v>
      </c>
      <c r="I2351" s="28" t="s">
        <v>74</v>
      </c>
      <c r="J2351" s="28">
        <v>10504</v>
      </c>
      <c r="K2351" s="28" t="s">
        <v>975</v>
      </c>
      <c r="L2351" s="36">
        <v>10</v>
      </c>
      <c r="M2351" s="28" t="e">
        <f>VLOOKUP(A:A,[1]查询当前所有门店保管帐库存!$A:$E,5,FALSE)</f>
        <v>#N/A</v>
      </c>
      <c r="N2351" s="28">
        <v>5.2</v>
      </c>
      <c r="O2351" s="28">
        <v>8.5</v>
      </c>
      <c r="P2351" s="28">
        <v>8.5</v>
      </c>
      <c r="Q2351" s="28"/>
      <c r="R2351" s="30">
        <v>0.388235294117647</v>
      </c>
      <c r="S2351" s="28" t="s">
        <v>49</v>
      </c>
      <c r="T2351" s="28" t="s">
        <v>67</v>
      </c>
      <c r="U2351" s="28" t="s">
        <v>77</v>
      </c>
      <c r="V2351" s="28" t="s">
        <v>52</v>
      </c>
      <c r="W2351" s="28" t="s">
        <v>53</v>
      </c>
      <c r="X2351" s="28" t="s">
        <v>54</v>
      </c>
      <c r="Y2351" s="28" t="s">
        <v>80</v>
      </c>
      <c r="Z2351" s="28" t="s">
        <v>68</v>
      </c>
      <c r="AA2351" s="28" t="s">
        <v>69</v>
      </c>
      <c r="AB2351" s="28" t="s">
        <v>82</v>
      </c>
      <c r="AC2351" s="28" t="s">
        <v>59</v>
      </c>
      <c r="AD2351" s="28" t="s">
        <v>60</v>
      </c>
      <c r="AE2351" s="28">
        <v>5</v>
      </c>
      <c r="AF2351" s="28" t="s">
        <v>70</v>
      </c>
      <c r="AG2351" s="28"/>
      <c r="AH2351" s="28">
        <v>126</v>
      </c>
      <c r="AI2351" s="28"/>
      <c r="AJ2351" s="28">
        <v>9</v>
      </c>
      <c r="AK2351" s="28"/>
      <c r="AL2351" s="28">
        <v>9</v>
      </c>
      <c r="AM2351" s="28">
        <v>2</v>
      </c>
      <c r="AN2351" s="28">
        <v>8</v>
      </c>
      <c r="AO2351" s="28">
        <v>3</v>
      </c>
      <c r="AP2351" s="28">
        <v>4008</v>
      </c>
    </row>
    <row r="2352" spans="1:42">
      <c r="A2352" s="28">
        <v>154201</v>
      </c>
      <c r="B2352" s="28" t="s">
        <v>5380</v>
      </c>
      <c r="C2352" s="28" t="s">
        <v>5381</v>
      </c>
      <c r="D2352" s="28" t="s">
        <v>5382</v>
      </c>
      <c r="E2352" s="28" t="s">
        <v>91</v>
      </c>
      <c r="F2352" s="28">
        <v>1</v>
      </c>
      <c r="G2352" s="28" t="s">
        <v>46</v>
      </c>
      <c r="H2352" s="28">
        <v>114</v>
      </c>
      <c r="I2352" s="28" t="s">
        <v>118</v>
      </c>
      <c r="J2352" s="28">
        <v>11404</v>
      </c>
      <c r="K2352" s="28" t="s">
        <v>2255</v>
      </c>
      <c r="L2352" s="36"/>
      <c r="M2352" s="28" t="e">
        <f>VLOOKUP(A:A,[1]查询当前所有门店保管帐库存!$A:$E,5,FALSE)</f>
        <v>#N/A</v>
      </c>
      <c r="N2352" s="28">
        <v>1273</v>
      </c>
      <c r="O2352" s="28">
        <v>1498</v>
      </c>
      <c r="P2352" s="28">
        <v>1498</v>
      </c>
      <c r="Q2352" s="28"/>
      <c r="R2352" s="30">
        <v>0.150200267022697</v>
      </c>
      <c r="S2352" s="28" t="s">
        <v>54</v>
      </c>
      <c r="T2352" s="28" t="s">
        <v>54</v>
      </c>
      <c r="U2352" s="28" t="s">
        <v>111</v>
      </c>
      <c r="V2352" s="28" t="s">
        <v>78</v>
      </c>
      <c r="W2352" s="28" t="s">
        <v>54</v>
      </c>
      <c r="X2352" s="28" t="s">
        <v>54</v>
      </c>
      <c r="Y2352" s="28" t="s">
        <v>54</v>
      </c>
      <c r="Z2352" s="28" t="s">
        <v>54</v>
      </c>
      <c r="AA2352" s="28" t="s">
        <v>54</v>
      </c>
      <c r="AB2352" s="28" t="s">
        <v>54</v>
      </c>
      <c r="AC2352" s="28" t="s">
        <v>54</v>
      </c>
      <c r="AD2352" s="28" t="s">
        <v>54</v>
      </c>
      <c r="AE2352" s="28">
        <v>5629</v>
      </c>
      <c r="AF2352" s="28" t="s">
        <v>149</v>
      </c>
      <c r="AG2352" s="28"/>
      <c r="AH2352" s="28"/>
      <c r="AI2352" s="28"/>
      <c r="AJ2352" s="28">
        <v>25</v>
      </c>
      <c r="AK2352" s="28"/>
      <c r="AL2352" s="28">
        <v>25</v>
      </c>
      <c r="AM2352" s="28">
        <v>9</v>
      </c>
      <c r="AN2352" s="28">
        <v>3</v>
      </c>
      <c r="AO2352" s="28">
        <v>3</v>
      </c>
      <c r="AP2352" s="28"/>
    </row>
    <row r="2353" spans="1:42">
      <c r="A2353" s="28">
        <v>1829</v>
      </c>
      <c r="B2353" s="28" t="s">
        <v>5383</v>
      </c>
      <c r="C2353" s="28" t="s">
        <v>158</v>
      </c>
      <c r="D2353" s="28" t="s">
        <v>1655</v>
      </c>
      <c r="E2353" s="28" t="s">
        <v>45</v>
      </c>
      <c r="F2353" s="28">
        <v>1</v>
      </c>
      <c r="G2353" s="28" t="s">
        <v>46</v>
      </c>
      <c r="H2353" s="28">
        <v>121</v>
      </c>
      <c r="I2353" s="28" t="s">
        <v>146</v>
      </c>
      <c r="J2353" s="28">
        <v>12114</v>
      </c>
      <c r="K2353" s="28" t="s">
        <v>603</v>
      </c>
      <c r="L2353" s="36"/>
      <c r="M2353" s="28">
        <f>VLOOKUP(A:A,[1]查询当前所有门店保管帐库存!$A:$E,5,FALSE)</f>
        <v>1</v>
      </c>
      <c r="N2353" s="28">
        <v>2.25</v>
      </c>
      <c r="O2353" s="28">
        <v>2.5</v>
      </c>
      <c r="P2353" s="28">
        <v>2.5</v>
      </c>
      <c r="Q2353" s="28"/>
      <c r="R2353" s="30">
        <v>0.1</v>
      </c>
      <c r="S2353" s="28" t="s">
        <v>76</v>
      </c>
      <c r="T2353" s="28" t="s">
        <v>67</v>
      </c>
      <c r="U2353" s="28" t="s">
        <v>77</v>
      </c>
      <c r="V2353" s="28" t="s">
        <v>78</v>
      </c>
      <c r="W2353" s="28" t="s">
        <v>79</v>
      </c>
      <c r="X2353" s="28" t="s">
        <v>54</v>
      </c>
      <c r="Y2353" s="28" t="s">
        <v>55</v>
      </c>
      <c r="Z2353" s="28" t="s">
        <v>68</v>
      </c>
      <c r="AA2353" s="28" t="s">
        <v>120</v>
      </c>
      <c r="AB2353" s="28" t="s">
        <v>82</v>
      </c>
      <c r="AC2353" s="28" t="s">
        <v>59</v>
      </c>
      <c r="AD2353" s="28" t="s">
        <v>60</v>
      </c>
      <c r="AE2353" s="28">
        <v>5</v>
      </c>
      <c r="AF2353" s="28" t="s">
        <v>70</v>
      </c>
      <c r="AG2353" s="28"/>
      <c r="AH2353" s="28"/>
      <c r="AI2353" s="28"/>
      <c r="AJ2353" s="28">
        <v>218</v>
      </c>
      <c r="AK2353" s="28">
        <v>22</v>
      </c>
      <c r="AL2353" s="28">
        <v>196</v>
      </c>
      <c r="AM2353" s="28">
        <v>61</v>
      </c>
      <c r="AN2353" s="28">
        <v>247</v>
      </c>
      <c r="AO2353" s="28">
        <v>52</v>
      </c>
      <c r="AP2353" s="28">
        <v>4008</v>
      </c>
    </row>
    <row r="2354" spans="1:42">
      <c r="A2354" s="28">
        <v>1854</v>
      </c>
      <c r="B2354" s="28" t="s">
        <v>3015</v>
      </c>
      <c r="C2354" s="28" t="s">
        <v>1370</v>
      </c>
      <c r="D2354" s="28" t="s">
        <v>2094</v>
      </c>
      <c r="E2354" s="28" t="s">
        <v>91</v>
      </c>
      <c r="F2354" s="28">
        <v>1</v>
      </c>
      <c r="G2354" s="28" t="s">
        <v>46</v>
      </c>
      <c r="H2354" s="28">
        <v>121</v>
      </c>
      <c r="I2354" s="28" t="s">
        <v>146</v>
      </c>
      <c r="J2354" s="28">
        <v>12119</v>
      </c>
      <c r="K2354" s="28" t="s">
        <v>3018</v>
      </c>
      <c r="L2354" s="36"/>
      <c r="M2354" s="28">
        <f>VLOOKUP(A:A,[1]查询当前所有门店保管帐库存!$A:$E,5,FALSE)</f>
        <v>1</v>
      </c>
      <c r="N2354" s="28">
        <v>23.35</v>
      </c>
      <c r="O2354" s="28">
        <v>28</v>
      </c>
      <c r="P2354" s="28">
        <v>28</v>
      </c>
      <c r="Q2354" s="28">
        <v>25.2</v>
      </c>
      <c r="R2354" s="30">
        <v>0.166071428571429</v>
      </c>
      <c r="S2354" s="28" t="s">
        <v>76</v>
      </c>
      <c r="T2354" s="28" t="s">
        <v>67</v>
      </c>
      <c r="U2354" s="28" t="s">
        <v>51</v>
      </c>
      <c r="V2354" s="28" t="s">
        <v>78</v>
      </c>
      <c r="W2354" s="28" t="s">
        <v>79</v>
      </c>
      <c r="X2354" s="28" t="s">
        <v>154</v>
      </c>
      <c r="Y2354" s="28" t="s">
        <v>55</v>
      </c>
      <c r="Z2354" s="28" t="s">
        <v>56</v>
      </c>
      <c r="AA2354" s="28" t="s">
        <v>57</v>
      </c>
      <c r="AB2354" s="28" t="s">
        <v>58</v>
      </c>
      <c r="AC2354" s="28" t="s">
        <v>59</v>
      </c>
      <c r="AD2354" s="28" t="s">
        <v>60</v>
      </c>
      <c r="AE2354" s="28">
        <v>5</v>
      </c>
      <c r="AF2354" s="28" t="s">
        <v>70</v>
      </c>
      <c r="AG2354" s="28"/>
      <c r="AH2354" s="28"/>
      <c r="AI2354" s="28"/>
      <c r="AJ2354" s="28">
        <v>384</v>
      </c>
      <c r="AK2354" s="28">
        <v>150</v>
      </c>
      <c r="AL2354" s="28">
        <v>234</v>
      </c>
      <c r="AM2354" s="28">
        <v>71</v>
      </c>
      <c r="AN2354" s="28">
        <v>396</v>
      </c>
      <c r="AO2354" s="28">
        <v>71</v>
      </c>
      <c r="AP2354" s="28">
        <v>4005</v>
      </c>
    </row>
    <row r="2355" spans="1:42">
      <c r="A2355" s="28">
        <v>578</v>
      </c>
      <c r="B2355" s="28" t="s">
        <v>5384</v>
      </c>
      <c r="C2355" s="28" t="s">
        <v>692</v>
      </c>
      <c r="D2355" s="28" t="s">
        <v>1042</v>
      </c>
      <c r="E2355" s="28" t="s">
        <v>45</v>
      </c>
      <c r="F2355" s="28">
        <v>1</v>
      </c>
      <c r="G2355" s="28" t="s">
        <v>46</v>
      </c>
      <c r="H2355" s="28">
        <v>110</v>
      </c>
      <c r="I2355" s="28" t="s">
        <v>280</v>
      </c>
      <c r="J2355" s="28">
        <v>11006</v>
      </c>
      <c r="K2355" s="28" t="s">
        <v>5385</v>
      </c>
      <c r="L2355" s="36"/>
      <c r="M2355" s="28">
        <f>VLOOKUP(A:A,[1]查询当前所有门店保管帐库存!$A:$E,5,FALSE)</f>
        <v>1</v>
      </c>
      <c r="N2355" s="28">
        <v>0.78</v>
      </c>
      <c r="O2355" s="28">
        <v>1.5</v>
      </c>
      <c r="P2355" s="28">
        <v>1.5</v>
      </c>
      <c r="Q2355" s="28"/>
      <c r="R2355" s="30">
        <v>0.48</v>
      </c>
      <c r="S2355" s="28" t="s">
        <v>49</v>
      </c>
      <c r="T2355" s="28" t="s">
        <v>50</v>
      </c>
      <c r="U2355" s="28" t="s">
        <v>77</v>
      </c>
      <c r="V2355" s="28" t="s">
        <v>87</v>
      </c>
      <c r="W2355" s="28" t="s">
        <v>79</v>
      </c>
      <c r="X2355" s="28" t="s">
        <v>54</v>
      </c>
      <c r="Y2355" s="28" t="s">
        <v>55</v>
      </c>
      <c r="Z2355" s="28" t="s">
        <v>56</v>
      </c>
      <c r="AA2355" s="28" t="s">
        <v>81</v>
      </c>
      <c r="AB2355" s="28" t="s">
        <v>82</v>
      </c>
      <c r="AC2355" s="28" t="s">
        <v>59</v>
      </c>
      <c r="AD2355" s="28" t="s">
        <v>60</v>
      </c>
      <c r="AE2355" s="28">
        <v>5629</v>
      </c>
      <c r="AF2355" s="28" t="s">
        <v>149</v>
      </c>
      <c r="AG2355" s="28"/>
      <c r="AH2355" s="28">
        <v>1</v>
      </c>
      <c r="AI2355" s="28"/>
      <c r="AJ2355" s="28">
        <v>211</v>
      </c>
      <c r="AK2355" s="28">
        <v>39</v>
      </c>
      <c r="AL2355" s="28">
        <v>172</v>
      </c>
      <c r="AM2355" s="28">
        <v>48</v>
      </c>
      <c r="AN2355" s="28">
        <v>151</v>
      </c>
      <c r="AO2355" s="28">
        <v>38</v>
      </c>
      <c r="AP2355" s="28">
        <v>4008</v>
      </c>
    </row>
    <row r="2356" spans="1:42">
      <c r="A2356" s="28">
        <v>640</v>
      </c>
      <c r="B2356" s="28" t="s">
        <v>5386</v>
      </c>
      <c r="C2356" s="28" t="s">
        <v>482</v>
      </c>
      <c r="D2356" s="28" t="s">
        <v>489</v>
      </c>
      <c r="E2356" s="28" t="s">
        <v>45</v>
      </c>
      <c r="F2356" s="28">
        <v>1</v>
      </c>
      <c r="G2356" s="28" t="s">
        <v>46</v>
      </c>
      <c r="H2356" s="28">
        <v>104</v>
      </c>
      <c r="I2356" s="28" t="s">
        <v>265</v>
      </c>
      <c r="J2356" s="28">
        <v>10409</v>
      </c>
      <c r="K2356" s="28" t="s">
        <v>314</v>
      </c>
      <c r="L2356" s="36"/>
      <c r="M2356" s="28">
        <f>VLOOKUP(A:A,[1]查询当前所有门店保管帐库存!$A:$E,5,FALSE)</f>
        <v>1</v>
      </c>
      <c r="N2356" s="28">
        <v>5.75</v>
      </c>
      <c r="O2356" s="28">
        <v>6.5</v>
      </c>
      <c r="P2356" s="28">
        <v>6.5</v>
      </c>
      <c r="Q2356" s="28"/>
      <c r="R2356" s="30">
        <v>0.115384615384615</v>
      </c>
      <c r="S2356" s="28" t="s">
        <v>49</v>
      </c>
      <c r="T2356" s="28" t="s">
        <v>67</v>
      </c>
      <c r="U2356" s="28" t="s">
        <v>77</v>
      </c>
      <c r="V2356" s="28" t="s">
        <v>78</v>
      </c>
      <c r="W2356" s="28" t="s">
        <v>79</v>
      </c>
      <c r="X2356" s="28" t="s">
        <v>54</v>
      </c>
      <c r="Y2356" s="28" t="s">
        <v>55</v>
      </c>
      <c r="Z2356" s="28" t="s">
        <v>56</v>
      </c>
      <c r="AA2356" s="28" t="s">
        <v>57</v>
      </c>
      <c r="AB2356" s="28" t="s">
        <v>58</v>
      </c>
      <c r="AC2356" s="28" t="s">
        <v>59</v>
      </c>
      <c r="AD2356" s="28" t="s">
        <v>60</v>
      </c>
      <c r="AE2356" s="28">
        <v>70543</v>
      </c>
      <c r="AF2356" s="28" t="s">
        <v>168</v>
      </c>
      <c r="AG2356" s="28"/>
      <c r="AH2356" s="28">
        <v>2</v>
      </c>
      <c r="AI2356" s="28"/>
      <c r="AJ2356" s="28">
        <v>201</v>
      </c>
      <c r="AK2356" s="28">
        <v>48</v>
      </c>
      <c r="AL2356" s="28">
        <v>153</v>
      </c>
      <c r="AM2356" s="28">
        <v>61</v>
      </c>
      <c r="AN2356" s="28">
        <v>306</v>
      </c>
      <c r="AO2356" s="28">
        <v>59</v>
      </c>
      <c r="AP2356" s="28">
        <v>4005</v>
      </c>
    </row>
    <row r="2357" spans="1:42">
      <c r="A2357" s="28">
        <v>646</v>
      </c>
      <c r="B2357" s="28" t="s">
        <v>5387</v>
      </c>
      <c r="C2357" s="28" t="s">
        <v>5388</v>
      </c>
      <c r="D2357" s="28" t="s">
        <v>5389</v>
      </c>
      <c r="E2357" s="28" t="s">
        <v>91</v>
      </c>
      <c r="F2357" s="28">
        <v>1</v>
      </c>
      <c r="G2357" s="28" t="s">
        <v>46</v>
      </c>
      <c r="H2357" s="28">
        <v>101</v>
      </c>
      <c r="I2357" s="28" t="s">
        <v>125</v>
      </c>
      <c r="J2357" s="28">
        <v>10106</v>
      </c>
      <c r="K2357" s="28" t="s">
        <v>1091</v>
      </c>
      <c r="L2357" s="36"/>
      <c r="M2357" s="28">
        <f>VLOOKUP(A:A,[1]查询当前所有门店保管帐库存!$A:$E,5,FALSE)</f>
        <v>1</v>
      </c>
      <c r="N2357" s="28">
        <v>1.25</v>
      </c>
      <c r="O2357" s="28">
        <v>2.6</v>
      </c>
      <c r="P2357" s="28">
        <v>2.6</v>
      </c>
      <c r="Q2357" s="28"/>
      <c r="R2357" s="30">
        <v>0.519230769230769</v>
      </c>
      <c r="S2357" s="28" t="s">
        <v>49</v>
      </c>
      <c r="T2357" s="28" t="s">
        <v>50</v>
      </c>
      <c r="U2357" s="28" t="s">
        <v>77</v>
      </c>
      <c r="V2357" s="28" t="s">
        <v>87</v>
      </c>
      <c r="W2357" s="28" t="s">
        <v>53</v>
      </c>
      <c r="X2357" s="28" t="s">
        <v>54</v>
      </c>
      <c r="Y2357" s="28" t="s">
        <v>55</v>
      </c>
      <c r="Z2357" s="28" t="s">
        <v>56</v>
      </c>
      <c r="AA2357" s="28" t="s">
        <v>81</v>
      </c>
      <c r="AB2357" s="28" t="s">
        <v>82</v>
      </c>
      <c r="AC2357" s="28" t="s">
        <v>59</v>
      </c>
      <c r="AD2357" s="28" t="s">
        <v>60</v>
      </c>
      <c r="AE2357" s="28">
        <v>5629</v>
      </c>
      <c r="AF2357" s="28" t="s">
        <v>149</v>
      </c>
      <c r="AG2357" s="28"/>
      <c r="AH2357" s="28"/>
      <c r="AI2357" s="28"/>
      <c r="AJ2357" s="28">
        <v>168</v>
      </c>
      <c r="AK2357" s="28">
        <v>22</v>
      </c>
      <c r="AL2357" s="28">
        <v>146</v>
      </c>
      <c r="AM2357" s="28">
        <v>64</v>
      </c>
      <c r="AN2357" s="28">
        <v>100</v>
      </c>
      <c r="AO2357" s="28">
        <v>39</v>
      </c>
      <c r="AP2357" s="28">
        <v>4008</v>
      </c>
    </row>
    <row r="2358" spans="1:42">
      <c r="A2358" s="28">
        <v>758</v>
      </c>
      <c r="B2358" s="28" t="s">
        <v>5390</v>
      </c>
      <c r="C2358" s="28" t="s">
        <v>882</v>
      </c>
      <c r="D2358" s="28" t="s">
        <v>2301</v>
      </c>
      <c r="E2358" s="28" t="s">
        <v>91</v>
      </c>
      <c r="F2358" s="28">
        <v>1</v>
      </c>
      <c r="G2358" s="28" t="s">
        <v>46</v>
      </c>
      <c r="H2358" s="28">
        <v>101</v>
      </c>
      <c r="I2358" s="28" t="s">
        <v>125</v>
      </c>
      <c r="J2358" s="28">
        <v>10102</v>
      </c>
      <c r="K2358" s="28" t="s">
        <v>431</v>
      </c>
      <c r="L2358" s="36"/>
      <c r="M2358" s="28">
        <f>VLOOKUP(A:A,[1]查询当前所有门店保管帐库存!$A:$E,5,FALSE)</f>
        <v>1</v>
      </c>
      <c r="N2358" s="28">
        <v>5</v>
      </c>
      <c r="O2358" s="28">
        <v>6.7</v>
      </c>
      <c r="P2358" s="28">
        <v>6.7</v>
      </c>
      <c r="Q2358" s="28"/>
      <c r="R2358" s="30">
        <v>0.253731343283582</v>
      </c>
      <c r="S2358" s="28" t="s">
        <v>49</v>
      </c>
      <c r="T2358" s="28" t="s">
        <v>50</v>
      </c>
      <c r="U2358" s="28" t="s">
        <v>77</v>
      </c>
      <c r="V2358" s="28" t="s">
        <v>52</v>
      </c>
      <c r="W2358" s="28" t="s">
        <v>53</v>
      </c>
      <c r="X2358" s="28" t="s">
        <v>54</v>
      </c>
      <c r="Y2358" s="28" t="s">
        <v>55</v>
      </c>
      <c r="Z2358" s="28" t="s">
        <v>127</v>
      </c>
      <c r="AA2358" s="28" t="s">
        <v>120</v>
      </c>
      <c r="AB2358" s="28" t="s">
        <v>82</v>
      </c>
      <c r="AC2358" s="28" t="s">
        <v>59</v>
      </c>
      <c r="AD2358" s="28" t="s">
        <v>60</v>
      </c>
      <c r="AE2358" s="28">
        <v>1534</v>
      </c>
      <c r="AF2358" s="28" t="s">
        <v>121</v>
      </c>
      <c r="AG2358" s="28"/>
      <c r="AH2358" s="28"/>
      <c r="AI2358" s="28"/>
      <c r="AJ2358" s="28">
        <v>83</v>
      </c>
      <c r="AK2358" s="28"/>
      <c r="AL2358" s="28">
        <v>83</v>
      </c>
      <c r="AM2358" s="28">
        <v>44</v>
      </c>
      <c r="AN2358" s="28">
        <v>3</v>
      </c>
      <c r="AO2358" s="28">
        <v>3</v>
      </c>
      <c r="AP2358" s="28">
        <v>4008</v>
      </c>
    </row>
    <row r="2359" spans="1:42">
      <c r="A2359" s="28">
        <v>18246</v>
      </c>
      <c r="B2359" s="28" t="s">
        <v>5391</v>
      </c>
      <c r="C2359" s="28" t="s">
        <v>518</v>
      </c>
      <c r="D2359" s="28" t="s">
        <v>602</v>
      </c>
      <c r="E2359" s="28" t="s">
        <v>45</v>
      </c>
      <c r="F2359" s="28">
        <v>1</v>
      </c>
      <c r="G2359" s="28" t="s">
        <v>46</v>
      </c>
      <c r="H2359" s="28">
        <v>104</v>
      </c>
      <c r="I2359" s="28" t="s">
        <v>265</v>
      </c>
      <c r="J2359" s="28">
        <v>10406</v>
      </c>
      <c r="K2359" s="28" t="s">
        <v>2396</v>
      </c>
      <c r="L2359" s="36"/>
      <c r="M2359" s="28">
        <f>VLOOKUP(A:A,[1]查询当前所有门店保管帐库存!$A:$E,5,FALSE)</f>
        <v>1</v>
      </c>
      <c r="N2359" s="28">
        <v>15.2</v>
      </c>
      <c r="O2359" s="28">
        <v>17.8</v>
      </c>
      <c r="P2359" s="28">
        <v>17.8</v>
      </c>
      <c r="Q2359" s="28"/>
      <c r="R2359" s="30">
        <v>0.146067415730337</v>
      </c>
      <c r="S2359" s="28" t="s">
        <v>49</v>
      </c>
      <c r="T2359" s="28" t="s">
        <v>50</v>
      </c>
      <c r="U2359" s="28" t="s">
        <v>51</v>
      </c>
      <c r="V2359" s="28" t="s">
        <v>78</v>
      </c>
      <c r="W2359" s="28" t="s">
        <v>53</v>
      </c>
      <c r="X2359" s="28" t="s">
        <v>54</v>
      </c>
      <c r="Y2359" s="28" t="s">
        <v>55</v>
      </c>
      <c r="Z2359" s="28" t="s">
        <v>68</v>
      </c>
      <c r="AA2359" s="28" t="s">
        <v>57</v>
      </c>
      <c r="AB2359" s="28" t="s">
        <v>58</v>
      </c>
      <c r="AC2359" s="28" t="s">
        <v>59</v>
      </c>
      <c r="AD2359" s="28" t="s">
        <v>60</v>
      </c>
      <c r="AE2359" s="28">
        <v>70543</v>
      </c>
      <c r="AF2359" s="28" t="s">
        <v>168</v>
      </c>
      <c r="AG2359" s="28"/>
      <c r="AH2359" s="28">
        <v>5</v>
      </c>
      <c r="AI2359" s="28"/>
      <c r="AJ2359" s="28">
        <v>136</v>
      </c>
      <c r="AK2359" s="28">
        <v>19</v>
      </c>
      <c r="AL2359" s="28">
        <v>117</v>
      </c>
      <c r="AM2359" s="28">
        <v>49</v>
      </c>
      <c r="AN2359" s="28">
        <v>76</v>
      </c>
      <c r="AO2359" s="28">
        <v>28</v>
      </c>
      <c r="AP2359" s="28">
        <v>4005</v>
      </c>
    </row>
    <row r="2360" spans="1:42">
      <c r="A2360" s="28">
        <v>17403</v>
      </c>
      <c r="B2360" s="28" t="s">
        <v>5392</v>
      </c>
      <c r="C2360" s="28" t="s">
        <v>207</v>
      </c>
      <c r="D2360" s="28" t="s">
        <v>935</v>
      </c>
      <c r="E2360" s="28" t="s">
        <v>160</v>
      </c>
      <c r="F2360" s="28">
        <v>1</v>
      </c>
      <c r="G2360" s="28" t="s">
        <v>46</v>
      </c>
      <c r="H2360" s="28">
        <v>121</v>
      </c>
      <c r="I2360" s="28" t="s">
        <v>146</v>
      </c>
      <c r="J2360" s="28">
        <v>12108</v>
      </c>
      <c r="K2360" s="28" t="s">
        <v>1311</v>
      </c>
      <c r="L2360" s="36"/>
      <c r="M2360" s="28">
        <f>VLOOKUP(A:A,[1]查询当前所有门店保管帐库存!$A:$E,5,FALSE)</f>
        <v>1</v>
      </c>
      <c r="N2360" s="28">
        <v>13.11</v>
      </c>
      <c r="O2360" s="28">
        <v>15</v>
      </c>
      <c r="P2360" s="28">
        <v>15</v>
      </c>
      <c r="Q2360" s="28"/>
      <c r="R2360" s="30">
        <v>0.126</v>
      </c>
      <c r="S2360" s="28" t="s">
        <v>76</v>
      </c>
      <c r="T2360" s="28" t="s">
        <v>50</v>
      </c>
      <c r="U2360" s="28" t="s">
        <v>77</v>
      </c>
      <c r="V2360" s="28" t="s">
        <v>78</v>
      </c>
      <c r="W2360" s="28" t="s">
        <v>53</v>
      </c>
      <c r="X2360" s="28" t="s">
        <v>54</v>
      </c>
      <c r="Y2360" s="28" t="s">
        <v>55</v>
      </c>
      <c r="Z2360" s="28" t="s">
        <v>180</v>
      </c>
      <c r="AA2360" s="28" t="s">
        <v>81</v>
      </c>
      <c r="AB2360" s="28" t="s">
        <v>58</v>
      </c>
      <c r="AC2360" s="28" t="s">
        <v>59</v>
      </c>
      <c r="AD2360" s="28" t="s">
        <v>60</v>
      </c>
      <c r="AE2360" s="28">
        <v>18036</v>
      </c>
      <c r="AF2360" s="28" t="s">
        <v>163</v>
      </c>
      <c r="AG2360" s="28"/>
      <c r="AH2360" s="28"/>
      <c r="AI2360" s="28"/>
      <c r="AJ2360" s="28">
        <v>167</v>
      </c>
      <c r="AK2360" s="28">
        <v>22</v>
      </c>
      <c r="AL2360" s="28">
        <v>145</v>
      </c>
      <c r="AM2360" s="28">
        <v>65</v>
      </c>
      <c r="AN2360" s="28">
        <v>55</v>
      </c>
      <c r="AO2360" s="28">
        <v>28</v>
      </c>
      <c r="AP2360" s="28">
        <v>4005</v>
      </c>
    </row>
    <row r="2361" hidden="1" spans="1:42">
      <c r="A2361" s="28">
        <v>39390</v>
      </c>
      <c r="B2361" s="28" t="s">
        <v>5393</v>
      </c>
      <c r="C2361" s="28" t="s">
        <v>275</v>
      </c>
      <c r="D2361" s="28" t="s">
        <v>429</v>
      </c>
      <c r="E2361" s="28" t="s">
        <v>160</v>
      </c>
      <c r="F2361" s="28">
        <v>1</v>
      </c>
      <c r="G2361" s="28" t="s">
        <v>46</v>
      </c>
      <c r="H2361" s="28">
        <v>111</v>
      </c>
      <c r="I2361" s="28" t="s">
        <v>161</v>
      </c>
      <c r="J2361" s="28">
        <v>11104</v>
      </c>
      <c r="K2361" s="28" t="s">
        <v>162</v>
      </c>
      <c r="L2361" s="36">
        <v>10</v>
      </c>
      <c r="M2361" s="28" t="e">
        <f>VLOOKUP(A:A,[1]查询当前所有门店保管帐库存!$A:$E,5,FALSE)</f>
        <v>#N/A</v>
      </c>
      <c r="N2361" s="28">
        <v>2.4</v>
      </c>
      <c r="O2361" s="28">
        <v>2.8</v>
      </c>
      <c r="P2361" s="28">
        <v>2.8</v>
      </c>
      <c r="Q2361" s="28"/>
      <c r="R2361" s="30">
        <v>0.142857142857143</v>
      </c>
      <c r="S2361" s="28" t="s">
        <v>76</v>
      </c>
      <c r="T2361" s="28" t="s">
        <v>67</v>
      </c>
      <c r="U2361" s="28" t="s">
        <v>77</v>
      </c>
      <c r="V2361" s="28" t="s">
        <v>78</v>
      </c>
      <c r="W2361" s="28" t="s">
        <v>53</v>
      </c>
      <c r="X2361" s="28" t="s">
        <v>154</v>
      </c>
      <c r="Y2361" s="28" t="s">
        <v>55</v>
      </c>
      <c r="Z2361" s="28" t="s">
        <v>68</v>
      </c>
      <c r="AA2361" s="28" t="s">
        <v>120</v>
      </c>
      <c r="AB2361" s="28" t="s">
        <v>82</v>
      </c>
      <c r="AC2361" s="28" t="s">
        <v>59</v>
      </c>
      <c r="AD2361" s="28" t="s">
        <v>60</v>
      </c>
      <c r="AE2361" s="28">
        <v>1534</v>
      </c>
      <c r="AF2361" s="28" t="s">
        <v>121</v>
      </c>
      <c r="AG2361" s="28"/>
      <c r="AH2361" s="28">
        <v>126</v>
      </c>
      <c r="AI2361" s="28"/>
      <c r="AJ2361" s="28">
        <v>1</v>
      </c>
      <c r="AK2361" s="28"/>
      <c r="AL2361" s="28">
        <v>1</v>
      </c>
      <c r="AM2361" s="28">
        <v>1</v>
      </c>
      <c r="AN2361" s="28">
        <v>11</v>
      </c>
      <c r="AO2361" s="28">
        <v>4</v>
      </c>
      <c r="AP2361" s="28">
        <v>4008</v>
      </c>
    </row>
    <row r="2362" spans="1:42">
      <c r="A2362" s="28">
        <v>23268</v>
      </c>
      <c r="B2362" s="28" t="s">
        <v>5394</v>
      </c>
      <c r="C2362" s="28" t="s">
        <v>5395</v>
      </c>
      <c r="D2362" s="28" t="s">
        <v>5396</v>
      </c>
      <c r="E2362" s="28" t="s">
        <v>91</v>
      </c>
      <c r="F2362" s="28">
        <v>1</v>
      </c>
      <c r="G2362" s="28" t="s">
        <v>46</v>
      </c>
      <c r="H2362" s="28">
        <v>112</v>
      </c>
      <c r="I2362" s="28" t="s">
        <v>386</v>
      </c>
      <c r="J2362" s="28">
        <v>11202</v>
      </c>
      <c r="K2362" s="28" t="s">
        <v>451</v>
      </c>
      <c r="L2362" s="36"/>
      <c r="M2362" s="28">
        <f>VLOOKUP(A:A,[1]查询当前所有门店保管帐库存!$A:$E,5,FALSE)</f>
        <v>1</v>
      </c>
      <c r="N2362" s="28">
        <v>4.1</v>
      </c>
      <c r="O2362" s="28">
        <v>8</v>
      </c>
      <c r="P2362" s="28">
        <v>8</v>
      </c>
      <c r="Q2362" s="28"/>
      <c r="R2362" s="30">
        <v>0.4875</v>
      </c>
      <c r="S2362" s="28" t="s">
        <v>49</v>
      </c>
      <c r="T2362" s="28" t="s">
        <v>50</v>
      </c>
      <c r="U2362" s="28" t="s">
        <v>77</v>
      </c>
      <c r="V2362" s="28" t="s">
        <v>87</v>
      </c>
      <c r="W2362" s="28" t="s">
        <v>53</v>
      </c>
      <c r="X2362" s="28" t="s">
        <v>54</v>
      </c>
      <c r="Y2362" s="28" t="s">
        <v>55</v>
      </c>
      <c r="Z2362" s="28" t="s">
        <v>56</v>
      </c>
      <c r="AA2362" s="28" t="s">
        <v>81</v>
      </c>
      <c r="AB2362" s="28" t="s">
        <v>82</v>
      </c>
      <c r="AC2362" s="28" t="s">
        <v>59</v>
      </c>
      <c r="AD2362" s="28" t="s">
        <v>60</v>
      </c>
      <c r="AE2362" s="28">
        <v>1580</v>
      </c>
      <c r="AF2362" s="28" t="s">
        <v>83</v>
      </c>
      <c r="AG2362" s="28"/>
      <c r="AH2362" s="28"/>
      <c r="AI2362" s="28"/>
      <c r="AJ2362" s="28">
        <v>133</v>
      </c>
      <c r="AK2362" s="28"/>
      <c r="AL2362" s="28">
        <v>133</v>
      </c>
      <c r="AM2362" s="28">
        <v>50</v>
      </c>
      <c r="AN2362" s="28">
        <v>25</v>
      </c>
      <c r="AO2362" s="28">
        <v>15</v>
      </c>
      <c r="AP2362" s="28">
        <v>4008</v>
      </c>
    </row>
    <row r="2363" spans="1:42">
      <c r="A2363" s="28">
        <v>23365</v>
      </c>
      <c r="B2363" s="28" t="s">
        <v>5397</v>
      </c>
      <c r="C2363" s="28" t="s">
        <v>5398</v>
      </c>
      <c r="D2363" s="28" t="s">
        <v>5366</v>
      </c>
      <c r="E2363" s="28" t="s">
        <v>91</v>
      </c>
      <c r="F2363" s="28">
        <v>1</v>
      </c>
      <c r="G2363" s="28" t="s">
        <v>46</v>
      </c>
      <c r="H2363" s="28">
        <v>109</v>
      </c>
      <c r="I2363" s="28" t="s">
        <v>187</v>
      </c>
      <c r="J2363" s="28">
        <v>10902</v>
      </c>
      <c r="K2363" s="28" t="s">
        <v>555</v>
      </c>
      <c r="L2363" s="36"/>
      <c r="M2363" s="28">
        <f>VLOOKUP(A:A,[1]查询当前所有门店保管帐库存!$A:$E,5,FALSE)</f>
        <v>1</v>
      </c>
      <c r="N2363" s="28">
        <v>63.53</v>
      </c>
      <c r="O2363" s="28">
        <v>77.5</v>
      </c>
      <c r="P2363" s="28">
        <v>77.5</v>
      </c>
      <c r="Q2363" s="28">
        <v>69.75</v>
      </c>
      <c r="R2363" s="30">
        <v>0.180258064516129</v>
      </c>
      <c r="S2363" s="28" t="s">
        <v>49</v>
      </c>
      <c r="T2363" s="28" t="s">
        <v>50</v>
      </c>
      <c r="U2363" s="28" t="s">
        <v>111</v>
      </c>
      <c r="V2363" s="28" t="s">
        <v>78</v>
      </c>
      <c r="W2363" s="28" t="s">
        <v>608</v>
      </c>
      <c r="X2363" s="28" t="s">
        <v>154</v>
      </c>
      <c r="Y2363" s="28" t="s">
        <v>55</v>
      </c>
      <c r="Z2363" s="28" t="s">
        <v>68</v>
      </c>
      <c r="AA2363" s="28" t="s">
        <v>69</v>
      </c>
      <c r="AB2363" s="28" t="s">
        <v>82</v>
      </c>
      <c r="AC2363" s="28" t="s">
        <v>59</v>
      </c>
      <c r="AD2363" s="28" t="s">
        <v>60</v>
      </c>
      <c r="AE2363" s="28">
        <v>5</v>
      </c>
      <c r="AF2363" s="28" t="s">
        <v>70</v>
      </c>
      <c r="AG2363" s="28"/>
      <c r="AH2363" s="28"/>
      <c r="AI2363" s="28"/>
      <c r="AJ2363" s="28">
        <v>408</v>
      </c>
      <c r="AK2363" s="28">
        <v>183</v>
      </c>
      <c r="AL2363" s="28">
        <v>225</v>
      </c>
      <c r="AM2363" s="28">
        <v>56</v>
      </c>
      <c r="AN2363" s="28">
        <v>739</v>
      </c>
      <c r="AO2363" s="28">
        <v>43</v>
      </c>
      <c r="AP2363" s="28">
        <v>4008</v>
      </c>
    </row>
    <row r="2364" spans="1:42">
      <c r="A2364" s="28">
        <v>2712</v>
      </c>
      <c r="B2364" s="28" t="s">
        <v>5399</v>
      </c>
      <c r="C2364" s="28" t="s">
        <v>1167</v>
      </c>
      <c r="D2364" s="28" t="s">
        <v>5400</v>
      </c>
      <c r="E2364" s="28" t="s">
        <v>45</v>
      </c>
      <c r="F2364" s="28">
        <v>1</v>
      </c>
      <c r="G2364" s="28" t="s">
        <v>46</v>
      </c>
      <c r="H2364" s="28">
        <v>121</v>
      </c>
      <c r="I2364" s="28" t="s">
        <v>146</v>
      </c>
      <c r="J2364" s="28">
        <v>12108</v>
      </c>
      <c r="K2364" s="28" t="s">
        <v>1311</v>
      </c>
      <c r="L2364" s="36"/>
      <c r="M2364" s="28">
        <f>VLOOKUP(A:A,[1]查询当前所有门店保管帐库存!$A:$E,5,FALSE)</f>
        <v>1</v>
      </c>
      <c r="N2364" s="28">
        <v>1.62</v>
      </c>
      <c r="O2364" s="28">
        <v>1.8</v>
      </c>
      <c r="P2364" s="28">
        <v>1.8</v>
      </c>
      <c r="Q2364" s="28"/>
      <c r="R2364" s="30">
        <v>0.1</v>
      </c>
      <c r="S2364" s="28" t="s">
        <v>76</v>
      </c>
      <c r="T2364" s="28" t="s">
        <v>67</v>
      </c>
      <c r="U2364" s="28" t="s">
        <v>77</v>
      </c>
      <c r="V2364" s="28" t="s">
        <v>78</v>
      </c>
      <c r="W2364" s="28" t="s">
        <v>53</v>
      </c>
      <c r="X2364" s="28" t="s">
        <v>54</v>
      </c>
      <c r="Y2364" s="28" t="s">
        <v>55</v>
      </c>
      <c r="Z2364" s="28" t="s">
        <v>56</v>
      </c>
      <c r="AA2364" s="28" t="s">
        <v>81</v>
      </c>
      <c r="AB2364" s="28" t="s">
        <v>82</v>
      </c>
      <c r="AC2364" s="28" t="s">
        <v>59</v>
      </c>
      <c r="AD2364" s="28" t="s">
        <v>60</v>
      </c>
      <c r="AE2364" s="28">
        <v>5629</v>
      </c>
      <c r="AF2364" s="28" t="s">
        <v>149</v>
      </c>
      <c r="AG2364" s="28"/>
      <c r="AH2364" s="28"/>
      <c r="AI2364" s="28"/>
      <c r="AJ2364" s="28">
        <v>86</v>
      </c>
      <c r="AK2364" s="28"/>
      <c r="AL2364" s="28">
        <v>86</v>
      </c>
      <c r="AM2364" s="28">
        <v>40</v>
      </c>
      <c r="AN2364" s="28">
        <v>109</v>
      </c>
      <c r="AO2364" s="28">
        <v>45</v>
      </c>
      <c r="AP2364" s="28">
        <v>4008</v>
      </c>
    </row>
    <row r="2365" spans="1:42">
      <c r="A2365" s="28">
        <v>23123</v>
      </c>
      <c r="B2365" s="28" t="s">
        <v>5401</v>
      </c>
      <c r="C2365" s="28" t="s">
        <v>5402</v>
      </c>
      <c r="D2365" s="28" t="s">
        <v>364</v>
      </c>
      <c r="E2365" s="28" t="s">
        <v>91</v>
      </c>
      <c r="F2365" s="28">
        <v>1</v>
      </c>
      <c r="G2365" s="28" t="s">
        <v>46</v>
      </c>
      <c r="H2365" s="28">
        <v>105</v>
      </c>
      <c r="I2365" s="28" t="s">
        <v>74</v>
      </c>
      <c r="J2365" s="28">
        <v>10509</v>
      </c>
      <c r="K2365" s="28" t="s">
        <v>3539</v>
      </c>
      <c r="L2365" s="36"/>
      <c r="M2365" s="28">
        <f>VLOOKUP(A:A,[1]查询当前所有门店保管帐库存!$A:$E,5,FALSE)</f>
        <v>1</v>
      </c>
      <c r="N2365" s="28">
        <v>7</v>
      </c>
      <c r="O2365" s="28">
        <v>7.5</v>
      </c>
      <c r="P2365" s="28">
        <v>7.5</v>
      </c>
      <c r="Q2365" s="28"/>
      <c r="R2365" s="30">
        <v>0.0666666666666667</v>
      </c>
      <c r="S2365" s="28" t="s">
        <v>49</v>
      </c>
      <c r="T2365" s="28" t="s">
        <v>67</v>
      </c>
      <c r="U2365" s="28" t="s">
        <v>77</v>
      </c>
      <c r="V2365" s="28" t="s">
        <v>78</v>
      </c>
      <c r="W2365" s="28" t="s">
        <v>79</v>
      </c>
      <c r="X2365" s="28" t="s">
        <v>54</v>
      </c>
      <c r="Y2365" s="28" t="s">
        <v>80</v>
      </c>
      <c r="Z2365" s="28" t="s">
        <v>68</v>
      </c>
      <c r="AA2365" s="28" t="s">
        <v>1362</v>
      </c>
      <c r="AB2365" s="28" t="s">
        <v>82</v>
      </c>
      <c r="AC2365" s="28" t="s">
        <v>59</v>
      </c>
      <c r="AD2365" s="28" t="s">
        <v>60</v>
      </c>
      <c r="AE2365" s="28">
        <v>1441</v>
      </c>
      <c r="AF2365" s="28" t="s">
        <v>1363</v>
      </c>
      <c r="AG2365" s="28"/>
      <c r="AH2365" s="28"/>
      <c r="AI2365" s="28"/>
      <c r="AJ2365" s="28">
        <v>201</v>
      </c>
      <c r="AK2365" s="28">
        <v>57</v>
      </c>
      <c r="AL2365" s="28">
        <v>144</v>
      </c>
      <c r="AM2365" s="28">
        <v>66</v>
      </c>
      <c r="AN2365" s="28">
        <v>116</v>
      </c>
      <c r="AO2365" s="28">
        <v>44</v>
      </c>
      <c r="AP2365" s="28">
        <v>4008</v>
      </c>
    </row>
    <row r="2366" spans="1:42">
      <c r="A2366" s="28">
        <v>1320</v>
      </c>
      <c r="B2366" s="28" t="s">
        <v>5403</v>
      </c>
      <c r="C2366" s="28" t="s">
        <v>5404</v>
      </c>
      <c r="D2366" s="28" t="s">
        <v>4668</v>
      </c>
      <c r="E2366" s="28" t="s">
        <v>91</v>
      </c>
      <c r="F2366" s="28">
        <v>1</v>
      </c>
      <c r="G2366" s="28" t="s">
        <v>46</v>
      </c>
      <c r="H2366" s="28">
        <v>108</v>
      </c>
      <c r="I2366" s="28" t="s">
        <v>417</v>
      </c>
      <c r="J2366" s="28">
        <v>10801</v>
      </c>
      <c r="K2366" s="28" t="s">
        <v>896</v>
      </c>
      <c r="L2366" s="36"/>
      <c r="M2366" s="28">
        <f>VLOOKUP(A:A,[1]查询当前所有门店保管帐库存!$A:$E,5,FALSE)</f>
        <v>1</v>
      </c>
      <c r="N2366" s="28">
        <v>57.5</v>
      </c>
      <c r="O2366" s="28">
        <v>61</v>
      </c>
      <c r="P2366" s="28">
        <v>61</v>
      </c>
      <c r="Q2366" s="28"/>
      <c r="R2366" s="30">
        <v>0.0573770491803279</v>
      </c>
      <c r="S2366" s="28" t="s">
        <v>49</v>
      </c>
      <c r="T2366" s="28" t="s">
        <v>67</v>
      </c>
      <c r="U2366" s="28" t="s">
        <v>111</v>
      </c>
      <c r="V2366" s="28" t="s">
        <v>78</v>
      </c>
      <c r="W2366" s="28" t="s">
        <v>79</v>
      </c>
      <c r="X2366" s="28" t="s">
        <v>54</v>
      </c>
      <c r="Y2366" s="28" t="s">
        <v>55</v>
      </c>
      <c r="Z2366" s="28" t="s">
        <v>56</v>
      </c>
      <c r="AA2366" s="28" t="s">
        <v>81</v>
      </c>
      <c r="AB2366" s="28" t="s">
        <v>82</v>
      </c>
      <c r="AC2366" s="28" t="s">
        <v>59</v>
      </c>
      <c r="AD2366" s="28" t="s">
        <v>60</v>
      </c>
      <c r="AE2366" s="28">
        <v>18036</v>
      </c>
      <c r="AF2366" s="28" t="s">
        <v>163</v>
      </c>
      <c r="AG2366" s="28"/>
      <c r="AH2366" s="28"/>
      <c r="AI2366" s="28"/>
      <c r="AJ2366" s="28">
        <v>186</v>
      </c>
      <c r="AK2366" s="28">
        <v>61</v>
      </c>
      <c r="AL2366" s="28">
        <v>125</v>
      </c>
      <c r="AM2366" s="28">
        <v>47</v>
      </c>
      <c r="AN2366" s="28">
        <v>158</v>
      </c>
      <c r="AO2366" s="28">
        <v>37</v>
      </c>
      <c r="AP2366" s="28">
        <v>4008</v>
      </c>
    </row>
    <row r="2367" spans="1:42">
      <c r="A2367" s="28">
        <v>2022</v>
      </c>
      <c r="B2367" s="28" t="s">
        <v>5405</v>
      </c>
      <c r="C2367" s="28" t="s">
        <v>482</v>
      </c>
      <c r="D2367" s="28" t="s">
        <v>477</v>
      </c>
      <c r="E2367" s="28" t="s">
        <v>45</v>
      </c>
      <c r="F2367" s="28">
        <v>1</v>
      </c>
      <c r="G2367" s="28" t="s">
        <v>46</v>
      </c>
      <c r="H2367" s="28">
        <v>114</v>
      </c>
      <c r="I2367" s="28" t="s">
        <v>118</v>
      </c>
      <c r="J2367" s="28">
        <v>11403</v>
      </c>
      <c r="K2367" s="28" t="s">
        <v>326</v>
      </c>
      <c r="L2367" s="36"/>
      <c r="M2367" s="28">
        <f>VLOOKUP(A:A,[1]查询当前所有门店保管帐库存!$A:$E,5,FALSE)</f>
        <v>1</v>
      </c>
      <c r="N2367" s="28">
        <v>18.7</v>
      </c>
      <c r="O2367" s="28">
        <v>22</v>
      </c>
      <c r="P2367" s="28">
        <v>22</v>
      </c>
      <c r="Q2367" s="28"/>
      <c r="R2367" s="30">
        <v>0.15</v>
      </c>
      <c r="S2367" s="28" t="s">
        <v>49</v>
      </c>
      <c r="T2367" s="28" t="s">
        <v>50</v>
      </c>
      <c r="U2367" s="28" t="s">
        <v>77</v>
      </c>
      <c r="V2367" s="28" t="s">
        <v>78</v>
      </c>
      <c r="W2367" s="28" t="s">
        <v>79</v>
      </c>
      <c r="X2367" s="28" t="s">
        <v>154</v>
      </c>
      <c r="Y2367" s="28" t="s">
        <v>55</v>
      </c>
      <c r="Z2367" s="28" t="s">
        <v>56</v>
      </c>
      <c r="AA2367" s="28" t="s">
        <v>69</v>
      </c>
      <c r="AB2367" s="28" t="s">
        <v>82</v>
      </c>
      <c r="AC2367" s="28" t="s">
        <v>59</v>
      </c>
      <c r="AD2367" s="28" t="s">
        <v>60</v>
      </c>
      <c r="AE2367" s="28">
        <v>5</v>
      </c>
      <c r="AF2367" s="28" t="s">
        <v>70</v>
      </c>
      <c r="AG2367" s="28"/>
      <c r="AH2367" s="28"/>
      <c r="AI2367" s="28"/>
      <c r="AJ2367" s="28">
        <v>173</v>
      </c>
      <c r="AK2367" s="28"/>
      <c r="AL2367" s="28">
        <v>173</v>
      </c>
      <c r="AM2367" s="28">
        <v>64</v>
      </c>
      <c r="AN2367" s="28">
        <v>440</v>
      </c>
      <c r="AO2367" s="28">
        <v>74</v>
      </c>
      <c r="AP2367" s="28">
        <v>4008</v>
      </c>
    </row>
    <row r="2368" spans="1:42">
      <c r="A2368" s="28">
        <v>1472</v>
      </c>
      <c r="B2368" s="28" t="s">
        <v>2445</v>
      </c>
      <c r="C2368" s="28" t="s">
        <v>498</v>
      </c>
      <c r="D2368" s="28" t="s">
        <v>429</v>
      </c>
      <c r="E2368" s="28" t="s">
        <v>45</v>
      </c>
      <c r="F2368" s="28">
        <v>1</v>
      </c>
      <c r="G2368" s="28" t="s">
        <v>46</v>
      </c>
      <c r="H2368" s="28">
        <v>104</v>
      </c>
      <c r="I2368" s="28" t="s">
        <v>265</v>
      </c>
      <c r="J2368" s="28">
        <v>10405</v>
      </c>
      <c r="K2368" s="28" t="s">
        <v>676</v>
      </c>
      <c r="L2368" s="36"/>
      <c r="M2368" s="28">
        <f>VLOOKUP(A:A,[1]查询当前所有门店保管帐库存!$A:$E,5,FALSE)</f>
        <v>1</v>
      </c>
      <c r="N2368" s="28">
        <v>3.95</v>
      </c>
      <c r="O2368" s="28">
        <v>4.5</v>
      </c>
      <c r="P2368" s="28">
        <v>4.5</v>
      </c>
      <c r="Q2368" s="28">
        <v>4.1</v>
      </c>
      <c r="R2368" s="30">
        <v>0.122222222222222</v>
      </c>
      <c r="S2368" s="28" t="s">
        <v>49</v>
      </c>
      <c r="T2368" s="28" t="s">
        <v>67</v>
      </c>
      <c r="U2368" s="28" t="s">
        <v>77</v>
      </c>
      <c r="V2368" s="28" t="s">
        <v>78</v>
      </c>
      <c r="W2368" s="28" t="s">
        <v>608</v>
      </c>
      <c r="X2368" s="28" t="s">
        <v>154</v>
      </c>
      <c r="Y2368" s="28" t="s">
        <v>55</v>
      </c>
      <c r="Z2368" s="28" t="s">
        <v>68</v>
      </c>
      <c r="AA2368" s="28" t="s">
        <v>57</v>
      </c>
      <c r="AB2368" s="28" t="s">
        <v>58</v>
      </c>
      <c r="AC2368" s="28" t="s">
        <v>59</v>
      </c>
      <c r="AD2368" s="28" t="s">
        <v>60</v>
      </c>
      <c r="AE2368" s="28">
        <v>1534</v>
      </c>
      <c r="AF2368" s="28" t="s">
        <v>121</v>
      </c>
      <c r="AG2368" s="28"/>
      <c r="AH2368" s="28"/>
      <c r="AI2368" s="28"/>
      <c r="AJ2368" s="28">
        <v>812</v>
      </c>
      <c r="AK2368" s="28">
        <v>224</v>
      </c>
      <c r="AL2368" s="28">
        <v>588</v>
      </c>
      <c r="AM2368" s="28">
        <v>70</v>
      </c>
      <c r="AN2368" s="28">
        <v>1767</v>
      </c>
      <c r="AO2368" s="28">
        <v>76</v>
      </c>
      <c r="AP2368" s="28">
        <v>4005</v>
      </c>
    </row>
    <row r="2369" spans="1:42">
      <c r="A2369" s="28">
        <v>1473</v>
      </c>
      <c r="B2369" s="28" t="s">
        <v>5406</v>
      </c>
      <c r="C2369" s="28" t="s">
        <v>5407</v>
      </c>
      <c r="D2369" s="28" t="s">
        <v>2082</v>
      </c>
      <c r="E2369" s="28" t="s">
        <v>45</v>
      </c>
      <c r="F2369" s="28">
        <v>1</v>
      </c>
      <c r="G2369" s="28" t="s">
        <v>46</v>
      </c>
      <c r="H2369" s="28">
        <v>116</v>
      </c>
      <c r="I2369" s="28" t="s">
        <v>92</v>
      </c>
      <c r="J2369" s="28">
        <v>11602</v>
      </c>
      <c r="K2369" s="28" t="s">
        <v>444</v>
      </c>
      <c r="L2369" s="36"/>
      <c r="M2369" s="28">
        <f>VLOOKUP(A:A,[1]查询当前所有门店保管帐库存!$A:$E,5,FALSE)</f>
        <v>1</v>
      </c>
      <c r="N2369" s="28">
        <v>6.6</v>
      </c>
      <c r="O2369" s="28">
        <v>9.2</v>
      </c>
      <c r="P2369" s="28">
        <v>9.2</v>
      </c>
      <c r="Q2369" s="28"/>
      <c r="R2369" s="30">
        <v>0.282608695652174</v>
      </c>
      <c r="S2369" s="28" t="s">
        <v>49</v>
      </c>
      <c r="T2369" s="28" t="s">
        <v>50</v>
      </c>
      <c r="U2369" s="28" t="s">
        <v>77</v>
      </c>
      <c r="V2369" s="28" t="s">
        <v>52</v>
      </c>
      <c r="W2369" s="28" t="s">
        <v>53</v>
      </c>
      <c r="X2369" s="28" t="s">
        <v>54</v>
      </c>
      <c r="Y2369" s="28" t="s">
        <v>55</v>
      </c>
      <c r="Z2369" s="28" t="s">
        <v>68</v>
      </c>
      <c r="AA2369" s="28" t="s">
        <v>69</v>
      </c>
      <c r="AB2369" s="28" t="s">
        <v>82</v>
      </c>
      <c r="AC2369" s="28" t="s">
        <v>59</v>
      </c>
      <c r="AD2369" s="28" t="s">
        <v>60</v>
      </c>
      <c r="AE2369" s="28">
        <v>5</v>
      </c>
      <c r="AF2369" s="28" t="s">
        <v>70</v>
      </c>
      <c r="AG2369" s="28"/>
      <c r="AH2369" s="28">
        <v>49</v>
      </c>
      <c r="AI2369" s="28"/>
      <c r="AJ2369" s="28">
        <v>268</v>
      </c>
      <c r="AK2369" s="28"/>
      <c r="AL2369" s="28">
        <v>268</v>
      </c>
      <c r="AM2369" s="28">
        <v>67</v>
      </c>
      <c r="AN2369" s="28">
        <v>72</v>
      </c>
      <c r="AO2369" s="28">
        <v>33</v>
      </c>
      <c r="AP2369" s="28">
        <v>4008</v>
      </c>
    </row>
    <row r="2370" spans="1:42">
      <c r="A2370" s="28">
        <v>2109</v>
      </c>
      <c r="B2370" s="28" t="s">
        <v>1041</v>
      </c>
      <c r="C2370" s="28" t="s">
        <v>671</v>
      </c>
      <c r="D2370" s="28" t="s">
        <v>4210</v>
      </c>
      <c r="E2370" s="28" t="s">
        <v>45</v>
      </c>
      <c r="F2370" s="28">
        <v>1</v>
      </c>
      <c r="G2370" s="28" t="s">
        <v>46</v>
      </c>
      <c r="H2370" s="28">
        <v>104</v>
      </c>
      <c r="I2370" s="28" t="s">
        <v>265</v>
      </c>
      <c r="J2370" s="28">
        <v>10411</v>
      </c>
      <c r="K2370" s="28" t="s">
        <v>1043</v>
      </c>
      <c r="L2370" s="36"/>
      <c r="M2370" s="28">
        <f>VLOOKUP(A:A,[1]查询当前所有门店保管帐库存!$A:$E,5,FALSE)</f>
        <v>1</v>
      </c>
      <c r="N2370" s="28">
        <v>4.1</v>
      </c>
      <c r="O2370" s="28">
        <v>4.8</v>
      </c>
      <c r="P2370" s="28">
        <v>4.8</v>
      </c>
      <c r="Q2370" s="28"/>
      <c r="R2370" s="30">
        <v>0.145833333333333</v>
      </c>
      <c r="S2370" s="28" t="s">
        <v>49</v>
      </c>
      <c r="T2370" s="28" t="s">
        <v>50</v>
      </c>
      <c r="U2370" s="28" t="s">
        <v>51</v>
      </c>
      <c r="V2370" s="28" t="s">
        <v>78</v>
      </c>
      <c r="W2370" s="28" t="s">
        <v>79</v>
      </c>
      <c r="X2370" s="28" t="s">
        <v>54</v>
      </c>
      <c r="Y2370" s="28" t="s">
        <v>55</v>
      </c>
      <c r="Z2370" s="28" t="s">
        <v>56</v>
      </c>
      <c r="AA2370" s="28" t="s">
        <v>69</v>
      </c>
      <c r="AB2370" s="28" t="s">
        <v>82</v>
      </c>
      <c r="AC2370" s="28" t="s">
        <v>59</v>
      </c>
      <c r="AD2370" s="28" t="s">
        <v>60</v>
      </c>
      <c r="AE2370" s="28">
        <v>5</v>
      </c>
      <c r="AF2370" s="28" t="s">
        <v>70</v>
      </c>
      <c r="AG2370" s="28"/>
      <c r="AH2370" s="28"/>
      <c r="AI2370" s="28"/>
      <c r="AJ2370" s="28">
        <v>196</v>
      </c>
      <c r="AK2370" s="28"/>
      <c r="AL2370" s="28">
        <v>196</v>
      </c>
      <c r="AM2370" s="28">
        <v>73</v>
      </c>
      <c r="AN2370" s="28">
        <v>82</v>
      </c>
      <c r="AO2370" s="28">
        <v>38</v>
      </c>
      <c r="AP2370" s="28">
        <v>4008</v>
      </c>
    </row>
    <row r="2371" spans="1:42">
      <c r="A2371" s="28">
        <v>73</v>
      </c>
      <c r="B2371" s="28" t="s">
        <v>5408</v>
      </c>
      <c r="C2371" s="28" t="s">
        <v>5409</v>
      </c>
      <c r="D2371" s="28" t="s">
        <v>5410</v>
      </c>
      <c r="E2371" s="28" t="s">
        <v>91</v>
      </c>
      <c r="F2371" s="28">
        <v>1</v>
      </c>
      <c r="G2371" s="28" t="s">
        <v>46</v>
      </c>
      <c r="H2371" s="28">
        <v>114</v>
      </c>
      <c r="I2371" s="28" t="s">
        <v>118</v>
      </c>
      <c r="J2371" s="28">
        <v>11404</v>
      </c>
      <c r="K2371" s="28" t="s">
        <v>2255</v>
      </c>
      <c r="L2371" s="36"/>
      <c r="M2371" s="28">
        <f>VLOOKUP(A:A,[1]查询当前所有门店保管帐库存!$A:$E,5,FALSE)</f>
        <v>1</v>
      </c>
      <c r="N2371" s="28">
        <v>21.2</v>
      </c>
      <c r="O2371" s="28">
        <v>25</v>
      </c>
      <c r="P2371" s="28">
        <v>25</v>
      </c>
      <c r="Q2371" s="28"/>
      <c r="R2371" s="30">
        <v>0.152</v>
      </c>
      <c r="S2371" s="28" t="s">
        <v>49</v>
      </c>
      <c r="T2371" s="28" t="s">
        <v>50</v>
      </c>
      <c r="U2371" s="28" t="s">
        <v>77</v>
      </c>
      <c r="V2371" s="28" t="s">
        <v>78</v>
      </c>
      <c r="W2371" s="28" t="s">
        <v>53</v>
      </c>
      <c r="X2371" s="28" t="s">
        <v>54</v>
      </c>
      <c r="Y2371" s="28" t="s">
        <v>55</v>
      </c>
      <c r="Z2371" s="28" t="s">
        <v>56</v>
      </c>
      <c r="AA2371" s="28" t="s">
        <v>148</v>
      </c>
      <c r="AB2371" s="28" t="s">
        <v>113</v>
      </c>
      <c r="AC2371" s="28" t="s">
        <v>59</v>
      </c>
      <c r="AD2371" s="28" t="s">
        <v>60</v>
      </c>
      <c r="AE2371" s="28">
        <v>2</v>
      </c>
      <c r="AF2371" s="28" t="s">
        <v>238</v>
      </c>
      <c r="AG2371" s="28"/>
      <c r="AH2371" s="28">
        <v>24</v>
      </c>
      <c r="AI2371" s="28"/>
      <c r="AJ2371" s="28">
        <v>211</v>
      </c>
      <c r="AK2371" s="28">
        <v>80</v>
      </c>
      <c r="AL2371" s="28">
        <v>131</v>
      </c>
      <c r="AM2371" s="28">
        <v>45</v>
      </c>
      <c r="AN2371" s="28">
        <v>106</v>
      </c>
      <c r="AO2371" s="28">
        <v>28</v>
      </c>
      <c r="AP2371" s="28">
        <v>6305</v>
      </c>
    </row>
    <row r="2372" spans="1:42">
      <c r="A2372" s="28">
        <v>83782</v>
      </c>
      <c r="B2372" s="28" t="s">
        <v>5411</v>
      </c>
      <c r="C2372" s="28" t="s">
        <v>5412</v>
      </c>
      <c r="D2372" s="28" t="s">
        <v>371</v>
      </c>
      <c r="E2372" s="28" t="s">
        <v>160</v>
      </c>
      <c r="F2372" s="28">
        <v>1</v>
      </c>
      <c r="G2372" s="28" t="s">
        <v>46</v>
      </c>
      <c r="H2372" s="28">
        <v>121</v>
      </c>
      <c r="I2372" s="28" t="s">
        <v>146</v>
      </c>
      <c r="J2372" s="28">
        <v>12108</v>
      </c>
      <c r="K2372" s="28" t="s">
        <v>1311</v>
      </c>
      <c r="L2372" s="36"/>
      <c r="M2372" s="28">
        <f>VLOOKUP(A:A,[1]查询当前所有门店保管帐库存!$A:$E,5,FALSE)</f>
        <v>1</v>
      </c>
      <c r="N2372" s="28">
        <v>10.17</v>
      </c>
      <c r="O2372" s="28">
        <v>15</v>
      </c>
      <c r="P2372" s="28">
        <v>15</v>
      </c>
      <c r="Q2372" s="28"/>
      <c r="R2372" s="30">
        <v>0.322</v>
      </c>
      <c r="S2372" s="28" t="s">
        <v>76</v>
      </c>
      <c r="T2372" s="28" t="s">
        <v>67</v>
      </c>
      <c r="U2372" s="28" t="s">
        <v>77</v>
      </c>
      <c r="V2372" s="28" t="s">
        <v>52</v>
      </c>
      <c r="W2372" s="28" t="s">
        <v>53</v>
      </c>
      <c r="X2372" s="28" t="s">
        <v>54</v>
      </c>
      <c r="Y2372" s="28" t="s">
        <v>55</v>
      </c>
      <c r="Z2372" s="28" t="s">
        <v>127</v>
      </c>
      <c r="AA2372" s="28" t="s">
        <v>69</v>
      </c>
      <c r="AB2372" s="28" t="s">
        <v>82</v>
      </c>
      <c r="AC2372" s="28" t="s">
        <v>59</v>
      </c>
      <c r="AD2372" s="28" t="s">
        <v>60</v>
      </c>
      <c r="AE2372" s="28">
        <v>5</v>
      </c>
      <c r="AF2372" s="28" t="s">
        <v>70</v>
      </c>
      <c r="AG2372" s="28"/>
      <c r="AH2372" s="28"/>
      <c r="AI2372" s="28"/>
      <c r="AJ2372" s="28">
        <v>217</v>
      </c>
      <c r="AK2372" s="28">
        <v>28</v>
      </c>
      <c r="AL2372" s="28">
        <v>189</v>
      </c>
      <c r="AM2372" s="28">
        <v>68</v>
      </c>
      <c r="AN2372" s="28">
        <v>152</v>
      </c>
      <c r="AO2372" s="28">
        <v>58</v>
      </c>
      <c r="AP2372" s="28">
        <v>4008</v>
      </c>
    </row>
    <row r="2373" spans="1:42">
      <c r="A2373" s="28">
        <v>231</v>
      </c>
      <c r="B2373" s="28" t="s">
        <v>5413</v>
      </c>
      <c r="C2373" s="28" t="s">
        <v>2701</v>
      </c>
      <c r="D2373" s="28" t="s">
        <v>429</v>
      </c>
      <c r="E2373" s="28" t="s">
        <v>91</v>
      </c>
      <c r="F2373" s="28">
        <v>1</v>
      </c>
      <c r="G2373" s="28" t="s">
        <v>46</v>
      </c>
      <c r="H2373" s="28">
        <v>101</v>
      </c>
      <c r="I2373" s="28" t="s">
        <v>125</v>
      </c>
      <c r="J2373" s="28">
        <v>10105</v>
      </c>
      <c r="K2373" s="28" t="s">
        <v>137</v>
      </c>
      <c r="L2373" s="36"/>
      <c r="M2373" s="28">
        <f>VLOOKUP(A:A,[1]查询当前所有门店保管帐库存!$A:$E,5,FALSE)</f>
        <v>1</v>
      </c>
      <c r="N2373" s="28">
        <v>1.2</v>
      </c>
      <c r="O2373" s="28">
        <v>2.5</v>
      </c>
      <c r="P2373" s="28">
        <v>2.5</v>
      </c>
      <c r="Q2373" s="28"/>
      <c r="R2373" s="30">
        <v>0.52</v>
      </c>
      <c r="S2373" s="28" t="s">
        <v>49</v>
      </c>
      <c r="T2373" s="28" t="s">
        <v>50</v>
      </c>
      <c r="U2373" s="28" t="s">
        <v>77</v>
      </c>
      <c r="V2373" s="28" t="s">
        <v>87</v>
      </c>
      <c r="W2373" s="28" t="s">
        <v>53</v>
      </c>
      <c r="X2373" s="28" t="s">
        <v>54</v>
      </c>
      <c r="Y2373" s="28" t="s">
        <v>55</v>
      </c>
      <c r="Z2373" s="28" t="s">
        <v>68</v>
      </c>
      <c r="AA2373" s="28" t="s">
        <v>81</v>
      </c>
      <c r="AB2373" s="28" t="s">
        <v>82</v>
      </c>
      <c r="AC2373" s="28" t="s">
        <v>59</v>
      </c>
      <c r="AD2373" s="28" t="s">
        <v>60</v>
      </c>
      <c r="AE2373" s="28">
        <v>5629</v>
      </c>
      <c r="AF2373" s="28" t="s">
        <v>149</v>
      </c>
      <c r="AG2373" s="28"/>
      <c r="AH2373" s="28"/>
      <c r="AI2373" s="28"/>
      <c r="AJ2373" s="28">
        <v>65</v>
      </c>
      <c r="AK2373" s="28"/>
      <c r="AL2373" s="28">
        <v>65</v>
      </c>
      <c r="AM2373" s="28">
        <v>26</v>
      </c>
      <c r="AN2373" s="28">
        <v>4</v>
      </c>
      <c r="AO2373" s="28">
        <v>2</v>
      </c>
      <c r="AP2373" s="28">
        <v>4008</v>
      </c>
    </row>
    <row r="2374" spans="1:42">
      <c r="A2374" s="28">
        <v>1636</v>
      </c>
      <c r="B2374" s="28" t="s">
        <v>5414</v>
      </c>
      <c r="C2374" s="28" t="s">
        <v>2553</v>
      </c>
      <c r="D2374" s="28" t="s">
        <v>1581</v>
      </c>
      <c r="E2374" s="28" t="s">
        <v>91</v>
      </c>
      <c r="F2374" s="28">
        <v>1</v>
      </c>
      <c r="G2374" s="28" t="s">
        <v>46</v>
      </c>
      <c r="H2374" s="28">
        <v>103</v>
      </c>
      <c r="I2374" s="28" t="s">
        <v>129</v>
      </c>
      <c r="J2374" s="28">
        <v>10307</v>
      </c>
      <c r="K2374" s="28" t="s">
        <v>1445</v>
      </c>
      <c r="L2374" s="36"/>
      <c r="M2374" s="28">
        <f>VLOOKUP(A:A,[1]查询当前所有门店保管帐库存!$A:$E,5,FALSE)</f>
        <v>1</v>
      </c>
      <c r="N2374" s="28">
        <v>3.85</v>
      </c>
      <c r="O2374" s="28">
        <v>4.5</v>
      </c>
      <c r="P2374" s="28">
        <v>4.5</v>
      </c>
      <c r="Q2374" s="28"/>
      <c r="R2374" s="30">
        <v>0.144444444444444</v>
      </c>
      <c r="S2374" s="28" t="s">
        <v>49</v>
      </c>
      <c r="T2374" s="28" t="s">
        <v>67</v>
      </c>
      <c r="U2374" s="28" t="s">
        <v>77</v>
      </c>
      <c r="V2374" s="28" t="s">
        <v>78</v>
      </c>
      <c r="W2374" s="28" t="s">
        <v>79</v>
      </c>
      <c r="X2374" s="28" t="s">
        <v>54</v>
      </c>
      <c r="Y2374" s="28" t="s">
        <v>55</v>
      </c>
      <c r="Z2374" s="28" t="s">
        <v>56</v>
      </c>
      <c r="AA2374" s="28" t="s">
        <v>57</v>
      </c>
      <c r="AB2374" s="28" t="s">
        <v>58</v>
      </c>
      <c r="AC2374" s="28" t="s">
        <v>59</v>
      </c>
      <c r="AD2374" s="28" t="s">
        <v>60</v>
      </c>
      <c r="AE2374" s="28">
        <v>70543</v>
      </c>
      <c r="AF2374" s="28" t="s">
        <v>168</v>
      </c>
      <c r="AG2374" s="28"/>
      <c r="AH2374" s="28"/>
      <c r="AI2374" s="28"/>
      <c r="AJ2374" s="28">
        <v>334</v>
      </c>
      <c r="AK2374" s="28">
        <v>58</v>
      </c>
      <c r="AL2374" s="28">
        <v>276</v>
      </c>
      <c r="AM2374" s="28">
        <v>57</v>
      </c>
      <c r="AN2374" s="28">
        <v>359</v>
      </c>
      <c r="AO2374" s="28">
        <v>44</v>
      </c>
      <c r="AP2374" s="28">
        <v>4005</v>
      </c>
    </row>
    <row r="2375" spans="1:42">
      <c r="A2375" s="28">
        <v>234</v>
      </c>
      <c r="B2375" s="28" t="s">
        <v>5415</v>
      </c>
      <c r="C2375" s="28" t="s">
        <v>5416</v>
      </c>
      <c r="D2375" s="28" t="s">
        <v>5417</v>
      </c>
      <c r="E2375" s="28" t="s">
        <v>45</v>
      </c>
      <c r="F2375" s="28">
        <v>1</v>
      </c>
      <c r="G2375" s="28" t="s">
        <v>46</v>
      </c>
      <c r="H2375" s="28">
        <v>124</v>
      </c>
      <c r="I2375" s="28" t="s">
        <v>693</v>
      </c>
      <c r="J2375" s="28">
        <v>12406</v>
      </c>
      <c r="K2375" s="28" t="s">
        <v>4664</v>
      </c>
      <c r="L2375" s="36"/>
      <c r="M2375" s="28">
        <f>VLOOKUP(A:A,[1]查询当前所有门店保管帐库存!$A:$E,5,FALSE)</f>
        <v>1</v>
      </c>
      <c r="N2375" s="28">
        <v>1.6</v>
      </c>
      <c r="O2375" s="28">
        <v>1.9</v>
      </c>
      <c r="P2375" s="28">
        <v>1.9</v>
      </c>
      <c r="Q2375" s="28"/>
      <c r="R2375" s="30">
        <v>0.157894736842105</v>
      </c>
      <c r="S2375" s="28" t="s">
        <v>49</v>
      </c>
      <c r="T2375" s="28" t="s">
        <v>50</v>
      </c>
      <c r="U2375" s="28" t="s">
        <v>77</v>
      </c>
      <c r="V2375" s="28" t="s">
        <v>78</v>
      </c>
      <c r="W2375" s="28" t="s">
        <v>79</v>
      </c>
      <c r="X2375" s="28" t="s">
        <v>54</v>
      </c>
      <c r="Y2375" s="28" t="s">
        <v>55</v>
      </c>
      <c r="Z2375" s="28" t="s">
        <v>56</v>
      </c>
      <c r="AA2375" s="28" t="s">
        <v>81</v>
      </c>
      <c r="AB2375" s="28" t="s">
        <v>82</v>
      </c>
      <c r="AC2375" s="28" t="s">
        <v>59</v>
      </c>
      <c r="AD2375" s="28" t="s">
        <v>60</v>
      </c>
      <c r="AE2375" s="28">
        <v>1580</v>
      </c>
      <c r="AF2375" s="28" t="s">
        <v>83</v>
      </c>
      <c r="AG2375" s="28"/>
      <c r="AH2375" s="28"/>
      <c r="AI2375" s="28"/>
      <c r="AJ2375" s="28">
        <v>302</v>
      </c>
      <c r="AK2375" s="28">
        <v>109</v>
      </c>
      <c r="AL2375" s="28">
        <v>193</v>
      </c>
      <c r="AM2375" s="28">
        <v>65</v>
      </c>
      <c r="AN2375" s="28">
        <v>390</v>
      </c>
      <c r="AO2375" s="28">
        <v>62</v>
      </c>
      <c r="AP2375" s="28">
        <v>4008</v>
      </c>
    </row>
    <row r="2376" spans="1:42">
      <c r="A2376" s="28">
        <v>262</v>
      </c>
      <c r="B2376" s="28" t="s">
        <v>5418</v>
      </c>
      <c r="C2376" s="28" t="s">
        <v>3516</v>
      </c>
      <c r="D2376" s="28" t="s">
        <v>3083</v>
      </c>
      <c r="E2376" s="28" t="s">
        <v>91</v>
      </c>
      <c r="F2376" s="28">
        <v>1</v>
      </c>
      <c r="G2376" s="28" t="s">
        <v>46</v>
      </c>
      <c r="H2376" s="28">
        <v>105</v>
      </c>
      <c r="I2376" s="28" t="s">
        <v>74</v>
      </c>
      <c r="J2376" s="28">
        <v>10502</v>
      </c>
      <c r="K2376" s="28" t="s">
        <v>1550</v>
      </c>
      <c r="L2376" s="36"/>
      <c r="M2376" s="28">
        <f>VLOOKUP(A:A,[1]查询当前所有门店保管帐库存!$A:$E,5,FALSE)</f>
        <v>1</v>
      </c>
      <c r="N2376" s="28">
        <v>9.61</v>
      </c>
      <c r="O2376" s="28">
        <v>11.9</v>
      </c>
      <c r="P2376" s="28">
        <v>11.9</v>
      </c>
      <c r="Q2376" s="28"/>
      <c r="R2376" s="30">
        <v>0.192436974789916</v>
      </c>
      <c r="S2376" s="28" t="s">
        <v>49</v>
      </c>
      <c r="T2376" s="28" t="s">
        <v>67</v>
      </c>
      <c r="U2376" s="28" t="s">
        <v>51</v>
      </c>
      <c r="V2376" s="28" t="s">
        <v>78</v>
      </c>
      <c r="W2376" s="28" t="s">
        <v>53</v>
      </c>
      <c r="X2376" s="28" t="s">
        <v>54</v>
      </c>
      <c r="Y2376" s="28" t="s">
        <v>55</v>
      </c>
      <c r="Z2376" s="28" t="s">
        <v>56</v>
      </c>
      <c r="AA2376" s="28" t="s">
        <v>81</v>
      </c>
      <c r="AB2376" s="28" t="s">
        <v>58</v>
      </c>
      <c r="AC2376" s="28" t="s">
        <v>59</v>
      </c>
      <c r="AD2376" s="28" t="s">
        <v>60</v>
      </c>
      <c r="AE2376" s="28">
        <v>18036</v>
      </c>
      <c r="AF2376" s="28" t="s">
        <v>163</v>
      </c>
      <c r="AG2376" s="28"/>
      <c r="AH2376" s="28"/>
      <c r="AI2376" s="28"/>
      <c r="AJ2376" s="28">
        <v>108</v>
      </c>
      <c r="AK2376" s="28">
        <v>13</v>
      </c>
      <c r="AL2376" s="28">
        <v>95</v>
      </c>
      <c r="AM2376" s="28">
        <v>37</v>
      </c>
      <c r="AN2376" s="28">
        <v>43</v>
      </c>
      <c r="AO2376" s="28">
        <v>21</v>
      </c>
      <c r="AP2376" s="28">
        <v>4005</v>
      </c>
    </row>
    <row r="2377" spans="1:42">
      <c r="A2377" s="28">
        <v>270</v>
      </c>
      <c r="B2377" s="28" t="s">
        <v>5419</v>
      </c>
      <c r="C2377" s="28" t="s">
        <v>1247</v>
      </c>
      <c r="D2377" s="28" t="s">
        <v>124</v>
      </c>
      <c r="E2377" s="28" t="s">
        <v>91</v>
      </c>
      <c r="F2377" s="28">
        <v>1</v>
      </c>
      <c r="G2377" s="28" t="s">
        <v>46</v>
      </c>
      <c r="H2377" s="28">
        <v>101</v>
      </c>
      <c r="I2377" s="28" t="s">
        <v>125</v>
      </c>
      <c r="J2377" s="28">
        <v>10103</v>
      </c>
      <c r="K2377" s="28" t="s">
        <v>126</v>
      </c>
      <c r="L2377" s="36"/>
      <c r="M2377" s="28">
        <f>VLOOKUP(A:A,[1]查询当前所有门店保管帐库存!$A:$E,5,FALSE)</f>
        <v>1</v>
      </c>
      <c r="N2377" s="28">
        <v>8.2</v>
      </c>
      <c r="O2377" s="28">
        <v>11.7</v>
      </c>
      <c r="P2377" s="28">
        <v>11.7</v>
      </c>
      <c r="Q2377" s="28"/>
      <c r="R2377" s="30">
        <v>0.299145299145299</v>
      </c>
      <c r="S2377" s="28" t="s">
        <v>49</v>
      </c>
      <c r="T2377" s="28" t="s">
        <v>50</v>
      </c>
      <c r="U2377" s="28" t="s">
        <v>51</v>
      </c>
      <c r="V2377" s="28" t="s">
        <v>52</v>
      </c>
      <c r="W2377" s="28" t="s">
        <v>53</v>
      </c>
      <c r="X2377" s="28" t="s">
        <v>54</v>
      </c>
      <c r="Y2377" s="28" t="s">
        <v>55</v>
      </c>
      <c r="Z2377" s="28" t="s">
        <v>127</v>
      </c>
      <c r="AA2377" s="28" t="s">
        <v>148</v>
      </c>
      <c r="AB2377" s="28" t="s">
        <v>113</v>
      </c>
      <c r="AC2377" s="28" t="s">
        <v>59</v>
      </c>
      <c r="AD2377" s="28" t="s">
        <v>60</v>
      </c>
      <c r="AE2377" s="28">
        <v>2</v>
      </c>
      <c r="AF2377" s="28" t="s">
        <v>238</v>
      </c>
      <c r="AG2377" s="28"/>
      <c r="AH2377" s="28"/>
      <c r="AI2377" s="28"/>
      <c r="AJ2377" s="28">
        <v>171</v>
      </c>
      <c r="AK2377" s="28">
        <v>44</v>
      </c>
      <c r="AL2377" s="28">
        <v>127</v>
      </c>
      <c r="AM2377" s="28">
        <v>49</v>
      </c>
      <c r="AN2377" s="28">
        <v>111</v>
      </c>
      <c r="AO2377" s="28">
        <v>36</v>
      </c>
      <c r="AP2377" s="28">
        <v>6305</v>
      </c>
    </row>
    <row r="2378" spans="1:42">
      <c r="A2378" s="28">
        <v>140420</v>
      </c>
      <c r="B2378" s="28" t="s">
        <v>5420</v>
      </c>
      <c r="C2378" s="28" t="s">
        <v>4449</v>
      </c>
      <c r="D2378" s="28" t="s">
        <v>269</v>
      </c>
      <c r="E2378" s="28" t="s">
        <v>45</v>
      </c>
      <c r="F2378" s="28">
        <v>2</v>
      </c>
      <c r="G2378" s="28" t="s">
        <v>208</v>
      </c>
      <c r="H2378" s="28">
        <v>208</v>
      </c>
      <c r="I2378" s="28" t="s">
        <v>260</v>
      </c>
      <c r="J2378" s="28">
        <v>20810</v>
      </c>
      <c r="K2378" s="28" t="s">
        <v>5421</v>
      </c>
      <c r="L2378" s="36"/>
      <c r="M2378" s="28">
        <f>VLOOKUP(A:A,[1]查询当前所有门店保管帐库存!$A:$E,5,FALSE)</f>
        <v>1</v>
      </c>
      <c r="N2378" s="28">
        <v>9.9</v>
      </c>
      <c r="O2378" s="28">
        <v>20</v>
      </c>
      <c r="P2378" s="28">
        <v>20</v>
      </c>
      <c r="Q2378" s="28"/>
      <c r="R2378" s="30">
        <v>0.505</v>
      </c>
      <c r="S2378" s="28" t="s">
        <v>49</v>
      </c>
      <c r="T2378" s="28" t="s">
        <v>54</v>
      </c>
      <c r="U2378" s="28" t="s">
        <v>77</v>
      </c>
      <c r="V2378" s="28" t="s">
        <v>87</v>
      </c>
      <c r="W2378" s="28" t="s">
        <v>79</v>
      </c>
      <c r="X2378" s="28" t="s">
        <v>54</v>
      </c>
      <c r="Y2378" s="28" t="s">
        <v>55</v>
      </c>
      <c r="Z2378" s="28" t="s">
        <v>56</v>
      </c>
      <c r="AA2378" s="28" t="s">
        <v>863</v>
      </c>
      <c r="AB2378" s="28" t="s">
        <v>211</v>
      </c>
      <c r="AC2378" s="28" t="s">
        <v>59</v>
      </c>
      <c r="AD2378" s="28" t="s">
        <v>60</v>
      </c>
      <c r="AE2378" s="28">
        <v>83507</v>
      </c>
      <c r="AF2378" s="28" t="s">
        <v>864</v>
      </c>
      <c r="AG2378" s="28"/>
      <c r="AH2378" s="28"/>
      <c r="AI2378" s="28"/>
      <c r="AJ2378" s="28">
        <v>201</v>
      </c>
      <c r="AK2378" s="28">
        <v>68</v>
      </c>
      <c r="AL2378" s="28">
        <v>133</v>
      </c>
      <c r="AM2378" s="28">
        <v>66</v>
      </c>
      <c r="AN2378" s="28">
        <v>30</v>
      </c>
      <c r="AO2378" s="28">
        <v>22</v>
      </c>
      <c r="AP2378" s="28">
        <v>4256</v>
      </c>
    </row>
    <row r="2379" spans="1:42">
      <c r="A2379" s="28">
        <v>17313</v>
      </c>
      <c r="B2379" s="28" t="s">
        <v>5422</v>
      </c>
      <c r="C2379" s="28" t="s">
        <v>5423</v>
      </c>
      <c r="D2379" s="28" t="s">
        <v>5424</v>
      </c>
      <c r="E2379" s="28" t="s">
        <v>91</v>
      </c>
      <c r="F2379" s="28">
        <v>1</v>
      </c>
      <c r="G2379" s="28" t="s">
        <v>46</v>
      </c>
      <c r="H2379" s="28">
        <v>112</v>
      </c>
      <c r="I2379" s="28" t="s">
        <v>386</v>
      </c>
      <c r="J2379" s="28">
        <v>11202</v>
      </c>
      <c r="K2379" s="28" t="s">
        <v>451</v>
      </c>
      <c r="L2379" s="36"/>
      <c r="M2379" s="28">
        <f>VLOOKUP(A:A,[1]查询当前所有门店保管帐库存!$A:$E,5,FALSE)</f>
        <v>1</v>
      </c>
      <c r="N2379" s="28">
        <v>60.03</v>
      </c>
      <c r="O2379" s="28">
        <v>70</v>
      </c>
      <c r="P2379" s="28">
        <v>70</v>
      </c>
      <c r="Q2379" s="28">
        <v>64.5</v>
      </c>
      <c r="R2379" s="30">
        <v>0.142428571428571</v>
      </c>
      <c r="S2379" s="28" t="s">
        <v>76</v>
      </c>
      <c r="T2379" s="28" t="s">
        <v>50</v>
      </c>
      <c r="U2379" s="28" t="s">
        <v>111</v>
      </c>
      <c r="V2379" s="28" t="s">
        <v>78</v>
      </c>
      <c r="W2379" s="28" t="s">
        <v>79</v>
      </c>
      <c r="X2379" s="28" t="s">
        <v>154</v>
      </c>
      <c r="Y2379" s="28" t="s">
        <v>55</v>
      </c>
      <c r="Z2379" s="28" t="s">
        <v>180</v>
      </c>
      <c r="AA2379" s="28" t="s">
        <v>81</v>
      </c>
      <c r="AB2379" s="28" t="s">
        <v>58</v>
      </c>
      <c r="AC2379" s="28" t="s">
        <v>59</v>
      </c>
      <c r="AD2379" s="28" t="s">
        <v>60</v>
      </c>
      <c r="AE2379" s="28">
        <v>18036</v>
      </c>
      <c r="AF2379" s="28" t="s">
        <v>163</v>
      </c>
      <c r="AG2379" s="28"/>
      <c r="AH2379" s="28"/>
      <c r="AI2379" s="28"/>
      <c r="AJ2379" s="28">
        <v>232</v>
      </c>
      <c r="AK2379" s="28">
        <v>33</v>
      </c>
      <c r="AL2379" s="28">
        <v>199</v>
      </c>
      <c r="AM2379" s="28">
        <v>72</v>
      </c>
      <c r="AN2379" s="28">
        <v>363</v>
      </c>
      <c r="AO2379" s="28">
        <v>69</v>
      </c>
      <c r="AP2379" s="28">
        <v>4005</v>
      </c>
    </row>
    <row r="2380" spans="1:42">
      <c r="A2380" s="28">
        <v>361</v>
      </c>
      <c r="B2380" s="28" t="s">
        <v>5425</v>
      </c>
      <c r="C2380" s="28" t="s">
        <v>785</v>
      </c>
      <c r="D2380" s="28" t="s">
        <v>5426</v>
      </c>
      <c r="E2380" s="28" t="s">
        <v>45</v>
      </c>
      <c r="F2380" s="28">
        <v>1</v>
      </c>
      <c r="G2380" s="28" t="s">
        <v>46</v>
      </c>
      <c r="H2380" s="28">
        <v>106</v>
      </c>
      <c r="I2380" s="28" t="s">
        <v>65</v>
      </c>
      <c r="J2380" s="28">
        <v>10603</v>
      </c>
      <c r="K2380" s="28" t="s">
        <v>2287</v>
      </c>
      <c r="L2380" s="36"/>
      <c r="M2380" s="28">
        <f>VLOOKUP(A:A,[1]查询当前所有门店保管帐库存!$A:$E,5,FALSE)</f>
        <v>1</v>
      </c>
      <c r="N2380" s="28">
        <v>20.8</v>
      </c>
      <c r="O2380" s="28">
        <v>25.8</v>
      </c>
      <c r="P2380" s="28">
        <v>25.8</v>
      </c>
      <c r="Q2380" s="28">
        <v>23.8</v>
      </c>
      <c r="R2380" s="30">
        <v>0.193798449612403</v>
      </c>
      <c r="S2380" s="28" t="s">
        <v>49</v>
      </c>
      <c r="T2380" s="28" t="s">
        <v>67</v>
      </c>
      <c r="U2380" s="28" t="s">
        <v>77</v>
      </c>
      <c r="V2380" s="28" t="s">
        <v>78</v>
      </c>
      <c r="W2380" s="28" t="s">
        <v>79</v>
      </c>
      <c r="X2380" s="28" t="s">
        <v>54</v>
      </c>
      <c r="Y2380" s="28" t="s">
        <v>55</v>
      </c>
      <c r="Z2380" s="28" t="s">
        <v>56</v>
      </c>
      <c r="AA2380" s="28" t="s">
        <v>69</v>
      </c>
      <c r="AB2380" s="28" t="s">
        <v>82</v>
      </c>
      <c r="AC2380" s="28" t="s">
        <v>59</v>
      </c>
      <c r="AD2380" s="28" t="s">
        <v>60</v>
      </c>
      <c r="AE2380" s="28">
        <v>78485</v>
      </c>
      <c r="AF2380" s="28" t="s">
        <v>61</v>
      </c>
      <c r="AG2380" s="28"/>
      <c r="AH2380" s="28"/>
      <c r="AI2380" s="28"/>
      <c r="AJ2380" s="28">
        <v>157</v>
      </c>
      <c r="AK2380" s="28">
        <v>18</v>
      </c>
      <c r="AL2380" s="28">
        <v>139</v>
      </c>
      <c r="AM2380" s="28">
        <v>67</v>
      </c>
      <c r="AN2380" s="28">
        <v>193</v>
      </c>
      <c r="AO2380" s="28">
        <v>60</v>
      </c>
      <c r="AP2380" s="28">
        <v>4008</v>
      </c>
    </row>
    <row r="2381" spans="1:42">
      <c r="A2381" s="28">
        <v>365</v>
      </c>
      <c r="B2381" s="28" t="s">
        <v>5427</v>
      </c>
      <c r="C2381" s="28" t="s">
        <v>4209</v>
      </c>
      <c r="D2381" s="28" t="s">
        <v>1155</v>
      </c>
      <c r="E2381" s="28" t="s">
        <v>45</v>
      </c>
      <c r="F2381" s="28">
        <v>1</v>
      </c>
      <c r="G2381" s="28" t="s">
        <v>46</v>
      </c>
      <c r="H2381" s="28">
        <v>116</v>
      </c>
      <c r="I2381" s="28" t="s">
        <v>92</v>
      </c>
      <c r="J2381" s="28">
        <v>11601</v>
      </c>
      <c r="K2381" s="28" t="s">
        <v>93</v>
      </c>
      <c r="L2381" s="36"/>
      <c r="M2381" s="28">
        <f>VLOOKUP(A:A,[1]查询当前所有门店保管帐库存!$A:$E,5,FALSE)</f>
        <v>1</v>
      </c>
      <c r="N2381" s="28">
        <v>6.8</v>
      </c>
      <c r="O2381" s="28">
        <v>9</v>
      </c>
      <c r="P2381" s="28">
        <v>9</v>
      </c>
      <c r="Q2381" s="28"/>
      <c r="R2381" s="30">
        <v>0.244444444444444</v>
      </c>
      <c r="S2381" s="28" t="s">
        <v>49</v>
      </c>
      <c r="T2381" s="28" t="s">
        <v>67</v>
      </c>
      <c r="U2381" s="28" t="s">
        <v>77</v>
      </c>
      <c r="V2381" s="28" t="s">
        <v>52</v>
      </c>
      <c r="W2381" s="28" t="s">
        <v>79</v>
      </c>
      <c r="X2381" s="28" t="s">
        <v>54</v>
      </c>
      <c r="Y2381" s="28" t="s">
        <v>55</v>
      </c>
      <c r="Z2381" s="28" t="s">
        <v>68</v>
      </c>
      <c r="AA2381" s="28" t="s">
        <v>81</v>
      </c>
      <c r="AB2381" s="28" t="s">
        <v>82</v>
      </c>
      <c r="AC2381" s="28" t="s">
        <v>59</v>
      </c>
      <c r="AD2381" s="28" t="s">
        <v>60</v>
      </c>
      <c r="AE2381" s="28">
        <v>5629</v>
      </c>
      <c r="AF2381" s="28" t="s">
        <v>149</v>
      </c>
      <c r="AG2381" s="28"/>
      <c r="AH2381" s="28">
        <v>46</v>
      </c>
      <c r="AI2381" s="28"/>
      <c r="AJ2381" s="28">
        <v>370</v>
      </c>
      <c r="AK2381" s="28">
        <v>67</v>
      </c>
      <c r="AL2381" s="28">
        <v>303</v>
      </c>
      <c r="AM2381" s="28">
        <v>69</v>
      </c>
      <c r="AN2381" s="28">
        <v>284</v>
      </c>
      <c r="AO2381" s="28">
        <v>56</v>
      </c>
      <c r="AP2381" s="28">
        <v>4008</v>
      </c>
    </row>
    <row r="2382" spans="1:42">
      <c r="A2382" s="28">
        <v>384</v>
      </c>
      <c r="B2382" s="28" t="s">
        <v>5428</v>
      </c>
      <c r="C2382" s="28" t="s">
        <v>5429</v>
      </c>
      <c r="D2382" s="28" t="s">
        <v>5430</v>
      </c>
      <c r="E2382" s="28" t="s">
        <v>45</v>
      </c>
      <c r="F2382" s="28">
        <v>1</v>
      </c>
      <c r="G2382" s="28" t="s">
        <v>46</v>
      </c>
      <c r="H2382" s="28">
        <v>106</v>
      </c>
      <c r="I2382" s="28" t="s">
        <v>65</v>
      </c>
      <c r="J2382" s="28">
        <v>10603</v>
      </c>
      <c r="K2382" s="28" t="s">
        <v>2287</v>
      </c>
      <c r="L2382" s="36"/>
      <c r="M2382" s="28">
        <f>VLOOKUP(A:A,[1]查询当前所有门店保管帐库存!$A:$E,5,FALSE)</f>
        <v>1</v>
      </c>
      <c r="N2382" s="28">
        <v>30.18</v>
      </c>
      <c r="O2382" s="28">
        <v>51.8</v>
      </c>
      <c r="P2382" s="28">
        <v>51.8</v>
      </c>
      <c r="Q2382" s="28">
        <v>49.2</v>
      </c>
      <c r="R2382" s="30">
        <v>0.417374517374517</v>
      </c>
      <c r="S2382" s="28" t="s">
        <v>49</v>
      </c>
      <c r="T2382" s="28" t="s">
        <v>67</v>
      </c>
      <c r="U2382" s="28" t="s">
        <v>51</v>
      </c>
      <c r="V2382" s="28" t="s">
        <v>87</v>
      </c>
      <c r="W2382" s="28" t="s">
        <v>79</v>
      </c>
      <c r="X2382" s="28" t="s">
        <v>54</v>
      </c>
      <c r="Y2382" s="28" t="s">
        <v>55</v>
      </c>
      <c r="Z2382" s="28" t="s">
        <v>127</v>
      </c>
      <c r="AA2382" s="28" t="s">
        <v>81</v>
      </c>
      <c r="AB2382" s="28" t="s">
        <v>58</v>
      </c>
      <c r="AC2382" s="28" t="s">
        <v>59</v>
      </c>
      <c r="AD2382" s="28" t="s">
        <v>60</v>
      </c>
      <c r="AE2382" s="28">
        <v>9978</v>
      </c>
      <c r="AF2382" s="28" t="s">
        <v>190</v>
      </c>
      <c r="AG2382" s="28"/>
      <c r="AH2382" s="28"/>
      <c r="AI2382" s="28"/>
      <c r="AJ2382" s="28">
        <v>160</v>
      </c>
      <c r="AK2382" s="28"/>
      <c r="AL2382" s="28">
        <v>160</v>
      </c>
      <c r="AM2382" s="28">
        <v>63</v>
      </c>
      <c r="AN2382" s="28">
        <v>133</v>
      </c>
      <c r="AO2382" s="28">
        <v>48</v>
      </c>
      <c r="AP2382" s="28">
        <v>4005</v>
      </c>
    </row>
    <row r="2383" spans="1:42">
      <c r="A2383" s="28">
        <v>22777</v>
      </c>
      <c r="B2383" s="28" t="s">
        <v>5431</v>
      </c>
      <c r="C2383" s="28" t="s">
        <v>5432</v>
      </c>
      <c r="D2383" s="28" t="s">
        <v>2216</v>
      </c>
      <c r="E2383" s="28" t="s">
        <v>91</v>
      </c>
      <c r="F2383" s="28">
        <v>1</v>
      </c>
      <c r="G2383" s="28" t="s">
        <v>46</v>
      </c>
      <c r="H2383" s="28">
        <v>123</v>
      </c>
      <c r="I2383" s="28" t="s">
        <v>253</v>
      </c>
      <c r="J2383" s="28">
        <v>12304</v>
      </c>
      <c r="K2383" s="28" t="s">
        <v>254</v>
      </c>
      <c r="L2383" s="36"/>
      <c r="M2383" s="28">
        <f>VLOOKUP(A:A,[1]查询当前所有门店保管帐库存!$A:$E,5,FALSE)</f>
        <v>1</v>
      </c>
      <c r="N2383" s="28">
        <v>38</v>
      </c>
      <c r="O2383" s="28">
        <v>59.6</v>
      </c>
      <c r="P2383" s="28">
        <v>59.6</v>
      </c>
      <c r="Q2383" s="28"/>
      <c r="R2383" s="30">
        <v>0.36241610738255</v>
      </c>
      <c r="S2383" s="28" t="s">
        <v>49</v>
      </c>
      <c r="T2383" s="28" t="s">
        <v>50</v>
      </c>
      <c r="U2383" s="28" t="s">
        <v>51</v>
      </c>
      <c r="V2383" s="28" t="s">
        <v>52</v>
      </c>
      <c r="W2383" s="28" t="s">
        <v>53</v>
      </c>
      <c r="X2383" s="28" t="s">
        <v>54</v>
      </c>
      <c r="Y2383" s="28" t="s">
        <v>55</v>
      </c>
      <c r="Z2383" s="28" t="s">
        <v>56</v>
      </c>
      <c r="AA2383" s="28" t="s">
        <v>5433</v>
      </c>
      <c r="AB2383" s="28" t="s">
        <v>58</v>
      </c>
      <c r="AC2383" s="28" t="s">
        <v>59</v>
      </c>
      <c r="AD2383" s="28" t="s">
        <v>60</v>
      </c>
      <c r="AE2383" s="28">
        <v>8498</v>
      </c>
      <c r="AF2383" s="28" t="s">
        <v>5434</v>
      </c>
      <c r="AG2383" s="28"/>
      <c r="AH2383" s="28"/>
      <c r="AI2383" s="28"/>
      <c r="AJ2383" s="28">
        <v>89</v>
      </c>
      <c r="AK2383" s="28"/>
      <c r="AL2383" s="28">
        <v>89</v>
      </c>
      <c r="AM2383" s="28">
        <v>38</v>
      </c>
      <c r="AN2383" s="28">
        <v>92</v>
      </c>
      <c r="AO2383" s="28">
        <v>18</v>
      </c>
      <c r="AP2383" s="28">
        <v>4005</v>
      </c>
    </row>
    <row r="2384" spans="1:42">
      <c r="A2384" s="28">
        <v>17301</v>
      </c>
      <c r="B2384" s="28" t="s">
        <v>5435</v>
      </c>
      <c r="C2384" s="28" t="s">
        <v>5436</v>
      </c>
      <c r="D2384" s="28" t="s">
        <v>5437</v>
      </c>
      <c r="E2384" s="28" t="s">
        <v>91</v>
      </c>
      <c r="F2384" s="28">
        <v>1</v>
      </c>
      <c r="G2384" s="28" t="s">
        <v>46</v>
      </c>
      <c r="H2384" s="28">
        <v>103</v>
      </c>
      <c r="I2384" s="28" t="s">
        <v>129</v>
      </c>
      <c r="J2384" s="28">
        <v>10303</v>
      </c>
      <c r="K2384" s="28" t="s">
        <v>538</v>
      </c>
      <c r="L2384" s="36"/>
      <c r="M2384" s="28">
        <f>VLOOKUP(A:A,[1]查询当前所有门店保管帐库存!$A:$E,5,FALSE)</f>
        <v>1</v>
      </c>
      <c r="N2384" s="28">
        <v>49.5</v>
      </c>
      <c r="O2384" s="28">
        <v>58.3</v>
      </c>
      <c r="P2384" s="28">
        <v>58.3</v>
      </c>
      <c r="Q2384" s="28"/>
      <c r="R2384" s="30">
        <v>0.150943396226415</v>
      </c>
      <c r="S2384" s="28" t="s">
        <v>76</v>
      </c>
      <c r="T2384" s="28" t="s">
        <v>50</v>
      </c>
      <c r="U2384" s="28" t="s">
        <v>111</v>
      </c>
      <c r="V2384" s="28" t="s">
        <v>78</v>
      </c>
      <c r="W2384" s="28" t="s">
        <v>79</v>
      </c>
      <c r="X2384" s="28" t="s">
        <v>54</v>
      </c>
      <c r="Y2384" s="28" t="s">
        <v>55</v>
      </c>
      <c r="Z2384" s="28" t="s">
        <v>56</v>
      </c>
      <c r="AA2384" s="28" t="s">
        <v>141</v>
      </c>
      <c r="AB2384" s="28" t="s">
        <v>58</v>
      </c>
      <c r="AC2384" s="28" t="s">
        <v>59</v>
      </c>
      <c r="AD2384" s="28" t="s">
        <v>60</v>
      </c>
      <c r="AE2384" s="28">
        <v>3183</v>
      </c>
      <c r="AF2384" s="28" t="s">
        <v>142</v>
      </c>
      <c r="AG2384" s="28"/>
      <c r="AH2384" s="28">
        <v>2</v>
      </c>
      <c r="AI2384" s="28"/>
      <c r="AJ2384" s="28">
        <v>137</v>
      </c>
      <c r="AK2384" s="28">
        <v>27</v>
      </c>
      <c r="AL2384" s="28">
        <v>110</v>
      </c>
      <c r="AM2384" s="28">
        <v>36</v>
      </c>
      <c r="AN2384" s="28">
        <v>110</v>
      </c>
      <c r="AO2384" s="28">
        <v>25</v>
      </c>
      <c r="AP2384" s="28">
        <v>4005</v>
      </c>
    </row>
    <row r="2385" spans="1:42">
      <c r="A2385" s="28">
        <v>20180</v>
      </c>
      <c r="B2385" s="28" t="s">
        <v>5438</v>
      </c>
      <c r="C2385" s="28" t="s">
        <v>5439</v>
      </c>
      <c r="D2385" s="28" t="s">
        <v>5440</v>
      </c>
      <c r="E2385" s="28" t="s">
        <v>91</v>
      </c>
      <c r="F2385" s="28">
        <v>1</v>
      </c>
      <c r="G2385" s="28" t="s">
        <v>46</v>
      </c>
      <c r="H2385" s="28">
        <v>101</v>
      </c>
      <c r="I2385" s="28" t="s">
        <v>125</v>
      </c>
      <c r="J2385" s="28">
        <v>10101</v>
      </c>
      <c r="K2385" s="28" t="s">
        <v>1248</v>
      </c>
      <c r="L2385" s="36"/>
      <c r="M2385" s="28">
        <f>VLOOKUP(A:A,[1]查询当前所有门店保管帐库存!$A:$E,5,FALSE)</f>
        <v>1</v>
      </c>
      <c r="N2385" s="28">
        <v>11.02</v>
      </c>
      <c r="O2385" s="28">
        <v>20.8</v>
      </c>
      <c r="P2385" s="28">
        <v>20.8</v>
      </c>
      <c r="Q2385" s="28"/>
      <c r="R2385" s="30">
        <v>0.470192307692308</v>
      </c>
      <c r="S2385" s="28" t="s">
        <v>49</v>
      </c>
      <c r="T2385" s="28" t="s">
        <v>50</v>
      </c>
      <c r="U2385" s="28" t="s">
        <v>51</v>
      </c>
      <c r="V2385" s="28" t="s">
        <v>87</v>
      </c>
      <c r="W2385" s="28" t="s">
        <v>79</v>
      </c>
      <c r="X2385" s="28" t="s">
        <v>54</v>
      </c>
      <c r="Y2385" s="28" t="s">
        <v>55</v>
      </c>
      <c r="Z2385" s="28" t="s">
        <v>56</v>
      </c>
      <c r="AA2385" s="28" t="s">
        <v>148</v>
      </c>
      <c r="AB2385" s="28" t="s">
        <v>113</v>
      </c>
      <c r="AC2385" s="28" t="s">
        <v>59</v>
      </c>
      <c r="AD2385" s="28" t="s">
        <v>60</v>
      </c>
      <c r="AE2385" s="28">
        <v>13597</v>
      </c>
      <c r="AF2385" s="28" t="s">
        <v>183</v>
      </c>
      <c r="AG2385" s="28"/>
      <c r="AH2385" s="28"/>
      <c r="AI2385" s="28"/>
      <c r="AJ2385" s="28">
        <v>263</v>
      </c>
      <c r="AK2385" s="28">
        <v>95</v>
      </c>
      <c r="AL2385" s="28">
        <v>168</v>
      </c>
      <c r="AM2385" s="28">
        <v>67</v>
      </c>
      <c r="AN2385" s="28">
        <v>101</v>
      </c>
      <c r="AO2385" s="28">
        <v>40</v>
      </c>
      <c r="AP2385" s="28">
        <v>6305</v>
      </c>
    </row>
    <row r="2386" spans="1:42">
      <c r="A2386" s="28">
        <v>20332</v>
      </c>
      <c r="B2386" s="28" t="s">
        <v>5441</v>
      </c>
      <c r="C2386" s="28" t="s">
        <v>5442</v>
      </c>
      <c r="D2386" s="28" t="s">
        <v>3730</v>
      </c>
      <c r="E2386" s="28" t="s">
        <v>91</v>
      </c>
      <c r="F2386" s="28">
        <v>1</v>
      </c>
      <c r="G2386" s="28" t="s">
        <v>46</v>
      </c>
      <c r="H2386" s="28">
        <v>119</v>
      </c>
      <c r="I2386" s="28" t="s">
        <v>422</v>
      </c>
      <c r="J2386" s="28">
        <v>11902</v>
      </c>
      <c r="K2386" s="28" t="s">
        <v>566</v>
      </c>
      <c r="L2386" s="36"/>
      <c r="M2386" s="28">
        <f>VLOOKUP(A:A,[1]查询当前所有门店保管帐库存!$A:$E,5,FALSE)</f>
        <v>1</v>
      </c>
      <c r="N2386" s="28">
        <v>27</v>
      </c>
      <c r="O2386" s="28">
        <v>31.3</v>
      </c>
      <c r="P2386" s="28">
        <v>31.3</v>
      </c>
      <c r="Q2386" s="28"/>
      <c r="R2386" s="30">
        <v>0.137380191693291</v>
      </c>
      <c r="S2386" s="28" t="s">
        <v>49</v>
      </c>
      <c r="T2386" s="28" t="s">
        <v>50</v>
      </c>
      <c r="U2386" s="28" t="s">
        <v>77</v>
      </c>
      <c r="V2386" s="28" t="s">
        <v>78</v>
      </c>
      <c r="W2386" s="28" t="s">
        <v>79</v>
      </c>
      <c r="X2386" s="28" t="s">
        <v>154</v>
      </c>
      <c r="Y2386" s="28" t="s">
        <v>55</v>
      </c>
      <c r="Z2386" s="28" t="s">
        <v>56</v>
      </c>
      <c r="AA2386" s="28" t="s">
        <v>141</v>
      </c>
      <c r="AB2386" s="28" t="s">
        <v>58</v>
      </c>
      <c r="AC2386" s="28" t="s">
        <v>59</v>
      </c>
      <c r="AD2386" s="28" t="s">
        <v>60</v>
      </c>
      <c r="AE2386" s="28">
        <v>3183</v>
      </c>
      <c r="AF2386" s="28" t="s">
        <v>142</v>
      </c>
      <c r="AG2386" s="28"/>
      <c r="AH2386" s="28"/>
      <c r="AI2386" s="28"/>
      <c r="AJ2386" s="28">
        <v>570</v>
      </c>
      <c r="AK2386" s="28">
        <v>175</v>
      </c>
      <c r="AL2386" s="28">
        <v>395</v>
      </c>
      <c r="AM2386" s="28">
        <v>69</v>
      </c>
      <c r="AN2386" s="28">
        <v>424</v>
      </c>
      <c r="AO2386" s="28">
        <v>50</v>
      </c>
      <c r="AP2386" s="28">
        <v>4005</v>
      </c>
    </row>
    <row r="2387" spans="1:42">
      <c r="A2387" s="28">
        <v>145744</v>
      </c>
      <c r="B2387" s="28" t="s">
        <v>509</v>
      </c>
      <c r="C2387" s="28" t="s">
        <v>2602</v>
      </c>
      <c r="D2387" s="28" t="s">
        <v>1192</v>
      </c>
      <c r="E2387" s="28" t="s">
        <v>270</v>
      </c>
      <c r="F2387" s="28">
        <v>2</v>
      </c>
      <c r="G2387" s="28" t="s">
        <v>208</v>
      </c>
      <c r="H2387" s="28">
        <v>208</v>
      </c>
      <c r="I2387" s="28" t="s">
        <v>260</v>
      </c>
      <c r="J2387" s="28">
        <v>20813</v>
      </c>
      <c r="K2387" s="28" t="s">
        <v>293</v>
      </c>
      <c r="L2387" s="36"/>
      <c r="M2387" s="28">
        <f>VLOOKUP(A:A,[1]查询当前所有门店保管帐库存!$A:$E,5,FALSE)</f>
        <v>1</v>
      </c>
      <c r="N2387" s="28">
        <v>11.02</v>
      </c>
      <c r="O2387" s="28">
        <v>29</v>
      </c>
      <c r="P2387" s="28">
        <v>29</v>
      </c>
      <c r="Q2387" s="28"/>
      <c r="R2387" s="30">
        <v>0.62</v>
      </c>
      <c r="S2387" s="28" t="s">
        <v>49</v>
      </c>
      <c r="T2387" s="28" t="s">
        <v>54</v>
      </c>
      <c r="U2387" s="28" t="s">
        <v>77</v>
      </c>
      <c r="V2387" s="28" t="s">
        <v>87</v>
      </c>
      <c r="W2387" s="28" t="s">
        <v>53</v>
      </c>
      <c r="X2387" s="28" t="s">
        <v>54</v>
      </c>
      <c r="Y2387" s="28" t="s">
        <v>80</v>
      </c>
      <c r="Z2387" s="28" t="s">
        <v>56</v>
      </c>
      <c r="AA2387" s="28" t="s">
        <v>840</v>
      </c>
      <c r="AB2387" s="28" t="s">
        <v>211</v>
      </c>
      <c r="AC2387" s="28" t="s">
        <v>182</v>
      </c>
      <c r="AD2387" s="28" t="s">
        <v>60</v>
      </c>
      <c r="AE2387" s="28">
        <v>86052</v>
      </c>
      <c r="AF2387" s="28" t="s">
        <v>1677</v>
      </c>
      <c r="AG2387" s="28"/>
      <c r="AH2387" s="28"/>
      <c r="AI2387" s="28"/>
      <c r="AJ2387" s="28">
        <v>340</v>
      </c>
      <c r="AK2387" s="28">
        <v>141</v>
      </c>
      <c r="AL2387" s="28">
        <v>199</v>
      </c>
      <c r="AM2387" s="28">
        <v>72</v>
      </c>
      <c r="AN2387" s="28">
        <v>51</v>
      </c>
      <c r="AO2387" s="28">
        <v>31</v>
      </c>
      <c r="AP2387" s="28">
        <v>4256</v>
      </c>
    </row>
    <row r="2388" spans="1:42">
      <c r="A2388" s="28">
        <v>143261</v>
      </c>
      <c r="B2388" s="28" t="s">
        <v>5443</v>
      </c>
      <c r="C2388" s="28" t="s">
        <v>5444</v>
      </c>
      <c r="D2388" s="28" t="s">
        <v>5445</v>
      </c>
      <c r="E2388" s="28" t="s">
        <v>862</v>
      </c>
      <c r="F2388" s="28">
        <v>2</v>
      </c>
      <c r="G2388" s="28" t="s">
        <v>208</v>
      </c>
      <c r="H2388" s="28">
        <v>208</v>
      </c>
      <c r="I2388" s="28" t="s">
        <v>260</v>
      </c>
      <c r="J2388" s="28">
        <v>20813</v>
      </c>
      <c r="K2388" s="28" t="s">
        <v>293</v>
      </c>
      <c r="L2388" s="36"/>
      <c r="M2388" s="28">
        <f>VLOOKUP(A:A,[1]查询当前所有门店保管帐库存!$A:$E,5,FALSE)</f>
        <v>1</v>
      </c>
      <c r="N2388" s="28">
        <v>19.8</v>
      </c>
      <c r="O2388" s="28">
        <v>48</v>
      </c>
      <c r="P2388" s="28">
        <v>48</v>
      </c>
      <c r="Q2388" s="28"/>
      <c r="R2388" s="30">
        <v>0.5875</v>
      </c>
      <c r="S2388" s="28" t="s">
        <v>49</v>
      </c>
      <c r="T2388" s="28" t="s">
        <v>54</v>
      </c>
      <c r="U2388" s="28" t="s">
        <v>51</v>
      </c>
      <c r="V2388" s="28" t="s">
        <v>87</v>
      </c>
      <c r="W2388" s="28" t="s">
        <v>79</v>
      </c>
      <c r="X2388" s="28" t="s">
        <v>54</v>
      </c>
      <c r="Y2388" s="28" t="s">
        <v>80</v>
      </c>
      <c r="Z2388" s="28" t="s">
        <v>56</v>
      </c>
      <c r="AA2388" s="28" t="s">
        <v>1411</v>
      </c>
      <c r="AB2388" s="28" t="s">
        <v>211</v>
      </c>
      <c r="AC2388" s="28" t="s">
        <v>59</v>
      </c>
      <c r="AD2388" s="28" t="s">
        <v>60</v>
      </c>
      <c r="AE2388" s="28">
        <v>83507</v>
      </c>
      <c r="AF2388" s="28" t="s">
        <v>864</v>
      </c>
      <c r="AG2388" s="28"/>
      <c r="AH2388" s="28"/>
      <c r="AI2388" s="28"/>
      <c r="AJ2388" s="28">
        <v>93</v>
      </c>
      <c r="AK2388" s="28"/>
      <c r="AL2388" s="28">
        <v>93</v>
      </c>
      <c r="AM2388" s="28">
        <v>58</v>
      </c>
      <c r="AN2388" s="28">
        <v>58</v>
      </c>
      <c r="AO2388" s="28">
        <v>33</v>
      </c>
      <c r="AP2388" s="28">
        <v>4256</v>
      </c>
    </row>
    <row r="2389" spans="1:42">
      <c r="A2389" s="28">
        <v>20478</v>
      </c>
      <c r="B2389" s="28" t="s">
        <v>5446</v>
      </c>
      <c r="C2389" s="28" t="s">
        <v>5447</v>
      </c>
      <c r="D2389" s="28" t="s">
        <v>1099</v>
      </c>
      <c r="E2389" s="28" t="s">
        <v>91</v>
      </c>
      <c r="F2389" s="28">
        <v>4</v>
      </c>
      <c r="G2389" s="28" t="s">
        <v>108</v>
      </c>
      <c r="H2389" s="28">
        <v>403</v>
      </c>
      <c r="I2389" s="28" t="s">
        <v>109</v>
      </c>
      <c r="J2389" s="28">
        <v>40301</v>
      </c>
      <c r="K2389" s="28" t="s">
        <v>110</v>
      </c>
      <c r="L2389" s="36"/>
      <c r="M2389" s="28">
        <f>VLOOKUP(A:A,[1]查询当前所有门店保管帐库存!$A:$E,5,FALSE)</f>
        <v>1</v>
      </c>
      <c r="N2389" s="28">
        <v>34.3</v>
      </c>
      <c r="O2389" s="28">
        <v>49</v>
      </c>
      <c r="P2389" s="28">
        <v>49</v>
      </c>
      <c r="Q2389" s="28"/>
      <c r="R2389" s="30">
        <v>0.3</v>
      </c>
      <c r="S2389" s="28" t="s">
        <v>76</v>
      </c>
      <c r="T2389" s="28" t="s">
        <v>54</v>
      </c>
      <c r="U2389" s="28" t="s">
        <v>51</v>
      </c>
      <c r="V2389" s="28" t="s">
        <v>52</v>
      </c>
      <c r="W2389" s="28" t="s">
        <v>79</v>
      </c>
      <c r="X2389" s="28" t="s">
        <v>54</v>
      </c>
      <c r="Y2389" s="28" t="s">
        <v>55</v>
      </c>
      <c r="Z2389" s="28" t="s">
        <v>56</v>
      </c>
      <c r="AA2389" s="28" t="s">
        <v>621</v>
      </c>
      <c r="AB2389" s="28" t="s">
        <v>113</v>
      </c>
      <c r="AC2389" s="28" t="s">
        <v>59</v>
      </c>
      <c r="AD2389" s="28" t="s">
        <v>60</v>
      </c>
      <c r="AE2389" s="28">
        <v>5637</v>
      </c>
      <c r="AF2389" s="28" t="s">
        <v>3844</v>
      </c>
      <c r="AG2389" s="28"/>
      <c r="AH2389" s="28"/>
      <c r="AI2389" s="28"/>
      <c r="AJ2389" s="28">
        <v>169</v>
      </c>
      <c r="AK2389" s="28">
        <v>41</v>
      </c>
      <c r="AL2389" s="28">
        <v>128</v>
      </c>
      <c r="AM2389" s="28">
        <v>67</v>
      </c>
      <c r="AN2389" s="28">
        <v>64</v>
      </c>
      <c r="AO2389" s="28">
        <v>40</v>
      </c>
      <c r="AP2389" s="28">
        <v>6305</v>
      </c>
    </row>
    <row r="2390" spans="1:42">
      <c r="A2390" s="28">
        <v>37290</v>
      </c>
      <c r="B2390" s="28" t="s">
        <v>5448</v>
      </c>
      <c r="C2390" s="28" t="s">
        <v>5449</v>
      </c>
      <c r="D2390" s="28" t="s">
        <v>672</v>
      </c>
      <c r="E2390" s="28" t="s">
        <v>91</v>
      </c>
      <c r="F2390" s="28">
        <v>1</v>
      </c>
      <c r="G2390" s="28" t="s">
        <v>46</v>
      </c>
      <c r="H2390" s="28">
        <v>101</v>
      </c>
      <c r="I2390" s="28" t="s">
        <v>125</v>
      </c>
      <c r="J2390" s="28">
        <v>10103</v>
      </c>
      <c r="K2390" s="28" t="s">
        <v>126</v>
      </c>
      <c r="L2390" s="36"/>
      <c r="M2390" s="28">
        <f>VLOOKUP(A:A,[1]查询当前所有门店保管帐库存!$A:$E,5,FALSE)</f>
        <v>1</v>
      </c>
      <c r="N2390" s="28">
        <v>3.4</v>
      </c>
      <c r="O2390" s="28">
        <v>10.7</v>
      </c>
      <c r="P2390" s="28">
        <v>10.7</v>
      </c>
      <c r="Q2390" s="28"/>
      <c r="R2390" s="30">
        <v>0.682242990654206</v>
      </c>
      <c r="S2390" s="28" t="s">
        <v>49</v>
      </c>
      <c r="T2390" s="28" t="s">
        <v>50</v>
      </c>
      <c r="U2390" s="28" t="s">
        <v>51</v>
      </c>
      <c r="V2390" s="28" t="s">
        <v>87</v>
      </c>
      <c r="W2390" s="28" t="s">
        <v>53</v>
      </c>
      <c r="X2390" s="28" t="s">
        <v>54</v>
      </c>
      <c r="Y2390" s="28" t="s">
        <v>55</v>
      </c>
      <c r="Z2390" s="28" t="s">
        <v>56</v>
      </c>
      <c r="AA2390" s="28" t="s">
        <v>57</v>
      </c>
      <c r="AB2390" s="28" t="s">
        <v>58</v>
      </c>
      <c r="AC2390" s="28" t="s">
        <v>59</v>
      </c>
      <c r="AD2390" s="28" t="s">
        <v>60</v>
      </c>
      <c r="AE2390" s="28">
        <v>70543</v>
      </c>
      <c r="AF2390" s="28" t="s">
        <v>168</v>
      </c>
      <c r="AG2390" s="28"/>
      <c r="AH2390" s="28">
        <v>46</v>
      </c>
      <c r="AI2390" s="28"/>
      <c r="AJ2390" s="28">
        <v>215</v>
      </c>
      <c r="AK2390" s="28">
        <v>34</v>
      </c>
      <c r="AL2390" s="28">
        <v>181</v>
      </c>
      <c r="AM2390" s="28">
        <v>62</v>
      </c>
      <c r="AN2390" s="28">
        <v>95</v>
      </c>
      <c r="AO2390" s="28">
        <v>38</v>
      </c>
      <c r="AP2390" s="28">
        <v>4005</v>
      </c>
    </row>
    <row r="2391" spans="1:42">
      <c r="A2391" s="28">
        <v>21579</v>
      </c>
      <c r="B2391" s="28" t="s">
        <v>5450</v>
      </c>
      <c r="C2391" s="28" t="s">
        <v>5451</v>
      </c>
      <c r="D2391" s="28" t="s">
        <v>64</v>
      </c>
      <c r="E2391" s="28" t="s">
        <v>91</v>
      </c>
      <c r="F2391" s="28">
        <v>1</v>
      </c>
      <c r="G2391" s="28" t="s">
        <v>46</v>
      </c>
      <c r="H2391" s="28">
        <v>106</v>
      </c>
      <c r="I2391" s="28" t="s">
        <v>65</v>
      </c>
      <c r="J2391" s="28">
        <v>10601</v>
      </c>
      <c r="K2391" s="28" t="s">
        <v>669</v>
      </c>
      <c r="L2391" s="36"/>
      <c r="M2391" s="28">
        <f>VLOOKUP(A:A,[1]查询当前所有门店保管帐库存!$A:$E,5,FALSE)</f>
        <v>1</v>
      </c>
      <c r="N2391" s="28">
        <v>27.04</v>
      </c>
      <c r="O2391" s="28">
        <v>48</v>
      </c>
      <c r="P2391" s="28">
        <v>48</v>
      </c>
      <c r="Q2391" s="28"/>
      <c r="R2391" s="30">
        <v>0.436666666666667</v>
      </c>
      <c r="S2391" s="28" t="s">
        <v>49</v>
      </c>
      <c r="T2391" s="28" t="s">
        <v>67</v>
      </c>
      <c r="U2391" s="28" t="s">
        <v>111</v>
      </c>
      <c r="V2391" s="28" t="s">
        <v>87</v>
      </c>
      <c r="W2391" s="28" t="s">
        <v>79</v>
      </c>
      <c r="X2391" s="28" t="s">
        <v>54</v>
      </c>
      <c r="Y2391" s="28" t="s">
        <v>55</v>
      </c>
      <c r="Z2391" s="28" t="s">
        <v>68</v>
      </c>
      <c r="AA2391" s="28" t="s">
        <v>148</v>
      </c>
      <c r="AB2391" s="28" t="s">
        <v>113</v>
      </c>
      <c r="AC2391" s="28" t="s">
        <v>59</v>
      </c>
      <c r="AD2391" s="28" t="s">
        <v>60</v>
      </c>
      <c r="AE2391" s="28">
        <v>2</v>
      </c>
      <c r="AF2391" s="28" t="s">
        <v>238</v>
      </c>
      <c r="AG2391" s="28"/>
      <c r="AH2391" s="28">
        <v>24</v>
      </c>
      <c r="AI2391" s="28"/>
      <c r="AJ2391" s="28">
        <v>140</v>
      </c>
      <c r="AK2391" s="28">
        <v>31</v>
      </c>
      <c r="AL2391" s="28">
        <v>109</v>
      </c>
      <c r="AM2391" s="28">
        <v>35</v>
      </c>
      <c r="AN2391" s="28">
        <v>79</v>
      </c>
      <c r="AO2391" s="28">
        <v>22</v>
      </c>
      <c r="AP2391" s="28">
        <v>6305</v>
      </c>
    </row>
    <row r="2392" spans="1:42">
      <c r="A2392" s="28">
        <v>11548</v>
      </c>
      <c r="B2392" s="28" t="s">
        <v>1377</v>
      </c>
      <c r="C2392" s="28" t="s">
        <v>645</v>
      </c>
      <c r="D2392" s="28" t="s">
        <v>3147</v>
      </c>
      <c r="E2392" s="28" t="s">
        <v>91</v>
      </c>
      <c r="F2392" s="28">
        <v>1</v>
      </c>
      <c r="G2392" s="28" t="s">
        <v>46</v>
      </c>
      <c r="H2392" s="28">
        <v>126</v>
      </c>
      <c r="I2392" s="28" t="s">
        <v>318</v>
      </c>
      <c r="J2392" s="28">
        <v>12605</v>
      </c>
      <c r="K2392" s="28" t="s">
        <v>319</v>
      </c>
      <c r="L2392" s="36"/>
      <c r="M2392" s="28">
        <f>VLOOKUP(A:A,[1]查询当前所有门店保管帐库存!$A:$E,5,FALSE)</f>
        <v>1</v>
      </c>
      <c r="N2392" s="28">
        <v>11.9</v>
      </c>
      <c r="O2392" s="28">
        <v>17</v>
      </c>
      <c r="P2392" s="28">
        <v>17</v>
      </c>
      <c r="Q2392" s="28"/>
      <c r="R2392" s="30">
        <v>0.3</v>
      </c>
      <c r="S2392" s="28" t="s">
        <v>49</v>
      </c>
      <c r="T2392" s="28" t="s">
        <v>67</v>
      </c>
      <c r="U2392" s="28" t="s">
        <v>51</v>
      </c>
      <c r="V2392" s="28" t="s">
        <v>52</v>
      </c>
      <c r="W2392" s="28" t="s">
        <v>53</v>
      </c>
      <c r="X2392" s="28" t="s">
        <v>54</v>
      </c>
      <c r="Y2392" s="28" t="s">
        <v>55</v>
      </c>
      <c r="Z2392" s="28" t="s">
        <v>56</v>
      </c>
      <c r="AA2392" s="28" t="s">
        <v>69</v>
      </c>
      <c r="AB2392" s="28" t="s">
        <v>82</v>
      </c>
      <c r="AC2392" s="28" t="s">
        <v>59</v>
      </c>
      <c r="AD2392" s="28" t="s">
        <v>60</v>
      </c>
      <c r="AE2392" s="28">
        <v>70543</v>
      </c>
      <c r="AF2392" s="28" t="s">
        <v>168</v>
      </c>
      <c r="AG2392" s="28"/>
      <c r="AH2392" s="28"/>
      <c r="AI2392" s="28"/>
      <c r="AJ2392" s="28">
        <v>231</v>
      </c>
      <c r="AK2392" s="28">
        <v>52</v>
      </c>
      <c r="AL2392" s="28">
        <v>179</v>
      </c>
      <c r="AM2392" s="28">
        <v>70</v>
      </c>
      <c r="AN2392" s="28">
        <v>123</v>
      </c>
      <c r="AO2392" s="28">
        <v>50</v>
      </c>
      <c r="AP2392" s="28">
        <v>4008</v>
      </c>
    </row>
    <row r="2393" spans="1:42">
      <c r="A2393" s="28">
        <v>7625</v>
      </c>
      <c r="B2393" s="28" t="s">
        <v>5452</v>
      </c>
      <c r="C2393" s="28" t="s">
        <v>5453</v>
      </c>
      <c r="D2393" s="28" t="s">
        <v>5454</v>
      </c>
      <c r="E2393" s="28" t="s">
        <v>270</v>
      </c>
      <c r="F2393" s="28">
        <v>4</v>
      </c>
      <c r="G2393" s="28" t="s">
        <v>108</v>
      </c>
      <c r="H2393" s="28">
        <v>406</v>
      </c>
      <c r="I2393" s="28" t="s">
        <v>2614</v>
      </c>
      <c r="J2393" s="28">
        <v>40603</v>
      </c>
      <c r="K2393" s="28" t="s">
        <v>2615</v>
      </c>
      <c r="L2393" s="36"/>
      <c r="M2393" s="28">
        <f>VLOOKUP(A:A,[1]查询当前所有门店保管帐库存!$A:$E,5,FALSE)</f>
        <v>1</v>
      </c>
      <c r="N2393" s="28">
        <v>4.53</v>
      </c>
      <c r="O2393" s="28">
        <v>14</v>
      </c>
      <c r="P2393" s="28">
        <v>14</v>
      </c>
      <c r="Q2393" s="28"/>
      <c r="R2393" s="30">
        <v>0.676428571428571</v>
      </c>
      <c r="S2393" s="28" t="s">
        <v>76</v>
      </c>
      <c r="T2393" s="28" t="s">
        <v>54</v>
      </c>
      <c r="U2393" s="28" t="s">
        <v>77</v>
      </c>
      <c r="V2393" s="28" t="s">
        <v>87</v>
      </c>
      <c r="W2393" s="28" t="s">
        <v>79</v>
      </c>
      <c r="X2393" s="28" t="s">
        <v>54</v>
      </c>
      <c r="Y2393" s="28" t="s">
        <v>55</v>
      </c>
      <c r="Z2393" s="28" t="s">
        <v>127</v>
      </c>
      <c r="AA2393" s="28" t="s">
        <v>69</v>
      </c>
      <c r="AB2393" s="28" t="s">
        <v>82</v>
      </c>
      <c r="AC2393" s="28" t="s">
        <v>59</v>
      </c>
      <c r="AD2393" s="28" t="s">
        <v>60</v>
      </c>
      <c r="AE2393" s="28">
        <v>5</v>
      </c>
      <c r="AF2393" s="28" t="s">
        <v>70</v>
      </c>
      <c r="AG2393" s="28"/>
      <c r="AH2393" s="28"/>
      <c r="AI2393" s="28"/>
      <c r="AJ2393" s="28">
        <v>216</v>
      </c>
      <c r="AK2393" s="28">
        <v>26</v>
      </c>
      <c r="AL2393" s="28">
        <v>190</v>
      </c>
      <c r="AM2393" s="28">
        <v>70</v>
      </c>
      <c r="AN2393" s="28">
        <v>106</v>
      </c>
      <c r="AO2393" s="28">
        <v>50</v>
      </c>
      <c r="AP2393" s="28">
        <v>4008</v>
      </c>
    </row>
    <row r="2394" spans="1:42">
      <c r="A2394" s="28">
        <v>23754</v>
      </c>
      <c r="B2394" s="28" t="s">
        <v>5455</v>
      </c>
      <c r="C2394" s="28" t="s">
        <v>5456</v>
      </c>
      <c r="D2394" s="28" t="s">
        <v>1832</v>
      </c>
      <c r="E2394" s="28" t="s">
        <v>91</v>
      </c>
      <c r="F2394" s="28">
        <v>1</v>
      </c>
      <c r="G2394" s="28" t="s">
        <v>46</v>
      </c>
      <c r="H2394" s="28">
        <v>110</v>
      </c>
      <c r="I2394" s="28" t="s">
        <v>280</v>
      </c>
      <c r="J2394" s="28">
        <v>11005</v>
      </c>
      <c r="K2394" s="28" t="s">
        <v>1318</v>
      </c>
      <c r="L2394" s="36"/>
      <c r="M2394" s="28">
        <f>VLOOKUP(A:A,[1]查询当前所有门店保管帐库存!$A:$E,5,FALSE)</f>
        <v>1</v>
      </c>
      <c r="N2394" s="28">
        <v>4.49</v>
      </c>
      <c r="O2394" s="28">
        <v>12.5</v>
      </c>
      <c r="P2394" s="28">
        <v>12.5</v>
      </c>
      <c r="Q2394" s="28"/>
      <c r="R2394" s="30">
        <v>0.6408</v>
      </c>
      <c r="S2394" s="28" t="s">
        <v>49</v>
      </c>
      <c r="T2394" s="28" t="s">
        <v>50</v>
      </c>
      <c r="U2394" s="28" t="s">
        <v>77</v>
      </c>
      <c r="V2394" s="28" t="s">
        <v>87</v>
      </c>
      <c r="W2394" s="28" t="s">
        <v>53</v>
      </c>
      <c r="X2394" s="28" t="s">
        <v>54</v>
      </c>
      <c r="Y2394" s="28" t="s">
        <v>55</v>
      </c>
      <c r="Z2394" s="28" t="s">
        <v>56</v>
      </c>
      <c r="AA2394" s="28" t="s">
        <v>69</v>
      </c>
      <c r="AB2394" s="28" t="s">
        <v>82</v>
      </c>
      <c r="AC2394" s="28" t="s">
        <v>59</v>
      </c>
      <c r="AD2394" s="28" t="s">
        <v>60</v>
      </c>
      <c r="AE2394" s="28">
        <v>5</v>
      </c>
      <c r="AF2394" s="28" t="s">
        <v>70</v>
      </c>
      <c r="AG2394" s="28"/>
      <c r="AH2394" s="28"/>
      <c r="AI2394" s="28"/>
      <c r="AJ2394" s="28">
        <v>70</v>
      </c>
      <c r="AK2394" s="28"/>
      <c r="AL2394" s="28">
        <v>70</v>
      </c>
      <c r="AM2394" s="28">
        <v>30</v>
      </c>
      <c r="AN2394" s="28">
        <v>23</v>
      </c>
      <c r="AO2394" s="28">
        <v>9</v>
      </c>
      <c r="AP2394" s="28">
        <v>4008</v>
      </c>
    </row>
    <row r="2395" hidden="1" spans="1:42">
      <c r="A2395" s="28">
        <v>23894</v>
      </c>
      <c r="B2395" s="28" t="s">
        <v>4441</v>
      </c>
      <c r="C2395" s="28" t="s">
        <v>5457</v>
      </c>
      <c r="D2395" s="28" t="s">
        <v>1328</v>
      </c>
      <c r="E2395" s="28" t="s">
        <v>91</v>
      </c>
      <c r="F2395" s="28">
        <v>1</v>
      </c>
      <c r="G2395" s="28" t="s">
        <v>46</v>
      </c>
      <c r="H2395" s="28">
        <v>103</v>
      </c>
      <c r="I2395" s="28" t="s">
        <v>129</v>
      </c>
      <c r="J2395" s="28">
        <v>10303</v>
      </c>
      <c r="K2395" s="28" t="s">
        <v>538</v>
      </c>
      <c r="L2395" s="36">
        <v>10</v>
      </c>
      <c r="M2395" s="28" t="e">
        <f>VLOOKUP(A:A,[1]查询当前所有门店保管帐库存!$A:$E,5,FALSE)</f>
        <v>#N/A</v>
      </c>
      <c r="N2395" s="28">
        <v>16.85</v>
      </c>
      <c r="O2395" s="28">
        <v>20.7</v>
      </c>
      <c r="P2395" s="28">
        <v>20.7</v>
      </c>
      <c r="Q2395" s="28"/>
      <c r="R2395" s="30">
        <v>0.185990338164251</v>
      </c>
      <c r="S2395" s="28" t="s">
        <v>49</v>
      </c>
      <c r="T2395" s="28" t="s">
        <v>50</v>
      </c>
      <c r="U2395" s="28" t="s">
        <v>51</v>
      </c>
      <c r="V2395" s="28" t="s">
        <v>78</v>
      </c>
      <c r="W2395" s="28" t="s">
        <v>53</v>
      </c>
      <c r="X2395" s="28" t="s">
        <v>54</v>
      </c>
      <c r="Y2395" s="28" t="s">
        <v>55</v>
      </c>
      <c r="Z2395" s="28" t="s">
        <v>180</v>
      </c>
      <c r="AA2395" s="28" t="s">
        <v>57</v>
      </c>
      <c r="AB2395" s="28" t="s">
        <v>58</v>
      </c>
      <c r="AC2395" s="28" t="s">
        <v>59</v>
      </c>
      <c r="AD2395" s="28" t="s">
        <v>60</v>
      </c>
      <c r="AE2395" s="28">
        <v>70543</v>
      </c>
      <c r="AF2395" s="28" t="s">
        <v>168</v>
      </c>
      <c r="AG2395" s="28"/>
      <c r="AH2395" s="28">
        <v>126</v>
      </c>
      <c r="AI2395" s="28"/>
      <c r="AJ2395" s="28">
        <v>0</v>
      </c>
      <c r="AK2395" s="28"/>
      <c r="AL2395" s="28"/>
      <c r="AM2395" s="28"/>
      <c r="AN2395" s="28"/>
      <c r="AO2395" s="28"/>
      <c r="AP2395" s="28">
        <v>4005</v>
      </c>
    </row>
    <row r="2396" spans="1:42">
      <c r="A2396" s="28">
        <v>10518</v>
      </c>
      <c r="B2396" s="28" t="s">
        <v>5458</v>
      </c>
      <c r="C2396" s="28" t="s">
        <v>5459</v>
      </c>
      <c r="D2396" s="28" t="s">
        <v>565</v>
      </c>
      <c r="E2396" s="28" t="s">
        <v>91</v>
      </c>
      <c r="F2396" s="28">
        <v>1</v>
      </c>
      <c r="G2396" s="28" t="s">
        <v>46</v>
      </c>
      <c r="H2396" s="28">
        <v>119</v>
      </c>
      <c r="I2396" s="28" t="s">
        <v>422</v>
      </c>
      <c r="J2396" s="28">
        <v>11904</v>
      </c>
      <c r="K2396" s="28" t="s">
        <v>453</v>
      </c>
      <c r="L2396" s="36"/>
      <c r="M2396" s="28">
        <f>VLOOKUP(A:A,[1]查询当前所有门店保管帐库存!$A:$E,5,FALSE)</f>
        <v>1</v>
      </c>
      <c r="N2396" s="28">
        <v>51.5</v>
      </c>
      <c r="O2396" s="28">
        <v>55</v>
      </c>
      <c r="P2396" s="28">
        <v>55</v>
      </c>
      <c r="Q2396" s="28">
        <v>49.5</v>
      </c>
      <c r="R2396" s="30">
        <v>0.0636363636363636</v>
      </c>
      <c r="S2396" s="28" t="s">
        <v>49</v>
      </c>
      <c r="T2396" s="28" t="s">
        <v>50</v>
      </c>
      <c r="U2396" s="28" t="s">
        <v>77</v>
      </c>
      <c r="V2396" s="28" t="s">
        <v>78</v>
      </c>
      <c r="W2396" s="28" t="s">
        <v>79</v>
      </c>
      <c r="X2396" s="28" t="s">
        <v>54</v>
      </c>
      <c r="Y2396" s="28" t="s">
        <v>55</v>
      </c>
      <c r="Z2396" s="28" t="s">
        <v>56</v>
      </c>
      <c r="AA2396" s="28" t="s">
        <v>81</v>
      </c>
      <c r="AB2396" s="28" t="s">
        <v>58</v>
      </c>
      <c r="AC2396" s="28" t="s">
        <v>59</v>
      </c>
      <c r="AD2396" s="28" t="s">
        <v>60</v>
      </c>
      <c r="AE2396" s="28">
        <v>18036</v>
      </c>
      <c r="AF2396" s="28" t="s">
        <v>163</v>
      </c>
      <c r="AG2396" s="28"/>
      <c r="AH2396" s="28"/>
      <c r="AI2396" s="28"/>
      <c r="AJ2396" s="28">
        <v>365</v>
      </c>
      <c r="AK2396" s="28">
        <v>107</v>
      </c>
      <c r="AL2396" s="28">
        <v>258</v>
      </c>
      <c r="AM2396" s="28">
        <v>51</v>
      </c>
      <c r="AN2396" s="28">
        <v>307</v>
      </c>
      <c r="AO2396" s="28">
        <v>35</v>
      </c>
      <c r="AP2396" s="28">
        <v>4005</v>
      </c>
    </row>
    <row r="2397" spans="1:42">
      <c r="A2397" s="28">
        <v>10545</v>
      </c>
      <c r="B2397" s="28" t="s">
        <v>5460</v>
      </c>
      <c r="C2397" s="28" t="s">
        <v>671</v>
      </c>
      <c r="D2397" s="28" t="s">
        <v>5461</v>
      </c>
      <c r="E2397" s="28" t="s">
        <v>45</v>
      </c>
      <c r="F2397" s="28">
        <v>1</v>
      </c>
      <c r="G2397" s="28" t="s">
        <v>46</v>
      </c>
      <c r="H2397" s="28">
        <v>104</v>
      </c>
      <c r="I2397" s="28" t="s">
        <v>265</v>
      </c>
      <c r="J2397" s="28">
        <v>10412</v>
      </c>
      <c r="K2397" s="28" t="s">
        <v>3938</v>
      </c>
      <c r="L2397" s="36"/>
      <c r="M2397" s="28">
        <f>VLOOKUP(A:A,[1]查询当前所有门店保管帐库存!$A:$E,5,FALSE)</f>
        <v>1</v>
      </c>
      <c r="N2397" s="28">
        <v>6.13</v>
      </c>
      <c r="O2397" s="28">
        <v>6.8</v>
      </c>
      <c r="P2397" s="28">
        <v>6.8</v>
      </c>
      <c r="Q2397" s="28"/>
      <c r="R2397" s="30">
        <v>0.0985294117647059</v>
      </c>
      <c r="S2397" s="28" t="s">
        <v>49</v>
      </c>
      <c r="T2397" s="28" t="s">
        <v>50</v>
      </c>
      <c r="U2397" s="28" t="s">
        <v>77</v>
      </c>
      <c r="V2397" s="28" t="s">
        <v>78</v>
      </c>
      <c r="W2397" s="28" t="s">
        <v>79</v>
      </c>
      <c r="X2397" s="28" t="s">
        <v>54</v>
      </c>
      <c r="Y2397" s="28" t="s">
        <v>55</v>
      </c>
      <c r="Z2397" s="28" t="s">
        <v>56</v>
      </c>
      <c r="AA2397" s="28" t="s">
        <v>69</v>
      </c>
      <c r="AB2397" s="28" t="s">
        <v>82</v>
      </c>
      <c r="AC2397" s="28" t="s">
        <v>59</v>
      </c>
      <c r="AD2397" s="28" t="s">
        <v>60</v>
      </c>
      <c r="AE2397" s="28">
        <v>5</v>
      </c>
      <c r="AF2397" s="28" t="s">
        <v>70</v>
      </c>
      <c r="AG2397" s="28"/>
      <c r="AH2397" s="28"/>
      <c r="AI2397" s="28"/>
      <c r="AJ2397" s="28">
        <v>221.55</v>
      </c>
      <c r="AK2397" s="28">
        <v>37</v>
      </c>
      <c r="AL2397" s="28">
        <v>184.55</v>
      </c>
      <c r="AM2397" s="28">
        <v>69</v>
      </c>
      <c r="AN2397" s="28">
        <v>164.19</v>
      </c>
      <c r="AO2397" s="28">
        <v>61</v>
      </c>
      <c r="AP2397" s="28">
        <v>4008</v>
      </c>
    </row>
    <row r="2398" spans="1:42">
      <c r="A2398" s="28">
        <v>93497</v>
      </c>
      <c r="B2398" s="28" t="s">
        <v>732</v>
      </c>
      <c r="C2398" s="28" t="s">
        <v>2621</v>
      </c>
      <c r="D2398" s="28" t="s">
        <v>734</v>
      </c>
      <c r="E2398" s="28" t="s">
        <v>270</v>
      </c>
      <c r="F2398" s="28">
        <v>2</v>
      </c>
      <c r="G2398" s="28" t="s">
        <v>208</v>
      </c>
      <c r="H2398" s="28">
        <v>208</v>
      </c>
      <c r="I2398" s="28" t="s">
        <v>260</v>
      </c>
      <c r="J2398" s="28">
        <v>20813</v>
      </c>
      <c r="K2398" s="28" t="s">
        <v>293</v>
      </c>
      <c r="L2398" s="36"/>
      <c r="M2398" s="28">
        <f>VLOOKUP(A:A,[1]查询当前所有门店保管帐库存!$A:$E,5,FALSE)</f>
        <v>1</v>
      </c>
      <c r="N2398" s="28">
        <v>7.8</v>
      </c>
      <c r="O2398" s="28">
        <v>15.6</v>
      </c>
      <c r="P2398" s="28">
        <v>15.6</v>
      </c>
      <c r="Q2398" s="28"/>
      <c r="R2398" s="30">
        <v>0.5</v>
      </c>
      <c r="S2398" s="28" t="s">
        <v>49</v>
      </c>
      <c r="T2398" s="28" t="s">
        <v>54</v>
      </c>
      <c r="U2398" s="28" t="s">
        <v>77</v>
      </c>
      <c r="V2398" s="28" t="s">
        <v>87</v>
      </c>
      <c r="W2398" s="28" t="s">
        <v>53</v>
      </c>
      <c r="X2398" s="28" t="s">
        <v>54</v>
      </c>
      <c r="Y2398" s="28" t="s">
        <v>101</v>
      </c>
      <c r="Z2398" s="28" t="s">
        <v>56</v>
      </c>
      <c r="AA2398" s="28" t="s">
        <v>155</v>
      </c>
      <c r="AB2398" s="28" t="s">
        <v>211</v>
      </c>
      <c r="AC2398" s="28" t="s">
        <v>59</v>
      </c>
      <c r="AD2398" s="28" t="s">
        <v>60</v>
      </c>
      <c r="AE2398" s="28">
        <v>11235</v>
      </c>
      <c r="AF2398" s="28" t="s">
        <v>273</v>
      </c>
      <c r="AG2398" s="28"/>
      <c r="AH2398" s="28">
        <v>2</v>
      </c>
      <c r="AI2398" s="28"/>
      <c r="AJ2398" s="28">
        <v>164.8</v>
      </c>
      <c r="AK2398" s="28">
        <v>61</v>
      </c>
      <c r="AL2398" s="28">
        <v>103.8</v>
      </c>
      <c r="AM2398" s="28">
        <v>47</v>
      </c>
      <c r="AN2398" s="28">
        <v>43</v>
      </c>
      <c r="AO2398" s="28">
        <v>21</v>
      </c>
      <c r="AP2398" s="28">
        <v>4256</v>
      </c>
    </row>
    <row r="2399" spans="1:42">
      <c r="A2399" s="28">
        <v>26995</v>
      </c>
      <c r="B2399" s="28" t="s">
        <v>5462</v>
      </c>
      <c r="C2399" s="28" t="s">
        <v>5463</v>
      </c>
      <c r="D2399" s="28" t="s">
        <v>3487</v>
      </c>
      <c r="E2399" s="28" t="s">
        <v>91</v>
      </c>
      <c r="F2399" s="28">
        <v>4</v>
      </c>
      <c r="G2399" s="28" t="s">
        <v>108</v>
      </c>
      <c r="H2399" s="28">
        <v>403</v>
      </c>
      <c r="I2399" s="28" t="s">
        <v>109</v>
      </c>
      <c r="J2399" s="28">
        <v>40301</v>
      </c>
      <c r="K2399" s="28" t="s">
        <v>110</v>
      </c>
      <c r="L2399" s="36"/>
      <c r="M2399" s="28">
        <f>VLOOKUP(A:A,[1]查询当前所有门店保管帐库存!$A:$E,5,FALSE)</f>
        <v>1</v>
      </c>
      <c r="N2399" s="28">
        <v>31.36</v>
      </c>
      <c r="O2399" s="28">
        <v>44.8</v>
      </c>
      <c r="P2399" s="28">
        <v>44.8</v>
      </c>
      <c r="Q2399" s="28"/>
      <c r="R2399" s="30">
        <v>0.3</v>
      </c>
      <c r="S2399" s="28" t="s">
        <v>76</v>
      </c>
      <c r="T2399" s="28" t="s">
        <v>54</v>
      </c>
      <c r="U2399" s="28" t="s">
        <v>51</v>
      </c>
      <c r="V2399" s="28" t="s">
        <v>52</v>
      </c>
      <c r="W2399" s="28" t="s">
        <v>79</v>
      </c>
      <c r="X2399" s="28" t="s">
        <v>54</v>
      </c>
      <c r="Y2399" s="28" t="s">
        <v>55</v>
      </c>
      <c r="Z2399" s="28" t="s">
        <v>180</v>
      </c>
      <c r="AA2399" s="28" t="s">
        <v>2985</v>
      </c>
      <c r="AB2399" s="28" t="s">
        <v>113</v>
      </c>
      <c r="AC2399" s="28" t="s">
        <v>59</v>
      </c>
      <c r="AD2399" s="28" t="s">
        <v>60</v>
      </c>
      <c r="AE2399" s="28">
        <v>81502</v>
      </c>
      <c r="AF2399" s="28" t="s">
        <v>3488</v>
      </c>
      <c r="AG2399" s="28"/>
      <c r="AH2399" s="28"/>
      <c r="AI2399" s="28"/>
      <c r="AJ2399" s="28">
        <v>137</v>
      </c>
      <c r="AK2399" s="28">
        <v>1</v>
      </c>
      <c r="AL2399" s="28">
        <v>136</v>
      </c>
      <c r="AM2399" s="28">
        <v>70</v>
      </c>
      <c r="AN2399" s="28">
        <v>95</v>
      </c>
      <c r="AO2399" s="28">
        <v>46</v>
      </c>
      <c r="AP2399" s="28">
        <v>6305</v>
      </c>
    </row>
    <row r="2400" spans="1:42">
      <c r="A2400" s="28">
        <v>8514</v>
      </c>
      <c r="B2400" s="28" t="s">
        <v>5464</v>
      </c>
      <c r="C2400" s="28" t="s">
        <v>5465</v>
      </c>
      <c r="D2400" s="28" t="s">
        <v>166</v>
      </c>
      <c r="E2400" s="28" t="s">
        <v>160</v>
      </c>
      <c r="F2400" s="28">
        <v>1</v>
      </c>
      <c r="G2400" s="28" t="s">
        <v>46</v>
      </c>
      <c r="H2400" s="28">
        <v>111</v>
      </c>
      <c r="I2400" s="28" t="s">
        <v>161</v>
      </c>
      <c r="J2400" s="28">
        <v>11103</v>
      </c>
      <c r="K2400" s="28" t="s">
        <v>2280</v>
      </c>
      <c r="L2400" s="36"/>
      <c r="M2400" s="28">
        <f>VLOOKUP(A:A,[1]查询当前所有门店保管帐库存!$A:$E,5,FALSE)</f>
        <v>1</v>
      </c>
      <c r="N2400" s="28">
        <v>1.75</v>
      </c>
      <c r="O2400" s="28">
        <v>2</v>
      </c>
      <c r="P2400" s="28">
        <v>2</v>
      </c>
      <c r="Q2400" s="28"/>
      <c r="R2400" s="30">
        <v>0.125</v>
      </c>
      <c r="S2400" s="28" t="s">
        <v>76</v>
      </c>
      <c r="T2400" s="28" t="s">
        <v>67</v>
      </c>
      <c r="U2400" s="28" t="s">
        <v>77</v>
      </c>
      <c r="V2400" s="28" t="s">
        <v>78</v>
      </c>
      <c r="W2400" s="28" t="s">
        <v>79</v>
      </c>
      <c r="X2400" s="28" t="s">
        <v>154</v>
      </c>
      <c r="Y2400" s="28" t="s">
        <v>55</v>
      </c>
      <c r="Z2400" s="28" t="s">
        <v>68</v>
      </c>
      <c r="AA2400" s="28" t="s">
        <v>81</v>
      </c>
      <c r="AB2400" s="28" t="s">
        <v>82</v>
      </c>
      <c r="AC2400" s="28" t="s">
        <v>59</v>
      </c>
      <c r="AD2400" s="28" t="s">
        <v>60</v>
      </c>
      <c r="AE2400" s="28">
        <v>1534</v>
      </c>
      <c r="AF2400" s="28" t="s">
        <v>121</v>
      </c>
      <c r="AG2400" s="28"/>
      <c r="AH2400" s="28">
        <v>77</v>
      </c>
      <c r="AI2400" s="28"/>
      <c r="AJ2400" s="28">
        <v>19</v>
      </c>
      <c r="AK2400" s="28"/>
      <c r="AL2400" s="28">
        <v>19</v>
      </c>
      <c r="AM2400" s="28">
        <v>10</v>
      </c>
      <c r="AN2400" s="28">
        <v>498</v>
      </c>
      <c r="AO2400" s="28">
        <v>72</v>
      </c>
      <c r="AP2400" s="28">
        <v>4008</v>
      </c>
    </row>
    <row r="2401" spans="1:42">
      <c r="A2401" s="28">
        <v>15668</v>
      </c>
      <c r="B2401" s="28" t="s">
        <v>5466</v>
      </c>
      <c r="C2401" s="28" t="s">
        <v>3507</v>
      </c>
      <c r="D2401" s="28" t="s">
        <v>5467</v>
      </c>
      <c r="E2401" s="28" t="s">
        <v>91</v>
      </c>
      <c r="F2401" s="28">
        <v>1</v>
      </c>
      <c r="G2401" s="28" t="s">
        <v>46</v>
      </c>
      <c r="H2401" s="28">
        <v>126</v>
      </c>
      <c r="I2401" s="28" t="s">
        <v>318</v>
      </c>
      <c r="J2401" s="28">
        <v>12605</v>
      </c>
      <c r="K2401" s="28" t="s">
        <v>319</v>
      </c>
      <c r="L2401" s="36"/>
      <c r="M2401" s="28">
        <f>VLOOKUP(A:A,[1]查询当前所有门店保管帐库存!$A:$E,5,FALSE)</f>
        <v>1</v>
      </c>
      <c r="N2401" s="28">
        <v>6.5</v>
      </c>
      <c r="O2401" s="28">
        <v>10.5</v>
      </c>
      <c r="P2401" s="28">
        <v>10.5</v>
      </c>
      <c r="Q2401" s="28"/>
      <c r="R2401" s="30">
        <v>0.380952380952381</v>
      </c>
      <c r="S2401" s="28" t="s">
        <v>49</v>
      </c>
      <c r="T2401" s="28" t="s">
        <v>50</v>
      </c>
      <c r="U2401" s="28" t="s">
        <v>77</v>
      </c>
      <c r="V2401" s="28" t="s">
        <v>52</v>
      </c>
      <c r="W2401" s="28" t="s">
        <v>53</v>
      </c>
      <c r="X2401" s="28" t="s">
        <v>54</v>
      </c>
      <c r="Y2401" s="28" t="s">
        <v>55</v>
      </c>
      <c r="Z2401" s="28" t="s">
        <v>56</v>
      </c>
      <c r="AA2401" s="28" t="s">
        <v>81</v>
      </c>
      <c r="AB2401" s="28" t="s">
        <v>82</v>
      </c>
      <c r="AC2401" s="28" t="s">
        <v>59</v>
      </c>
      <c r="AD2401" s="28" t="s">
        <v>60</v>
      </c>
      <c r="AE2401" s="28">
        <v>5629</v>
      </c>
      <c r="AF2401" s="28" t="s">
        <v>149</v>
      </c>
      <c r="AG2401" s="28"/>
      <c r="AH2401" s="28">
        <v>2</v>
      </c>
      <c r="AI2401" s="28"/>
      <c r="AJ2401" s="28">
        <v>21</v>
      </c>
      <c r="AK2401" s="28"/>
      <c r="AL2401" s="28">
        <v>21</v>
      </c>
      <c r="AM2401" s="28">
        <v>13</v>
      </c>
      <c r="AN2401" s="28">
        <v>12</v>
      </c>
      <c r="AO2401" s="28">
        <v>5</v>
      </c>
      <c r="AP2401" s="28">
        <v>4008</v>
      </c>
    </row>
    <row r="2402" spans="1:42">
      <c r="A2402" s="28">
        <v>16367</v>
      </c>
      <c r="B2402" s="28" t="s">
        <v>5468</v>
      </c>
      <c r="C2402" s="28" t="s">
        <v>5469</v>
      </c>
      <c r="D2402" s="28" t="s">
        <v>5470</v>
      </c>
      <c r="E2402" s="28" t="s">
        <v>45</v>
      </c>
      <c r="F2402" s="28">
        <v>1</v>
      </c>
      <c r="G2402" s="28" t="s">
        <v>46</v>
      </c>
      <c r="H2402" s="28">
        <v>115</v>
      </c>
      <c r="I2402" s="28" t="s">
        <v>99</v>
      </c>
      <c r="J2402" s="28">
        <v>11504</v>
      </c>
      <c r="K2402" s="28" t="s">
        <v>690</v>
      </c>
      <c r="L2402" s="36"/>
      <c r="M2402" s="28">
        <f>VLOOKUP(A:A,[1]查询当前所有门店保管帐库存!$A:$E,5,FALSE)</f>
        <v>1</v>
      </c>
      <c r="N2402" s="28">
        <v>6.7</v>
      </c>
      <c r="O2402" s="28">
        <v>14.6</v>
      </c>
      <c r="P2402" s="28">
        <v>14.6</v>
      </c>
      <c r="Q2402" s="28"/>
      <c r="R2402" s="30">
        <v>0.541095890410959</v>
      </c>
      <c r="S2402" s="28" t="s">
        <v>49</v>
      </c>
      <c r="T2402" s="28" t="s">
        <v>50</v>
      </c>
      <c r="U2402" s="28" t="s">
        <v>77</v>
      </c>
      <c r="V2402" s="28" t="s">
        <v>87</v>
      </c>
      <c r="W2402" s="28" t="s">
        <v>53</v>
      </c>
      <c r="X2402" s="28" t="s">
        <v>54</v>
      </c>
      <c r="Y2402" s="28" t="s">
        <v>55</v>
      </c>
      <c r="Z2402" s="28" t="s">
        <v>56</v>
      </c>
      <c r="AA2402" s="28" t="s">
        <v>69</v>
      </c>
      <c r="AB2402" s="28" t="s">
        <v>82</v>
      </c>
      <c r="AC2402" s="28" t="s">
        <v>59</v>
      </c>
      <c r="AD2402" s="28" t="s">
        <v>60</v>
      </c>
      <c r="AE2402" s="28">
        <v>5629</v>
      </c>
      <c r="AF2402" s="28" t="s">
        <v>149</v>
      </c>
      <c r="AG2402" s="28"/>
      <c r="AH2402" s="28"/>
      <c r="AI2402" s="28"/>
      <c r="AJ2402" s="28">
        <v>209</v>
      </c>
      <c r="AK2402" s="28">
        <v>59</v>
      </c>
      <c r="AL2402" s="28">
        <v>150</v>
      </c>
      <c r="AM2402" s="28">
        <v>53</v>
      </c>
      <c r="AN2402" s="28">
        <v>87</v>
      </c>
      <c r="AO2402" s="28">
        <v>34</v>
      </c>
      <c r="AP2402" s="28">
        <v>4008</v>
      </c>
    </row>
    <row r="2403" spans="1:42">
      <c r="A2403" s="28">
        <v>16672</v>
      </c>
      <c r="B2403" s="28" t="s">
        <v>5471</v>
      </c>
      <c r="C2403" s="28" t="s">
        <v>116</v>
      </c>
      <c r="D2403" s="28" t="s">
        <v>668</v>
      </c>
      <c r="E2403" s="28" t="s">
        <v>45</v>
      </c>
      <c r="F2403" s="28">
        <v>1</v>
      </c>
      <c r="G2403" s="28" t="s">
        <v>46</v>
      </c>
      <c r="H2403" s="28">
        <v>105</v>
      </c>
      <c r="I2403" s="28" t="s">
        <v>74</v>
      </c>
      <c r="J2403" s="28">
        <v>10502</v>
      </c>
      <c r="K2403" s="28" t="s">
        <v>1550</v>
      </c>
      <c r="L2403" s="36"/>
      <c r="M2403" s="28">
        <f>VLOOKUP(A:A,[1]查询当前所有门店保管帐库存!$A:$E,5,FALSE)</f>
        <v>1</v>
      </c>
      <c r="N2403" s="28">
        <v>3.1</v>
      </c>
      <c r="O2403" s="28">
        <v>3.5</v>
      </c>
      <c r="P2403" s="28">
        <v>3.5</v>
      </c>
      <c r="Q2403" s="28"/>
      <c r="R2403" s="30">
        <v>0.114285714285714</v>
      </c>
      <c r="S2403" s="28" t="s">
        <v>49</v>
      </c>
      <c r="T2403" s="28" t="s">
        <v>50</v>
      </c>
      <c r="U2403" s="28" t="s">
        <v>77</v>
      </c>
      <c r="V2403" s="28" t="s">
        <v>78</v>
      </c>
      <c r="W2403" s="28" t="s">
        <v>53</v>
      </c>
      <c r="X2403" s="28" t="s">
        <v>54</v>
      </c>
      <c r="Y2403" s="28" t="s">
        <v>55</v>
      </c>
      <c r="Z2403" s="28" t="s">
        <v>68</v>
      </c>
      <c r="AA2403" s="28" t="s">
        <v>69</v>
      </c>
      <c r="AB2403" s="28" t="s">
        <v>82</v>
      </c>
      <c r="AC2403" s="28" t="s">
        <v>59</v>
      </c>
      <c r="AD2403" s="28" t="s">
        <v>60</v>
      </c>
      <c r="AE2403" s="28">
        <v>5</v>
      </c>
      <c r="AF2403" s="28" t="s">
        <v>70</v>
      </c>
      <c r="AG2403" s="28"/>
      <c r="AH2403" s="28">
        <v>104</v>
      </c>
      <c r="AI2403" s="28"/>
      <c r="AJ2403" s="28">
        <v>7</v>
      </c>
      <c r="AK2403" s="28"/>
      <c r="AL2403" s="28">
        <v>7</v>
      </c>
      <c r="AM2403" s="28">
        <v>4</v>
      </c>
      <c r="AN2403" s="28">
        <v>2</v>
      </c>
      <c r="AO2403" s="28">
        <v>1</v>
      </c>
      <c r="AP2403" s="28">
        <v>4008</v>
      </c>
    </row>
    <row r="2404" spans="1:42">
      <c r="A2404" s="28">
        <v>23969</v>
      </c>
      <c r="B2404" s="28" t="s">
        <v>398</v>
      </c>
      <c r="C2404" s="28" t="s">
        <v>5472</v>
      </c>
      <c r="D2404" s="28" t="s">
        <v>400</v>
      </c>
      <c r="E2404" s="28" t="s">
        <v>91</v>
      </c>
      <c r="F2404" s="28">
        <v>3</v>
      </c>
      <c r="G2404" s="28" t="s">
        <v>394</v>
      </c>
      <c r="H2404" s="28">
        <v>302</v>
      </c>
      <c r="I2404" s="28" t="s">
        <v>401</v>
      </c>
      <c r="J2404" s="28">
        <v>30202</v>
      </c>
      <c r="K2404" s="28" t="s">
        <v>402</v>
      </c>
      <c r="L2404" s="36"/>
      <c r="M2404" s="28">
        <f>VLOOKUP(A:A,[1]查询当前所有门店保管帐库存!$A:$E,5,FALSE)</f>
        <v>1</v>
      </c>
      <c r="N2404" s="28">
        <v>139</v>
      </c>
      <c r="O2404" s="28">
        <v>163</v>
      </c>
      <c r="P2404" s="28">
        <v>163</v>
      </c>
      <c r="Q2404" s="28"/>
      <c r="R2404" s="30">
        <v>0.147239263803681</v>
      </c>
      <c r="S2404" s="28" t="s">
        <v>49</v>
      </c>
      <c r="T2404" s="28" t="s">
        <v>54</v>
      </c>
      <c r="U2404" s="28" t="s">
        <v>51</v>
      </c>
      <c r="V2404" s="28" t="s">
        <v>78</v>
      </c>
      <c r="W2404" s="28" t="s">
        <v>53</v>
      </c>
      <c r="X2404" s="28" t="s">
        <v>54</v>
      </c>
      <c r="Y2404" s="28" t="s">
        <v>55</v>
      </c>
      <c r="Z2404" s="28" t="s">
        <v>56</v>
      </c>
      <c r="AA2404" s="28" t="s">
        <v>81</v>
      </c>
      <c r="AB2404" s="28" t="s">
        <v>82</v>
      </c>
      <c r="AC2404" s="28" t="s">
        <v>59</v>
      </c>
      <c r="AD2404" s="28" t="s">
        <v>60</v>
      </c>
      <c r="AE2404" s="28">
        <v>1534</v>
      </c>
      <c r="AF2404" s="28" t="s">
        <v>121</v>
      </c>
      <c r="AG2404" s="28"/>
      <c r="AH2404" s="28"/>
      <c r="AI2404" s="28"/>
      <c r="AJ2404" s="28">
        <v>74</v>
      </c>
      <c r="AK2404" s="28">
        <v>2</v>
      </c>
      <c r="AL2404" s="28">
        <v>72</v>
      </c>
      <c r="AM2404" s="28">
        <v>39</v>
      </c>
      <c r="AN2404" s="28">
        <v>47</v>
      </c>
      <c r="AO2404" s="28">
        <v>23</v>
      </c>
      <c r="AP2404" s="28">
        <v>4008</v>
      </c>
    </row>
    <row r="2405" spans="1:42">
      <c r="A2405" s="28">
        <v>22758</v>
      </c>
      <c r="B2405" s="28" t="s">
        <v>5473</v>
      </c>
      <c r="C2405" s="28" t="s">
        <v>629</v>
      </c>
      <c r="D2405" s="28" t="s">
        <v>5474</v>
      </c>
      <c r="E2405" s="28" t="s">
        <v>91</v>
      </c>
      <c r="F2405" s="28">
        <v>1</v>
      </c>
      <c r="G2405" s="28" t="s">
        <v>46</v>
      </c>
      <c r="H2405" s="28">
        <v>114</v>
      </c>
      <c r="I2405" s="28" t="s">
        <v>118</v>
      </c>
      <c r="J2405" s="28">
        <v>11404</v>
      </c>
      <c r="K2405" s="28" t="s">
        <v>2255</v>
      </c>
      <c r="L2405" s="36"/>
      <c r="M2405" s="28">
        <f>VLOOKUP(A:A,[1]查询当前所有门店保管帐库存!$A:$E,5,FALSE)</f>
        <v>1</v>
      </c>
      <c r="N2405" s="28">
        <v>26.81</v>
      </c>
      <c r="O2405" s="28">
        <v>31.5</v>
      </c>
      <c r="P2405" s="28">
        <v>31.5</v>
      </c>
      <c r="Q2405" s="28"/>
      <c r="R2405" s="30">
        <v>0.148888888888889</v>
      </c>
      <c r="S2405" s="28" t="s">
        <v>49</v>
      </c>
      <c r="T2405" s="28" t="s">
        <v>50</v>
      </c>
      <c r="U2405" s="28" t="s">
        <v>77</v>
      </c>
      <c r="V2405" s="28" t="s">
        <v>78</v>
      </c>
      <c r="W2405" s="28" t="s">
        <v>53</v>
      </c>
      <c r="X2405" s="28" t="s">
        <v>54</v>
      </c>
      <c r="Y2405" s="28" t="s">
        <v>55</v>
      </c>
      <c r="Z2405" s="28" t="s">
        <v>56</v>
      </c>
      <c r="AA2405" s="28" t="s">
        <v>81</v>
      </c>
      <c r="AB2405" s="28" t="s">
        <v>58</v>
      </c>
      <c r="AC2405" s="28" t="s">
        <v>59</v>
      </c>
      <c r="AD2405" s="28" t="s">
        <v>60</v>
      </c>
      <c r="AE2405" s="28">
        <v>9978</v>
      </c>
      <c r="AF2405" s="28" t="s">
        <v>190</v>
      </c>
      <c r="AG2405" s="28"/>
      <c r="AH2405" s="28"/>
      <c r="AI2405" s="28"/>
      <c r="AJ2405" s="28">
        <v>269</v>
      </c>
      <c r="AK2405" s="28">
        <v>53</v>
      </c>
      <c r="AL2405" s="28">
        <v>216</v>
      </c>
      <c r="AM2405" s="28">
        <v>51</v>
      </c>
      <c r="AN2405" s="28">
        <v>188</v>
      </c>
      <c r="AO2405" s="28">
        <v>26</v>
      </c>
      <c r="AP2405" s="28">
        <v>4005</v>
      </c>
    </row>
    <row r="2406" spans="1:42">
      <c r="A2406" s="28">
        <v>13666</v>
      </c>
      <c r="B2406" s="28" t="s">
        <v>1485</v>
      </c>
      <c r="C2406" s="28" t="s">
        <v>482</v>
      </c>
      <c r="D2406" s="28" t="s">
        <v>797</v>
      </c>
      <c r="E2406" s="28" t="s">
        <v>45</v>
      </c>
      <c r="F2406" s="28">
        <v>1</v>
      </c>
      <c r="G2406" s="28" t="s">
        <v>46</v>
      </c>
      <c r="H2406" s="28">
        <v>103</v>
      </c>
      <c r="I2406" s="28" t="s">
        <v>129</v>
      </c>
      <c r="J2406" s="28">
        <v>10302</v>
      </c>
      <c r="K2406" s="28" t="s">
        <v>658</v>
      </c>
      <c r="L2406" s="36"/>
      <c r="M2406" s="28">
        <f>VLOOKUP(A:A,[1]查询当前所有门店保管帐库存!$A:$E,5,FALSE)</f>
        <v>1</v>
      </c>
      <c r="N2406" s="28">
        <v>1.53</v>
      </c>
      <c r="O2406" s="28">
        <v>2</v>
      </c>
      <c r="P2406" s="28">
        <v>2</v>
      </c>
      <c r="Q2406" s="28"/>
      <c r="R2406" s="30">
        <v>0.235</v>
      </c>
      <c r="S2406" s="28" t="s">
        <v>49</v>
      </c>
      <c r="T2406" s="28" t="s">
        <v>50</v>
      </c>
      <c r="U2406" s="28" t="s">
        <v>77</v>
      </c>
      <c r="V2406" s="28" t="s">
        <v>52</v>
      </c>
      <c r="W2406" s="28" t="s">
        <v>79</v>
      </c>
      <c r="X2406" s="28" t="s">
        <v>54</v>
      </c>
      <c r="Y2406" s="28" t="s">
        <v>55</v>
      </c>
      <c r="Z2406" s="28" t="s">
        <v>56</v>
      </c>
      <c r="AA2406" s="28" t="s">
        <v>340</v>
      </c>
      <c r="AB2406" s="28" t="s">
        <v>82</v>
      </c>
      <c r="AC2406" s="28" t="s">
        <v>182</v>
      </c>
      <c r="AD2406" s="28" t="s">
        <v>60</v>
      </c>
      <c r="AE2406" s="28">
        <v>77771</v>
      </c>
      <c r="AF2406" s="28" t="s">
        <v>341</v>
      </c>
      <c r="AG2406" s="28"/>
      <c r="AH2406" s="28"/>
      <c r="AI2406" s="28"/>
      <c r="AJ2406" s="28">
        <v>131</v>
      </c>
      <c r="AK2406" s="28"/>
      <c r="AL2406" s="28">
        <v>131</v>
      </c>
      <c r="AM2406" s="28">
        <v>59</v>
      </c>
      <c r="AN2406" s="28">
        <v>198</v>
      </c>
      <c r="AO2406" s="28">
        <v>52</v>
      </c>
      <c r="AP2406" s="28">
        <v>4008</v>
      </c>
    </row>
    <row r="2407" spans="1:42">
      <c r="A2407" s="28">
        <v>19548</v>
      </c>
      <c r="B2407" s="28" t="s">
        <v>5475</v>
      </c>
      <c r="C2407" s="28" t="s">
        <v>5476</v>
      </c>
      <c r="D2407" s="28" t="s">
        <v>364</v>
      </c>
      <c r="E2407" s="28" t="s">
        <v>91</v>
      </c>
      <c r="F2407" s="28">
        <v>1</v>
      </c>
      <c r="G2407" s="28" t="s">
        <v>46</v>
      </c>
      <c r="H2407" s="28">
        <v>104</v>
      </c>
      <c r="I2407" s="28" t="s">
        <v>265</v>
      </c>
      <c r="J2407" s="28">
        <v>10407</v>
      </c>
      <c r="K2407" s="28" t="s">
        <v>376</v>
      </c>
      <c r="L2407" s="36"/>
      <c r="M2407" s="28">
        <f>VLOOKUP(A:A,[1]查询当前所有门店保管帐库存!$A:$E,5,FALSE)</f>
        <v>1</v>
      </c>
      <c r="N2407" s="28">
        <v>6.15</v>
      </c>
      <c r="O2407" s="28">
        <v>9.4</v>
      </c>
      <c r="P2407" s="28">
        <v>9.4</v>
      </c>
      <c r="Q2407" s="28"/>
      <c r="R2407" s="30">
        <v>0.345744680851064</v>
      </c>
      <c r="S2407" s="28" t="s">
        <v>49</v>
      </c>
      <c r="T2407" s="28" t="s">
        <v>50</v>
      </c>
      <c r="U2407" s="28" t="s">
        <v>77</v>
      </c>
      <c r="V2407" s="28" t="s">
        <v>52</v>
      </c>
      <c r="W2407" s="28" t="s">
        <v>53</v>
      </c>
      <c r="X2407" s="28" t="s">
        <v>54</v>
      </c>
      <c r="Y2407" s="28" t="s">
        <v>55</v>
      </c>
      <c r="Z2407" s="28" t="s">
        <v>68</v>
      </c>
      <c r="AA2407" s="28" t="s">
        <v>69</v>
      </c>
      <c r="AB2407" s="28" t="s">
        <v>82</v>
      </c>
      <c r="AC2407" s="28" t="s">
        <v>59</v>
      </c>
      <c r="AD2407" s="28" t="s">
        <v>60</v>
      </c>
      <c r="AE2407" s="28">
        <v>5</v>
      </c>
      <c r="AF2407" s="28" t="s">
        <v>70</v>
      </c>
      <c r="AG2407" s="28"/>
      <c r="AH2407" s="28"/>
      <c r="AI2407" s="28"/>
      <c r="AJ2407" s="28">
        <v>191</v>
      </c>
      <c r="AK2407" s="28"/>
      <c r="AL2407" s="28">
        <v>191</v>
      </c>
      <c r="AM2407" s="28">
        <v>66</v>
      </c>
      <c r="AN2407" s="28">
        <v>85</v>
      </c>
      <c r="AO2407" s="28">
        <v>30</v>
      </c>
      <c r="AP2407" s="28">
        <v>4008</v>
      </c>
    </row>
    <row r="2408" spans="1:42">
      <c r="A2408" s="32">
        <v>69951</v>
      </c>
      <c r="B2408" s="33" t="s">
        <v>5477</v>
      </c>
      <c r="C2408" s="32" t="s">
        <v>5478</v>
      </c>
      <c r="D2408" s="33" t="s">
        <v>269</v>
      </c>
      <c r="E2408" s="33" t="s">
        <v>270</v>
      </c>
      <c r="F2408" s="32">
        <v>2</v>
      </c>
      <c r="G2408" s="33" t="s">
        <v>208</v>
      </c>
      <c r="H2408" s="32">
        <v>208</v>
      </c>
      <c r="I2408" s="33" t="s">
        <v>260</v>
      </c>
      <c r="J2408" s="32">
        <v>20813</v>
      </c>
      <c r="K2408" s="33" t="s">
        <v>293</v>
      </c>
      <c r="L2408" s="37"/>
      <c r="M2408" s="28">
        <f>VLOOKUP(A:A,[1]查询当前所有门店保管帐库存!$A:$E,5,FALSE)</f>
        <v>1</v>
      </c>
      <c r="N2408" s="32">
        <v>7.5</v>
      </c>
      <c r="O2408" s="32">
        <v>15</v>
      </c>
      <c r="P2408" s="32">
        <v>15</v>
      </c>
      <c r="Q2408" s="32"/>
      <c r="R2408" s="38">
        <v>0.5</v>
      </c>
      <c r="S2408" s="33" t="s">
        <v>49</v>
      </c>
      <c r="T2408" s="32" t="s">
        <v>54</v>
      </c>
      <c r="U2408" s="33" t="s">
        <v>77</v>
      </c>
      <c r="V2408" s="33" t="s">
        <v>87</v>
      </c>
      <c r="W2408" s="33" t="s">
        <v>53</v>
      </c>
      <c r="X2408" s="32" t="s">
        <v>54</v>
      </c>
      <c r="Y2408" s="33" t="s">
        <v>55</v>
      </c>
      <c r="Z2408" s="33" t="s">
        <v>56</v>
      </c>
      <c r="AA2408" s="33" t="s">
        <v>69</v>
      </c>
      <c r="AB2408" s="33" t="s">
        <v>211</v>
      </c>
      <c r="AC2408" s="33" t="s">
        <v>59</v>
      </c>
      <c r="AD2408" s="33" t="s">
        <v>60</v>
      </c>
      <c r="AE2408" s="32">
        <v>5</v>
      </c>
      <c r="AF2408" s="33" t="s">
        <v>70</v>
      </c>
      <c r="AG2408" s="32"/>
      <c r="AH2408" s="32">
        <v>126</v>
      </c>
      <c r="AI2408" s="32"/>
      <c r="AJ2408" s="32">
        <v>47.6</v>
      </c>
      <c r="AK2408" s="32"/>
      <c r="AL2408" s="32">
        <v>47.6</v>
      </c>
      <c r="AM2408" s="32">
        <v>16</v>
      </c>
      <c r="AN2408" s="32">
        <v>17.4</v>
      </c>
      <c r="AO2408" s="32">
        <v>7</v>
      </c>
      <c r="AP2408" s="32">
        <v>4256</v>
      </c>
    </row>
    <row r="2409" spans="1:42">
      <c r="A2409" s="28">
        <v>24038</v>
      </c>
      <c r="B2409" s="28" t="s">
        <v>5479</v>
      </c>
      <c r="C2409" s="28" t="s">
        <v>5480</v>
      </c>
      <c r="D2409" s="28" t="s">
        <v>1755</v>
      </c>
      <c r="E2409" s="28" t="s">
        <v>91</v>
      </c>
      <c r="F2409" s="28">
        <v>1</v>
      </c>
      <c r="G2409" s="28" t="s">
        <v>46</v>
      </c>
      <c r="H2409" s="28">
        <v>115</v>
      </c>
      <c r="I2409" s="28" t="s">
        <v>99</v>
      </c>
      <c r="J2409" s="28">
        <v>11509</v>
      </c>
      <c r="K2409" s="28" t="s">
        <v>448</v>
      </c>
      <c r="L2409" s="36"/>
      <c r="M2409" s="28">
        <f>VLOOKUP(A:A,[1]查询当前所有门店保管帐库存!$A:$E,5,FALSE)</f>
        <v>1</v>
      </c>
      <c r="N2409" s="28">
        <v>16.5</v>
      </c>
      <c r="O2409" s="28">
        <v>23.1</v>
      </c>
      <c r="P2409" s="28">
        <v>23.1</v>
      </c>
      <c r="Q2409" s="28"/>
      <c r="R2409" s="30">
        <v>0.285714285714286</v>
      </c>
      <c r="S2409" s="28" t="s">
        <v>49</v>
      </c>
      <c r="T2409" s="28" t="s">
        <v>67</v>
      </c>
      <c r="U2409" s="28" t="s">
        <v>77</v>
      </c>
      <c r="V2409" s="28" t="s">
        <v>52</v>
      </c>
      <c r="W2409" s="28" t="s">
        <v>53</v>
      </c>
      <c r="X2409" s="28" t="s">
        <v>54</v>
      </c>
      <c r="Y2409" s="28" t="s">
        <v>101</v>
      </c>
      <c r="Z2409" s="28" t="s">
        <v>68</v>
      </c>
      <c r="AA2409" s="28" t="s">
        <v>4747</v>
      </c>
      <c r="AB2409" s="28" t="s">
        <v>82</v>
      </c>
      <c r="AC2409" s="28" t="s">
        <v>59</v>
      </c>
      <c r="AD2409" s="28" t="s">
        <v>60</v>
      </c>
      <c r="AE2409" s="28">
        <v>5</v>
      </c>
      <c r="AF2409" s="28" t="s">
        <v>70</v>
      </c>
      <c r="AG2409" s="28"/>
      <c r="AH2409" s="28"/>
      <c r="AI2409" s="28"/>
      <c r="AJ2409" s="28">
        <v>284</v>
      </c>
      <c r="AK2409" s="28"/>
      <c r="AL2409" s="28">
        <v>284</v>
      </c>
      <c r="AM2409" s="28">
        <v>75</v>
      </c>
      <c r="AN2409" s="28">
        <v>82</v>
      </c>
      <c r="AO2409" s="28">
        <v>23</v>
      </c>
      <c r="AP2409" s="28">
        <v>4008</v>
      </c>
    </row>
    <row r="2410" spans="1:42">
      <c r="A2410" s="28">
        <v>14684</v>
      </c>
      <c r="B2410" s="28" t="s">
        <v>5481</v>
      </c>
      <c r="C2410" s="28" t="s">
        <v>5482</v>
      </c>
      <c r="D2410" s="28" t="s">
        <v>2471</v>
      </c>
      <c r="E2410" s="28" t="s">
        <v>91</v>
      </c>
      <c r="F2410" s="28">
        <v>1</v>
      </c>
      <c r="G2410" s="28" t="s">
        <v>46</v>
      </c>
      <c r="H2410" s="28">
        <v>104</v>
      </c>
      <c r="I2410" s="28" t="s">
        <v>265</v>
      </c>
      <c r="J2410" s="28">
        <v>10405</v>
      </c>
      <c r="K2410" s="28" t="s">
        <v>676</v>
      </c>
      <c r="L2410" s="36"/>
      <c r="M2410" s="28">
        <f>VLOOKUP(A:A,[1]查询当前所有门店保管帐库存!$A:$E,5,FALSE)</f>
        <v>1</v>
      </c>
      <c r="N2410" s="28">
        <v>26.22</v>
      </c>
      <c r="O2410" s="28">
        <v>28.3</v>
      </c>
      <c r="P2410" s="28">
        <v>28.3</v>
      </c>
      <c r="Q2410" s="28"/>
      <c r="R2410" s="30">
        <v>0.0734982332155478</v>
      </c>
      <c r="S2410" s="28" t="s">
        <v>49</v>
      </c>
      <c r="T2410" s="28" t="s">
        <v>67</v>
      </c>
      <c r="U2410" s="28" t="s">
        <v>111</v>
      </c>
      <c r="V2410" s="28" t="s">
        <v>78</v>
      </c>
      <c r="W2410" s="28" t="s">
        <v>79</v>
      </c>
      <c r="X2410" s="28" t="s">
        <v>54</v>
      </c>
      <c r="Y2410" s="28" t="s">
        <v>55</v>
      </c>
      <c r="Z2410" s="28" t="s">
        <v>56</v>
      </c>
      <c r="AA2410" s="28" t="s">
        <v>81</v>
      </c>
      <c r="AB2410" s="28" t="s">
        <v>82</v>
      </c>
      <c r="AC2410" s="28" t="s">
        <v>59</v>
      </c>
      <c r="AD2410" s="28" t="s">
        <v>60</v>
      </c>
      <c r="AE2410" s="28">
        <v>5629</v>
      </c>
      <c r="AF2410" s="28" t="s">
        <v>149</v>
      </c>
      <c r="AG2410" s="28"/>
      <c r="AH2410" s="28"/>
      <c r="AI2410" s="28"/>
      <c r="AJ2410" s="28">
        <v>201</v>
      </c>
      <c r="AK2410" s="28">
        <v>29</v>
      </c>
      <c r="AL2410" s="28">
        <v>172</v>
      </c>
      <c r="AM2410" s="28">
        <v>73</v>
      </c>
      <c r="AN2410" s="28">
        <v>136</v>
      </c>
      <c r="AO2410" s="28">
        <v>58</v>
      </c>
      <c r="AP2410" s="28">
        <v>4008</v>
      </c>
    </row>
    <row r="2411" spans="1:42">
      <c r="A2411" s="28">
        <v>14768</v>
      </c>
      <c r="B2411" s="28" t="s">
        <v>5343</v>
      </c>
      <c r="C2411" s="28" t="s">
        <v>5344</v>
      </c>
      <c r="D2411" s="28" t="s">
        <v>5483</v>
      </c>
      <c r="E2411" s="28" t="s">
        <v>270</v>
      </c>
      <c r="F2411" s="28">
        <v>1</v>
      </c>
      <c r="G2411" s="28" t="s">
        <v>46</v>
      </c>
      <c r="H2411" s="28">
        <v>102</v>
      </c>
      <c r="I2411" s="28" t="s">
        <v>366</v>
      </c>
      <c r="J2411" s="28">
        <v>10201</v>
      </c>
      <c r="K2411" s="28" t="s">
        <v>390</v>
      </c>
      <c r="L2411" s="36"/>
      <c r="M2411" s="28">
        <f>VLOOKUP(A:A,[1]查询当前所有门店保管帐库存!$A:$E,5,FALSE)</f>
        <v>1</v>
      </c>
      <c r="N2411" s="28">
        <v>5.2</v>
      </c>
      <c r="O2411" s="28">
        <v>6.5</v>
      </c>
      <c r="P2411" s="28">
        <v>6.5</v>
      </c>
      <c r="Q2411" s="28"/>
      <c r="R2411" s="30">
        <v>0.2</v>
      </c>
      <c r="S2411" s="28" t="s">
        <v>49</v>
      </c>
      <c r="T2411" s="28" t="s">
        <v>67</v>
      </c>
      <c r="U2411" s="28" t="s">
        <v>77</v>
      </c>
      <c r="V2411" s="28" t="s">
        <v>78</v>
      </c>
      <c r="W2411" s="28" t="s">
        <v>53</v>
      </c>
      <c r="X2411" s="28" t="s">
        <v>54</v>
      </c>
      <c r="Y2411" s="28" t="s">
        <v>80</v>
      </c>
      <c r="Z2411" s="28" t="s">
        <v>56</v>
      </c>
      <c r="AA2411" s="28" t="s">
        <v>81</v>
      </c>
      <c r="AB2411" s="28" t="s">
        <v>82</v>
      </c>
      <c r="AC2411" s="28" t="s">
        <v>59</v>
      </c>
      <c r="AD2411" s="28" t="s">
        <v>60</v>
      </c>
      <c r="AE2411" s="28">
        <v>78485</v>
      </c>
      <c r="AF2411" s="28" t="s">
        <v>61</v>
      </c>
      <c r="AG2411" s="28"/>
      <c r="AH2411" s="28">
        <v>3</v>
      </c>
      <c r="AI2411" s="28"/>
      <c r="AJ2411" s="28">
        <v>436</v>
      </c>
      <c r="AK2411" s="28">
        <v>255</v>
      </c>
      <c r="AL2411" s="28">
        <v>181</v>
      </c>
      <c r="AM2411" s="28">
        <v>53</v>
      </c>
      <c r="AN2411" s="28">
        <v>469</v>
      </c>
      <c r="AO2411" s="28">
        <v>36</v>
      </c>
      <c r="AP2411" s="28">
        <v>4008</v>
      </c>
    </row>
    <row r="2412" spans="1:42">
      <c r="A2412" s="28">
        <v>14771</v>
      </c>
      <c r="B2412" s="28" t="s">
        <v>5484</v>
      </c>
      <c r="C2412" s="28" t="s">
        <v>5485</v>
      </c>
      <c r="D2412" s="28" t="s">
        <v>152</v>
      </c>
      <c r="E2412" s="28" t="s">
        <v>91</v>
      </c>
      <c r="F2412" s="28">
        <v>1</v>
      </c>
      <c r="G2412" s="28" t="s">
        <v>46</v>
      </c>
      <c r="H2412" s="28">
        <v>105</v>
      </c>
      <c r="I2412" s="28" t="s">
        <v>74</v>
      </c>
      <c r="J2412" s="28">
        <v>10504</v>
      </c>
      <c r="K2412" s="28" t="s">
        <v>975</v>
      </c>
      <c r="L2412" s="36"/>
      <c r="M2412" s="28">
        <f>VLOOKUP(A:A,[1]查询当前所有门店保管帐库存!$A:$E,5,FALSE)</f>
        <v>1</v>
      </c>
      <c r="N2412" s="28">
        <v>4.55</v>
      </c>
      <c r="O2412" s="28">
        <v>10</v>
      </c>
      <c r="P2412" s="28">
        <v>10</v>
      </c>
      <c r="Q2412" s="28"/>
      <c r="R2412" s="30">
        <v>0.545</v>
      </c>
      <c r="S2412" s="28" t="s">
        <v>49</v>
      </c>
      <c r="T2412" s="28" t="s">
        <v>67</v>
      </c>
      <c r="U2412" s="28" t="s">
        <v>77</v>
      </c>
      <c r="V2412" s="28" t="s">
        <v>87</v>
      </c>
      <c r="W2412" s="28" t="s">
        <v>53</v>
      </c>
      <c r="X2412" s="28" t="s">
        <v>54</v>
      </c>
      <c r="Y2412" s="28" t="s">
        <v>55</v>
      </c>
      <c r="Z2412" s="28" t="s">
        <v>68</v>
      </c>
      <c r="AA2412" s="28" t="s">
        <v>69</v>
      </c>
      <c r="AB2412" s="28" t="s">
        <v>82</v>
      </c>
      <c r="AC2412" s="28" t="s">
        <v>59</v>
      </c>
      <c r="AD2412" s="28" t="s">
        <v>60</v>
      </c>
      <c r="AE2412" s="28">
        <v>5</v>
      </c>
      <c r="AF2412" s="28" t="s">
        <v>70</v>
      </c>
      <c r="AG2412" s="28"/>
      <c r="AH2412" s="28"/>
      <c r="AI2412" s="28"/>
      <c r="AJ2412" s="28">
        <v>130</v>
      </c>
      <c r="AK2412" s="28">
        <v>3</v>
      </c>
      <c r="AL2412" s="28">
        <v>127</v>
      </c>
      <c r="AM2412" s="28">
        <v>51</v>
      </c>
      <c r="AN2412" s="28">
        <v>85</v>
      </c>
      <c r="AO2412" s="28">
        <v>32</v>
      </c>
      <c r="AP2412" s="28">
        <v>4008</v>
      </c>
    </row>
    <row r="2413" spans="1:42">
      <c r="A2413" s="28">
        <v>12733</v>
      </c>
      <c r="B2413" s="28" t="s">
        <v>5486</v>
      </c>
      <c r="C2413" s="28" t="s">
        <v>5487</v>
      </c>
      <c r="D2413" s="28" t="s">
        <v>186</v>
      </c>
      <c r="E2413" s="28" t="s">
        <v>91</v>
      </c>
      <c r="F2413" s="28">
        <v>1</v>
      </c>
      <c r="G2413" s="28" t="s">
        <v>46</v>
      </c>
      <c r="H2413" s="28">
        <v>109</v>
      </c>
      <c r="I2413" s="28" t="s">
        <v>187</v>
      </c>
      <c r="J2413" s="28">
        <v>10901</v>
      </c>
      <c r="K2413" s="28" t="s">
        <v>188</v>
      </c>
      <c r="L2413" s="36"/>
      <c r="M2413" s="28">
        <f>VLOOKUP(A:A,[1]查询当前所有门店保管帐库存!$A:$E,5,FALSE)</f>
        <v>1</v>
      </c>
      <c r="N2413" s="28">
        <v>57.56</v>
      </c>
      <c r="O2413" s="28">
        <v>62</v>
      </c>
      <c r="P2413" s="28">
        <v>62</v>
      </c>
      <c r="Q2413" s="28"/>
      <c r="R2413" s="30">
        <v>0.0716129032258064</v>
      </c>
      <c r="S2413" s="28" t="s">
        <v>189</v>
      </c>
      <c r="T2413" s="28" t="s">
        <v>50</v>
      </c>
      <c r="U2413" s="28" t="s">
        <v>77</v>
      </c>
      <c r="V2413" s="28" t="s">
        <v>78</v>
      </c>
      <c r="W2413" s="28" t="s">
        <v>79</v>
      </c>
      <c r="X2413" s="28" t="s">
        <v>154</v>
      </c>
      <c r="Y2413" s="28" t="s">
        <v>55</v>
      </c>
      <c r="Z2413" s="28" t="s">
        <v>56</v>
      </c>
      <c r="AA2413" s="28" t="s">
        <v>81</v>
      </c>
      <c r="AB2413" s="28" t="s">
        <v>58</v>
      </c>
      <c r="AC2413" s="28" t="s">
        <v>59</v>
      </c>
      <c r="AD2413" s="28" t="s">
        <v>60</v>
      </c>
      <c r="AE2413" s="28">
        <v>3183</v>
      </c>
      <c r="AF2413" s="28" t="s">
        <v>142</v>
      </c>
      <c r="AG2413" s="28"/>
      <c r="AH2413" s="28">
        <v>126</v>
      </c>
      <c r="AI2413" s="28"/>
      <c r="AJ2413" s="28">
        <v>446</v>
      </c>
      <c r="AK2413" s="28">
        <v>210</v>
      </c>
      <c r="AL2413" s="28">
        <v>236</v>
      </c>
      <c r="AM2413" s="28">
        <v>28</v>
      </c>
      <c r="AN2413" s="28">
        <v>624</v>
      </c>
      <c r="AO2413" s="28">
        <v>26</v>
      </c>
      <c r="AP2413" s="28">
        <v>4005</v>
      </c>
    </row>
    <row r="2414" spans="1:42">
      <c r="A2414" s="28">
        <v>12420</v>
      </c>
      <c r="B2414" s="28" t="s">
        <v>5488</v>
      </c>
      <c r="C2414" s="28" t="s">
        <v>3719</v>
      </c>
      <c r="D2414" s="28" t="s">
        <v>5489</v>
      </c>
      <c r="E2414" s="28" t="s">
        <v>45</v>
      </c>
      <c r="F2414" s="28">
        <v>1</v>
      </c>
      <c r="G2414" s="28" t="s">
        <v>46</v>
      </c>
      <c r="H2414" s="28">
        <v>103</v>
      </c>
      <c r="I2414" s="28" t="s">
        <v>129</v>
      </c>
      <c r="J2414" s="28">
        <v>10310</v>
      </c>
      <c r="K2414" s="28" t="s">
        <v>1800</v>
      </c>
      <c r="L2414" s="36"/>
      <c r="M2414" s="28">
        <f>VLOOKUP(A:A,[1]查询当前所有门店保管帐库存!$A:$E,5,FALSE)</f>
        <v>1</v>
      </c>
      <c r="N2414" s="28">
        <v>11.4</v>
      </c>
      <c r="O2414" s="28">
        <v>12</v>
      </c>
      <c r="P2414" s="28">
        <v>12</v>
      </c>
      <c r="Q2414" s="28">
        <v>10.8</v>
      </c>
      <c r="R2414" s="30">
        <v>0.05</v>
      </c>
      <c r="S2414" s="28" t="s">
        <v>49</v>
      </c>
      <c r="T2414" s="28" t="s">
        <v>67</v>
      </c>
      <c r="U2414" s="28" t="s">
        <v>77</v>
      </c>
      <c r="V2414" s="28" t="s">
        <v>78</v>
      </c>
      <c r="W2414" s="28" t="s">
        <v>79</v>
      </c>
      <c r="X2414" s="28" t="s">
        <v>54</v>
      </c>
      <c r="Y2414" s="28" t="s">
        <v>55</v>
      </c>
      <c r="Z2414" s="28" t="s">
        <v>68</v>
      </c>
      <c r="AA2414" s="28" t="s">
        <v>69</v>
      </c>
      <c r="AB2414" s="28" t="s">
        <v>82</v>
      </c>
      <c r="AC2414" s="28" t="s">
        <v>59</v>
      </c>
      <c r="AD2414" s="28" t="s">
        <v>60</v>
      </c>
      <c r="AE2414" s="28">
        <v>5</v>
      </c>
      <c r="AF2414" s="28" t="s">
        <v>70</v>
      </c>
      <c r="AG2414" s="28"/>
      <c r="AH2414" s="28"/>
      <c r="AI2414" s="28"/>
      <c r="AJ2414" s="28">
        <v>152</v>
      </c>
      <c r="AK2414" s="28"/>
      <c r="AL2414" s="28">
        <v>152</v>
      </c>
      <c r="AM2414" s="28">
        <v>60</v>
      </c>
      <c r="AN2414" s="28">
        <v>83</v>
      </c>
      <c r="AO2414" s="28">
        <v>44</v>
      </c>
      <c r="AP2414" s="28">
        <v>4008</v>
      </c>
    </row>
    <row r="2415" spans="1:42">
      <c r="A2415" s="28">
        <v>15286</v>
      </c>
      <c r="B2415" s="28" t="s">
        <v>5490</v>
      </c>
      <c r="C2415" s="28" t="s">
        <v>648</v>
      </c>
      <c r="D2415" s="28" t="s">
        <v>4312</v>
      </c>
      <c r="E2415" s="28" t="s">
        <v>160</v>
      </c>
      <c r="F2415" s="28">
        <v>6</v>
      </c>
      <c r="G2415" s="28" t="s">
        <v>245</v>
      </c>
      <c r="H2415" s="28">
        <v>601</v>
      </c>
      <c r="I2415" s="28" t="s">
        <v>246</v>
      </c>
      <c r="J2415" s="28">
        <v>60101</v>
      </c>
      <c r="K2415" s="28" t="s">
        <v>247</v>
      </c>
      <c r="L2415" s="36"/>
      <c r="M2415" s="28">
        <f>VLOOKUP(A:A,[1]查询当前所有门店保管帐库存!$A:$E,5,FALSE)</f>
        <v>1</v>
      </c>
      <c r="N2415" s="28">
        <v>18</v>
      </c>
      <c r="O2415" s="28">
        <v>36</v>
      </c>
      <c r="P2415" s="28">
        <v>36</v>
      </c>
      <c r="Q2415" s="28"/>
      <c r="R2415" s="30">
        <v>0.5</v>
      </c>
      <c r="S2415" s="28" t="s">
        <v>76</v>
      </c>
      <c r="T2415" s="28" t="s">
        <v>54</v>
      </c>
      <c r="U2415" s="28" t="s">
        <v>111</v>
      </c>
      <c r="V2415" s="28" t="s">
        <v>87</v>
      </c>
      <c r="W2415" s="28" t="s">
        <v>79</v>
      </c>
      <c r="X2415" s="28" t="s">
        <v>154</v>
      </c>
      <c r="Y2415" s="28" t="s">
        <v>55</v>
      </c>
      <c r="Z2415" s="28" t="s">
        <v>56</v>
      </c>
      <c r="AA2415" s="28" t="s">
        <v>5491</v>
      </c>
      <c r="AB2415" s="28" t="s">
        <v>113</v>
      </c>
      <c r="AC2415" s="28" t="s">
        <v>59</v>
      </c>
      <c r="AD2415" s="28" t="s">
        <v>60</v>
      </c>
      <c r="AE2415" s="28">
        <v>2452</v>
      </c>
      <c r="AF2415" s="28" t="s">
        <v>4243</v>
      </c>
      <c r="AG2415" s="28"/>
      <c r="AH2415" s="28"/>
      <c r="AI2415" s="28"/>
      <c r="AJ2415" s="28">
        <v>294</v>
      </c>
      <c r="AK2415" s="28">
        <v>90</v>
      </c>
      <c r="AL2415" s="28">
        <v>204</v>
      </c>
      <c r="AM2415" s="28">
        <v>72</v>
      </c>
      <c r="AN2415" s="28">
        <v>96</v>
      </c>
      <c r="AO2415" s="28">
        <v>45</v>
      </c>
      <c r="AP2415" s="28">
        <v>6305</v>
      </c>
    </row>
    <row r="2416" spans="1:42">
      <c r="A2416" s="28">
        <v>24780</v>
      </c>
      <c r="B2416" s="28" t="s">
        <v>5492</v>
      </c>
      <c r="C2416" s="28" t="s">
        <v>5116</v>
      </c>
      <c r="D2416" s="28" t="s">
        <v>5493</v>
      </c>
      <c r="E2416" s="28" t="s">
        <v>91</v>
      </c>
      <c r="F2416" s="28">
        <v>1</v>
      </c>
      <c r="G2416" s="28" t="s">
        <v>46</v>
      </c>
      <c r="H2416" s="28">
        <v>107</v>
      </c>
      <c r="I2416" s="28" t="s">
        <v>47</v>
      </c>
      <c r="J2416" s="28">
        <v>10705</v>
      </c>
      <c r="K2416" s="28" t="s">
        <v>237</v>
      </c>
      <c r="L2416" s="36"/>
      <c r="M2416" s="28">
        <f>VLOOKUP(A:A,[1]查询当前所有门店保管帐库存!$A:$E,5,FALSE)</f>
        <v>1</v>
      </c>
      <c r="N2416" s="28">
        <v>4.9</v>
      </c>
      <c r="O2416" s="28">
        <v>8</v>
      </c>
      <c r="P2416" s="28">
        <v>8</v>
      </c>
      <c r="Q2416" s="28"/>
      <c r="R2416" s="30">
        <v>0.3875</v>
      </c>
      <c r="S2416" s="28" t="s">
        <v>49</v>
      </c>
      <c r="T2416" s="28" t="s">
        <v>50</v>
      </c>
      <c r="U2416" s="28" t="s">
        <v>77</v>
      </c>
      <c r="V2416" s="28" t="s">
        <v>52</v>
      </c>
      <c r="W2416" s="28" t="s">
        <v>79</v>
      </c>
      <c r="X2416" s="28" t="s">
        <v>54</v>
      </c>
      <c r="Y2416" s="28" t="s">
        <v>55</v>
      </c>
      <c r="Z2416" s="28" t="s">
        <v>127</v>
      </c>
      <c r="AA2416" s="28" t="s">
        <v>81</v>
      </c>
      <c r="AB2416" s="28" t="s">
        <v>82</v>
      </c>
      <c r="AC2416" s="28" t="s">
        <v>59</v>
      </c>
      <c r="AD2416" s="28" t="s">
        <v>60</v>
      </c>
      <c r="AE2416" s="28">
        <v>5629</v>
      </c>
      <c r="AF2416" s="28" t="s">
        <v>149</v>
      </c>
      <c r="AG2416" s="28"/>
      <c r="AH2416" s="28"/>
      <c r="AI2416" s="28"/>
      <c r="AJ2416" s="28">
        <v>163</v>
      </c>
      <c r="AK2416" s="28">
        <v>10</v>
      </c>
      <c r="AL2416" s="28">
        <v>153</v>
      </c>
      <c r="AM2416" s="28">
        <v>49</v>
      </c>
      <c r="AN2416" s="28">
        <v>194</v>
      </c>
      <c r="AO2416" s="28">
        <v>38</v>
      </c>
      <c r="AP2416" s="28">
        <v>4008</v>
      </c>
    </row>
    <row r="2417" spans="1:42">
      <c r="A2417" s="28">
        <v>12019</v>
      </c>
      <c r="B2417" s="28" t="s">
        <v>5494</v>
      </c>
      <c r="C2417" s="28" t="s">
        <v>5495</v>
      </c>
      <c r="D2417" s="28" t="s">
        <v>5496</v>
      </c>
      <c r="E2417" s="28" t="s">
        <v>91</v>
      </c>
      <c r="F2417" s="28">
        <v>1</v>
      </c>
      <c r="G2417" s="28" t="s">
        <v>46</v>
      </c>
      <c r="H2417" s="28">
        <v>123</v>
      </c>
      <c r="I2417" s="28" t="s">
        <v>253</v>
      </c>
      <c r="J2417" s="28">
        <v>12303</v>
      </c>
      <c r="K2417" s="28" t="s">
        <v>640</v>
      </c>
      <c r="L2417" s="36"/>
      <c r="M2417" s="28">
        <f>VLOOKUP(A:A,[1]查询当前所有门店保管帐库存!$A:$E,5,FALSE)</f>
        <v>1</v>
      </c>
      <c r="N2417" s="28">
        <v>43.15</v>
      </c>
      <c r="O2417" s="28">
        <v>45.5</v>
      </c>
      <c r="P2417" s="28">
        <v>45.5</v>
      </c>
      <c r="Q2417" s="28">
        <v>43.8</v>
      </c>
      <c r="R2417" s="30">
        <v>0.0516483516483517</v>
      </c>
      <c r="S2417" s="28" t="s">
        <v>49</v>
      </c>
      <c r="T2417" s="28" t="s">
        <v>50</v>
      </c>
      <c r="U2417" s="28" t="s">
        <v>51</v>
      </c>
      <c r="V2417" s="28" t="s">
        <v>78</v>
      </c>
      <c r="W2417" s="28" t="s">
        <v>79</v>
      </c>
      <c r="X2417" s="28" t="s">
        <v>54</v>
      </c>
      <c r="Y2417" s="28" t="s">
        <v>55</v>
      </c>
      <c r="Z2417" s="28" t="s">
        <v>56</v>
      </c>
      <c r="AA2417" s="28" t="s">
        <v>81</v>
      </c>
      <c r="AB2417" s="28" t="s">
        <v>82</v>
      </c>
      <c r="AC2417" s="28" t="s">
        <v>59</v>
      </c>
      <c r="AD2417" s="28" t="s">
        <v>60</v>
      </c>
      <c r="AE2417" s="28">
        <v>5629</v>
      </c>
      <c r="AF2417" s="28" t="s">
        <v>149</v>
      </c>
      <c r="AG2417" s="28"/>
      <c r="AH2417" s="28"/>
      <c r="AI2417" s="28"/>
      <c r="AJ2417" s="28">
        <v>302</v>
      </c>
      <c r="AK2417" s="28">
        <v>78</v>
      </c>
      <c r="AL2417" s="28">
        <v>224</v>
      </c>
      <c r="AM2417" s="28">
        <v>65</v>
      </c>
      <c r="AN2417" s="28">
        <v>293</v>
      </c>
      <c r="AO2417" s="28">
        <v>46</v>
      </c>
      <c r="AP2417" s="28">
        <v>4008</v>
      </c>
    </row>
    <row r="2418" spans="1:42">
      <c r="A2418" s="28">
        <v>24149</v>
      </c>
      <c r="B2418" s="28" t="s">
        <v>5497</v>
      </c>
      <c r="C2418" s="28" t="s">
        <v>5498</v>
      </c>
      <c r="D2418" s="28" t="s">
        <v>1310</v>
      </c>
      <c r="E2418" s="28" t="s">
        <v>91</v>
      </c>
      <c r="F2418" s="28">
        <v>1</v>
      </c>
      <c r="G2418" s="28" t="s">
        <v>46</v>
      </c>
      <c r="H2418" s="28">
        <v>101</v>
      </c>
      <c r="I2418" s="28" t="s">
        <v>125</v>
      </c>
      <c r="J2418" s="28">
        <v>10103</v>
      </c>
      <c r="K2418" s="28" t="s">
        <v>126</v>
      </c>
      <c r="L2418" s="36"/>
      <c r="M2418" s="28">
        <f>VLOOKUP(A:A,[1]查询当前所有门店保管帐库存!$A:$E,5,FALSE)</f>
        <v>1</v>
      </c>
      <c r="N2418" s="28">
        <v>7</v>
      </c>
      <c r="O2418" s="28">
        <v>14.7</v>
      </c>
      <c r="P2418" s="28">
        <v>14.7</v>
      </c>
      <c r="Q2418" s="28"/>
      <c r="R2418" s="30">
        <v>0.523809523809524</v>
      </c>
      <c r="S2418" s="28" t="s">
        <v>49</v>
      </c>
      <c r="T2418" s="28" t="s">
        <v>50</v>
      </c>
      <c r="U2418" s="28" t="s">
        <v>51</v>
      </c>
      <c r="V2418" s="28" t="s">
        <v>87</v>
      </c>
      <c r="W2418" s="28" t="s">
        <v>53</v>
      </c>
      <c r="X2418" s="28" t="s">
        <v>54</v>
      </c>
      <c r="Y2418" s="28" t="s">
        <v>55</v>
      </c>
      <c r="Z2418" s="28" t="s">
        <v>56</v>
      </c>
      <c r="AA2418" s="28" t="s">
        <v>57</v>
      </c>
      <c r="AB2418" s="28" t="s">
        <v>58</v>
      </c>
      <c r="AC2418" s="28" t="s">
        <v>59</v>
      </c>
      <c r="AD2418" s="28" t="s">
        <v>60</v>
      </c>
      <c r="AE2418" s="28">
        <v>17121</v>
      </c>
      <c r="AF2418" s="28" t="s">
        <v>1312</v>
      </c>
      <c r="AG2418" s="28"/>
      <c r="AH2418" s="28"/>
      <c r="AI2418" s="28"/>
      <c r="AJ2418" s="28">
        <v>150</v>
      </c>
      <c r="AK2418" s="28"/>
      <c r="AL2418" s="28">
        <v>150</v>
      </c>
      <c r="AM2418" s="28">
        <v>58</v>
      </c>
      <c r="AN2418" s="28">
        <v>76</v>
      </c>
      <c r="AO2418" s="28">
        <v>35</v>
      </c>
      <c r="AP2418" s="28">
        <v>4005</v>
      </c>
    </row>
    <row r="2419" spans="1:42">
      <c r="A2419" s="28">
        <v>49089</v>
      </c>
      <c r="B2419" s="28" t="s">
        <v>5499</v>
      </c>
      <c r="C2419" s="28" t="s">
        <v>5500</v>
      </c>
      <c r="D2419" s="28" t="s">
        <v>64</v>
      </c>
      <c r="E2419" s="28" t="s">
        <v>91</v>
      </c>
      <c r="F2419" s="28">
        <v>1</v>
      </c>
      <c r="G2419" s="28" t="s">
        <v>46</v>
      </c>
      <c r="H2419" s="28">
        <v>101</v>
      </c>
      <c r="I2419" s="28" t="s">
        <v>125</v>
      </c>
      <c r="J2419" s="28">
        <v>10101</v>
      </c>
      <c r="K2419" s="28" t="s">
        <v>1248</v>
      </c>
      <c r="L2419" s="36"/>
      <c r="M2419" s="28">
        <f>VLOOKUP(A:A,[1]查询当前所有门店保管帐库存!$A:$E,5,FALSE)</f>
        <v>1</v>
      </c>
      <c r="N2419" s="28">
        <v>5</v>
      </c>
      <c r="O2419" s="28">
        <v>9.5</v>
      </c>
      <c r="P2419" s="28">
        <v>9.5</v>
      </c>
      <c r="Q2419" s="28"/>
      <c r="R2419" s="30">
        <v>0.473684210526316</v>
      </c>
      <c r="S2419" s="28" t="s">
        <v>49</v>
      </c>
      <c r="T2419" s="28" t="s">
        <v>50</v>
      </c>
      <c r="U2419" s="28" t="s">
        <v>77</v>
      </c>
      <c r="V2419" s="28" t="s">
        <v>87</v>
      </c>
      <c r="W2419" s="28" t="s">
        <v>53</v>
      </c>
      <c r="X2419" s="28" t="s">
        <v>54</v>
      </c>
      <c r="Y2419" s="28" t="s">
        <v>55</v>
      </c>
      <c r="Z2419" s="28" t="s">
        <v>68</v>
      </c>
      <c r="AA2419" s="28" t="s">
        <v>112</v>
      </c>
      <c r="AB2419" s="28" t="s">
        <v>58</v>
      </c>
      <c r="AC2419" s="28" t="s">
        <v>59</v>
      </c>
      <c r="AD2419" s="28" t="s">
        <v>60</v>
      </c>
      <c r="AE2419" s="28">
        <v>1038</v>
      </c>
      <c r="AF2419" s="28" t="s">
        <v>2457</v>
      </c>
      <c r="AG2419" s="28"/>
      <c r="AH2419" s="28"/>
      <c r="AI2419" s="28"/>
      <c r="AJ2419" s="28">
        <v>505</v>
      </c>
      <c r="AK2419" s="28">
        <v>310</v>
      </c>
      <c r="AL2419" s="28">
        <v>195</v>
      </c>
      <c r="AM2419" s="28">
        <v>69</v>
      </c>
      <c r="AN2419" s="28">
        <v>156</v>
      </c>
      <c r="AO2419" s="28">
        <v>59</v>
      </c>
      <c r="AP2419" s="28">
        <v>4005</v>
      </c>
    </row>
    <row r="2420" spans="1:42">
      <c r="A2420" s="28">
        <v>49118</v>
      </c>
      <c r="B2420" s="28" t="s">
        <v>5501</v>
      </c>
      <c r="C2420" s="28" t="s">
        <v>3392</v>
      </c>
      <c r="D2420" s="28" t="s">
        <v>5502</v>
      </c>
      <c r="E2420" s="28" t="s">
        <v>91</v>
      </c>
      <c r="F2420" s="28">
        <v>1</v>
      </c>
      <c r="G2420" s="28" t="s">
        <v>46</v>
      </c>
      <c r="H2420" s="28">
        <v>102</v>
      </c>
      <c r="I2420" s="28" t="s">
        <v>366</v>
      </c>
      <c r="J2420" s="28">
        <v>10204</v>
      </c>
      <c r="K2420" s="28" t="s">
        <v>367</v>
      </c>
      <c r="L2420" s="36"/>
      <c r="M2420" s="28">
        <f>VLOOKUP(A:A,[1]查询当前所有门店保管帐库存!$A:$E,5,FALSE)</f>
        <v>1</v>
      </c>
      <c r="N2420" s="28">
        <v>3.59</v>
      </c>
      <c r="O2420" s="28">
        <v>5.5</v>
      </c>
      <c r="P2420" s="28">
        <v>5.5</v>
      </c>
      <c r="Q2420" s="28"/>
      <c r="R2420" s="30">
        <v>0.347272727272727</v>
      </c>
      <c r="S2420" s="28" t="s">
        <v>49</v>
      </c>
      <c r="T2420" s="28" t="s">
        <v>67</v>
      </c>
      <c r="U2420" s="28" t="s">
        <v>77</v>
      </c>
      <c r="V2420" s="28" t="s">
        <v>52</v>
      </c>
      <c r="W2420" s="28" t="s">
        <v>53</v>
      </c>
      <c r="X2420" s="28" t="s">
        <v>54</v>
      </c>
      <c r="Y2420" s="28" t="s">
        <v>55</v>
      </c>
      <c r="Z2420" s="28" t="s">
        <v>56</v>
      </c>
      <c r="AA2420" s="28" t="s">
        <v>69</v>
      </c>
      <c r="AB2420" s="28" t="s">
        <v>82</v>
      </c>
      <c r="AC2420" s="28" t="s">
        <v>59</v>
      </c>
      <c r="AD2420" s="28" t="s">
        <v>60</v>
      </c>
      <c r="AE2420" s="28">
        <v>5</v>
      </c>
      <c r="AF2420" s="28" t="s">
        <v>70</v>
      </c>
      <c r="AG2420" s="28"/>
      <c r="AH2420" s="28"/>
      <c r="AI2420" s="28"/>
      <c r="AJ2420" s="28">
        <v>196</v>
      </c>
      <c r="AK2420" s="28">
        <v>17</v>
      </c>
      <c r="AL2420" s="28">
        <v>179</v>
      </c>
      <c r="AM2420" s="28">
        <v>63</v>
      </c>
      <c r="AN2420" s="28">
        <v>128</v>
      </c>
      <c r="AO2420" s="28">
        <v>38</v>
      </c>
      <c r="AP2420" s="28">
        <v>4008</v>
      </c>
    </row>
    <row r="2421" spans="1:42">
      <c r="A2421" s="28">
        <v>16569</v>
      </c>
      <c r="B2421" s="28" t="s">
        <v>5503</v>
      </c>
      <c r="C2421" s="28" t="s">
        <v>5504</v>
      </c>
      <c r="D2421" s="28" t="s">
        <v>880</v>
      </c>
      <c r="E2421" s="28" t="s">
        <v>45</v>
      </c>
      <c r="F2421" s="28">
        <v>1</v>
      </c>
      <c r="G2421" s="28" t="s">
        <v>46</v>
      </c>
      <c r="H2421" s="28">
        <v>126</v>
      </c>
      <c r="I2421" s="28" t="s">
        <v>318</v>
      </c>
      <c r="J2421" s="28">
        <v>12606</v>
      </c>
      <c r="K2421" s="28" t="s">
        <v>2147</v>
      </c>
      <c r="L2421" s="36"/>
      <c r="M2421" s="28">
        <f>VLOOKUP(A:A,[1]查询当前所有门店保管帐库存!$A:$E,5,FALSE)</f>
        <v>1</v>
      </c>
      <c r="N2421" s="28">
        <v>13.14</v>
      </c>
      <c r="O2421" s="28">
        <v>18</v>
      </c>
      <c r="P2421" s="28">
        <v>18</v>
      </c>
      <c r="Q2421" s="28"/>
      <c r="R2421" s="30">
        <v>0.27</v>
      </c>
      <c r="S2421" s="28" t="s">
        <v>49</v>
      </c>
      <c r="T2421" s="28" t="s">
        <v>67</v>
      </c>
      <c r="U2421" s="28" t="s">
        <v>51</v>
      </c>
      <c r="V2421" s="28" t="s">
        <v>52</v>
      </c>
      <c r="W2421" s="28" t="s">
        <v>79</v>
      </c>
      <c r="X2421" s="28" t="s">
        <v>54</v>
      </c>
      <c r="Y2421" s="28" t="s">
        <v>55</v>
      </c>
      <c r="Z2421" s="28" t="s">
        <v>127</v>
      </c>
      <c r="AA2421" s="28" t="s">
        <v>81</v>
      </c>
      <c r="AB2421" s="28" t="s">
        <v>58</v>
      </c>
      <c r="AC2421" s="28" t="s">
        <v>59</v>
      </c>
      <c r="AD2421" s="28" t="s">
        <v>60</v>
      </c>
      <c r="AE2421" s="28">
        <v>18036</v>
      </c>
      <c r="AF2421" s="28" t="s">
        <v>871</v>
      </c>
      <c r="AG2421" s="28"/>
      <c r="AH2421" s="28"/>
      <c r="AI2421" s="28"/>
      <c r="AJ2421" s="28">
        <v>200</v>
      </c>
      <c r="AK2421" s="28">
        <v>24</v>
      </c>
      <c r="AL2421" s="28">
        <v>176</v>
      </c>
      <c r="AM2421" s="28">
        <v>70</v>
      </c>
      <c r="AN2421" s="28">
        <v>61</v>
      </c>
      <c r="AO2421" s="28">
        <v>33</v>
      </c>
      <c r="AP2421" s="28">
        <v>4005</v>
      </c>
    </row>
    <row r="2422" spans="1:42">
      <c r="A2422" s="28">
        <v>23859</v>
      </c>
      <c r="B2422" s="28" t="s">
        <v>1873</v>
      </c>
      <c r="C2422" s="28" t="s">
        <v>5505</v>
      </c>
      <c r="D2422" s="28" t="s">
        <v>1875</v>
      </c>
      <c r="E2422" s="28" t="s">
        <v>91</v>
      </c>
      <c r="F2422" s="28">
        <v>4</v>
      </c>
      <c r="G2422" s="28" t="s">
        <v>108</v>
      </c>
      <c r="H2422" s="28">
        <v>403</v>
      </c>
      <c r="I2422" s="28" t="s">
        <v>109</v>
      </c>
      <c r="J2422" s="28">
        <v>40301</v>
      </c>
      <c r="K2422" s="28" t="s">
        <v>110</v>
      </c>
      <c r="L2422" s="36"/>
      <c r="M2422" s="28">
        <f>VLOOKUP(A:A,[1]查询当前所有门店保管帐库存!$A:$E,5,FALSE)</f>
        <v>1</v>
      </c>
      <c r="N2422" s="28">
        <v>23</v>
      </c>
      <c r="O2422" s="28">
        <v>35</v>
      </c>
      <c r="P2422" s="28">
        <v>35</v>
      </c>
      <c r="Q2422" s="28"/>
      <c r="R2422" s="30">
        <v>0.342857142857143</v>
      </c>
      <c r="S2422" s="28" t="s">
        <v>76</v>
      </c>
      <c r="T2422" s="28" t="s">
        <v>54</v>
      </c>
      <c r="U2422" s="28" t="s">
        <v>51</v>
      </c>
      <c r="V2422" s="28" t="s">
        <v>52</v>
      </c>
      <c r="W2422" s="28" t="s">
        <v>53</v>
      </c>
      <c r="X2422" s="28" t="s">
        <v>54</v>
      </c>
      <c r="Y2422" s="28" t="s">
        <v>55</v>
      </c>
      <c r="Z2422" s="28" t="s">
        <v>180</v>
      </c>
      <c r="AA2422" s="28" t="s">
        <v>621</v>
      </c>
      <c r="AB2422" s="28" t="s">
        <v>113</v>
      </c>
      <c r="AC2422" s="28" t="s">
        <v>59</v>
      </c>
      <c r="AD2422" s="28" t="s">
        <v>60</v>
      </c>
      <c r="AE2422" s="28">
        <v>19893</v>
      </c>
      <c r="AF2422" s="28" t="s">
        <v>622</v>
      </c>
      <c r="AG2422" s="28"/>
      <c r="AH2422" s="28"/>
      <c r="AI2422" s="28"/>
      <c r="AJ2422" s="28">
        <v>232</v>
      </c>
      <c r="AK2422" s="28">
        <v>111</v>
      </c>
      <c r="AL2422" s="28">
        <v>121</v>
      </c>
      <c r="AM2422" s="28">
        <v>49</v>
      </c>
      <c r="AN2422" s="28">
        <v>120</v>
      </c>
      <c r="AO2422" s="28">
        <v>33</v>
      </c>
      <c r="AP2422" s="28">
        <v>6305</v>
      </c>
    </row>
    <row r="2423" spans="1:42">
      <c r="A2423" s="28">
        <v>47132</v>
      </c>
      <c r="B2423" s="28" t="s">
        <v>2640</v>
      </c>
      <c r="C2423" s="28" t="s">
        <v>5506</v>
      </c>
      <c r="D2423" s="28" t="s">
        <v>3531</v>
      </c>
      <c r="E2423" s="28" t="s">
        <v>91</v>
      </c>
      <c r="F2423" s="28">
        <v>4</v>
      </c>
      <c r="G2423" s="28" t="s">
        <v>108</v>
      </c>
      <c r="H2423" s="28">
        <v>404</v>
      </c>
      <c r="I2423" s="28" t="s">
        <v>219</v>
      </c>
      <c r="J2423" s="28">
        <v>40411</v>
      </c>
      <c r="K2423" s="28" t="s">
        <v>220</v>
      </c>
      <c r="L2423" s="36"/>
      <c r="M2423" s="28">
        <f>VLOOKUP(A:A,[1]查询当前所有门店保管帐库存!$A:$E,5,FALSE)</f>
        <v>1</v>
      </c>
      <c r="N2423" s="28">
        <v>63.75</v>
      </c>
      <c r="O2423" s="28">
        <v>125</v>
      </c>
      <c r="P2423" s="28">
        <v>125</v>
      </c>
      <c r="Q2423" s="28"/>
      <c r="R2423" s="30">
        <v>0.49</v>
      </c>
      <c r="S2423" s="28" t="s">
        <v>76</v>
      </c>
      <c r="T2423" s="28" t="s">
        <v>54</v>
      </c>
      <c r="U2423" s="28" t="s">
        <v>77</v>
      </c>
      <c r="V2423" s="28" t="s">
        <v>87</v>
      </c>
      <c r="W2423" s="28" t="s">
        <v>79</v>
      </c>
      <c r="X2423" s="28" t="s">
        <v>154</v>
      </c>
      <c r="Y2423" s="28" t="s">
        <v>55</v>
      </c>
      <c r="Z2423" s="28" t="s">
        <v>56</v>
      </c>
      <c r="AA2423" s="28" t="s">
        <v>155</v>
      </c>
      <c r="AB2423" s="28" t="s">
        <v>113</v>
      </c>
      <c r="AC2423" s="28" t="s">
        <v>59</v>
      </c>
      <c r="AD2423" s="28" t="s">
        <v>60</v>
      </c>
      <c r="AE2423" s="28">
        <v>13700</v>
      </c>
      <c r="AF2423" s="28" t="s">
        <v>222</v>
      </c>
      <c r="AG2423" s="28"/>
      <c r="AH2423" s="28"/>
      <c r="AI2423" s="28"/>
      <c r="AJ2423" s="28">
        <v>138.11865</v>
      </c>
      <c r="AK2423" s="28">
        <v>23</v>
      </c>
      <c r="AL2423" s="28">
        <v>115.11865</v>
      </c>
      <c r="AM2423" s="28">
        <v>61</v>
      </c>
      <c r="AN2423" s="28">
        <v>199.2775</v>
      </c>
      <c r="AO2423" s="28">
        <v>59</v>
      </c>
      <c r="AP2423" s="28">
        <v>6305</v>
      </c>
    </row>
    <row r="2424" spans="1:42">
      <c r="A2424" s="28">
        <v>30939</v>
      </c>
      <c r="B2424" s="28" t="s">
        <v>5507</v>
      </c>
      <c r="C2424" s="28" t="s">
        <v>5508</v>
      </c>
      <c r="D2424" s="28" t="s">
        <v>705</v>
      </c>
      <c r="E2424" s="28" t="s">
        <v>91</v>
      </c>
      <c r="F2424" s="28">
        <v>7</v>
      </c>
      <c r="G2424" s="28" t="s">
        <v>198</v>
      </c>
      <c r="H2424" s="28">
        <v>703</v>
      </c>
      <c r="I2424" s="28" t="s">
        <v>710</v>
      </c>
      <c r="J2424" s="28">
        <v>70305</v>
      </c>
      <c r="K2424" s="28" t="s">
        <v>5509</v>
      </c>
      <c r="L2424" s="36"/>
      <c r="M2424" s="28">
        <f>VLOOKUP(A:A,[1]查询当前所有门店保管帐库存!$A:$E,5,FALSE)</f>
        <v>1</v>
      </c>
      <c r="N2424" s="28">
        <v>23.46</v>
      </c>
      <c r="O2424" s="28">
        <v>99</v>
      </c>
      <c r="P2424" s="28">
        <v>99</v>
      </c>
      <c r="Q2424" s="28"/>
      <c r="R2424" s="30">
        <v>0.763030303030303</v>
      </c>
      <c r="S2424" s="28" t="s">
        <v>76</v>
      </c>
      <c r="T2424" s="28" t="s">
        <v>54</v>
      </c>
      <c r="U2424" s="28" t="s">
        <v>51</v>
      </c>
      <c r="V2424" s="28" t="s">
        <v>87</v>
      </c>
      <c r="W2424" s="28" t="s">
        <v>53</v>
      </c>
      <c r="X2424" s="28" t="s">
        <v>54</v>
      </c>
      <c r="Y2424" s="28" t="s">
        <v>55</v>
      </c>
      <c r="Z2424" s="28" t="s">
        <v>56</v>
      </c>
      <c r="AA2424" s="28" t="s">
        <v>81</v>
      </c>
      <c r="AB2424" s="28" t="s">
        <v>113</v>
      </c>
      <c r="AC2424" s="28" t="s">
        <v>59</v>
      </c>
      <c r="AD2424" s="28" t="s">
        <v>60</v>
      </c>
      <c r="AE2424" s="28">
        <v>606</v>
      </c>
      <c r="AF2424" s="28" t="s">
        <v>910</v>
      </c>
      <c r="AG2424" s="28"/>
      <c r="AH2424" s="28"/>
      <c r="AI2424" s="28"/>
      <c r="AJ2424" s="28">
        <v>42</v>
      </c>
      <c r="AK2424" s="28">
        <v>9</v>
      </c>
      <c r="AL2424" s="28">
        <v>33</v>
      </c>
      <c r="AM2424" s="28">
        <v>26</v>
      </c>
      <c r="AN2424" s="28">
        <v>18</v>
      </c>
      <c r="AO2424" s="28">
        <v>13</v>
      </c>
      <c r="AP2424" s="28">
        <v>6305</v>
      </c>
    </row>
    <row r="2425" spans="1:42">
      <c r="A2425" s="28">
        <v>36219</v>
      </c>
      <c r="B2425" s="28" t="s">
        <v>5510</v>
      </c>
      <c r="C2425" s="28" t="s">
        <v>5511</v>
      </c>
      <c r="D2425" s="28" t="s">
        <v>5512</v>
      </c>
      <c r="E2425" s="28" t="s">
        <v>45</v>
      </c>
      <c r="F2425" s="28">
        <v>1</v>
      </c>
      <c r="G2425" s="28" t="s">
        <v>46</v>
      </c>
      <c r="H2425" s="28">
        <v>121</v>
      </c>
      <c r="I2425" s="28" t="s">
        <v>146</v>
      </c>
      <c r="J2425" s="28">
        <v>12105</v>
      </c>
      <c r="K2425" s="28" t="s">
        <v>457</v>
      </c>
      <c r="L2425" s="36"/>
      <c r="M2425" s="28">
        <f>VLOOKUP(A:A,[1]查询当前所有门店保管帐库存!$A:$E,5,FALSE)</f>
        <v>1</v>
      </c>
      <c r="N2425" s="28">
        <v>6.5</v>
      </c>
      <c r="O2425" s="28">
        <v>12.5</v>
      </c>
      <c r="P2425" s="28">
        <v>12.5</v>
      </c>
      <c r="Q2425" s="28"/>
      <c r="R2425" s="30">
        <v>0.48</v>
      </c>
      <c r="S2425" s="28" t="s">
        <v>49</v>
      </c>
      <c r="T2425" s="28" t="s">
        <v>50</v>
      </c>
      <c r="U2425" s="28" t="s">
        <v>77</v>
      </c>
      <c r="V2425" s="28" t="s">
        <v>87</v>
      </c>
      <c r="W2425" s="28" t="s">
        <v>53</v>
      </c>
      <c r="X2425" s="28" t="s">
        <v>54</v>
      </c>
      <c r="Y2425" s="28" t="s">
        <v>55</v>
      </c>
      <c r="Z2425" s="28" t="s">
        <v>56</v>
      </c>
      <c r="AA2425" s="28" t="s">
        <v>120</v>
      </c>
      <c r="AB2425" s="28" t="s">
        <v>82</v>
      </c>
      <c r="AC2425" s="28" t="s">
        <v>59</v>
      </c>
      <c r="AD2425" s="28" t="s">
        <v>60</v>
      </c>
      <c r="AE2425" s="28">
        <v>5629</v>
      </c>
      <c r="AF2425" s="28" t="s">
        <v>149</v>
      </c>
      <c r="AG2425" s="28"/>
      <c r="AH2425" s="28">
        <v>2</v>
      </c>
      <c r="AI2425" s="28"/>
      <c r="AJ2425" s="28">
        <v>82</v>
      </c>
      <c r="AK2425" s="28"/>
      <c r="AL2425" s="28">
        <v>82</v>
      </c>
      <c r="AM2425" s="28">
        <v>25</v>
      </c>
      <c r="AN2425" s="28">
        <v>68</v>
      </c>
      <c r="AO2425" s="28">
        <v>10</v>
      </c>
      <c r="AP2425" s="28">
        <v>4008</v>
      </c>
    </row>
    <row r="2426" spans="1:42">
      <c r="A2426" s="28">
        <v>50163</v>
      </c>
      <c r="B2426" s="28" t="s">
        <v>5513</v>
      </c>
      <c r="C2426" s="28" t="s">
        <v>5514</v>
      </c>
      <c r="D2426" s="28" t="s">
        <v>5515</v>
      </c>
      <c r="E2426" s="28" t="s">
        <v>91</v>
      </c>
      <c r="F2426" s="28">
        <v>1</v>
      </c>
      <c r="G2426" s="28" t="s">
        <v>46</v>
      </c>
      <c r="H2426" s="28">
        <v>117</v>
      </c>
      <c r="I2426" s="28" t="s">
        <v>1699</v>
      </c>
      <c r="J2426" s="28">
        <v>11702</v>
      </c>
      <c r="K2426" s="28" t="s">
        <v>2433</v>
      </c>
      <c r="L2426" s="36"/>
      <c r="M2426" s="28">
        <f>VLOOKUP(A:A,[1]查询当前所有门店保管帐库存!$A:$E,5,FALSE)</f>
        <v>1</v>
      </c>
      <c r="N2426" s="28">
        <v>133</v>
      </c>
      <c r="O2426" s="28">
        <v>159</v>
      </c>
      <c r="P2426" s="28">
        <v>159</v>
      </c>
      <c r="Q2426" s="28"/>
      <c r="R2426" s="30">
        <v>0.163522012578616</v>
      </c>
      <c r="S2426" s="28" t="s">
        <v>76</v>
      </c>
      <c r="T2426" s="28" t="s">
        <v>50</v>
      </c>
      <c r="U2426" s="28" t="s">
        <v>51</v>
      </c>
      <c r="V2426" s="28" t="s">
        <v>78</v>
      </c>
      <c r="W2426" s="28" t="s">
        <v>79</v>
      </c>
      <c r="X2426" s="28" t="s">
        <v>54</v>
      </c>
      <c r="Y2426" s="28" t="s">
        <v>55</v>
      </c>
      <c r="Z2426" s="28" t="s">
        <v>180</v>
      </c>
      <c r="AA2426" s="28" t="s">
        <v>141</v>
      </c>
      <c r="AB2426" s="28" t="s">
        <v>58</v>
      </c>
      <c r="AC2426" s="28" t="s">
        <v>59</v>
      </c>
      <c r="AD2426" s="28" t="s">
        <v>60</v>
      </c>
      <c r="AE2426" s="28">
        <v>3183</v>
      </c>
      <c r="AF2426" s="28" t="s">
        <v>142</v>
      </c>
      <c r="AG2426" s="28"/>
      <c r="AH2426" s="28">
        <v>24</v>
      </c>
      <c r="AI2426" s="28"/>
      <c r="AJ2426" s="28">
        <v>228</v>
      </c>
      <c r="AK2426" s="28">
        <v>55</v>
      </c>
      <c r="AL2426" s="28">
        <v>173</v>
      </c>
      <c r="AM2426" s="28">
        <v>35</v>
      </c>
      <c r="AN2426" s="28">
        <v>231</v>
      </c>
      <c r="AO2426" s="28">
        <v>26</v>
      </c>
      <c r="AP2426" s="28">
        <v>4005</v>
      </c>
    </row>
    <row r="2427" spans="1:42">
      <c r="A2427" s="28">
        <v>31385</v>
      </c>
      <c r="B2427" s="28" t="s">
        <v>5516</v>
      </c>
      <c r="C2427" s="28" t="s">
        <v>1725</v>
      </c>
      <c r="D2427" s="28" t="s">
        <v>1726</v>
      </c>
      <c r="E2427" s="28" t="s">
        <v>45</v>
      </c>
      <c r="F2427" s="28">
        <v>8</v>
      </c>
      <c r="G2427" s="28" t="s">
        <v>349</v>
      </c>
      <c r="H2427" s="28">
        <v>804</v>
      </c>
      <c r="I2427" s="28" t="s">
        <v>1473</v>
      </c>
      <c r="J2427" s="28">
        <v>80407</v>
      </c>
      <c r="K2427" s="28" t="s">
        <v>1727</v>
      </c>
      <c r="L2427" s="36"/>
      <c r="M2427" s="28">
        <f>VLOOKUP(A:A,[1]查询当前所有门店保管帐库存!$A:$E,5,FALSE)</f>
        <v>1</v>
      </c>
      <c r="N2427" s="28">
        <v>16.5</v>
      </c>
      <c r="O2427" s="28">
        <v>25.5</v>
      </c>
      <c r="P2427" s="28">
        <v>25.5</v>
      </c>
      <c r="Q2427" s="28"/>
      <c r="R2427" s="30">
        <v>0.352941176470588</v>
      </c>
      <c r="S2427" s="28" t="s">
        <v>49</v>
      </c>
      <c r="T2427" s="28" t="s">
        <v>54</v>
      </c>
      <c r="U2427" s="28" t="s">
        <v>77</v>
      </c>
      <c r="V2427" s="28" t="s">
        <v>52</v>
      </c>
      <c r="W2427" s="28" t="s">
        <v>53</v>
      </c>
      <c r="X2427" s="28" t="s">
        <v>54</v>
      </c>
      <c r="Y2427" s="28" t="s">
        <v>80</v>
      </c>
      <c r="Z2427" s="28" t="s">
        <v>56</v>
      </c>
      <c r="AA2427" s="28" t="s">
        <v>69</v>
      </c>
      <c r="AB2427" s="28" t="s">
        <v>82</v>
      </c>
      <c r="AC2427" s="28" t="s">
        <v>59</v>
      </c>
      <c r="AD2427" s="28" t="s">
        <v>60</v>
      </c>
      <c r="AE2427" s="28">
        <v>1534</v>
      </c>
      <c r="AF2427" s="28" t="s">
        <v>121</v>
      </c>
      <c r="AG2427" s="28"/>
      <c r="AH2427" s="28">
        <v>2</v>
      </c>
      <c r="AI2427" s="28"/>
      <c r="AJ2427" s="28">
        <v>167</v>
      </c>
      <c r="AK2427" s="28">
        <v>67</v>
      </c>
      <c r="AL2427" s="28">
        <v>100</v>
      </c>
      <c r="AM2427" s="28">
        <v>58</v>
      </c>
      <c r="AN2427" s="28">
        <v>86</v>
      </c>
      <c r="AO2427" s="28">
        <v>49</v>
      </c>
      <c r="AP2427" s="28">
        <v>4008</v>
      </c>
    </row>
    <row r="2428" spans="1:42">
      <c r="A2428" s="28">
        <v>50345</v>
      </c>
      <c r="B2428" s="28" t="s">
        <v>1758</v>
      </c>
      <c r="C2428" s="28" t="s">
        <v>645</v>
      </c>
      <c r="D2428" s="28" t="s">
        <v>5517</v>
      </c>
      <c r="E2428" s="28" t="s">
        <v>91</v>
      </c>
      <c r="F2428" s="28">
        <v>1</v>
      </c>
      <c r="G2428" s="28" t="s">
        <v>46</v>
      </c>
      <c r="H2428" s="28">
        <v>102</v>
      </c>
      <c r="I2428" s="28" t="s">
        <v>366</v>
      </c>
      <c r="J2428" s="28">
        <v>10201</v>
      </c>
      <c r="K2428" s="28" t="s">
        <v>390</v>
      </c>
      <c r="L2428" s="36"/>
      <c r="M2428" s="28">
        <f>VLOOKUP(A:A,[1]查询当前所有门店保管帐库存!$A:$E,5,FALSE)</f>
        <v>1</v>
      </c>
      <c r="N2428" s="28">
        <v>9</v>
      </c>
      <c r="O2428" s="28">
        <v>13.8</v>
      </c>
      <c r="P2428" s="28">
        <v>13.8</v>
      </c>
      <c r="Q2428" s="28"/>
      <c r="R2428" s="30">
        <v>0.347826086956522</v>
      </c>
      <c r="S2428" s="28" t="s">
        <v>49</v>
      </c>
      <c r="T2428" s="28" t="s">
        <v>67</v>
      </c>
      <c r="U2428" s="28" t="s">
        <v>51</v>
      </c>
      <c r="V2428" s="28" t="s">
        <v>52</v>
      </c>
      <c r="W2428" s="28" t="s">
        <v>79</v>
      </c>
      <c r="X2428" s="28" t="s">
        <v>54</v>
      </c>
      <c r="Y2428" s="28" t="s">
        <v>55</v>
      </c>
      <c r="Z2428" s="28" t="s">
        <v>56</v>
      </c>
      <c r="AA2428" s="28" t="s">
        <v>1036</v>
      </c>
      <c r="AB2428" s="28" t="s">
        <v>82</v>
      </c>
      <c r="AC2428" s="28" t="s">
        <v>59</v>
      </c>
      <c r="AD2428" s="28" t="s">
        <v>60</v>
      </c>
      <c r="AE2428" s="28">
        <v>1556</v>
      </c>
      <c r="AF2428" s="28" t="s">
        <v>1037</v>
      </c>
      <c r="AG2428" s="28"/>
      <c r="AH2428" s="28"/>
      <c r="AI2428" s="28"/>
      <c r="AJ2428" s="28">
        <v>455</v>
      </c>
      <c r="AK2428" s="28">
        <v>312</v>
      </c>
      <c r="AL2428" s="28">
        <v>143</v>
      </c>
      <c r="AM2428" s="28">
        <v>51</v>
      </c>
      <c r="AN2428" s="28">
        <v>226</v>
      </c>
      <c r="AO2428" s="28">
        <v>47</v>
      </c>
      <c r="AP2428" s="28">
        <v>4008</v>
      </c>
    </row>
    <row r="2429" spans="1:42">
      <c r="A2429" s="28">
        <v>68111</v>
      </c>
      <c r="B2429" s="28" t="s">
        <v>1634</v>
      </c>
      <c r="C2429" s="28" t="s">
        <v>5518</v>
      </c>
      <c r="D2429" s="28" t="s">
        <v>1161</v>
      </c>
      <c r="E2429" s="28" t="s">
        <v>962</v>
      </c>
      <c r="F2429" s="28">
        <v>4</v>
      </c>
      <c r="G2429" s="28" t="s">
        <v>108</v>
      </c>
      <c r="H2429" s="28">
        <v>404</v>
      </c>
      <c r="I2429" s="28" t="s">
        <v>219</v>
      </c>
      <c r="J2429" s="28">
        <v>40402</v>
      </c>
      <c r="K2429" s="28" t="s">
        <v>1162</v>
      </c>
      <c r="L2429" s="36"/>
      <c r="M2429" s="28">
        <f>VLOOKUP(A:A,[1]查询当前所有门店保管帐库存!$A:$E,5,FALSE)</f>
        <v>1</v>
      </c>
      <c r="N2429" s="28">
        <v>319.6</v>
      </c>
      <c r="O2429" s="28">
        <v>470</v>
      </c>
      <c r="P2429" s="28">
        <v>470</v>
      </c>
      <c r="Q2429" s="28"/>
      <c r="R2429" s="30">
        <v>0.32</v>
      </c>
      <c r="S2429" s="28" t="s">
        <v>76</v>
      </c>
      <c r="T2429" s="28" t="s">
        <v>54</v>
      </c>
      <c r="U2429" s="28" t="s">
        <v>51</v>
      </c>
      <c r="V2429" s="28" t="s">
        <v>52</v>
      </c>
      <c r="W2429" s="28" t="s">
        <v>53</v>
      </c>
      <c r="X2429" s="28" t="s">
        <v>54</v>
      </c>
      <c r="Y2429" s="28" t="s">
        <v>55</v>
      </c>
      <c r="Z2429" s="28" t="s">
        <v>127</v>
      </c>
      <c r="AA2429" s="28" t="s">
        <v>155</v>
      </c>
      <c r="AB2429" s="28" t="s">
        <v>113</v>
      </c>
      <c r="AC2429" s="28" t="s">
        <v>59</v>
      </c>
      <c r="AD2429" s="28" t="s">
        <v>60</v>
      </c>
      <c r="AE2429" s="28">
        <v>13700</v>
      </c>
      <c r="AF2429" s="28" t="s">
        <v>222</v>
      </c>
      <c r="AG2429" s="28"/>
      <c r="AH2429" s="28"/>
      <c r="AI2429" s="28"/>
      <c r="AJ2429" s="28">
        <v>80</v>
      </c>
      <c r="AK2429" s="28">
        <v>5</v>
      </c>
      <c r="AL2429" s="28">
        <v>75</v>
      </c>
      <c r="AM2429" s="28">
        <v>53</v>
      </c>
      <c r="AN2429" s="28">
        <v>41</v>
      </c>
      <c r="AO2429" s="28">
        <v>23</v>
      </c>
      <c r="AP2429" s="28">
        <v>6305</v>
      </c>
    </row>
    <row r="2430" spans="1:42">
      <c r="A2430" s="28">
        <v>33804</v>
      </c>
      <c r="B2430" s="28" t="s">
        <v>5519</v>
      </c>
      <c r="C2430" s="28" t="s">
        <v>5520</v>
      </c>
      <c r="D2430" s="28" t="s">
        <v>4444</v>
      </c>
      <c r="E2430" s="28" t="s">
        <v>91</v>
      </c>
      <c r="F2430" s="28">
        <v>1</v>
      </c>
      <c r="G2430" s="28" t="s">
        <v>46</v>
      </c>
      <c r="H2430" s="28">
        <v>104</v>
      </c>
      <c r="I2430" s="28" t="s">
        <v>265</v>
      </c>
      <c r="J2430" s="28">
        <v>10405</v>
      </c>
      <c r="K2430" s="28" t="s">
        <v>676</v>
      </c>
      <c r="L2430" s="36"/>
      <c r="M2430" s="28">
        <f>VLOOKUP(A:A,[1]查询当前所有门店保管帐库存!$A:$E,5,FALSE)</f>
        <v>1</v>
      </c>
      <c r="N2430" s="28">
        <v>4.6</v>
      </c>
      <c r="O2430" s="28">
        <v>9.5</v>
      </c>
      <c r="P2430" s="28">
        <v>9.5</v>
      </c>
      <c r="Q2430" s="28"/>
      <c r="R2430" s="30">
        <v>0.515789473684211</v>
      </c>
      <c r="S2430" s="28" t="s">
        <v>49</v>
      </c>
      <c r="T2430" s="28" t="s">
        <v>50</v>
      </c>
      <c r="U2430" s="28" t="s">
        <v>77</v>
      </c>
      <c r="V2430" s="28" t="s">
        <v>87</v>
      </c>
      <c r="W2430" s="28" t="s">
        <v>53</v>
      </c>
      <c r="X2430" s="28" t="s">
        <v>54</v>
      </c>
      <c r="Y2430" s="28" t="s">
        <v>55</v>
      </c>
      <c r="Z2430" s="28" t="s">
        <v>56</v>
      </c>
      <c r="AA2430" s="28" t="s">
        <v>69</v>
      </c>
      <c r="AB2430" s="28" t="s">
        <v>82</v>
      </c>
      <c r="AC2430" s="28" t="s">
        <v>59</v>
      </c>
      <c r="AD2430" s="28" t="s">
        <v>60</v>
      </c>
      <c r="AE2430" s="28">
        <v>5</v>
      </c>
      <c r="AF2430" s="28" t="s">
        <v>70</v>
      </c>
      <c r="AG2430" s="28"/>
      <c r="AH2430" s="28">
        <v>77</v>
      </c>
      <c r="AI2430" s="28"/>
      <c r="AJ2430" s="28">
        <v>99</v>
      </c>
      <c r="AK2430" s="28"/>
      <c r="AL2430" s="28">
        <v>99</v>
      </c>
      <c r="AM2430" s="28">
        <v>43</v>
      </c>
      <c r="AN2430" s="28">
        <v>90</v>
      </c>
      <c r="AO2430" s="28">
        <v>46</v>
      </c>
      <c r="AP2430" s="28">
        <v>4008</v>
      </c>
    </row>
    <row r="2431" spans="1:42">
      <c r="A2431" s="28">
        <v>67409</v>
      </c>
      <c r="B2431" s="28" t="s">
        <v>1093</v>
      </c>
      <c r="C2431" s="28" t="s">
        <v>5521</v>
      </c>
      <c r="D2431" s="28" t="s">
        <v>269</v>
      </c>
      <c r="E2431" s="28" t="s">
        <v>252</v>
      </c>
      <c r="F2431" s="28">
        <v>2</v>
      </c>
      <c r="G2431" s="28" t="s">
        <v>208</v>
      </c>
      <c r="H2431" s="28">
        <v>208</v>
      </c>
      <c r="I2431" s="28" t="s">
        <v>260</v>
      </c>
      <c r="J2431" s="28">
        <v>20820</v>
      </c>
      <c r="K2431" s="28" t="s">
        <v>821</v>
      </c>
      <c r="L2431" s="36"/>
      <c r="M2431" s="28">
        <f>VLOOKUP(A:A,[1]查询当前所有门店保管帐库存!$A:$E,5,FALSE)</f>
        <v>1</v>
      </c>
      <c r="N2431" s="28">
        <v>19.5</v>
      </c>
      <c r="O2431" s="28">
        <v>39</v>
      </c>
      <c r="P2431" s="28">
        <v>39</v>
      </c>
      <c r="Q2431" s="28"/>
      <c r="R2431" s="30">
        <v>0.5</v>
      </c>
      <c r="S2431" s="28" t="s">
        <v>49</v>
      </c>
      <c r="T2431" s="28" t="s">
        <v>54</v>
      </c>
      <c r="U2431" s="28" t="s">
        <v>51</v>
      </c>
      <c r="V2431" s="28" t="s">
        <v>87</v>
      </c>
      <c r="W2431" s="28" t="s">
        <v>53</v>
      </c>
      <c r="X2431" s="28" t="s">
        <v>54</v>
      </c>
      <c r="Y2431" s="28" t="s">
        <v>101</v>
      </c>
      <c r="Z2431" s="28" t="s">
        <v>56</v>
      </c>
      <c r="AA2431" s="28" t="s">
        <v>69</v>
      </c>
      <c r="AB2431" s="28" t="s">
        <v>211</v>
      </c>
      <c r="AC2431" s="28" t="s">
        <v>59</v>
      </c>
      <c r="AD2431" s="28" t="s">
        <v>60</v>
      </c>
      <c r="AE2431" s="28">
        <v>5</v>
      </c>
      <c r="AF2431" s="28" t="s">
        <v>70</v>
      </c>
      <c r="AG2431" s="28"/>
      <c r="AH2431" s="28"/>
      <c r="AI2431" s="28"/>
      <c r="AJ2431" s="28">
        <v>121</v>
      </c>
      <c r="AK2431" s="28"/>
      <c r="AL2431" s="28">
        <v>121</v>
      </c>
      <c r="AM2431" s="28">
        <v>51</v>
      </c>
      <c r="AN2431" s="28">
        <v>24</v>
      </c>
      <c r="AO2431" s="28">
        <v>16</v>
      </c>
      <c r="AP2431" s="28">
        <v>4256</v>
      </c>
    </row>
    <row r="2432" spans="1:42">
      <c r="A2432" s="28">
        <v>30777</v>
      </c>
      <c r="B2432" s="28" t="s">
        <v>5522</v>
      </c>
      <c r="C2432" s="28" t="s">
        <v>5523</v>
      </c>
      <c r="D2432" s="28" t="s">
        <v>1310</v>
      </c>
      <c r="E2432" s="28" t="s">
        <v>91</v>
      </c>
      <c r="F2432" s="28">
        <v>1</v>
      </c>
      <c r="G2432" s="28" t="s">
        <v>46</v>
      </c>
      <c r="H2432" s="28">
        <v>107</v>
      </c>
      <c r="I2432" s="28" t="s">
        <v>47</v>
      </c>
      <c r="J2432" s="28">
        <v>10703</v>
      </c>
      <c r="K2432" s="28" t="s">
        <v>812</v>
      </c>
      <c r="L2432" s="36"/>
      <c r="M2432" s="28">
        <f>VLOOKUP(A:A,[1]查询当前所有门店保管帐库存!$A:$E,5,FALSE)</f>
        <v>1</v>
      </c>
      <c r="N2432" s="28">
        <v>9</v>
      </c>
      <c r="O2432" s="28">
        <v>20</v>
      </c>
      <c r="P2432" s="28">
        <v>20</v>
      </c>
      <c r="Q2432" s="28"/>
      <c r="R2432" s="30">
        <v>0.55</v>
      </c>
      <c r="S2432" s="28" t="s">
        <v>49</v>
      </c>
      <c r="T2432" s="28" t="s">
        <v>50</v>
      </c>
      <c r="U2432" s="28" t="s">
        <v>77</v>
      </c>
      <c r="V2432" s="28" t="s">
        <v>87</v>
      </c>
      <c r="W2432" s="28" t="s">
        <v>79</v>
      </c>
      <c r="X2432" s="28" t="s">
        <v>54</v>
      </c>
      <c r="Y2432" s="28" t="s">
        <v>55</v>
      </c>
      <c r="Z2432" s="28" t="s">
        <v>56</v>
      </c>
      <c r="AA2432" s="28" t="s">
        <v>57</v>
      </c>
      <c r="AB2432" s="28" t="s">
        <v>58</v>
      </c>
      <c r="AC2432" s="28" t="s">
        <v>59</v>
      </c>
      <c r="AD2432" s="28" t="s">
        <v>60</v>
      </c>
      <c r="AE2432" s="28">
        <v>17121</v>
      </c>
      <c r="AF2432" s="28" t="s">
        <v>1312</v>
      </c>
      <c r="AG2432" s="28"/>
      <c r="AH2432" s="28">
        <v>77</v>
      </c>
      <c r="AI2432" s="28"/>
      <c r="AJ2432" s="28">
        <v>40</v>
      </c>
      <c r="AK2432" s="28"/>
      <c r="AL2432" s="28">
        <v>40</v>
      </c>
      <c r="AM2432" s="28">
        <v>18</v>
      </c>
      <c r="AN2432" s="28">
        <v>79</v>
      </c>
      <c r="AO2432" s="28">
        <v>20</v>
      </c>
      <c r="AP2432" s="28">
        <v>4005</v>
      </c>
    </row>
    <row r="2433" spans="1:42">
      <c r="A2433" s="28">
        <v>39247</v>
      </c>
      <c r="B2433" s="28" t="s">
        <v>150</v>
      </c>
      <c r="C2433" s="28" t="s">
        <v>3265</v>
      </c>
      <c r="D2433" s="28" t="s">
        <v>364</v>
      </c>
      <c r="E2433" s="28" t="s">
        <v>91</v>
      </c>
      <c r="F2433" s="28">
        <v>1</v>
      </c>
      <c r="G2433" s="28" t="s">
        <v>46</v>
      </c>
      <c r="H2433" s="28">
        <v>115</v>
      </c>
      <c r="I2433" s="28" t="s">
        <v>99</v>
      </c>
      <c r="J2433" s="28">
        <v>11502</v>
      </c>
      <c r="K2433" s="28" t="s">
        <v>153</v>
      </c>
      <c r="L2433" s="36"/>
      <c r="M2433" s="28">
        <f>VLOOKUP(A:A,[1]查询当前所有门店保管帐库存!$A:$E,5,FALSE)</f>
        <v>1</v>
      </c>
      <c r="N2433" s="28">
        <v>14.9</v>
      </c>
      <c r="O2433" s="28">
        <v>25</v>
      </c>
      <c r="P2433" s="28">
        <v>25</v>
      </c>
      <c r="Q2433" s="28">
        <v>23.8</v>
      </c>
      <c r="R2433" s="30">
        <v>0.404</v>
      </c>
      <c r="S2433" s="28" t="s">
        <v>49</v>
      </c>
      <c r="T2433" s="28" t="s">
        <v>67</v>
      </c>
      <c r="U2433" s="28" t="s">
        <v>51</v>
      </c>
      <c r="V2433" s="28" t="s">
        <v>87</v>
      </c>
      <c r="W2433" s="28" t="s">
        <v>79</v>
      </c>
      <c r="X2433" s="28" t="s">
        <v>154</v>
      </c>
      <c r="Y2433" s="28" t="s">
        <v>55</v>
      </c>
      <c r="Z2433" s="28" t="s">
        <v>68</v>
      </c>
      <c r="AA2433" s="28" t="s">
        <v>1362</v>
      </c>
      <c r="AB2433" s="28" t="s">
        <v>82</v>
      </c>
      <c r="AC2433" s="28" t="s">
        <v>59</v>
      </c>
      <c r="AD2433" s="28" t="s">
        <v>60</v>
      </c>
      <c r="AE2433" s="28">
        <v>5</v>
      </c>
      <c r="AF2433" s="28" t="s">
        <v>70</v>
      </c>
      <c r="AG2433" s="28"/>
      <c r="AH2433" s="28"/>
      <c r="AI2433" s="28"/>
      <c r="AJ2433" s="28">
        <v>306</v>
      </c>
      <c r="AK2433" s="28">
        <v>22</v>
      </c>
      <c r="AL2433" s="28">
        <v>284</v>
      </c>
      <c r="AM2433" s="28">
        <v>72</v>
      </c>
      <c r="AN2433" s="28">
        <v>257</v>
      </c>
      <c r="AO2433" s="28">
        <v>47</v>
      </c>
      <c r="AP2433" s="28">
        <v>4008</v>
      </c>
    </row>
    <row r="2434" spans="1:42">
      <c r="A2434" s="28">
        <v>39271</v>
      </c>
      <c r="B2434" s="28" t="s">
        <v>5524</v>
      </c>
      <c r="C2434" s="28" t="s">
        <v>116</v>
      </c>
      <c r="D2434" s="28" t="s">
        <v>5525</v>
      </c>
      <c r="E2434" s="28" t="s">
        <v>45</v>
      </c>
      <c r="F2434" s="28">
        <v>1</v>
      </c>
      <c r="G2434" s="28" t="s">
        <v>46</v>
      </c>
      <c r="H2434" s="28">
        <v>106</v>
      </c>
      <c r="I2434" s="28" t="s">
        <v>65</v>
      </c>
      <c r="J2434" s="28">
        <v>10603</v>
      </c>
      <c r="K2434" s="28" t="s">
        <v>2287</v>
      </c>
      <c r="L2434" s="36"/>
      <c r="M2434" s="28">
        <f>VLOOKUP(A:A,[1]查询当前所有门店保管帐库存!$A:$E,5,FALSE)</f>
        <v>1</v>
      </c>
      <c r="N2434" s="28">
        <v>32.75</v>
      </c>
      <c r="O2434" s="28">
        <v>42.5</v>
      </c>
      <c r="P2434" s="28">
        <v>42.5</v>
      </c>
      <c r="Q2434" s="28">
        <v>40.4</v>
      </c>
      <c r="R2434" s="30">
        <v>0.229411764705882</v>
      </c>
      <c r="S2434" s="28" t="s">
        <v>49</v>
      </c>
      <c r="T2434" s="28" t="s">
        <v>67</v>
      </c>
      <c r="U2434" s="28" t="s">
        <v>77</v>
      </c>
      <c r="V2434" s="28" t="s">
        <v>52</v>
      </c>
      <c r="W2434" s="28" t="s">
        <v>79</v>
      </c>
      <c r="X2434" s="28" t="s">
        <v>154</v>
      </c>
      <c r="Y2434" s="28" t="s">
        <v>55</v>
      </c>
      <c r="Z2434" s="28" t="s">
        <v>56</v>
      </c>
      <c r="AA2434" s="28" t="s">
        <v>69</v>
      </c>
      <c r="AB2434" s="28" t="s">
        <v>82</v>
      </c>
      <c r="AC2434" s="28" t="s">
        <v>59</v>
      </c>
      <c r="AD2434" s="28" t="s">
        <v>60</v>
      </c>
      <c r="AE2434" s="28">
        <v>5</v>
      </c>
      <c r="AF2434" s="28" t="s">
        <v>70</v>
      </c>
      <c r="AG2434" s="28"/>
      <c r="AH2434" s="28"/>
      <c r="AI2434" s="28"/>
      <c r="AJ2434" s="28">
        <v>185</v>
      </c>
      <c r="AK2434" s="28"/>
      <c r="AL2434" s="28">
        <v>185</v>
      </c>
      <c r="AM2434" s="28">
        <v>71</v>
      </c>
      <c r="AN2434" s="28">
        <v>365</v>
      </c>
      <c r="AO2434" s="28">
        <v>72</v>
      </c>
      <c r="AP2434" s="28">
        <v>4008</v>
      </c>
    </row>
    <row r="2435" spans="1:42">
      <c r="A2435" s="28">
        <v>63684</v>
      </c>
      <c r="B2435" s="28" t="s">
        <v>5526</v>
      </c>
      <c r="C2435" s="28" t="s">
        <v>5527</v>
      </c>
      <c r="D2435" s="28" t="s">
        <v>152</v>
      </c>
      <c r="E2435" s="28" t="s">
        <v>91</v>
      </c>
      <c r="F2435" s="28">
        <v>1</v>
      </c>
      <c r="G2435" s="28" t="s">
        <v>46</v>
      </c>
      <c r="H2435" s="28">
        <v>108</v>
      </c>
      <c r="I2435" s="28" t="s">
        <v>417</v>
      </c>
      <c r="J2435" s="28">
        <v>10801</v>
      </c>
      <c r="K2435" s="28" t="s">
        <v>896</v>
      </c>
      <c r="L2435" s="36"/>
      <c r="M2435" s="28">
        <f>VLOOKUP(A:A,[1]查询当前所有门店保管帐库存!$A:$E,5,FALSE)</f>
        <v>1</v>
      </c>
      <c r="N2435" s="28">
        <v>5.125</v>
      </c>
      <c r="O2435" s="28">
        <v>15</v>
      </c>
      <c r="P2435" s="28">
        <v>15</v>
      </c>
      <c r="Q2435" s="28"/>
      <c r="R2435" s="30">
        <v>0.658333333333333</v>
      </c>
      <c r="S2435" s="28" t="s">
        <v>49</v>
      </c>
      <c r="T2435" s="28" t="s">
        <v>67</v>
      </c>
      <c r="U2435" s="28" t="s">
        <v>77</v>
      </c>
      <c r="V2435" s="28" t="s">
        <v>87</v>
      </c>
      <c r="W2435" s="28" t="s">
        <v>53</v>
      </c>
      <c r="X2435" s="28" t="s">
        <v>54</v>
      </c>
      <c r="Y2435" s="28" t="s">
        <v>55</v>
      </c>
      <c r="Z2435" s="28" t="s">
        <v>68</v>
      </c>
      <c r="AA2435" s="28" t="s">
        <v>69</v>
      </c>
      <c r="AB2435" s="28" t="s">
        <v>82</v>
      </c>
      <c r="AC2435" s="28" t="s">
        <v>59</v>
      </c>
      <c r="AD2435" s="28" t="s">
        <v>60</v>
      </c>
      <c r="AE2435" s="28">
        <v>5</v>
      </c>
      <c r="AF2435" s="28" t="s">
        <v>70</v>
      </c>
      <c r="AG2435" s="28"/>
      <c r="AH2435" s="28"/>
      <c r="AI2435" s="28"/>
      <c r="AJ2435" s="28">
        <v>160</v>
      </c>
      <c r="AK2435" s="28"/>
      <c r="AL2435" s="28">
        <v>160</v>
      </c>
      <c r="AM2435" s="28">
        <v>58</v>
      </c>
      <c r="AN2435" s="28">
        <v>100</v>
      </c>
      <c r="AO2435" s="28">
        <v>29</v>
      </c>
      <c r="AP2435" s="28">
        <v>4008</v>
      </c>
    </row>
    <row r="2436" spans="1:42">
      <c r="A2436" s="28">
        <v>74511</v>
      </c>
      <c r="B2436" s="28" t="s">
        <v>202</v>
      </c>
      <c r="C2436" s="28" t="s">
        <v>170</v>
      </c>
      <c r="D2436" s="28" t="s">
        <v>197</v>
      </c>
      <c r="E2436" s="28" t="s">
        <v>45</v>
      </c>
      <c r="F2436" s="28">
        <v>7</v>
      </c>
      <c r="G2436" s="28" t="s">
        <v>198</v>
      </c>
      <c r="H2436" s="28">
        <v>705</v>
      </c>
      <c r="I2436" s="28" t="s">
        <v>199</v>
      </c>
      <c r="J2436" s="28">
        <v>70501</v>
      </c>
      <c r="K2436" s="28" t="s">
        <v>200</v>
      </c>
      <c r="L2436" s="36"/>
      <c r="M2436" s="28">
        <f>VLOOKUP(A:A,[1]查询当前所有门店保管帐库存!$A:$E,5,FALSE)</f>
        <v>1</v>
      </c>
      <c r="N2436" s="28">
        <v>140</v>
      </c>
      <c r="O2436" s="28">
        <v>175</v>
      </c>
      <c r="P2436" s="28">
        <v>175</v>
      </c>
      <c r="Q2436" s="28"/>
      <c r="R2436" s="30">
        <v>0.2</v>
      </c>
      <c r="S2436" s="28" t="s">
        <v>76</v>
      </c>
      <c r="T2436" s="28" t="s">
        <v>54</v>
      </c>
      <c r="U2436" s="28" t="s">
        <v>51</v>
      </c>
      <c r="V2436" s="28" t="s">
        <v>78</v>
      </c>
      <c r="W2436" s="28" t="s">
        <v>53</v>
      </c>
      <c r="X2436" s="28" t="s">
        <v>54</v>
      </c>
      <c r="Y2436" s="28" t="s">
        <v>55</v>
      </c>
      <c r="Z2436" s="28" t="s">
        <v>127</v>
      </c>
      <c r="AA2436" s="28" t="s">
        <v>840</v>
      </c>
      <c r="AB2436" s="28" t="s">
        <v>113</v>
      </c>
      <c r="AC2436" s="28" t="s">
        <v>59</v>
      </c>
      <c r="AD2436" s="28" t="s">
        <v>60</v>
      </c>
      <c r="AE2436" s="28">
        <v>14454</v>
      </c>
      <c r="AF2436" s="28" t="s">
        <v>841</v>
      </c>
      <c r="AG2436" s="28"/>
      <c r="AH2436" s="28">
        <v>126</v>
      </c>
      <c r="AI2436" s="28"/>
      <c r="AJ2436" s="28">
        <v>8</v>
      </c>
      <c r="AK2436" s="28"/>
      <c r="AL2436" s="28">
        <v>8</v>
      </c>
      <c r="AM2436" s="28">
        <v>4</v>
      </c>
      <c r="AN2436" s="28">
        <v>18</v>
      </c>
      <c r="AO2436" s="28">
        <v>10</v>
      </c>
      <c r="AP2436" s="28">
        <v>6305</v>
      </c>
    </row>
    <row r="2437" spans="1:42">
      <c r="A2437" s="28">
        <v>54408</v>
      </c>
      <c r="B2437" s="28" t="s">
        <v>5528</v>
      </c>
      <c r="C2437" s="28" t="s">
        <v>1976</v>
      </c>
      <c r="D2437" s="28" t="s">
        <v>5529</v>
      </c>
      <c r="E2437" s="28" t="s">
        <v>91</v>
      </c>
      <c r="F2437" s="28">
        <v>1</v>
      </c>
      <c r="G2437" s="28" t="s">
        <v>46</v>
      </c>
      <c r="H2437" s="28">
        <v>116</v>
      </c>
      <c r="I2437" s="28" t="s">
        <v>92</v>
      </c>
      <c r="J2437" s="28">
        <v>11601</v>
      </c>
      <c r="K2437" s="28" t="s">
        <v>93</v>
      </c>
      <c r="L2437" s="36"/>
      <c r="M2437" s="28">
        <f>VLOOKUP(A:A,[1]查询当前所有门店保管帐库存!$A:$E,5,FALSE)</f>
        <v>1</v>
      </c>
      <c r="N2437" s="28">
        <v>26.24</v>
      </c>
      <c r="O2437" s="28">
        <v>32.5</v>
      </c>
      <c r="P2437" s="28">
        <v>32.5</v>
      </c>
      <c r="Q2437" s="28"/>
      <c r="R2437" s="30">
        <v>0.192615384615385</v>
      </c>
      <c r="S2437" s="28" t="s">
        <v>49</v>
      </c>
      <c r="T2437" s="28" t="s">
        <v>50</v>
      </c>
      <c r="U2437" s="28" t="s">
        <v>77</v>
      </c>
      <c r="V2437" s="28" t="s">
        <v>78</v>
      </c>
      <c r="W2437" s="28" t="s">
        <v>53</v>
      </c>
      <c r="X2437" s="28" t="s">
        <v>54</v>
      </c>
      <c r="Y2437" s="28" t="s">
        <v>55</v>
      </c>
      <c r="Z2437" s="28" t="s">
        <v>56</v>
      </c>
      <c r="AA2437" s="28" t="s">
        <v>81</v>
      </c>
      <c r="AB2437" s="28" t="s">
        <v>58</v>
      </c>
      <c r="AC2437" s="28" t="s">
        <v>59</v>
      </c>
      <c r="AD2437" s="28" t="s">
        <v>60</v>
      </c>
      <c r="AE2437" s="28">
        <v>19656</v>
      </c>
      <c r="AF2437" s="28" t="s">
        <v>814</v>
      </c>
      <c r="AG2437" s="28"/>
      <c r="AH2437" s="28">
        <v>5</v>
      </c>
      <c r="AI2437" s="28"/>
      <c r="AJ2437" s="28">
        <v>457</v>
      </c>
      <c r="AK2437" s="28">
        <v>136</v>
      </c>
      <c r="AL2437" s="28">
        <v>321</v>
      </c>
      <c r="AM2437" s="28">
        <v>40</v>
      </c>
      <c r="AN2437" s="28">
        <v>331</v>
      </c>
      <c r="AO2437" s="28">
        <v>31</v>
      </c>
      <c r="AP2437" s="28">
        <v>4005</v>
      </c>
    </row>
    <row r="2438" spans="1:42">
      <c r="A2438" s="28">
        <v>73033</v>
      </c>
      <c r="B2438" s="28" t="s">
        <v>5530</v>
      </c>
      <c r="C2438" s="28" t="s">
        <v>5531</v>
      </c>
      <c r="D2438" s="28" t="s">
        <v>1328</v>
      </c>
      <c r="E2438" s="28" t="s">
        <v>91</v>
      </c>
      <c r="F2438" s="28">
        <v>1</v>
      </c>
      <c r="G2438" s="28" t="s">
        <v>46</v>
      </c>
      <c r="H2438" s="28">
        <v>117</v>
      </c>
      <c r="I2438" s="28" t="s">
        <v>1699</v>
      </c>
      <c r="J2438" s="28">
        <v>11702</v>
      </c>
      <c r="K2438" s="28" t="s">
        <v>2433</v>
      </c>
      <c r="L2438" s="36"/>
      <c r="M2438" s="28">
        <f>VLOOKUP(A:A,[1]查询当前所有门店保管帐库存!$A:$E,5,FALSE)</f>
        <v>1</v>
      </c>
      <c r="N2438" s="28">
        <v>150</v>
      </c>
      <c r="O2438" s="28">
        <v>179</v>
      </c>
      <c r="P2438" s="28">
        <v>179</v>
      </c>
      <c r="Q2438" s="28"/>
      <c r="R2438" s="30">
        <v>0.162011173184358</v>
      </c>
      <c r="S2438" s="28" t="s">
        <v>76</v>
      </c>
      <c r="T2438" s="28" t="s">
        <v>50</v>
      </c>
      <c r="U2438" s="28" t="s">
        <v>111</v>
      </c>
      <c r="V2438" s="28" t="s">
        <v>78</v>
      </c>
      <c r="W2438" s="28" t="s">
        <v>53</v>
      </c>
      <c r="X2438" s="28" t="s">
        <v>54</v>
      </c>
      <c r="Y2438" s="28" t="s">
        <v>55</v>
      </c>
      <c r="Z2438" s="28" t="s">
        <v>180</v>
      </c>
      <c r="AA2438" s="28" t="s">
        <v>141</v>
      </c>
      <c r="AB2438" s="28" t="s">
        <v>58</v>
      </c>
      <c r="AC2438" s="28" t="s">
        <v>182</v>
      </c>
      <c r="AD2438" s="28" t="s">
        <v>60</v>
      </c>
      <c r="AE2438" s="28">
        <v>3183</v>
      </c>
      <c r="AF2438" s="28" t="s">
        <v>142</v>
      </c>
      <c r="AG2438" s="28"/>
      <c r="AH2438" s="28"/>
      <c r="AI2438" s="28"/>
      <c r="AJ2438" s="28">
        <v>43</v>
      </c>
      <c r="AK2438" s="28">
        <v>3</v>
      </c>
      <c r="AL2438" s="28">
        <v>40</v>
      </c>
      <c r="AM2438" s="28">
        <v>18</v>
      </c>
      <c r="AN2438" s="28">
        <v>28</v>
      </c>
      <c r="AO2438" s="28">
        <v>12</v>
      </c>
      <c r="AP2438" s="28">
        <v>4005</v>
      </c>
    </row>
    <row r="2439" spans="1:42">
      <c r="A2439" s="28">
        <v>93482</v>
      </c>
      <c r="B2439" s="28" t="s">
        <v>5532</v>
      </c>
      <c r="C2439" s="28" t="s">
        <v>5533</v>
      </c>
      <c r="D2439" s="28" t="s">
        <v>269</v>
      </c>
      <c r="E2439" s="28" t="s">
        <v>270</v>
      </c>
      <c r="F2439" s="28">
        <v>2</v>
      </c>
      <c r="G2439" s="28" t="s">
        <v>208</v>
      </c>
      <c r="H2439" s="28">
        <v>208</v>
      </c>
      <c r="I2439" s="28" t="s">
        <v>260</v>
      </c>
      <c r="J2439" s="28">
        <v>20818</v>
      </c>
      <c r="K2439" s="28" t="s">
        <v>1186</v>
      </c>
      <c r="L2439" s="36"/>
      <c r="M2439" s="28">
        <f>VLOOKUP(A:A,[1]查询当前所有门店保管帐库存!$A:$E,5,FALSE)</f>
        <v>1</v>
      </c>
      <c r="N2439" s="28">
        <v>8.1</v>
      </c>
      <c r="O2439" s="28">
        <v>16.1</v>
      </c>
      <c r="P2439" s="28">
        <v>16.1</v>
      </c>
      <c r="Q2439" s="28"/>
      <c r="R2439" s="30">
        <v>0.496894409937888</v>
      </c>
      <c r="S2439" s="28" t="s">
        <v>49</v>
      </c>
      <c r="T2439" s="28" t="s">
        <v>54</v>
      </c>
      <c r="U2439" s="28" t="s">
        <v>77</v>
      </c>
      <c r="V2439" s="28" t="s">
        <v>87</v>
      </c>
      <c r="W2439" s="28" t="s">
        <v>53</v>
      </c>
      <c r="X2439" s="28" t="s">
        <v>54</v>
      </c>
      <c r="Y2439" s="28" t="s">
        <v>55</v>
      </c>
      <c r="Z2439" s="28" t="s">
        <v>56</v>
      </c>
      <c r="AA2439" s="28" t="s">
        <v>155</v>
      </c>
      <c r="AB2439" s="28" t="s">
        <v>211</v>
      </c>
      <c r="AC2439" s="28" t="s">
        <v>59</v>
      </c>
      <c r="AD2439" s="28" t="s">
        <v>60</v>
      </c>
      <c r="AE2439" s="28">
        <v>11235</v>
      </c>
      <c r="AF2439" s="28" t="s">
        <v>273</v>
      </c>
      <c r="AG2439" s="28"/>
      <c r="AH2439" s="28"/>
      <c r="AI2439" s="28"/>
      <c r="AJ2439" s="28">
        <v>169.150001</v>
      </c>
      <c r="AK2439" s="28"/>
      <c r="AL2439" s="28">
        <v>169.150001</v>
      </c>
      <c r="AM2439" s="28">
        <v>68</v>
      </c>
      <c r="AN2439" s="28">
        <v>42.999999</v>
      </c>
      <c r="AO2439" s="28">
        <v>25</v>
      </c>
      <c r="AP2439" s="28">
        <v>4256</v>
      </c>
    </row>
    <row r="2440" spans="1:42">
      <c r="A2440" s="28">
        <v>67440</v>
      </c>
      <c r="B2440" s="28" t="s">
        <v>5532</v>
      </c>
      <c r="C2440" s="28" t="s">
        <v>5534</v>
      </c>
      <c r="D2440" s="28" t="s">
        <v>269</v>
      </c>
      <c r="E2440" s="28" t="s">
        <v>252</v>
      </c>
      <c r="F2440" s="28">
        <v>2</v>
      </c>
      <c r="G2440" s="28" t="s">
        <v>208</v>
      </c>
      <c r="H2440" s="28">
        <v>208</v>
      </c>
      <c r="I2440" s="28" t="s">
        <v>260</v>
      </c>
      <c r="J2440" s="28">
        <v>20818</v>
      </c>
      <c r="K2440" s="28" t="s">
        <v>1186</v>
      </c>
      <c r="L2440" s="36"/>
      <c r="M2440" s="28">
        <f>VLOOKUP(A:A,[1]查询当前所有门店保管帐库存!$A:$E,5,FALSE)</f>
        <v>1</v>
      </c>
      <c r="N2440" s="28">
        <v>13</v>
      </c>
      <c r="O2440" s="28">
        <v>26</v>
      </c>
      <c r="P2440" s="28">
        <v>26</v>
      </c>
      <c r="Q2440" s="28"/>
      <c r="R2440" s="30">
        <v>0.5</v>
      </c>
      <c r="S2440" s="28" t="s">
        <v>49</v>
      </c>
      <c r="T2440" s="28" t="s">
        <v>54</v>
      </c>
      <c r="U2440" s="28" t="s">
        <v>77</v>
      </c>
      <c r="V2440" s="28" t="s">
        <v>87</v>
      </c>
      <c r="W2440" s="28" t="s">
        <v>53</v>
      </c>
      <c r="X2440" s="28" t="s">
        <v>54</v>
      </c>
      <c r="Y2440" s="28" t="s">
        <v>55</v>
      </c>
      <c r="Z2440" s="28" t="s">
        <v>56</v>
      </c>
      <c r="AA2440" s="28" t="s">
        <v>69</v>
      </c>
      <c r="AB2440" s="28" t="s">
        <v>211</v>
      </c>
      <c r="AC2440" s="28" t="s">
        <v>59</v>
      </c>
      <c r="AD2440" s="28" t="s">
        <v>60</v>
      </c>
      <c r="AE2440" s="28">
        <v>5</v>
      </c>
      <c r="AF2440" s="28" t="s">
        <v>70</v>
      </c>
      <c r="AG2440" s="28"/>
      <c r="AH2440" s="28"/>
      <c r="AI2440" s="28"/>
      <c r="AJ2440" s="28">
        <v>184.25</v>
      </c>
      <c r="AK2440" s="28"/>
      <c r="AL2440" s="28">
        <v>184.25</v>
      </c>
      <c r="AM2440" s="28">
        <v>70</v>
      </c>
      <c r="AN2440" s="28">
        <v>75.25</v>
      </c>
      <c r="AO2440" s="28">
        <v>30</v>
      </c>
      <c r="AP2440" s="28">
        <v>4256</v>
      </c>
    </row>
    <row r="2441" spans="1:42">
      <c r="A2441" s="28">
        <v>143250</v>
      </c>
      <c r="B2441" s="28" t="s">
        <v>5535</v>
      </c>
      <c r="C2441" s="28" t="s">
        <v>5536</v>
      </c>
      <c r="D2441" s="28" t="s">
        <v>1189</v>
      </c>
      <c r="E2441" s="28" t="s">
        <v>91</v>
      </c>
      <c r="F2441" s="28">
        <v>2</v>
      </c>
      <c r="G2441" s="28" t="s">
        <v>208</v>
      </c>
      <c r="H2441" s="28">
        <v>208</v>
      </c>
      <c r="I2441" s="28" t="s">
        <v>260</v>
      </c>
      <c r="J2441" s="28">
        <v>20818</v>
      </c>
      <c r="K2441" s="28" t="s">
        <v>1186</v>
      </c>
      <c r="L2441" s="36"/>
      <c r="M2441" s="28">
        <f>VLOOKUP(A:A,[1]查询当前所有门店保管帐库存!$A:$E,5,FALSE)</f>
        <v>1</v>
      </c>
      <c r="N2441" s="28">
        <v>31.2</v>
      </c>
      <c r="O2441" s="28">
        <v>78</v>
      </c>
      <c r="P2441" s="28">
        <v>78</v>
      </c>
      <c r="Q2441" s="28"/>
      <c r="R2441" s="30">
        <v>0.6</v>
      </c>
      <c r="S2441" s="28" t="s">
        <v>49</v>
      </c>
      <c r="T2441" s="28" t="s">
        <v>54</v>
      </c>
      <c r="U2441" s="28" t="s">
        <v>111</v>
      </c>
      <c r="V2441" s="28" t="s">
        <v>87</v>
      </c>
      <c r="W2441" s="28" t="s">
        <v>53</v>
      </c>
      <c r="X2441" s="28" t="s">
        <v>54</v>
      </c>
      <c r="Y2441" s="28" t="s">
        <v>55</v>
      </c>
      <c r="Z2441" s="28" t="s">
        <v>56</v>
      </c>
      <c r="AA2441" s="28" t="s">
        <v>1036</v>
      </c>
      <c r="AB2441" s="28" t="s">
        <v>211</v>
      </c>
      <c r="AC2441" s="28" t="s">
        <v>59</v>
      </c>
      <c r="AD2441" s="28" t="s">
        <v>60</v>
      </c>
      <c r="AE2441" s="28">
        <v>80629</v>
      </c>
      <c r="AF2441" s="28" t="s">
        <v>3151</v>
      </c>
      <c r="AG2441" s="28"/>
      <c r="AH2441" s="28">
        <v>77</v>
      </c>
      <c r="AI2441" s="28"/>
      <c r="AJ2441" s="28">
        <v>93</v>
      </c>
      <c r="AK2441" s="28"/>
      <c r="AL2441" s="28">
        <v>93</v>
      </c>
      <c r="AM2441" s="28">
        <v>43</v>
      </c>
      <c r="AN2441" s="28">
        <v>31</v>
      </c>
      <c r="AO2441" s="28">
        <v>18</v>
      </c>
      <c r="AP2441" s="28">
        <v>4256</v>
      </c>
    </row>
    <row r="2442" spans="1:42">
      <c r="A2442" s="28">
        <v>124626</v>
      </c>
      <c r="B2442" s="28" t="s">
        <v>5537</v>
      </c>
      <c r="C2442" s="28" t="s">
        <v>4265</v>
      </c>
      <c r="D2442" s="28" t="s">
        <v>5538</v>
      </c>
      <c r="E2442" s="28" t="s">
        <v>91</v>
      </c>
      <c r="F2442" s="28">
        <v>2</v>
      </c>
      <c r="G2442" s="28" t="s">
        <v>208</v>
      </c>
      <c r="H2442" s="28">
        <v>208</v>
      </c>
      <c r="I2442" s="28" t="s">
        <v>260</v>
      </c>
      <c r="J2442" s="28">
        <v>20818</v>
      </c>
      <c r="K2442" s="28" t="s">
        <v>1186</v>
      </c>
      <c r="L2442" s="36"/>
      <c r="M2442" s="28">
        <f>VLOOKUP(A:A,[1]查询当前所有门店保管帐库存!$A:$E,5,FALSE)</f>
        <v>1</v>
      </c>
      <c r="N2442" s="28">
        <v>24</v>
      </c>
      <c r="O2442" s="28">
        <v>60</v>
      </c>
      <c r="P2442" s="28">
        <v>60</v>
      </c>
      <c r="Q2442" s="28">
        <v>52.8</v>
      </c>
      <c r="R2442" s="30">
        <v>0.6</v>
      </c>
      <c r="S2442" s="28" t="s">
        <v>49</v>
      </c>
      <c r="T2442" s="28" t="s">
        <v>54</v>
      </c>
      <c r="U2442" s="28" t="s">
        <v>111</v>
      </c>
      <c r="V2442" s="28" t="s">
        <v>87</v>
      </c>
      <c r="W2442" s="28" t="s">
        <v>79</v>
      </c>
      <c r="X2442" s="28" t="s">
        <v>154</v>
      </c>
      <c r="Y2442" s="28" t="s">
        <v>55</v>
      </c>
      <c r="Z2442" s="28" t="s">
        <v>127</v>
      </c>
      <c r="AA2442" s="28" t="s">
        <v>752</v>
      </c>
      <c r="AB2442" s="28" t="s">
        <v>211</v>
      </c>
      <c r="AC2442" s="28" t="s">
        <v>59</v>
      </c>
      <c r="AD2442" s="28" t="s">
        <v>60</v>
      </c>
      <c r="AE2442" s="28">
        <v>17905</v>
      </c>
      <c r="AF2442" s="28" t="s">
        <v>1243</v>
      </c>
      <c r="AG2442" s="28"/>
      <c r="AH2442" s="28"/>
      <c r="AI2442" s="28"/>
      <c r="AJ2442" s="28">
        <v>237</v>
      </c>
      <c r="AK2442" s="28">
        <v>18</v>
      </c>
      <c r="AL2442" s="28">
        <v>219</v>
      </c>
      <c r="AM2442" s="28">
        <v>60</v>
      </c>
      <c r="AN2442" s="28">
        <v>281.7</v>
      </c>
      <c r="AO2442" s="28">
        <v>58</v>
      </c>
      <c r="AP2442" s="28">
        <v>4256</v>
      </c>
    </row>
    <row r="2443" spans="1:42">
      <c r="A2443" s="28">
        <v>65669</v>
      </c>
      <c r="B2443" s="28" t="s">
        <v>5539</v>
      </c>
      <c r="C2443" s="28" t="s">
        <v>5540</v>
      </c>
      <c r="D2443" s="28" t="s">
        <v>886</v>
      </c>
      <c r="E2443" s="28" t="s">
        <v>160</v>
      </c>
      <c r="F2443" s="28">
        <v>1</v>
      </c>
      <c r="G2443" s="28" t="s">
        <v>46</v>
      </c>
      <c r="H2443" s="28">
        <v>121</v>
      </c>
      <c r="I2443" s="28" t="s">
        <v>146</v>
      </c>
      <c r="J2443" s="28">
        <v>12120</v>
      </c>
      <c r="K2443" s="28" t="s">
        <v>372</v>
      </c>
      <c r="L2443" s="36"/>
      <c r="M2443" s="28">
        <f>VLOOKUP(A:A,[1]查询当前所有门店保管帐库存!$A:$E,5,FALSE)</f>
        <v>1</v>
      </c>
      <c r="N2443" s="28">
        <v>20.5</v>
      </c>
      <c r="O2443" s="28">
        <v>28</v>
      </c>
      <c r="P2443" s="28">
        <v>28</v>
      </c>
      <c r="Q2443" s="28"/>
      <c r="R2443" s="30">
        <v>0.267857142857143</v>
      </c>
      <c r="S2443" s="28" t="s">
        <v>76</v>
      </c>
      <c r="T2443" s="28" t="s">
        <v>50</v>
      </c>
      <c r="U2443" s="28" t="s">
        <v>77</v>
      </c>
      <c r="V2443" s="28" t="s">
        <v>52</v>
      </c>
      <c r="W2443" s="28" t="s">
        <v>79</v>
      </c>
      <c r="X2443" s="28" t="s">
        <v>54</v>
      </c>
      <c r="Y2443" s="28" t="s">
        <v>55</v>
      </c>
      <c r="Z2443" s="28" t="s">
        <v>56</v>
      </c>
      <c r="AA2443" s="28" t="s">
        <v>69</v>
      </c>
      <c r="AB2443" s="28" t="s">
        <v>82</v>
      </c>
      <c r="AC2443" s="28" t="s">
        <v>59</v>
      </c>
      <c r="AD2443" s="28" t="s">
        <v>60</v>
      </c>
      <c r="AE2443" s="28">
        <v>5</v>
      </c>
      <c r="AF2443" s="28" t="s">
        <v>70</v>
      </c>
      <c r="AG2443" s="28"/>
      <c r="AH2443" s="28"/>
      <c r="AI2443" s="28"/>
      <c r="AJ2443" s="28">
        <v>163</v>
      </c>
      <c r="AK2443" s="28">
        <v>19</v>
      </c>
      <c r="AL2443" s="28">
        <v>144</v>
      </c>
      <c r="AM2443" s="28">
        <v>32</v>
      </c>
      <c r="AN2443" s="28">
        <v>317</v>
      </c>
      <c r="AO2443" s="28">
        <v>30</v>
      </c>
      <c r="AP2443" s="28">
        <v>4008</v>
      </c>
    </row>
    <row r="2444" spans="1:42">
      <c r="A2444" s="28">
        <v>69239</v>
      </c>
      <c r="B2444" s="28" t="s">
        <v>5541</v>
      </c>
      <c r="C2444" s="28" t="s">
        <v>5542</v>
      </c>
      <c r="D2444" s="28" t="s">
        <v>5543</v>
      </c>
      <c r="E2444" s="28" t="s">
        <v>45</v>
      </c>
      <c r="F2444" s="28">
        <v>1</v>
      </c>
      <c r="G2444" s="28" t="s">
        <v>46</v>
      </c>
      <c r="H2444" s="28">
        <v>105</v>
      </c>
      <c r="I2444" s="28" t="s">
        <v>74</v>
      </c>
      <c r="J2444" s="28">
        <v>10508</v>
      </c>
      <c r="K2444" s="28" t="s">
        <v>1286</v>
      </c>
      <c r="L2444" s="36"/>
      <c r="M2444" s="28">
        <f>VLOOKUP(A:A,[1]查询当前所有门店保管帐库存!$A:$E,5,FALSE)</f>
        <v>1</v>
      </c>
      <c r="N2444" s="28">
        <v>2.7</v>
      </c>
      <c r="O2444" s="28">
        <v>3.3</v>
      </c>
      <c r="P2444" s="28">
        <v>3.3</v>
      </c>
      <c r="Q2444" s="28"/>
      <c r="R2444" s="30">
        <v>0.181818181818182</v>
      </c>
      <c r="S2444" s="28" t="s">
        <v>49</v>
      </c>
      <c r="T2444" s="28" t="s">
        <v>50</v>
      </c>
      <c r="U2444" s="28" t="s">
        <v>77</v>
      </c>
      <c r="V2444" s="28" t="s">
        <v>78</v>
      </c>
      <c r="W2444" s="28" t="s">
        <v>53</v>
      </c>
      <c r="X2444" s="28" t="s">
        <v>54</v>
      </c>
      <c r="Y2444" s="28" t="s">
        <v>55</v>
      </c>
      <c r="Z2444" s="28" t="s">
        <v>56</v>
      </c>
      <c r="AA2444" s="28" t="s">
        <v>57</v>
      </c>
      <c r="AB2444" s="28" t="s">
        <v>58</v>
      </c>
      <c r="AC2444" s="28" t="s">
        <v>59</v>
      </c>
      <c r="AD2444" s="28" t="s">
        <v>60</v>
      </c>
      <c r="AE2444" s="28">
        <v>5629</v>
      </c>
      <c r="AF2444" s="28" t="s">
        <v>149</v>
      </c>
      <c r="AG2444" s="28"/>
      <c r="AH2444" s="28">
        <v>2</v>
      </c>
      <c r="AI2444" s="28"/>
      <c r="AJ2444" s="28">
        <v>184</v>
      </c>
      <c r="AK2444" s="28">
        <v>23</v>
      </c>
      <c r="AL2444" s="28">
        <v>161</v>
      </c>
      <c r="AM2444" s="28">
        <v>63</v>
      </c>
      <c r="AN2444" s="28">
        <v>126</v>
      </c>
      <c r="AO2444" s="28">
        <v>45</v>
      </c>
      <c r="AP2444" s="28">
        <v>4005</v>
      </c>
    </row>
    <row r="2445" spans="1:42">
      <c r="A2445" s="28">
        <v>70746</v>
      </c>
      <c r="B2445" s="28" t="s">
        <v>5544</v>
      </c>
      <c r="C2445" s="28" t="s">
        <v>5545</v>
      </c>
      <c r="D2445" s="28" t="s">
        <v>5546</v>
      </c>
      <c r="E2445" s="28" t="s">
        <v>45</v>
      </c>
      <c r="F2445" s="28">
        <v>3</v>
      </c>
      <c r="G2445" s="28" t="s">
        <v>394</v>
      </c>
      <c r="H2445" s="28">
        <v>306</v>
      </c>
      <c r="I2445" s="28" t="s">
        <v>542</v>
      </c>
      <c r="J2445" s="28">
        <v>30602</v>
      </c>
      <c r="K2445" s="28" t="s">
        <v>543</v>
      </c>
      <c r="L2445" s="36"/>
      <c r="M2445" s="28">
        <f>VLOOKUP(A:A,[1]查询当前所有门店保管帐库存!$A:$E,5,FALSE)</f>
        <v>1</v>
      </c>
      <c r="N2445" s="28">
        <v>22.5</v>
      </c>
      <c r="O2445" s="28">
        <v>27.8</v>
      </c>
      <c r="P2445" s="28">
        <v>27.8</v>
      </c>
      <c r="Q2445" s="28">
        <v>25</v>
      </c>
      <c r="R2445" s="30">
        <v>0.190647482014388</v>
      </c>
      <c r="S2445" s="28" t="s">
        <v>49</v>
      </c>
      <c r="T2445" s="28" t="s">
        <v>54</v>
      </c>
      <c r="U2445" s="28" t="s">
        <v>77</v>
      </c>
      <c r="V2445" s="28" t="s">
        <v>78</v>
      </c>
      <c r="W2445" s="28" t="s">
        <v>53</v>
      </c>
      <c r="X2445" s="28" t="s">
        <v>154</v>
      </c>
      <c r="Y2445" s="28" t="s">
        <v>55</v>
      </c>
      <c r="Z2445" s="28" t="s">
        <v>397</v>
      </c>
      <c r="AA2445" s="28" t="s">
        <v>148</v>
      </c>
      <c r="AB2445" s="28" t="s">
        <v>58</v>
      </c>
      <c r="AC2445" s="28" t="s">
        <v>59</v>
      </c>
      <c r="AD2445" s="28" t="s">
        <v>60</v>
      </c>
      <c r="AE2445" s="28">
        <v>21603</v>
      </c>
      <c r="AF2445" s="28" t="s">
        <v>719</v>
      </c>
      <c r="AG2445" s="28"/>
      <c r="AH2445" s="28"/>
      <c r="AI2445" s="28"/>
      <c r="AJ2445" s="28">
        <v>444</v>
      </c>
      <c r="AK2445" s="28">
        <v>182</v>
      </c>
      <c r="AL2445" s="28">
        <v>262</v>
      </c>
      <c r="AM2445" s="28">
        <v>70</v>
      </c>
      <c r="AN2445" s="28">
        <v>337</v>
      </c>
      <c r="AO2445" s="28">
        <v>69</v>
      </c>
      <c r="AP2445" s="28">
        <v>4005</v>
      </c>
    </row>
    <row r="2446" spans="1:42">
      <c r="A2446" s="28">
        <v>22409</v>
      </c>
      <c r="B2446" s="28" t="s">
        <v>1256</v>
      </c>
      <c r="C2446" s="28" t="s">
        <v>5547</v>
      </c>
      <c r="D2446" s="28" t="s">
        <v>1192</v>
      </c>
      <c r="E2446" s="28" t="s">
        <v>270</v>
      </c>
      <c r="F2446" s="28">
        <v>2</v>
      </c>
      <c r="G2446" s="28" t="s">
        <v>208</v>
      </c>
      <c r="H2446" s="28">
        <v>208</v>
      </c>
      <c r="I2446" s="28" t="s">
        <v>260</v>
      </c>
      <c r="J2446" s="28">
        <v>20820</v>
      </c>
      <c r="K2446" s="28" t="s">
        <v>821</v>
      </c>
      <c r="L2446" s="36"/>
      <c r="M2446" s="28">
        <f>VLOOKUP(A:A,[1]查询当前所有门店保管帐库存!$A:$E,5,FALSE)</f>
        <v>1</v>
      </c>
      <c r="N2446" s="28">
        <v>21</v>
      </c>
      <c r="O2446" s="28">
        <v>38</v>
      </c>
      <c r="P2446" s="28">
        <v>38</v>
      </c>
      <c r="Q2446" s="28"/>
      <c r="R2446" s="30">
        <v>0.447368421052632</v>
      </c>
      <c r="S2446" s="28" t="s">
        <v>49</v>
      </c>
      <c r="T2446" s="28" t="s">
        <v>54</v>
      </c>
      <c r="U2446" s="28" t="s">
        <v>51</v>
      </c>
      <c r="V2446" s="28" t="s">
        <v>87</v>
      </c>
      <c r="W2446" s="28" t="s">
        <v>79</v>
      </c>
      <c r="X2446" s="28" t="s">
        <v>54</v>
      </c>
      <c r="Y2446" s="28" t="s">
        <v>101</v>
      </c>
      <c r="Z2446" s="28" t="s">
        <v>56</v>
      </c>
      <c r="AA2446" s="28" t="s">
        <v>69</v>
      </c>
      <c r="AB2446" s="28" t="s">
        <v>211</v>
      </c>
      <c r="AC2446" s="28" t="s">
        <v>59</v>
      </c>
      <c r="AD2446" s="28" t="s">
        <v>60</v>
      </c>
      <c r="AE2446" s="28">
        <v>5</v>
      </c>
      <c r="AF2446" s="28" t="s">
        <v>70</v>
      </c>
      <c r="AG2446" s="28"/>
      <c r="AH2446" s="28">
        <v>1</v>
      </c>
      <c r="AI2446" s="28"/>
      <c r="AJ2446" s="28">
        <v>129</v>
      </c>
      <c r="AK2446" s="28"/>
      <c r="AL2446" s="28">
        <v>129</v>
      </c>
      <c r="AM2446" s="28">
        <v>62</v>
      </c>
      <c r="AN2446" s="28">
        <v>161.825</v>
      </c>
      <c r="AO2446" s="28">
        <v>50</v>
      </c>
      <c r="AP2446" s="28">
        <v>4256</v>
      </c>
    </row>
    <row r="2447" spans="1:42">
      <c r="A2447" s="28">
        <v>65316</v>
      </c>
      <c r="B2447" s="28" t="s">
        <v>2694</v>
      </c>
      <c r="C2447" s="28" t="s">
        <v>250</v>
      </c>
      <c r="D2447" s="28" t="s">
        <v>1755</v>
      </c>
      <c r="E2447" s="28" t="s">
        <v>91</v>
      </c>
      <c r="F2447" s="28">
        <v>1</v>
      </c>
      <c r="G2447" s="28" t="s">
        <v>46</v>
      </c>
      <c r="H2447" s="28">
        <v>102</v>
      </c>
      <c r="I2447" s="28" t="s">
        <v>366</v>
      </c>
      <c r="J2447" s="28">
        <v>10201</v>
      </c>
      <c r="K2447" s="28" t="s">
        <v>390</v>
      </c>
      <c r="L2447" s="36"/>
      <c r="M2447" s="28">
        <f>VLOOKUP(A:A,[1]查询当前所有门店保管帐库存!$A:$E,5,FALSE)</f>
        <v>1</v>
      </c>
      <c r="N2447" s="28">
        <v>13.9</v>
      </c>
      <c r="O2447" s="28">
        <v>16</v>
      </c>
      <c r="P2447" s="28">
        <v>16</v>
      </c>
      <c r="Q2447" s="28"/>
      <c r="R2447" s="30">
        <v>0.13125</v>
      </c>
      <c r="S2447" s="28" t="s">
        <v>49</v>
      </c>
      <c r="T2447" s="28" t="s">
        <v>67</v>
      </c>
      <c r="U2447" s="28" t="s">
        <v>51</v>
      </c>
      <c r="V2447" s="28" t="s">
        <v>78</v>
      </c>
      <c r="W2447" s="28" t="s">
        <v>79</v>
      </c>
      <c r="X2447" s="28" t="s">
        <v>154</v>
      </c>
      <c r="Y2447" s="28" t="s">
        <v>55</v>
      </c>
      <c r="Z2447" s="28" t="s">
        <v>68</v>
      </c>
      <c r="AA2447" s="28" t="s">
        <v>69</v>
      </c>
      <c r="AB2447" s="28" t="s">
        <v>82</v>
      </c>
      <c r="AC2447" s="28" t="s">
        <v>59</v>
      </c>
      <c r="AD2447" s="28" t="s">
        <v>60</v>
      </c>
      <c r="AE2447" s="28">
        <v>5</v>
      </c>
      <c r="AF2447" s="28" t="s">
        <v>70</v>
      </c>
      <c r="AG2447" s="28"/>
      <c r="AH2447" s="28">
        <v>77</v>
      </c>
      <c r="AI2447" s="28"/>
      <c r="AJ2447" s="28">
        <v>120</v>
      </c>
      <c r="AK2447" s="28"/>
      <c r="AL2447" s="28">
        <v>120</v>
      </c>
      <c r="AM2447" s="28">
        <v>44</v>
      </c>
      <c r="AN2447" s="28">
        <v>169</v>
      </c>
      <c r="AO2447" s="28">
        <v>51</v>
      </c>
      <c r="AP2447" s="28">
        <v>4008</v>
      </c>
    </row>
    <row r="2448" spans="1:42">
      <c r="A2448" s="28">
        <v>53861</v>
      </c>
      <c r="B2448" s="28" t="s">
        <v>5548</v>
      </c>
      <c r="C2448" s="28" t="s">
        <v>5549</v>
      </c>
      <c r="D2448" s="28" t="s">
        <v>5014</v>
      </c>
      <c r="E2448" s="28" t="s">
        <v>91</v>
      </c>
      <c r="F2448" s="28">
        <v>4</v>
      </c>
      <c r="G2448" s="28" t="s">
        <v>108</v>
      </c>
      <c r="H2448" s="28">
        <v>403</v>
      </c>
      <c r="I2448" s="28" t="s">
        <v>109</v>
      </c>
      <c r="J2448" s="28">
        <v>40301</v>
      </c>
      <c r="K2448" s="28" t="s">
        <v>110</v>
      </c>
      <c r="L2448" s="36"/>
      <c r="M2448" s="28">
        <f>VLOOKUP(A:A,[1]查询当前所有门店保管帐库存!$A:$E,5,FALSE)</f>
        <v>1</v>
      </c>
      <c r="N2448" s="28">
        <v>24.5</v>
      </c>
      <c r="O2448" s="28">
        <v>35</v>
      </c>
      <c r="P2448" s="28">
        <v>35</v>
      </c>
      <c r="Q2448" s="28"/>
      <c r="R2448" s="30">
        <v>0.3</v>
      </c>
      <c r="S2448" s="28" t="s">
        <v>76</v>
      </c>
      <c r="T2448" s="28" t="s">
        <v>54</v>
      </c>
      <c r="U2448" s="28" t="s">
        <v>51</v>
      </c>
      <c r="V2448" s="28" t="s">
        <v>52</v>
      </c>
      <c r="W2448" s="28" t="s">
        <v>53</v>
      </c>
      <c r="X2448" s="28" t="s">
        <v>54</v>
      </c>
      <c r="Y2448" s="28" t="s">
        <v>55</v>
      </c>
      <c r="Z2448" s="28" t="s">
        <v>180</v>
      </c>
      <c r="AA2448" s="28" t="s">
        <v>112</v>
      </c>
      <c r="AB2448" s="28" t="s">
        <v>113</v>
      </c>
      <c r="AC2448" s="28" t="s">
        <v>59</v>
      </c>
      <c r="AD2448" s="28" t="s">
        <v>60</v>
      </c>
      <c r="AE2448" s="28">
        <v>5637</v>
      </c>
      <c r="AF2448" s="28" t="s">
        <v>3844</v>
      </c>
      <c r="AG2448" s="28"/>
      <c r="AH2448" s="28"/>
      <c r="AI2448" s="28"/>
      <c r="AJ2448" s="28">
        <v>217</v>
      </c>
      <c r="AK2448" s="28">
        <v>75</v>
      </c>
      <c r="AL2448" s="28">
        <v>142</v>
      </c>
      <c r="AM2448" s="28">
        <v>64</v>
      </c>
      <c r="AN2448" s="28">
        <v>144</v>
      </c>
      <c r="AO2448" s="28">
        <v>53</v>
      </c>
      <c r="AP2448" s="28">
        <v>6305</v>
      </c>
    </row>
    <row r="2449" spans="1:42">
      <c r="A2449" s="28">
        <v>42730</v>
      </c>
      <c r="B2449" s="28" t="s">
        <v>5550</v>
      </c>
      <c r="C2449" s="28" t="s">
        <v>5551</v>
      </c>
      <c r="D2449" s="28" t="s">
        <v>5251</v>
      </c>
      <c r="E2449" s="28" t="s">
        <v>91</v>
      </c>
      <c r="F2449" s="28">
        <v>1</v>
      </c>
      <c r="G2449" s="28" t="s">
        <v>46</v>
      </c>
      <c r="H2449" s="28">
        <v>107</v>
      </c>
      <c r="I2449" s="28" t="s">
        <v>47</v>
      </c>
      <c r="J2449" s="28">
        <v>10703</v>
      </c>
      <c r="K2449" s="28" t="s">
        <v>812</v>
      </c>
      <c r="L2449" s="36"/>
      <c r="M2449" s="28">
        <f>VLOOKUP(A:A,[1]查询当前所有门店保管帐库存!$A:$E,5,FALSE)</f>
        <v>1</v>
      </c>
      <c r="N2449" s="28">
        <v>33.8</v>
      </c>
      <c r="O2449" s="28">
        <v>40</v>
      </c>
      <c r="P2449" s="28">
        <v>40</v>
      </c>
      <c r="Q2449" s="28"/>
      <c r="R2449" s="30">
        <v>0.155</v>
      </c>
      <c r="S2449" s="28" t="s">
        <v>49</v>
      </c>
      <c r="T2449" s="28" t="s">
        <v>50</v>
      </c>
      <c r="U2449" s="28" t="s">
        <v>51</v>
      </c>
      <c r="V2449" s="28" t="s">
        <v>78</v>
      </c>
      <c r="W2449" s="28" t="s">
        <v>53</v>
      </c>
      <c r="X2449" s="28" t="s">
        <v>154</v>
      </c>
      <c r="Y2449" s="28" t="s">
        <v>55</v>
      </c>
      <c r="Z2449" s="28" t="s">
        <v>180</v>
      </c>
      <c r="AA2449" s="28" t="s">
        <v>81</v>
      </c>
      <c r="AB2449" s="28" t="s">
        <v>58</v>
      </c>
      <c r="AC2449" s="28" t="s">
        <v>59</v>
      </c>
      <c r="AD2449" s="28" t="s">
        <v>60</v>
      </c>
      <c r="AE2449" s="28">
        <v>9978</v>
      </c>
      <c r="AF2449" s="28" t="s">
        <v>190</v>
      </c>
      <c r="AG2449" s="28"/>
      <c r="AH2449" s="28">
        <v>4</v>
      </c>
      <c r="AI2449" s="28"/>
      <c r="AJ2449" s="28">
        <v>341</v>
      </c>
      <c r="AK2449" s="28">
        <v>67</v>
      </c>
      <c r="AL2449" s="28">
        <v>274</v>
      </c>
      <c r="AM2449" s="28">
        <v>44</v>
      </c>
      <c r="AN2449" s="28">
        <v>375</v>
      </c>
      <c r="AO2449" s="28">
        <v>35</v>
      </c>
      <c r="AP2449" s="28">
        <v>4005</v>
      </c>
    </row>
    <row r="2450" spans="1:42">
      <c r="A2450" s="28">
        <v>83772</v>
      </c>
      <c r="B2450" s="28" t="s">
        <v>5552</v>
      </c>
      <c r="C2450" s="28" t="s">
        <v>5553</v>
      </c>
      <c r="D2450" s="28" t="s">
        <v>1755</v>
      </c>
      <c r="E2450" s="28" t="s">
        <v>91</v>
      </c>
      <c r="F2450" s="28">
        <v>1</v>
      </c>
      <c r="G2450" s="28" t="s">
        <v>46</v>
      </c>
      <c r="H2450" s="28">
        <v>108</v>
      </c>
      <c r="I2450" s="28" t="s">
        <v>417</v>
      </c>
      <c r="J2450" s="28">
        <v>10801</v>
      </c>
      <c r="K2450" s="28" t="s">
        <v>896</v>
      </c>
      <c r="L2450" s="36"/>
      <c r="M2450" s="28">
        <f>VLOOKUP(A:A,[1]查询当前所有门店保管帐库存!$A:$E,5,FALSE)</f>
        <v>1</v>
      </c>
      <c r="N2450" s="28">
        <v>10.4</v>
      </c>
      <c r="O2450" s="28">
        <v>12</v>
      </c>
      <c r="P2450" s="28">
        <v>12</v>
      </c>
      <c r="Q2450" s="28"/>
      <c r="R2450" s="30">
        <v>0.133333333333333</v>
      </c>
      <c r="S2450" s="28" t="s">
        <v>49</v>
      </c>
      <c r="T2450" s="28" t="s">
        <v>67</v>
      </c>
      <c r="U2450" s="28" t="s">
        <v>77</v>
      </c>
      <c r="V2450" s="28" t="s">
        <v>78</v>
      </c>
      <c r="W2450" s="28" t="s">
        <v>53</v>
      </c>
      <c r="X2450" s="28" t="s">
        <v>54</v>
      </c>
      <c r="Y2450" s="28" t="s">
        <v>55</v>
      </c>
      <c r="Z2450" s="28" t="s">
        <v>68</v>
      </c>
      <c r="AA2450" s="28" t="s">
        <v>69</v>
      </c>
      <c r="AB2450" s="28" t="s">
        <v>82</v>
      </c>
      <c r="AC2450" s="28" t="s">
        <v>59</v>
      </c>
      <c r="AD2450" s="28" t="s">
        <v>60</v>
      </c>
      <c r="AE2450" s="28">
        <v>5</v>
      </c>
      <c r="AF2450" s="28" t="s">
        <v>70</v>
      </c>
      <c r="AG2450" s="28"/>
      <c r="AH2450" s="28">
        <v>126</v>
      </c>
      <c r="AI2450" s="28"/>
      <c r="AJ2450" s="28">
        <v>103</v>
      </c>
      <c r="AK2450" s="28"/>
      <c r="AL2450" s="28">
        <v>103</v>
      </c>
      <c r="AM2450" s="28">
        <v>34</v>
      </c>
      <c r="AN2450" s="28">
        <v>49</v>
      </c>
      <c r="AO2450" s="28">
        <v>21</v>
      </c>
      <c r="AP2450" s="28">
        <v>4008</v>
      </c>
    </row>
    <row r="2451" spans="1:42">
      <c r="A2451" s="28">
        <v>84174</v>
      </c>
      <c r="B2451" s="28" t="s">
        <v>150</v>
      </c>
      <c r="C2451" s="28" t="s">
        <v>5554</v>
      </c>
      <c r="D2451" s="28" t="s">
        <v>152</v>
      </c>
      <c r="E2451" s="28" t="s">
        <v>91</v>
      </c>
      <c r="F2451" s="28">
        <v>1</v>
      </c>
      <c r="G2451" s="28" t="s">
        <v>46</v>
      </c>
      <c r="H2451" s="28">
        <v>115</v>
      </c>
      <c r="I2451" s="28" t="s">
        <v>99</v>
      </c>
      <c r="J2451" s="28">
        <v>11502</v>
      </c>
      <c r="K2451" s="28" t="s">
        <v>153</v>
      </c>
      <c r="L2451" s="36"/>
      <c r="M2451" s="28">
        <f>VLOOKUP(A:A,[1]查询当前所有门店保管帐库存!$A:$E,5,FALSE)</f>
        <v>1</v>
      </c>
      <c r="N2451" s="28">
        <v>14.75</v>
      </c>
      <c r="O2451" s="28">
        <v>35</v>
      </c>
      <c r="P2451" s="28">
        <v>35</v>
      </c>
      <c r="Q2451" s="28">
        <v>31.5</v>
      </c>
      <c r="R2451" s="30">
        <v>0.578571428571429</v>
      </c>
      <c r="S2451" s="28" t="s">
        <v>49</v>
      </c>
      <c r="T2451" s="28" t="s">
        <v>67</v>
      </c>
      <c r="U2451" s="28" t="s">
        <v>51</v>
      </c>
      <c r="V2451" s="28" t="s">
        <v>87</v>
      </c>
      <c r="W2451" s="28" t="s">
        <v>608</v>
      </c>
      <c r="X2451" s="28" t="s">
        <v>154</v>
      </c>
      <c r="Y2451" s="28" t="s">
        <v>55</v>
      </c>
      <c r="Z2451" s="28" t="s">
        <v>68</v>
      </c>
      <c r="AA2451" s="28" t="s">
        <v>155</v>
      </c>
      <c r="AB2451" s="28" t="s">
        <v>82</v>
      </c>
      <c r="AC2451" s="28" t="s">
        <v>59</v>
      </c>
      <c r="AD2451" s="28" t="s">
        <v>60</v>
      </c>
      <c r="AE2451" s="28">
        <v>1014</v>
      </c>
      <c r="AF2451" s="28" t="s">
        <v>156</v>
      </c>
      <c r="AG2451" s="28"/>
      <c r="AH2451" s="28"/>
      <c r="AI2451" s="28"/>
      <c r="AJ2451" s="28">
        <v>4125</v>
      </c>
      <c r="AK2451" s="28">
        <v>2793</v>
      </c>
      <c r="AL2451" s="28">
        <v>1332</v>
      </c>
      <c r="AM2451" s="28">
        <v>73</v>
      </c>
      <c r="AN2451" s="28">
        <v>4756</v>
      </c>
      <c r="AO2451" s="28">
        <v>76</v>
      </c>
      <c r="AP2451" s="28">
        <v>4008</v>
      </c>
    </row>
    <row r="2452" spans="1:42">
      <c r="A2452" s="28">
        <v>44460</v>
      </c>
      <c r="B2452" s="28" t="s">
        <v>5555</v>
      </c>
      <c r="C2452" s="28" t="s">
        <v>4294</v>
      </c>
      <c r="D2452" s="28" t="s">
        <v>4305</v>
      </c>
      <c r="E2452" s="28" t="s">
        <v>91</v>
      </c>
      <c r="F2452" s="28">
        <v>1</v>
      </c>
      <c r="G2452" s="28" t="s">
        <v>46</v>
      </c>
      <c r="H2452" s="28">
        <v>104</v>
      </c>
      <c r="I2452" s="28" t="s">
        <v>265</v>
      </c>
      <c r="J2452" s="28">
        <v>10403</v>
      </c>
      <c r="K2452" s="28" t="s">
        <v>266</v>
      </c>
      <c r="L2452" s="36"/>
      <c r="M2452" s="28">
        <f>VLOOKUP(A:A,[1]查询当前所有门店保管帐库存!$A:$E,5,FALSE)</f>
        <v>1</v>
      </c>
      <c r="N2452" s="28">
        <v>75.91</v>
      </c>
      <c r="O2452" s="28">
        <v>85</v>
      </c>
      <c r="P2452" s="28">
        <v>85</v>
      </c>
      <c r="Q2452" s="28">
        <v>76.5</v>
      </c>
      <c r="R2452" s="30">
        <v>0.106941176470588</v>
      </c>
      <c r="S2452" s="28" t="s">
        <v>49</v>
      </c>
      <c r="T2452" s="28" t="s">
        <v>50</v>
      </c>
      <c r="U2452" s="28" t="s">
        <v>111</v>
      </c>
      <c r="V2452" s="28" t="s">
        <v>78</v>
      </c>
      <c r="W2452" s="28" t="s">
        <v>79</v>
      </c>
      <c r="X2452" s="28" t="s">
        <v>154</v>
      </c>
      <c r="Y2452" s="28" t="s">
        <v>55</v>
      </c>
      <c r="Z2452" s="28" t="s">
        <v>180</v>
      </c>
      <c r="AA2452" s="28" t="s">
        <v>81</v>
      </c>
      <c r="AB2452" s="28" t="s">
        <v>58</v>
      </c>
      <c r="AC2452" s="28" t="s">
        <v>59</v>
      </c>
      <c r="AD2452" s="28" t="s">
        <v>60</v>
      </c>
      <c r="AE2452" s="28">
        <v>18036</v>
      </c>
      <c r="AF2452" s="28" t="s">
        <v>163</v>
      </c>
      <c r="AG2452" s="28"/>
      <c r="AH2452" s="28"/>
      <c r="AI2452" s="28"/>
      <c r="AJ2452" s="28">
        <v>381</v>
      </c>
      <c r="AK2452" s="28">
        <v>65</v>
      </c>
      <c r="AL2452" s="28">
        <v>316</v>
      </c>
      <c r="AM2452" s="28">
        <v>69</v>
      </c>
      <c r="AN2452" s="28">
        <v>331</v>
      </c>
      <c r="AO2452" s="28">
        <v>50</v>
      </c>
      <c r="AP2452" s="28">
        <v>4005</v>
      </c>
    </row>
    <row r="2453" spans="1:42">
      <c r="A2453" s="28">
        <v>124621</v>
      </c>
      <c r="B2453" s="28" t="s">
        <v>5556</v>
      </c>
      <c r="C2453" s="28" t="s">
        <v>1242</v>
      </c>
      <c r="D2453" s="28" t="s">
        <v>751</v>
      </c>
      <c r="E2453" s="28" t="s">
        <v>91</v>
      </c>
      <c r="F2453" s="28">
        <v>2</v>
      </c>
      <c r="G2453" s="28" t="s">
        <v>208</v>
      </c>
      <c r="H2453" s="28">
        <v>208</v>
      </c>
      <c r="I2453" s="28" t="s">
        <v>260</v>
      </c>
      <c r="J2453" s="28">
        <v>20820</v>
      </c>
      <c r="K2453" s="28" t="s">
        <v>821</v>
      </c>
      <c r="L2453" s="36"/>
      <c r="M2453" s="28">
        <f>VLOOKUP(A:A,[1]查询当前所有门店保管帐库存!$A:$E,5,FALSE)</f>
        <v>1</v>
      </c>
      <c r="N2453" s="28">
        <v>36</v>
      </c>
      <c r="O2453" s="28">
        <v>90</v>
      </c>
      <c r="P2453" s="28">
        <v>90</v>
      </c>
      <c r="Q2453" s="28"/>
      <c r="R2453" s="30">
        <v>0.6</v>
      </c>
      <c r="S2453" s="28" t="s">
        <v>49</v>
      </c>
      <c r="T2453" s="28" t="s">
        <v>54</v>
      </c>
      <c r="U2453" s="28" t="s">
        <v>111</v>
      </c>
      <c r="V2453" s="28" t="s">
        <v>87</v>
      </c>
      <c r="W2453" s="28" t="s">
        <v>53</v>
      </c>
      <c r="X2453" s="28" t="s">
        <v>54</v>
      </c>
      <c r="Y2453" s="28" t="s">
        <v>101</v>
      </c>
      <c r="Z2453" s="28" t="s">
        <v>127</v>
      </c>
      <c r="AA2453" s="28" t="s">
        <v>752</v>
      </c>
      <c r="AB2453" s="28" t="s">
        <v>211</v>
      </c>
      <c r="AC2453" s="28" t="s">
        <v>59</v>
      </c>
      <c r="AD2453" s="28" t="s">
        <v>60</v>
      </c>
      <c r="AE2453" s="28">
        <v>17905</v>
      </c>
      <c r="AF2453" s="28" t="s">
        <v>1243</v>
      </c>
      <c r="AG2453" s="28"/>
      <c r="AH2453" s="28"/>
      <c r="AI2453" s="28"/>
      <c r="AJ2453" s="28">
        <v>155.725</v>
      </c>
      <c r="AK2453" s="28"/>
      <c r="AL2453" s="28">
        <v>155.725</v>
      </c>
      <c r="AM2453" s="28">
        <v>61</v>
      </c>
      <c r="AN2453" s="28">
        <v>60.4</v>
      </c>
      <c r="AO2453" s="28">
        <v>22</v>
      </c>
      <c r="AP2453" s="28">
        <v>4256</v>
      </c>
    </row>
    <row r="2454" spans="1:42">
      <c r="A2454" s="28">
        <v>42955</v>
      </c>
      <c r="B2454" s="28" t="s">
        <v>1673</v>
      </c>
      <c r="C2454" s="28" t="s">
        <v>5557</v>
      </c>
      <c r="D2454" s="28" t="s">
        <v>5558</v>
      </c>
      <c r="E2454" s="28" t="s">
        <v>45</v>
      </c>
      <c r="F2454" s="28">
        <v>1</v>
      </c>
      <c r="G2454" s="28" t="s">
        <v>46</v>
      </c>
      <c r="H2454" s="28">
        <v>108</v>
      </c>
      <c r="I2454" s="28" t="s">
        <v>417</v>
      </c>
      <c r="J2454" s="28">
        <v>10809</v>
      </c>
      <c r="K2454" s="28" t="s">
        <v>1302</v>
      </c>
      <c r="L2454" s="36"/>
      <c r="M2454" s="28">
        <f>VLOOKUP(A:A,[1]查询当前所有门店保管帐库存!$A:$E,5,FALSE)</f>
        <v>1</v>
      </c>
      <c r="N2454" s="28">
        <v>8.16</v>
      </c>
      <c r="O2454" s="28">
        <v>26</v>
      </c>
      <c r="P2454" s="28">
        <v>26</v>
      </c>
      <c r="Q2454" s="28"/>
      <c r="R2454" s="30">
        <v>0.686153846153846</v>
      </c>
      <c r="S2454" s="28" t="s">
        <v>49</v>
      </c>
      <c r="T2454" s="28" t="s">
        <v>50</v>
      </c>
      <c r="U2454" s="28" t="s">
        <v>51</v>
      </c>
      <c r="V2454" s="28" t="s">
        <v>87</v>
      </c>
      <c r="W2454" s="28" t="s">
        <v>53</v>
      </c>
      <c r="X2454" s="28" t="s">
        <v>54</v>
      </c>
      <c r="Y2454" s="28" t="s">
        <v>55</v>
      </c>
      <c r="Z2454" s="28" t="s">
        <v>56</v>
      </c>
      <c r="AA2454" s="28" t="s">
        <v>81</v>
      </c>
      <c r="AB2454" s="28" t="s">
        <v>113</v>
      </c>
      <c r="AC2454" s="28" t="s">
        <v>59</v>
      </c>
      <c r="AD2454" s="28" t="s">
        <v>60</v>
      </c>
      <c r="AE2454" s="28">
        <v>606</v>
      </c>
      <c r="AF2454" s="28" t="s">
        <v>910</v>
      </c>
      <c r="AG2454" s="28"/>
      <c r="AH2454" s="28"/>
      <c r="AI2454" s="28"/>
      <c r="AJ2454" s="28">
        <v>67</v>
      </c>
      <c r="AK2454" s="28">
        <v>11</v>
      </c>
      <c r="AL2454" s="28">
        <v>56</v>
      </c>
      <c r="AM2454" s="28">
        <v>26</v>
      </c>
      <c r="AN2454" s="28">
        <v>17</v>
      </c>
      <c r="AO2454" s="28">
        <v>9</v>
      </c>
      <c r="AP2454" s="28">
        <v>6305</v>
      </c>
    </row>
    <row r="2455" spans="1:42">
      <c r="A2455" s="28">
        <v>42956</v>
      </c>
      <c r="B2455" s="28" t="s">
        <v>5559</v>
      </c>
      <c r="C2455" s="28" t="s">
        <v>5560</v>
      </c>
      <c r="D2455" s="28" t="s">
        <v>1755</v>
      </c>
      <c r="E2455" s="28" t="s">
        <v>91</v>
      </c>
      <c r="F2455" s="28">
        <v>1</v>
      </c>
      <c r="G2455" s="28" t="s">
        <v>46</v>
      </c>
      <c r="H2455" s="28">
        <v>103</v>
      </c>
      <c r="I2455" s="28" t="s">
        <v>129</v>
      </c>
      <c r="J2455" s="28">
        <v>10305</v>
      </c>
      <c r="K2455" s="28" t="s">
        <v>5561</v>
      </c>
      <c r="L2455" s="36"/>
      <c r="M2455" s="28">
        <f>VLOOKUP(A:A,[1]查询当前所有门店保管帐库存!$A:$E,5,FALSE)</f>
        <v>1</v>
      </c>
      <c r="N2455" s="28">
        <v>15.7</v>
      </c>
      <c r="O2455" s="28">
        <v>18</v>
      </c>
      <c r="P2455" s="28">
        <v>18</v>
      </c>
      <c r="Q2455" s="28"/>
      <c r="R2455" s="30">
        <v>0.127777777777778</v>
      </c>
      <c r="S2455" s="28" t="s">
        <v>49</v>
      </c>
      <c r="T2455" s="28" t="s">
        <v>67</v>
      </c>
      <c r="U2455" s="28" t="s">
        <v>51</v>
      </c>
      <c r="V2455" s="28" t="s">
        <v>78</v>
      </c>
      <c r="W2455" s="28" t="s">
        <v>79</v>
      </c>
      <c r="X2455" s="28" t="s">
        <v>154</v>
      </c>
      <c r="Y2455" s="28" t="s">
        <v>55</v>
      </c>
      <c r="Z2455" s="28" t="s">
        <v>68</v>
      </c>
      <c r="AA2455" s="28" t="s">
        <v>69</v>
      </c>
      <c r="AB2455" s="28" t="s">
        <v>82</v>
      </c>
      <c r="AC2455" s="28" t="s">
        <v>59</v>
      </c>
      <c r="AD2455" s="28" t="s">
        <v>60</v>
      </c>
      <c r="AE2455" s="28">
        <v>5</v>
      </c>
      <c r="AF2455" s="28" t="s">
        <v>70</v>
      </c>
      <c r="AG2455" s="28"/>
      <c r="AH2455" s="28"/>
      <c r="AI2455" s="28"/>
      <c r="AJ2455" s="28">
        <v>342</v>
      </c>
      <c r="AK2455" s="28"/>
      <c r="AL2455" s="28">
        <v>342</v>
      </c>
      <c r="AM2455" s="28">
        <v>75</v>
      </c>
      <c r="AN2455" s="28">
        <v>142</v>
      </c>
      <c r="AO2455" s="28">
        <v>50</v>
      </c>
      <c r="AP2455" s="28">
        <v>4008</v>
      </c>
    </row>
    <row r="2456" spans="1:42">
      <c r="A2456" s="28">
        <v>42599</v>
      </c>
      <c r="B2456" s="28" t="s">
        <v>5562</v>
      </c>
      <c r="C2456" s="28" t="s">
        <v>5563</v>
      </c>
      <c r="D2456" s="28" t="s">
        <v>5564</v>
      </c>
      <c r="E2456" s="28" t="s">
        <v>91</v>
      </c>
      <c r="F2456" s="28">
        <v>1</v>
      </c>
      <c r="G2456" s="28" t="s">
        <v>46</v>
      </c>
      <c r="H2456" s="28">
        <v>104</v>
      </c>
      <c r="I2456" s="28" t="s">
        <v>265</v>
      </c>
      <c r="J2456" s="28">
        <v>10403</v>
      </c>
      <c r="K2456" s="28" t="s">
        <v>266</v>
      </c>
      <c r="L2456" s="36"/>
      <c r="M2456" s="28">
        <f>VLOOKUP(A:A,[1]查询当前所有门店保管帐库存!$A:$E,5,FALSE)</f>
        <v>1</v>
      </c>
      <c r="N2456" s="28">
        <v>4</v>
      </c>
      <c r="O2456" s="28">
        <v>7.8</v>
      </c>
      <c r="P2456" s="28">
        <v>7.8</v>
      </c>
      <c r="Q2456" s="28"/>
      <c r="R2456" s="30">
        <v>0.487179487179487</v>
      </c>
      <c r="S2456" s="28" t="s">
        <v>49</v>
      </c>
      <c r="T2456" s="28" t="s">
        <v>67</v>
      </c>
      <c r="U2456" s="28" t="s">
        <v>77</v>
      </c>
      <c r="V2456" s="28" t="s">
        <v>87</v>
      </c>
      <c r="W2456" s="28" t="s">
        <v>53</v>
      </c>
      <c r="X2456" s="28" t="s">
        <v>54</v>
      </c>
      <c r="Y2456" s="28" t="s">
        <v>55</v>
      </c>
      <c r="Z2456" s="28" t="s">
        <v>56</v>
      </c>
      <c r="AA2456" s="28" t="s">
        <v>81</v>
      </c>
      <c r="AB2456" s="28" t="s">
        <v>82</v>
      </c>
      <c r="AC2456" s="28" t="s">
        <v>59</v>
      </c>
      <c r="AD2456" s="28" t="s">
        <v>60</v>
      </c>
      <c r="AE2456" s="28">
        <v>5629</v>
      </c>
      <c r="AF2456" s="28" t="s">
        <v>149</v>
      </c>
      <c r="AG2456" s="28"/>
      <c r="AH2456" s="28"/>
      <c r="AI2456" s="28"/>
      <c r="AJ2456" s="28">
        <v>173</v>
      </c>
      <c r="AK2456" s="28">
        <v>9</v>
      </c>
      <c r="AL2456" s="28">
        <v>164</v>
      </c>
      <c r="AM2456" s="28">
        <v>61</v>
      </c>
      <c r="AN2456" s="28">
        <v>156</v>
      </c>
      <c r="AO2456" s="28">
        <v>50</v>
      </c>
      <c r="AP2456" s="28">
        <v>4008</v>
      </c>
    </row>
    <row r="2457" spans="1:42">
      <c r="A2457" s="28">
        <v>42721</v>
      </c>
      <c r="B2457" s="28" t="s">
        <v>5565</v>
      </c>
      <c r="C2457" s="28" t="s">
        <v>2467</v>
      </c>
      <c r="D2457" s="28" t="s">
        <v>1726</v>
      </c>
      <c r="E2457" s="28" t="s">
        <v>45</v>
      </c>
      <c r="F2457" s="28">
        <v>3</v>
      </c>
      <c r="G2457" s="28" t="s">
        <v>394</v>
      </c>
      <c r="H2457" s="28">
        <v>302</v>
      </c>
      <c r="I2457" s="28" t="s">
        <v>401</v>
      </c>
      <c r="J2457" s="28">
        <v>30201</v>
      </c>
      <c r="K2457" s="28" t="s">
        <v>2474</v>
      </c>
      <c r="L2457" s="36"/>
      <c r="M2457" s="28">
        <f>VLOOKUP(A:A,[1]查询当前所有门店保管帐库存!$A:$E,5,FALSE)</f>
        <v>1</v>
      </c>
      <c r="N2457" s="28">
        <v>26</v>
      </c>
      <c r="O2457" s="28">
        <v>42</v>
      </c>
      <c r="P2457" s="28">
        <v>42</v>
      </c>
      <c r="Q2457" s="28"/>
      <c r="R2457" s="30">
        <v>0.380952380952381</v>
      </c>
      <c r="S2457" s="28" t="s">
        <v>49</v>
      </c>
      <c r="T2457" s="28" t="s">
        <v>54</v>
      </c>
      <c r="U2457" s="28" t="s">
        <v>77</v>
      </c>
      <c r="V2457" s="28" t="s">
        <v>52</v>
      </c>
      <c r="W2457" s="28" t="s">
        <v>53</v>
      </c>
      <c r="X2457" s="28" t="s">
        <v>54</v>
      </c>
      <c r="Y2457" s="28" t="s">
        <v>55</v>
      </c>
      <c r="Z2457" s="28" t="s">
        <v>56</v>
      </c>
      <c r="AA2457" s="28" t="s">
        <v>221</v>
      </c>
      <c r="AB2457" s="28" t="s">
        <v>113</v>
      </c>
      <c r="AC2457" s="28" t="s">
        <v>59</v>
      </c>
      <c r="AD2457" s="28" t="s">
        <v>60</v>
      </c>
      <c r="AE2457" s="28">
        <v>1534</v>
      </c>
      <c r="AF2457" s="28" t="s">
        <v>121</v>
      </c>
      <c r="AG2457" s="28"/>
      <c r="AH2457" s="28">
        <v>2</v>
      </c>
      <c r="AI2457" s="28"/>
      <c r="AJ2457" s="28">
        <v>113</v>
      </c>
      <c r="AK2457" s="28">
        <v>28</v>
      </c>
      <c r="AL2457" s="28">
        <v>85</v>
      </c>
      <c r="AM2457" s="28">
        <v>57</v>
      </c>
      <c r="AN2457" s="28">
        <v>86</v>
      </c>
      <c r="AO2457" s="28">
        <v>48</v>
      </c>
      <c r="AP2457" s="28">
        <v>6305</v>
      </c>
    </row>
    <row r="2458" spans="1:42">
      <c r="A2458" s="28">
        <v>75272</v>
      </c>
      <c r="B2458" s="28" t="s">
        <v>1402</v>
      </c>
      <c r="C2458" s="28" t="s">
        <v>5566</v>
      </c>
      <c r="D2458" s="28" t="s">
        <v>1404</v>
      </c>
      <c r="E2458" s="28" t="s">
        <v>91</v>
      </c>
      <c r="F2458" s="28">
        <v>3</v>
      </c>
      <c r="G2458" s="28" t="s">
        <v>394</v>
      </c>
      <c r="H2458" s="28">
        <v>302</v>
      </c>
      <c r="I2458" s="28" t="s">
        <v>401</v>
      </c>
      <c r="J2458" s="28">
        <v>30203</v>
      </c>
      <c r="K2458" s="28" t="s">
        <v>1405</v>
      </c>
      <c r="L2458" s="36"/>
      <c r="M2458" s="28">
        <f>VLOOKUP(A:A,[1]查询当前所有门店保管帐库存!$A:$E,5,FALSE)</f>
        <v>1</v>
      </c>
      <c r="N2458" s="28">
        <v>8.9</v>
      </c>
      <c r="O2458" s="28">
        <v>27.5</v>
      </c>
      <c r="P2458" s="28">
        <v>27.5</v>
      </c>
      <c r="Q2458" s="28"/>
      <c r="R2458" s="30">
        <v>0.676363636363636</v>
      </c>
      <c r="S2458" s="28" t="s">
        <v>49</v>
      </c>
      <c r="T2458" s="28" t="s">
        <v>54</v>
      </c>
      <c r="U2458" s="28" t="s">
        <v>77</v>
      </c>
      <c r="V2458" s="28" t="s">
        <v>87</v>
      </c>
      <c r="W2458" s="28" t="s">
        <v>53</v>
      </c>
      <c r="X2458" s="28" t="s">
        <v>54</v>
      </c>
      <c r="Y2458" s="28" t="s">
        <v>55</v>
      </c>
      <c r="Z2458" s="28" t="s">
        <v>56</v>
      </c>
      <c r="AA2458" s="28" t="s">
        <v>148</v>
      </c>
      <c r="AB2458" s="28" t="s">
        <v>113</v>
      </c>
      <c r="AC2458" s="28" t="s">
        <v>59</v>
      </c>
      <c r="AD2458" s="28" t="s">
        <v>60</v>
      </c>
      <c r="AE2458" s="28">
        <v>2</v>
      </c>
      <c r="AF2458" s="28" t="s">
        <v>238</v>
      </c>
      <c r="AG2458" s="28"/>
      <c r="AH2458" s="28"/>
      <c r="AI2458" s="28"/>
      <c r="AJ2458" s="28">
        <v>54</v>
      </c>
      <c r="AK2458" s="28">
        <v>3</v>
      </c>
      <c r="AL2458" s="28">
        <v>51</v>
      </c>
      <c r="AM2458" s="28">
        <v>24</v>
      </c>
      <c r="AN2458" s="28">
        <v>25</v>
      </c>
      <c r="AO2458" s="28">
        <v>5</v>
      </c>
      <c r="AP2458" s="28">
        <v>6305</v>
      </c>
    </row>
    <row r="2459" spans="1:42">
      <c r="A2459" s="28">
        <v>97739</v>
      </c>
      <c r="B2459" s="28" t="s">
        <v>5567</v>
      </c>
      <c r="C2459" s="28" t="s">
        <v>5568</v>
      </c>
      <c r="D2459" s="28" t="s">
        <v>5569</v>
      </c>
      <c r="E2459" s="28" t="s">
        <v>91</v>
      </c>
      <c r="F2459" s="28">
        <v>1</v>
      </c>
      <c r="G2459" s="28" t="s">
        <v>46</v>
      </c>
      <c r="H2459" s="28">
        <v>108</v>
      </c>
      <c r="I2459" s="28" t="s">
        <v>417</v>
      </c>
      <c r="J2459" s="28">
        <v>10801</v>
      </c>
      <c r="K2459" s="28" t="s">
        <v>896</v>
      </c>
      <c r="L2459" s="36"/>
      <c r="M2459" s="28">
        <f>VLOOKUP(A:A,[1]查询当前所有门店保管帐库存!$A:$E,5,FALSE)</f>
        <v>1</v>
      </c>
      <c r="N2459" s="28">
        <v>239.04</v>
      </c>
      <c r="O2459" s="28">
        <v>288</v>
      </c>
      <c r="P2459" s="28">
        <v>288</v>
      </c>
      <c r="Q2459" s="28">
        <v>259.2</v>
      </c>
      <c r="R2459" s="30">
        <v>0.17</v>
      </c>
      <c r="S2459" s="28" t="s">
        <v>49</v>
      </c>
      <c r="T2459" s="28" t="s">
        <v>67</v>
      </c>
      <c r="U2459" s="28" t="s">
        <v>111</v>
      </c>
      <c r="V2459" s="28" t="s">
        <v>78</v>
      </c>
      <c r="W2459" s="28" t="s">
        <v>79</v>
      </c>
      <c r="X2459" s="28" t="s">
        <v>154</v>
      </c>
      <c r="Y2459" s="28" t="s">
        <v>55</v>
      </c>
      <c r="Z2459" s="28" t="s">
        <v>397</v>
      </c>
      <c r="AA2459" s="28" t="s">
        <v>148</v>
      </c>
      <c r="AB2459" s="28" t="s">
        <v>113</v>
      </c>
      <c r="AC2459" s="28" t="s">
        <v>59</v>
      </c>
      <c r="AD2459" s="28" t="s">
        <v>60</v>
      </c>
      <c r="AE2459" s="28">
        <v>13597</v>
      </c>
      <c r="AF2459" s="28" t="s">
        <v>183</v>
      </c>
      <c r="AG2459" s="28"/>
      <c r="AH2459" s="28"/>
      <c r="AI2459" s="28"/>
      <c r="AJ2459" s="28">
        <v>277</v>
      </c>
      <c r="AK2459" s="28">
        <v>59</v>
      </c>
      <c r="AL2459" s="28">
        <v>218</v>
      </c>
      <c r="AM2459" s="28">
        <v>74</v>
      </c>
      <c r="AN2459" s="28">
        <v>223</v>
      </c>
      <c r="AO2459" s="28">
        <v>65</v>
      </c>
      <c r="AP2459" s="28">
        <v>6305</v>
      </c>
    </row>
    <row r="2460" spans="1:42">
      <c r="A2460" s="28">
        <v>99818</v>
      </c>
      <c r="B2460" s="28" t="s">
        <v>5418</v>
      </c>
      <c r="C2460" s="28" t="s">
        <v>5570</v>
      </c>
      <c r="D2460" s="28" t="s">
        <v>916</v>
      </c>
      <c r="E2460" s="28" t="s">
        <v>91</v>
      </c>
      <c r="F2460" s="28">
        <v>1</v>
      </c>
      <c r="G2460" s="28" t="s">
        <v>46</v>
      </c>
      <c r="H2460" s="28">
        <v>105</v>
      </c>
      <c r="I2460" s="28" t="s">
        <v>74</v>
      </c>
      <c r="J2460" s="28">
        <v>10502</v>
      </c>
      <c r="K2460" s="28" t="s">
        <v>1550</v>
      </c>
      <c r="L2460" s="36"/>
      <c r="M2460" s="28">
        <f>VLOOKUP(A:A,[1]查询当前所有门店保管帐库存!$A:$E,5,FALSE)</f>
        <v>3</v>
      </c>
      <c r="N2460" s="28">
        <v>18.76</v>
      </c>
      <c r="O2460" s="28">
        <v>23.5</v>
      </c>
      <c r="P2460" s="28">
        <v>23.5</v>
      </c>
      <c r="Q2460" s="28"/>
      <c r="R2460" s="30">
        <v>0.201702127659574</v>
      </c>
      <c r="S2460" s="28" t="s">
        <v>49</v>
      </c>
      <c r="T2460" s="28" t="s">
        <v>50</v>
      </c>
      <c r="U2460" s="28" t="s">
        <v>111</v>
      </c>
      <c r="V2460" s="28" t="s">
        <v>52</v>
      </c>
      <c r="W2460" s="28" t="s">
        <v>79</v>
      </c>
      <c r="X2460" s="28" t="s">
        <v>154</v>
      </c>
      <c r="Y2460" s="28" t="s">
        <v>55</v>
      </c>
      <c r="Z2460" s="28" t="s">
        <v>56</v>
      </c>
      <c r="AA2460" s="28" t="s">
        <v>81</v>
      </c>
      <c r="AB2460" s="28" t="s">
        <v>58</v>
      </c>
      <c r="AC2460" s="28" t="s">
        <v>59</v>
      </c>
      <c r="AD2460" s="28" t="s">
        <v>60</v>
      </c>
      <c r="AE2460" s="28">
        <v>18036</v>
      </c>
      <c r="AF2460" s="28" t="s">
        <v>163</v>
      </c>
      <c r="AG2460" s="28"/>
      <c r="AH2460" s="28"/>
      <c r="AI2460" s="28"/>
      <c r="AJ2460" s="28">
        <v>426</v>
      </c>
      <c r="AK2460" s="28">
        <v>25</v>
      </c>
      <c r="AL2460" s="28">
        <v>401</v>
      </c>
      <c r="AM2460" s="28">
        <v>72</v>
      </c>
      <c r="AN2460" s="28">
        <v>633</v>
      </c>
      <c r="AO2460" s="28">
        <v>69</v>
      </c>
      <c r="AP2460" s="28">
        <v>4005</v>
      </c>
    </row>
    <row r="2461" spans="1:42">
      <c r="A2461" s="28">
        <v>4738</v>
      </c>
      <c r="B2461" s="28" t="s">
        <v>5571</v>
      </c>
      <c r="C2461" s="28" t="s">
        <v>5572</v>
      </c>
      <c r="D2461" s="28" t="s">
        <v>3534</v>
      </c>
      <c r="E2461" s="28" t="s">
        <v>91</v>
      </c>
      <c r="F2461" s="28">
        <v>1</v>
      </c>
      <c r="G2461" s="28" t="s">
        <v>46</v>
      </c>
      <c r="H2461" s="28">
        <v>108</v>
      </c>
      <c r="I2461" s="28" t="s">
        <v>417</v>
      </c>
      <c r="J2461" s="28">
        <v>10802</v>
      </c>
      <c r="K2461" s="28" t="s">
        <v>579</v>
      </c>
      <c r="L2461" s="36"/>
      <c r="M2461" s="28">
        <f>VLOOKUP(A:A,[1]查询当前所有门店保管帐库存!$A:$E,5,FALSE)</f>
        <v>1</v>
      </c>
      <c r="N2461" s="28">
        <v>3.25</v>
      </c>
      <c r="O2461" s="28">
        <v>7.5</v>
      </c>
      <c r="P2461" s="28">
        <v>7.5</v>
      </c>
      <c r="Q2461" s="28"/>
      <c r="R2461" s="30">
        <v>0.566666666666667</v>
      </c>
      <c r="S2461" s="28" t="s">
        <v>76</v>
      </c>
      <c r="T2461" s="28" t="s">
        <v>50</v>
      </c>
      <c r="U2461" s="28" t="s">
        <v>77</v>
      </c>
      <c r="V2461" s="28" t="s">
        <v>87</v>
      </c>
      <c r="W2461" s="28" t="s">
        <v>79</v>
      </c>
      <c r="X2461" s="28" t="s">
        <v>54</v>
      </c>
      <c r="Y2461" s="28" t="s">
        <v>55</v>
      </c>
      <c r="Z2461" s="28" t="s">
        <v>56</v>
      </c>
      <c r="AA2461" s="28" t="s">
        <v>69</v>
      </c>
      <c r="AB2461" s="28" t="s">
        <v>82</v>
      </c>
      <c r="AC2461" s="28" t="s">
        <v>59</v>
      </c>
      <c r="AD2461" s="28" t="s">
        <v>60</v>
      </c>
      <c r="AE2461" s="28">
        <v>5</v>
      </c>
      <c r="AF2461" s="28" t="s">
        <v>70</v>
      </c>
      <c r="AG2461" s="28"/>
      <c r="AH2461" s="28"/>
      <c r="AI2461" s="28"/>
      <c r="AJ2461" s="28">
        <v>199</v>
      </c>
      <c r="AK2461" s="28"/>
      <c r="AL2461" s="28">
        <v>199</v>
      </c>
      <c r="AM2461" s="28">
        <v>67</v>
      </c>
      <c r="AN2461" s="28">
        <v>220</v>
      </c>
      <c r="AO2461" s="28">
        <v>65</v>
      </c>
      <c r="AP2461" s="28">
        <v>4008</v>
      </c>
    </row>
    <row r="2462" spans="1:42">
      <c r="A2462" s="28">
        <v>28215</v>
      </c>
      <c r="B2462" s="28" t="s">
        <v>5573</v>
      </c>
      <c r="C2462" s="28" t="s">
        <v>5574</v>
      </c>
      <c r="D2462" s="28" t="s">
        <v>2904</v>
      </c>
      <c r="E2462" s="28" t="s">
        <v>91</v>
      </c>
      <c r="F2462" s="28">
        <v>1</v>
      </c>
      <c r="G2462" s="28" t="s">
        <v>46</v>
      </c>
      <c r="H2462" s="28">
        <v>104</v>
      </c>
      <c r="I2462" s="28" t="s">
        <v>265</v>
      </c>
      <c r="J2462" s="28">
        <v>10401</v>
      </c>
      <c r="K2462" s="28" t="s">
        <v>361</v>
      </c>
      <c r="L2462" s="36"/>
      <c r="M2462" s="28">
        <f>VLOOKUP(A:A,[1]查询当前所有门店保管帐库存!$A:$E,5,FALSE)</f>
        <v>1</v>
      </c>
      <c r="N2462" s="28">
        <v>3.35</v>
      </c>
      <c r="O2462" s="28">
        <v>10.5</v>
      </c>
      <c r="P2462" s="28">
        <v>10.5</v>
      </c>
      <c r="Q2462" s="28"/>
      <c r="R2462" s="30">
        <v>0.680952380952381</v>
      </c>
      <c r="S2462" s="28" t="s">
        <v>49</v>
      </c>
      <c r="T2462" s="28" t="s">
        <v>67</v>
      </c>
      <c r="U2462" s="28" t="s">
        <v>77</v>
      </c>
      <c r="V2462" s="28" t="s">
        <v>87</v>
      </c>
      <c r="W2462" s="28" t="s">
        <v>53</v>
      </c>
      <c r="X2462" s="28" t="s">
        <v>54</v>
      </c>
      <c r="Y2462" s="28" t="s">
        <v>55</v>
      </c>
      <c r="Z2462" s="28" t="s">
        <v>56</v>
      </c>
      <c r="AA2462" s="28" t="s">
        <v>120</v>
      </c>
      <c r="AB2462" s="28" t="s">
        <v>82</v>
      </c>
      <c r="AC2462" s="28" t="s">
        <v>59</v>
      </c>
      <c r="AD2462" s="28" t="s">
        <v>60</v>
      </c>
      <c r="AE2462" s="28">
        <v>5629</v>
      </c>
      <c r="AF2462" s="28" t="s">
        <v>149</v>
      </c>
      <c r="AG2462" s="28"/>
      <c r="AH2462" s="28">
        <v>1</v>
      </c>
      <c r="AI2462" s="28"/>
      <c r="AJ2462" s="28">
        <v>181</v>
      </c>
      <c r="AK2462" s="28">
        <v>20</v>
      </c>
      <c r="AL2462" s="28">
        <v>161</v>
      </c>
      <c r="AM2462" s="28">
        <v>65</v>
      </c>
      <c r="AN2462" s="28">
        <v>80</v>
      </c>
      <c r="AO2462" s="28">
        <v>38</v>
      </c>
      <c r="AP2462" s="28">
        <v>4008</v>
      </c>
    </row>
    <row r="2463" spans="1:42">
      <c r="A2463" s="28">
        <v>58880</v>
      </c>
      <c r="B2463" s="28" t="s">
        <v>5343</v>
      </c>
      <c r="C2463" s="28" t="s">
        <v>5575</v>
      </c>
      <c r="D2463" s="28" t="s">
        <v>2569</v>
      </c>
      <c r="E2463" s="28" t="s">
        <v>270</v>
      </c>
      <c r="F2463" s="28">
        <v>1</v>
      </c>
      <c r="G2463" s="28" t="s">
        <v>46</v>
      </c>
      <c r="H2463" s="28">
        <v>102</v>
      </c>
      <c r="I2463" s="28" t="s">
        <v>366</v>
      </c>
      <c r="J2463" s="28">
        <v>10201</v>
      </c>
      <c r="K2463" s="28" t="s">
        <v>390</v>
      </c>
      <c r="L2463" s="36"/>
      <c r="M2463" s="28">
        <f>VLOOKUP(A:A,[1]查询当前所有门店保管帐库存!$A:$E,5,FALSE)</f>
        <v>1</v>
      </c>
      <c r="N2463" s="28">
        <v>9</v>
      </c>
      <c r="O2463" s="28">
        <v>20</v>
      </c>
      <c r="P2463" s="28">
        <v>20</v>
      </c>
      <c r="Q2463" s="28"/>
      <c r="R2463" s="30">
        <v>0.55</v>
      </c>
      <c r="S2463" s="28" t="s">
        <v>49</v>
      </c>
      <c r="T2463" s="28" t="s">
        <v>67</v>
      </c>
      <c r="U2463" s="28" t="s">
        <v>51</v>
      </c>
      <c r="V2463" s="28" t="s">
        <v>87</v>
      </c>
      <c r="W2463" s="28" t="s">
        <v>79</v>
      </c>
      <c r="X2463" s="28" t="s">
        <v>154</v>
      </c>
      <c r="Y2463" s="28" t="s">
        <v>80</v>
      </c>
      <c r="Z2463" s="28" t="s">
        <v>68</v>
      </c>
      <c r="AA2463" s="28" t="s">
        <v>621</v>
      </c>
      <c r="AB2463" s="28" t="s">
        <v>82</v>
      </c>
      <c r="AC2463" s="28" t="s">
        <v>59</v>
      </c>
      <c r="AD2463" s="28" t="s">
        <v>60</v>
      </c>
      <c r="AE2463" s="28">
        <v>1415</v>
      </c>
      <c r="AF2463" s="28" t="s">
        <v>4748</v>
      </c>
      <c r="AG2463" s="28"/>
      <c r="AH2463" s="28"/>
      <c r="AI2463" s="28"/>
      <c r="AJ2463" s="28">
        <v>4059</v>
      </c>
      <c r="AK2463" s="28">
        <v>3247</v>
      </c>
      <c r="AL2463" s="28">
        <v>812</v>
      </c>
      <c r="AM2463" s="28">
        <v>73</v>
      </c>
      <c r="AN2463" s="28">
        <v>6975</v>
      </c>
      <c r="AO2463" s="28">
        <v>70</v>
      </c>
      <c r="AP2463" s="28">
        <v>4008</v>
      </c>
    </row>
    <row r="2464" spans="1:42">
      <c r="A2464" s="28">
        <v>96371</v>
      </c>
      <c r="B2464" s="28" t="s">
        <v>5576</v>
      </c>
      <c r="C2464" s="28" t="s">
        <v>5577</v>
      </c>
      <c r="D2464" s="28" t="s">
        <v>1109</v>
      </c>
      <c r="E2464" s="28" t="s">
        <v>160</v>
      </c>
      <c r="F2464" s="28">
        <v>7</v>
      </c>
      <c r="G2464" s="28" t="s">
        <v>198</v>
      </c>
      <c r="H2464" s="28">
        <v>705</v>
      </c>
      <c r="I2464" s="28" t="s">
        <v>199</v>
      </c>
      <c r="J2464" s="28">
        <v>70501</v>
      </c>
      <c r="K2464" s="28" t="s">
        <v>200</v>
      </c>
      <c r="L2464" s="36"/>
      <c r="M2464" s="28">
        <f>VLOOKUP(A:A,[1]查询当前所有门店保管帐库存!$A:$E,5,FALSE)</f>
        <v>1</v>
      </c>
      <c r="N2464" s="28">
        <v>196</v>
      </c>
      <c r="O2464" s="28">
        <v>245</v>
      </c>
      <c r="P2464" s="28">
        <v>245</v>
      </c>
      <c r="Q2464" s="28"/>
      <c r="R2464" s="30">
        <v>0.2</v>
      </c>
      <c r="S2464" s="28" t="s">
        <v>76</v>
      </c>
      <c r="T2464" s="28" t="s">
        <v>54</v>
      </c>
      <c r="U2464" s="28" t="s">
        <v>51</v>
      </c>
      <c r="V2464" s="28" t="s">
        <v>78</v>
      </c>
      <c r="W2464" s="28" t="s">
        <v>53</v>
      </c>
      <c r="X2464" s="28" t="s">
        <v>54</v>
      </c>
      <c r="Y2464" s="28" t="s">
        <v>55</v>
      </c>
      <c r="Z2464" s="28" t="s">
        <v>127</v>
      </c>
      <c r="AA2464" s="28" t="s">
        <v>840</v>
      </c>
      <c r="AB2464" s="28" t="s">
        <v>113</v>
      </c>
      <c r="AC2464" s="28" t="s">
        <v>59</v>
      </c>
      <c r="AD2464" s="28" t="s">
        <v>60</v>
      </c>
      <c r="AE2464" s="28">
        <v>14454</v>
      </c>
      <c r="AF2464" s="28" t="s">
        <v>841</v>
      </c>
      <c r="AG2464" s="28"/>
      <c r="AH2464" s="28">
        <v>126</v>
      </c>
      <c r="AI2464" s="28"/>
      <c r="AJ2464" s="28">
        <v>6</v>
      </c>
      <c r="AK2464" s="28"/>
      <c r="AL2464" s="28">
        <v>6</v>
      </c>
      <c r="AM2464" s="28">
        <v>6</v>
      </c>
      <c r="AN2464" s="28">
        <v>5</v>
      </c>
      <c r="AO2464" s="28">
        <v>3</v>
      </c>
      <c r="AP2464" s="28">
        <v>6305</v>
      </c>
    </row>
    <row r="2465" spans="1:42">
      <c r="A2465" s="28">
        <v>2114</v>
      </c>
      <c r="B2465" s="28" t="s">
        <v>5578</v>
      </c>
      <c r="C2465" s="28" t="s">
        <v>5579</v>
      </c>
      <c r="D2465" s="28" t="s">
        <v>728</v>
      </c>
      <c r="E2465" s="28" t="s">
        <v>45</v>
      </c>
      <c r="F2465" s="28">
        <v>1</v>
      </c>
      <c r="G2465" s="28" t="s">
        <v>46</v>
      </c>
      <c r="H2465" s="28">
        <v>116</v>
      </c>
      <c r="I2465" s="28" t="s">
        <v>92</v>
      </c>
      <c r="J2465" s="28">
        <v>11602</v>
      </c>
      <c r="K2465" s="28" t="s">
        <v>444</v>
      </c>
      <c r="L2465" s="36"/>
      <c r="M2465" s="28">
        <f>VLOOKUP(A:A,[1]查询当前所有门店保管帐库存!$A:$E,5,FALSE)</f>
        <v>1</v>
      </c>
      <c r="N2465" s="28">
        <v>9.15</v>
      </c>
      <c r="O2465" s="28">
        <v>9.5</v>
      </c>
      <c r="P2465" s="28">
        <v>9.5</v>
      </c>
      <c r="Q2465" s="28"/>
      <c r="R2465" s="30">
        <v>0.0368421052631579</v>
      </c>
      <c r="S2465" s="28" t="s">
        <v>49</v>
      </c>
      <c r="T2465" s="28" t="s">
        <v>50</v>
      </c>
      <c r="U2465" s="28" t="s">
        <v>77</v>
      </c>
      <c r="V2465" s="28" t="s">
        <v>78</v>
      </c>
      <c r="W2465" s="28" t="s">
        <v>53</v>
      </c>
      <c r="X2465" s="28" t="s">
        <v>54</v>
      </c>
      <c r="Y2465" s="28" t="s">
        <v>55</v>
      </c>
      <c r="Z2465" s="28" t="s">
        <v>56</v>
      </c>
      <c r="AA2465" s="28" t="s">
        <v>69</v>
      </c>
      <c r="AB2465" s="28" t="s">
        <v>82</v>
      </c>
      <c r="AC2465" s="28" t="s">
        <v>59</v>
      </c>
      <c r="AD2465" s="28" t="s">
        <v>60</v>
      </c>
      <c r="AE2465" s="28">
        <v>5</v>
      </c>
      <c r="AF2465" s="28" t="s">
        <v>70</v>
      </c>
      <c r="AG2465" s="28"/>
      <c r="AH2465" s="28">
        <v>2</v>
      </c>
      <c r="AI2465" s="28"/>
      <c r="AJ2465" s="28">
        <v>192</v>
      </c>
      <c r="AK2465" s="28">
        <v>31</v>
      </c>
      <c r="AL2465" s="28">
        <v>161</v>
      </c>
      <c r="AM2465" s="28">
        <v>50</v>
      </c>
      <c r="AN2465" s="28">
        <v>81</v>
      </c>
      <c r="AO2465" s="28">
        <v>21</v>
      </c>
      <c r="AP2465" s="28">
        <v>4008</v>
      </c>
    </row>
    <row r="2466" spans="1:42">
      <c r="A2466" s="28">
        <v>45637</v>
      </c>
      <c r="B2466" s="28" t="s">
        <v>5580</v>
      </c>
      <c r="C2466" s="28" t="s">
        <v>144</v>
      </c>
      <c r="D2466" s="28" t="s">
        <v>1968</v>
      </c>
      <c r="E2466" s="28" t="s">
        <v>45</v>
      </c>
      <c r="F2466" s="28">
        <v>7</v>
      </c>
      <c r="G2466" s="28" t="s">
        <v>198</v>
      </c>
      <c r="H2466" s="28">
        <v>703</v>
      </c>
      <c r="I2466" s="28" t="s">
        <v>710</v>
      </c>
      <c r="J2466" s="28">
        <v>70304</v>
      </c>
      <c r="K2466" s="28" t="s">
        <v>1415</v>
      </c>
      <c r="L2466" s="36"/>
      <c r="M2466" s="28">
        <f>VLOOKUP(A:A,[1]查询当前所有门店保管帐库存!$A:$E,5,FALSE)</f>
        <v>1</v>
      </c>
      <c r="N2466" s="28">
        <v>12.9</v>
      </c>
      <c r="O2466" s="28">
        <v>18.8</v>
      </c>
      <c r="P2466" s="28">
        <v>18.8</v>
      </c>
      <c r="Q2466" s="28"/>
      <c r="R2466" s="30">
        <v>0.313829787234043</v>
      </c>
      <c r="S2466" s="28" t="s">
        <v>76</v>
      </c>
      <c r="T2466" s="28" t="s">
        <v>54</v>
      </c>
      <c r="U2466" s="28" t="s">
        <v>77</v>
      </c>
      <c r="V2466" s="28" t="s">
        <v>52</v>
      </c>
      <c r="W2466" s="28" t="s">
        <v>79</v>
      </c>
      <c r="X2466" s="28" t="s">
        <v>54</v>
      </c>
      <c r="Y2466" s="28" t="s">
        <v>55</v>
      </c>
      <c r="Z2466" s="28" t="s">
        <v>56</v>
      </c>
      <c r="AA2466" s="28" t="s">
        <v>1948</v>
      </c>
      <c r="AB2466" s="28" t="s">
        <v>113</v>
      </c>
      <c r="AC2466" s="28" t="s">
        <v>59</v>
      </c>
      <c r="AD2466" s="28" t="s">
        <v>60</v>
      </c>
      <c r="AE2466" s="28">
        <v>13057</v>
      </c>
      <c r="AF2466" s="28" t="s">
        <v>1969</v>
      </c>
      <c r="AG2466" s="28"/>
      <c r="AH2466" s="28">
        <v>1</v>
      </c>
      <c r="AI2466" s="28"/>
      <c r="AJ2466" s="28">
        <v>280</v>
      </c>
      <c r="AK2466" s="28">
        <v>86</v>
      </c>
      <c r="AL2466" s="28">
        <v>194</v>
      </c>
      <c r="AM2466" s="28">
        <v>70</v>
      </c>
      <c r="AN2466" s="28">
        <v>55</v>
      </c>
      <c r="AO2466" s="28">
        <v>32</v>
      </c>
      <c r="AP2466" s="28">
        <v>6305</v>
      </c>
    </row>
    <row r="2467" spans="1:42">
      <c r="A2467" s="28">
        <v>143266</v>
      </c>
      <c r="B2467" s="28" t="s">
        <v>5581</v>
      </c>
      <c r="C2467" s="28" t="s">
        <v>343</v>
      </c>
      <c r="D2467" s="28" t="s">
        <v>1519</v>
      </c>
      <c r="E2467" s="28" t="s">
        <v>862</v>
      </c>
      <c r="F2467" s="28">
        <v>2</v>
      </c>
      <c r="G2467" s="28" t="s">
        <v>208</v>
      </c>
      <c r="H2467" s="28">
        <v>208</v>
      </c>
      <c r="I2467" s="28" t="s">
        <v>260</v>
      </c>
      <c r="J2467" s="28">
        <v>20807</v>
      </c>
      <c r="K2467" s="28" t="s">
        <v>1521</v>
      </c>
      <c r="L2467" s="36"/>
      <c r="M2467" s="28">
        <f>VLOOKUP(A:A,[1]查询当前所有门店保管帐库存!$A:$E,5,FALSE)</f>
        <v>1</v>
      </c>
      <c r="N2467" s="28">
        <v>69</v>
      </c>
      <c r="O2467" s="28">
        <v>168</v>
      </c>
      <c r="P2467" s="28">
        <v>168</v>
      </c>
      <c r="Q2467" s="28"/>
      <c r="R2467" s="30">
        <v>0.589285714285714</v>
      </c>
      <c r="S2467" s="28" t="s">
        <v>49</v>
      </c>
      <c r="T2467" s="28" t="s">
        <v>54</v>
      </c>
      <c r="U2467" s="28" t="s">
        <v>51</v>
      </c>
      <c r="V2467" s="28" t="s">
        <v>87</v>
      </c>
      <c r="W2467" s="28" t="s">
        <v>53</v>
      </c>
      <c r="X2467" s="28" t="s">
        <v>54</v>
      </c>
      <c r="Y2467" s="28" t="s">
        <v>55</v>
      </c>
      <c r="Z2467" s="28" t="s">
        <v>56</v>
      </c>
      <c r="AA2467" s="28" t="s">
        <v>863</v>
      </c>
      <c r="AB2467" s="28" t="s">
        <v>211</v>
      </c>
      <c r="AC2467" s="28" t="s">
        <v>59</v>
      </c>
      <c r="AD2467" s="28" t="s">
        <v>60</v>
      </c>
      <c r="AE2467" s="28">
        <v>83507</v>
      </c>
      <c r="AF2467" s="28" t="s">
        <v>864</v>
      </c>
      <c r="AG2467" s="28"/>
      <c r="AH2467" s="28"/>
      <c r="AI2467" s="28"/>
      <c r="AJ2467" s="28">
        <v>12</v>
      </c>
      <c r="AK2467" s="28"/>
      <c r="AL2467" s="28">
        <v>12</v>
      </c>
      <c r="AM2467" s="28">
        <v>6</v>
      </c>
      <c r="AN2467" s="28">
        <v>3</v>
      </c>
      <c r="AO2467" s="28">
        <v>2</v>
      </c>
      <c r="AP2467" s="28">
        <v>4256</v>
      </c>
    </row>
    <row r="2468" spans="1:42">
      <c r="A2468" s="28">
        <v>69266</v>
      </c>
      <c r="B2468" s="28" t="s">
        <v>1525</v>
      </c>
      <c r="C2468" s="28" t="s">
        <v>5521</v>
      </c>
      <c r="D2468" s="28" t="s">
        <v>269</v>
      </c>
      <c r="E2468" s="28" t="s">
        <v>270</v>
      </c>
      <c r="F2468" s="28">
        <v>2</v>
      </c>
      <c r="G2468" s="28" t="s">
        <v>208</v>
      </c>
      <c r="H2468" s="28">
        <v>208</v>
      </c>
      <c r="I2468" s="28" t="s">
        <v>260</v>
      </c>
      <c r="J2468" s="28">
        <v>20812</v>
      </c>
      <c r="K2468" s="28" t="s">
        <v>261</v>
      </c>
      <c r="L2468" s="36"/>
      <c r="M2468" s="28">
        <f>VLOOKUP(A:A,[1]查询当前所有门店保管帐库存!$A:$E,5,FALSE)</f>
        <v>1</v>
      </c>
      <c r="N2468" s="28">
        <v>7.5</v>
      </c>
      <c r="O2468" s="28">
        <v>15</v>
      </c>
      <c r="P2468" s="28">
        <v>15</v>
      </c>
      <c r="Q2468" s="28"/>
      <c r="R2468" s="30">
        <v>0.5</v>
      </c>
      <c r="S2468" s="28" t="s">
        <v>49</v>
      </c>
      <c r="T2468" s="28" t="s">
        <v>54</v>
      </c>
      <c r="U2468" s="28" t="s">
        <v>77</v>
      </c>
      <c r="V2468" s="28" t="s">
        <v>87</v>
      </c>
      <c r="W2468" s="28" t="s">
        <v>53</v>
      </c>
      <c r="X2468" s="28" t="s">
        <v>54</v>
      </c>
      <c r="Y2468" s="28" t="s">
        <v>101</v>
      </c>
      <c r="Z2468" s="28" t="s">
        <v>56</v>
      </c>
      <c r="AA2468" s="28" t="s">
        <v>69</v>
      </c>
      <c r="AB2468" s="28" t="s">
        <v>211</v>
      </c>
      <c r="AC2468" s="28" t="s">
        <v>59</v>
      </c>
      <c r="AD2468" s="28" t="s">
        <v>60</v>
      </c>
      <c r="AE2468" s="28">
        <v>5</v>
      </c>
      <c r="AF2468" s="28" t="s">
        <v>70</v>
      </c>
      <c r="AG2468" s="28"/>
      <c r="AH2468" s="28"/>
      <c r="AI2468" s="28"/>
      <c r="AJ2468" s="28">
        <v>107.42</v>
      </c>
      <c r="AK2468" s="28"/>
      <c r="AL2468" s="28">
        <v>107.42</v>
      </c>
      <c r="AM2468" s="28">
        <v>55</v>
      </c>
      <c r="AN2468" s="28">
        <v>89.04</v>
      </c>
      <c r="AO2468" s="28">
        <v>33</v>
      </c>
      <c r="AP2468" s="28">
        <v>4256</v>
      </c>
    </row>
    <row r="2469" spans="1:42">
      <c r="A2469" s="28">
        <v>72690</v>
      </c>
      <c r="B2469" s="28" t="s">
        <v>5582</v>
      </c>
      <c r="C2469" s="28" t="s">
        <v>5583</v>
      </c>
      <c r="D2469" s="28" t="s">
        <v>5584</v>
      </c>
      <c r="E2469" s="28" t="s">
        <v>45</v>
      </c>
      <c r="F2469" s="28">
        <v>1</v>
      </c>
      <c r="G2469" s="28" t="s">
        <v>46</v>
      </c>
      <c r="H2469" s="28">
        <v>103</v>
      </c>
      <c r="I2469" s="28" t="s">
        <v>129</v>
      </c>
      <c r="J2469" s="28">
        <v>10301</v>
      </c>
      <c r="K2469" s="28" t="s">
        <v>130</v>
      </c>
      <c r="L2469" s="36"/>
      <c r="M2469" s="28">
        <f>VLOOKUP(A:A,[1]查询当前所有门店保管帐库存!$A:$E,5,FALSE)</f>
        <v>1</v>
      </c>
      <c r="N2469" s="28">
        <v>15</v>
      </c>
      <c r="O2469" s="28">
        <v>25</v>
      </c>
      <c r="P2469" s="28">
        <v>25</v>
      </c>
      <c r="Q2469" s="28"/>
      <c r="R2469" s="30">
        <v>0.4</v>
      </c>
      <c r="S2469" s="28" t="s">
        <v>49</v>
      </c>
      <c r="T2469" s="28" t="s">
        <v>67</v>
      </c>
      <c r="U2469" s="28" t="s">
        <v>51</v>
      </c>
      <c r="V2469" s="28" t="s">
        <v>52</v>
      </c>
      <c r="W2469" s="28" t="s">
        <v>79</v>
      </c>
      <c r="X2469" s="28" t="s">
        <v>54</v>
      </c>
      <c r="Y2469" s="28" t="s">
        <v>55</v>
      </c>
      <c r="Z2469" s="28" t="s">
        <v>56</v>
      </c>
      <c r="AA2469" s="28" t="s">
        <v>112</v>
      </c>
      <c r="AB2469" s="28" t="s">
        <v>82</v>
      </c>
      <c r="AC2469" s="28" t="s">
        <v>59</v>
      </c>
      <c r="AD2469" s="28" t="s">
        <v>60</v>
      </c>
      <c r="AE2469" s="28">
        <v>79952</v>
      </c>
      <c r="AF2469" s="28" t="s">
        <v>1113</v>
      </c>
      <c r="AG2469" s="28"/>
      <c r="AH2469" s="28">
        <v>2</v>
      </c>
      <c r="AI2469" s="28"/>
      <c r="AJ2469" s="28">
        <v>115</v>
      </c>
      <c r="AK2469" s="28"/>
      <c r="AL2469" s="28">
        <v>115</v>
      </c>
      <c r="AM2469" s="28">
        <v>28</v>
      </c>
      <c r="AN2469" s="28">
        <v>209</v>
      </c>
      <c r="AO2469" s="28">
        <v>24</v>
      </c>
      <c r="AP2469" s="28">
        <v>4008</v>
      </c>
    </row>
    <row r="2470" spans="1:42">
      <c r="A2470" s="28">
        <v>15105</v>
      </c>
      <c r="B2470" s="28" t="s">
        <v>5585</v>
      </c>
      <c r="C2470" s="28" t="s">
        <v>5586</v>
      </c>
      <c r="D2470" s="28" t="s">
        <v>805</v>
      </c>
      <c r="E2470" s="28" t="s">
        <v>45</v>
      </c>
      <c r="F2470" s="28">
        <v>1</v>
      </c>
      <c r="G2470" s="28" t="s">
        <v>46</v>
      </c>
      <c r="H2470" s="28">
        <v>107</v>
      </c>
      <c r="I2470" s="28" t="s">
        <v>47</v>
      </c>
      <c r="J2470" s="28">
        <v>10707</v>
      </c>
      <c r="K2470" s="28" t="s">
        <v>461</v>
      </c>
      <c r="L2470" s="36"/>
      <c r="M2470" s="28">
        <f>VLOOKUP(A:A,[1]查询当前所有门店保管帐库存!$A:$E,5,FALSE)</f>
        <v>1</v>
      </c>
      <c r="N2470" s="28">
        <v>7.66</v>
      </c>
      <c r="O2470" s="28">
        <v>11.94</v>
      </c>
      <c r="P2470" s="28">
        <v>12.2</v>
      </c>
      <c r="Q2470" s="28"/>
      <c r="R2470" s="30">
        <v>0.372131147540984</v>
      </c>
      <c r="S2470" s="28" t="s">
        <v>49</v>
      </c>
      <c r="T2470" s="28" t="s">
        <v>50</v>
      </c>
      <c r="U2470" s="28" t="s">
        <v>77</v>
      </c>
      <c r="V2470" s="28" t="s">
        <v>52</v>
      </c>
      <c r="W2470" s="28" t="s">
        <v>53</v>
      </c>
      <c r="X2470" s="28" t="s">
        <v>54</v>
      </c>
      <c r="Y2470" s="28" t="s">
        <v>55</v>
      </c>
      <c r="Z2470" s="28" t="s">
        <v>56</v>
      </c>
      <c r="AA2470" s="28" t="s">
        <v>81</v>
      </c>
      <c r="AB2470" s="28" t="s">
        <v>82</v>
      </c>
      <c r="AC2470" s="28" t="s">
        <v>59</v>
      </c>
      <c r="AD2470" s="28" t="s">
        <v>60</v>
      </c>
      <c r="AE2470" s="28">
        <v>5629</v>
      </c>
      <c r="AF2470" s="28" t="s">
        <v>149</v>
      </c>
      <c r="AG2470" s="28"/>
      <c r="AH2470" s="28">
        <v>28</v>
      </c>
      <c r="AI2470" s="28"/>
      <c r="AJ2470" s="28">
        <v>5</v>
      </c>
      <c r="AK2470" s="28"/>
      <c r="AL2470" s="28">
        <v>5</v>
      </c>
      <c r="AM2470" s="28">
        <v>5</v>
      </c>
      <c r="AN2470" s="28">
        <v>5</v>
      </c>
      <c r="AO2470" s="28">
        <v>2</v>
      </c>
      <c r="AP2470" s="28">
        <v>4008</v>
      </c>
    </row>
    <row r="2471" spans="1:42">
      <c r="A2471" s="28">
        <v>75239</v>
      </c>
      <c r="B2471" s="28" t="s">
        <v>5587</v>
      </c>
      <c r="C2471" s="28" t="s">
        <v>5588</v>
      </c>
      <c r="D2471" s="28" t="s">
        <v>5589</v>
      </c>
      <c r="E2471" s="28" t="s">
        <v>91</v>
      </c>
      <c r="F2471" s="28">
        <v>1</v>
      </c>
      <c r="G2471" s="28" t="s">
        <v>46</v>
      </c>
      <c r="H2471" s="28">
        <v>126</v>
      </c>
      <c r="I2471" s="28" t="s">
        <v>318</v>
      </c>
      <c r="J2471" s="28">
        <v>12606</v>
      </c>
      <c r="K2471" s="28" t="s">
        <v>2147</v>
      </c>
      <c r="L2471" s="36"/>
      <c r="M2471" s="28">
        <f>VLOOKUP(A:A,[1]查询当前所有门店保管帐库存!$A:$E,5,FALSE)</f>
        <v>1</v>
      </c>
      <c r="N2471" s="28">
        <v>6.5</v>
      </c>
      <c r="O2471" s="28">
        <v>19</v>
      </c>
      <c r="P2471" s="28">
        <v>19</v>
      </c>
      <c r="Q2471" s="28"/>
      <c r="R2471" s="30">
        <v>0.657894736842105</v>
      </c>
      <c r="S2471" s="28" t="s">
        <v>49</v>
      </c>
      <c r="T2471" s="28" t="s">
        <v>67</v>
      </c>
      <c r="U2471" s="28" t="s">
        <v>51</v>
      </c>
      <c r="V2471" s="28" t="s">
        <v>87</v>
      </c>
      <c r="W2471" s="28" t="s">
        <v>79</v>
      </c>
      <c r="X2471" s="28" t="s">
        <v>54</v>
      </c>
      <c r="Y2471" s="28" t="s">
        <v>55</v>
      </c>
      <c r="Z2471" s="28" t="s">
        <v>56</v>
      </c>
      <c r="AA2471" s="28" t="s">
        <v>148</v>
      </c>
      <c r="AB2471" s="28" t="s">
        <v>58</v>
      </c>
      <c r="AC2471" s="28" t="s">
        <v>59</v>
      </c>
      <c r="AD2471" s="28" t="s">
        <v>60</v>
      </c>
      <c r="AE2471" s="28">
        <v>18691</v>
      </c>
      <c r="AF2471" s="28" t="s">
        <v>5590</v>
      </c>
      <c r="AG2471" s="28"/>
      <c r="AH2471" s="28"/>
      <c r="AI2471" s="28"/>
      <c r="AJ2471" s="28">
        <v>73</v>
      </c>
      <c r="AK2471" s="28">
        <v>9</v>
      </c>
      <c r="AL2471" s="28">
        <v>64</v>
      </c>
      <c r="AM2471" s="28">
        <v>21</v>
      </c>
      <c r="AN2471" s="28">
        <v>120</v>
      </c>
      <c r="AO2471" s="28">
        <v>19</v>
      </c>
      <c r="AP2471" s="28">
        <v>4005</v>
      </c>
    </row>
    <row r="2472" spans="1:42">
      <c r="A2472" s="28">
        <v>232</v>
      </c>
      <c r="B2472" s="28" t="s">
        <v>5591</v>
      </c>
      <c r="C2472" s="28" t="s">
        <v>692</v>
      </c>
      <c r="D2472" s="28" t="s">
        <v>44</v>
      </c>
      <c r="E2472" s="28" t="s">
        <v>45</v>
      </c>
      <c r="F2472" s="28">
        <v>1</v>
      </c>
      <c r="G2472" s="28" t="s">
        <v>46</v>
      </c>
      <c r="H2472" s="28">
        <v>107</v>
      </c>
      <c r="I2472" s="28" t="s">
        <v>47</v>
      </c>
      <c r="J2472" s="28">
        <v>10711</v>
      </c>
      <c r="K2472" s="28" t="s">
        <v>408</v>
      </c>
      <c r="L2472" s="36"/>
      <c r="M2472" s="28">
        <f>VLOOKUP(A:A,[1]查询当前所有门店保管帐库存!$A:$E,5,FALSE)</f>
        <v>1</v>
      </c>
      <c r="N2472" s="28">
        <v>2.06</v>
      </c>
      <c r="O2472" s="28">
        <v>2.5</v>
      </c>
      <c r="P2472" s="28">
        <v>2.5</v>
      </c>
      <c r="Q2472" s="28"/>
      <c r="R2472" s="30">
        <v>0.176</v>
      </c>
      <c r="S2472" s="28" t="s">
        <v>49</v>
      </c>
      <c r="T2472" s="28" t="s">
        <v>50</v>
      </c>
      <c r="U2472" s="28" t="s">
        <v>77</v>
      </c>
      <c r="V2472" s="28" t="s">
        <v>78</v>
      </c>
      <c r="W2472" s="28" t="s">
        <v>79</v>
      </c>
      <c r="X2472" s="28" t="s">
        <v>54</v>
      </c>
      <c r="Y2472" s="28" t="s">
        <v>55</v>
      </c>
      <c r="Z2472" s="28" t="s">
        <v>56</v>
      </c>
      <c r="AA2472" s="28" t="s">
        <v>57</v>
      </c>
      <c r="AB2472" s="28" t="s">
        <v>58</v>
      </c>
      <c r="AC2472" s="28" t="s">
        <v>59</v>
      </c>
      <c r="AD2472" s="28" t="s">
        <v>60</v>
      </c>
      <c r="AE2472" s="28">
        <v>70543</v>
      </c>
      <c r="AF2472" s="28" t="s">
        <v>168</v>
      </c>
      <c r="AG2472" s="28"/>
      <c r="AH2472" s="28">
        <v>23</v>
      </c>
      <c r="AI2472" s="28"/>
      <c r="AJ2472" s="28">
        <v>178</v>
      </c>
      <c r="AK2472" s="28">
        <v>21</v>
      </c>
      <c r="AL2472" s="28">
        <v>157</v>
      </c>
      <c r="AM2472" s="28">
        <v>53</v>
      </c>
      <c r="AN2472" s="28">
        <v>110</v>
      </c>
      <c r="AO2472" s="28">
        <v>34</v>
      </c>
      <c r="AP2472" s="28">
        <v>4005</v>
      </c>
    </row>
    <row r="2473" spans="1:42">
      <c r="A2473" s="28">
        <v>97707</v>
      </c>
      <c r="B2473" s="28" t="s">
        <v>5592</v>
      </c>
      <c r="C2473" s="28" t="s">
        <v>5593</v>
      </c>
      <c r="D2473" s="28" t="s">
        <v>5594</v>
      </c>
      <c r="E2473" s="28" t="s">
        <v>270</v>
      </c>
      <c r="F2473" s="28">
        <v>4</v>
      </c>
      <c r="G2473" s="28" t="s">
        <v>108</v>
      </c>
      <c r="H2473" s="28">
        <v>402</v>
      </c>
      <c r="I2473" s="28" t="s">
        <v>285</v>
      </c>
      <c r="J2473" s="28">
        <v>40206</v>
      </c>
      <c r="K2473" s="28" t="s">
        <v>3799</v>
      </c>
      <c r="L2473" s="36"/>
      <c r="M2473" s="28">
        <f>VLOOKUP(A:A,[1]查询当前所有门店保管帐库存!$A:$E,5,FALSE)</f>
        <v>1</v>
      </c>
      <c r="N2473" s="28">
        <v>5.02</v>
      </c>
      <c r="O2473" s="28">
        <v>12</v>
      </c>
      <c r="P2473" s="28">
        <v>12</v>
      </c>
      <c r="Q2473" s="28"/>
      <c r="R2473" s="30">
        <v>0.581666666666667</v>
      </c>
      <c r="S2473" s="28" t="s">
        <v>76</v>
      </c>
      <c r="T2473" s="28" t="s">
        <v>54</v>
      </c>
      <c r="U2473" s="28" t="s">
        <v>77</v>
      </c>
      <c r="V2473" s="28" t="s">
        <v>87</v>
      </c>
      <c r="W2473" s="28" t="s">
        <v>79</v>
      </c>
      <c r="X2473" s="28" t="s">
        <v>154</v>
      </c>
      <c r="Y2473" s="28" t="s">
        <v>55</v>
      </c>
      <c r="Z2473" s="28" t="s">
        <v>56</v>
      </c>
      <c r="AA2473" s="28" t="s">
        <v>148</v>
      </c>
      <c r="AB2473" s="28" t="s">
        <v>113</v>
      </c>
      <c r="AC2473" s="28" t="s">
        <v>59</v>
      </c>
      <c r="AD2473" s="28" t="s">
        <v>60</v>
      </c>
      <c r="AE2473" s="28">
        <v>13251</v>
      </c>
      <c r="AF2473" s="28" t="s">
        <v>2113</v>
      </c>
      <c r="AG2473" s="28"/>
      <c r="AH2473" s="28"/>
      <c r="AI2473" s="28"/>
      <c r="AJ2473" s="28">
        <v>289.9</v>
      </c>
      <c r="AK2473" s="28">
        <v>154</v>
      </c>
      <c r="AL2473" s="28">
        <v>135.9</v>
      </c>
      <c r="AM2473" s="28">
        <v>62</v>
      </c>
      <c r="AN2473" s="28">
        <v>245.1</v>
      </c>
      <c r="AO2473" s="28">
        <v>69</v>
      </c>
      <c r="AP2473" s="28">
        <v>6305</v>
      </c>
    </row>
    <row r="2474" spans="1:42">
      <c r="A2474" s="28">
        <v>15207</v>
      </c>
      <c r="B2474" s="28" t="s">
        <v>5595</v>
      </c>
      <c r="C2474" s="28" t="s">
        <v>331</v>
      </c>
      <c r="D2474" s="28" t="s">
        <v>4312</v>
      </c>
      <c r="E2474" s="28" t="s">
        <v>160</v>
      </c>
      <c r="F2474" s="28">
        <v>7</v>
      </c>
      <c r="G2474" s="28" t="s">
        <v>198</v>
      </c>
      <c r="H2474" s="28">
        <v>703</v>
      </c>
      <c r="I2474" s="28" t="s">
        <v>710</v>
      </c>
      <c r="J2474" s="28">
        <v>70305</v>
      </c>
      <c r="K2474" s="28" t="s">
        <v>5509</v>
      </c>
      <c r="L2474" s="36"/>
      <c r="M2474" s="28">
        <f>VLOOKUP(A:A,[1]查询当前所有门店保管帐库存!$A:$E,5,FALSE)</f>
        <v>1</v>
      </c>
      <c r="N2474" s="28">
        <v>59</v>
      </c>
      <c r="O2474" s="28">
        <v>118</v>
      </c>
      <c r="P2474" s="28">
        <v>118</v>
      </c>
      <c r="Q2474" s="28"/>
      <c r="R2474" s="30">
        <v>0.5</v>
      </c>
      <c r="S2474" s="28" t="s">
        <v>76</v>
      </c>
      <c r="T2474" s="28" t="s">
        <v>54</v>
      </c>
      <c r="U2474" s="28" t="s">
        <v>51</v>
      </c>
      <c r="V2474" s="28" t="s">
        <v>87</v>
      </c>
      <c r="W2474" s="28" t="s">
        <v>53</v>
      </c>
      <c r="X2474" s="28" t="s">
        <v>54</v>
      </c>
      <c r="Y2474" s="28" t="s">
        <v>55</v>
      </c>
      <c r="Z2474" s="28" t="s">
        <v>56</v>
      </c>
      <c r="AA2474" s="28" t="s">
        <v>221</v>
      </c>
      <c r="AB2474" s="28" t="s">
        <v>113</v>
      </c>
      <c r="AC2474" s="28" t="s">
        <v>59</v>
      </c>
      <c r="AD2474" s="28" t="s">
        <v>60</v>
      </c>
      <c r="AE2474" s="28">
        <v>2452</v>
      </c>
      <c r="AF2474" s="28" t="s">
        <v>4243</v>
      </c>
      <c r="AG2474" s="28"/>
      <c r="AH2474" s="28">
        <v>2</v>
      </c>
      <c r="AI2474" s="28"/>
      <c r="AJ2474" s="28">
        <v>128</v>
      </c>
      <c r="AK2474" s="28">
        <v>39</v>
      </c>
      <c r="AL2474" s="28">
        <v>89</v>
      </c>
      <c r="AM2474" s="28">
        <v>56</v>
      </c>
      <c r="AN2474" s="28">
        <v>48</v>
      </c>
      <c r="AO2474" s="28">
        <v>30</v>
      </c>
      <c r="AP2474" s="28">
        <v>6305</v>
      </c>
    </row>
    <row r="2475" spans="1:42">
      <c r="A2475" s="28">
        <v>24644</v>
      </c>
      <c r="B2475" s="28" t="s">
        <v>5548</v>
      </c>
      <c r="C2475" s="28" t="s">
        <v>5596</v>
      </c>
      <c r="D2475" s="28" t="s">
        <v>4229</v>
      </c>
      <c r="E2475" s="28" t="s">
        <v>91</v>
      </c>
      <c r="F2475" s="28">
        <v>4</v>
      </c>
      <c r="G2475" s="28" t="s">
        <v>108</v>
      </c>
      <c r="H2475" s="28">
        <v>403</v>
      </c>
      <c r="I2475" s="28" t="s">
        <v>109</v>
      </c>
      <c r="J2475" s="28">
        <v>40301</v>
      </c>
      <c r="K2475" s="28" t="s">
        <v>110</v>
      </c>
      <c r="L2475" s="36"/>
      <c r="M2475" s="28">
        <f>VLOOKUP(A:A,[1]查询当前所有门店保管帐库存!$A:$E,5,FALSE)</f>
        <v>1</v>
      </c>
      <c r="N2475" s="28">
        <v>36.4</v>
      </c>
      <c r="O2475" s="28">
        <v>52</v>
      </c>
      <c r="P2475" s="28">
        <v>52</v>
      </c>
      <c r="Q2475" s="28"/>
      <c r="R2475" s="30">
        <v>0.3</v>
      </c>
      <c r="S2475" s="28" t="s">
        <v>76</v>
      </c>
      <c r="T2475" s="28" t="s">
        <v>54</v>
      </c>
      <c r="U2475" s="28" t="s">
        <v>111</v>
      </c>
      <c r="V2475" s="28" t="s">
        <v>52</v>
      </c>
      <c r="W2475" s="28" t="s">
        <v>53</v>
      </c>
      <c r="X2475" s="28" t="s">
        <v>54</v>
      </c>
      <c r="Y2475" s="28" t="s">
        <v>55</v>
      </c>
      <c r="Z2475" s="28" t="s">
        <v>56</v>
      </c>
      <c r="AA2475" s="28" t="s">
        <v>112</v>
      </c>
      <c r="AB2475" s="28" t="s">
        <v>113</v>
      </c>
      <c r="AC2475" s="28" t="s">
        <v>59</v>
      </c>
      <c r="AD2475" s="28" t="s">
        <v>60</v>
      </c>
      <c r="AE2475" s="28">
        <v>5637</v>
      </c>
      <c r="AF2475" s="28" t="s">
        <v>3844</v>
      </c>
      <c r="AG2475" s="28"/>
      <c r="AH2475" s="28"/>
      <c r="AI2475" s="28"/>
      <c r="AJ2475" s="28">
        <v>170</v>
      </c>
      <c r="AK2475" s="28">
        <v>27</v>
      </c>
      <c r="AL2475" s="28">
        <v>143</v>
      </c>
      <c r="AM2475" s="28">
        <v>71</v>
      </c>
      <c r="AN2475" s="28">
        <v>90</v>
      </c>
      <c r="AO2475" s="28">
        <v>51</v>
      </c>
      <c r="AP2475" s="28">
        <v>6305</v>
      </c>
    </row>
    <row r="2476" spans="1:42">
      <c r="A2476" s="28">
        <v>6180</v>
      </c>
      <c r="B2476" s="28" t="s">
        <v>5148</v>
      </c>
      <c r="C2476" s="28" t="s">
        <v>258</v>
      </c>
      <c r="D2476" s="28" t="s">
        <v>4090</v>
      </c>
      <c r="E2476" s="28" t="s">
        <v>45</v>
      </c>
      <c r="F2476" s="28">
        <v>1</v>
      </c>
      <c r="G2476" s="28" t="s">
        <v>46</v>
      </c>
      <c r="H2476" s="28">
        <v>103</v>
      </c>
      <c r="I2476" s="28" t="s">
        <v>129</v>
      </c>
      <c r="J2476" s="28">
        <v>10310</v>
      </c>
      <c r="K2476" s="28" t="s">
        <v>1800</v>
      </c>
      <c r="L2476" s="36"/>
      <c r="M2476" s="28">
        <f>VLOOKUP(A:A,[1]查询当前所有门店保管帐库存!$A:$E,5,FALSE)</f>
        <v>1</v>
      </c>
      <c r="N2476" s="28">
        <v>4.2</v>
      </c>
      <c r="O2476" s="28">
        <v>6.5</v>
      </c>
      <c r="P2476" s="28">
        <v>6.5</v>
      </c>
      <c r="Q2476" s="28"/>
      <c r="R2476" s="30">
        <v>0.353846153846154</v>
      </c>
      <c r="S2476" s="28" t="s">
        <v>49</v>
      </c>
      <c r="T2476" s="28" t="s">
        <v>67</v>
      </c>
      <c r="U2476" s="28" t="s">
        <v>77</v>
      </c>
      <c r="V2476" s="28" t="s">
        <v>52</v>
      </c>
      <c r="W2476" s="28" t="s">
        <v>79</v>
      </c>
      <c r="X2476" s="28" t="s">
        <v>54</v>
      </c>
      <c r="Y2476" s="28" t="s">
        <v>55</v>
      </c>
      <c r="Z2476" s="28" t="s">
        <v>56</v>
      </c>
      <c r="AA2476" s="28" t="s">
        <v>81</v>
      </c>
      <c r="AB2476" s="28" t="s">
        <v>82</v>
      </c>
      <c r="AC2476" s="28" t="s">
        <v>59</v>
      </c>
      <c r="AD2476" s="28" t="s">
        <v>60</v>
      </c>
      <c r="AE2476" s="28">
        <v>5</v>
      </c>
      <c r="AF2476" s="28" t="s">
        <v>70</v>
      </c>
      <c r="AG2476" s="28"/>
      <c r="AH2476" s="28">
        <v>24</v>
      </c>
      <c r="AI2476" s="28"/>
      <c r="AJ2476" s="28">
        <v>48</v>
      </c>
      <c r="AK2476" s="28">
        <v>1</v>
      </c>
      <c r="AL2476" s="28">
        <v>47</v>
      </c>
      <c r="AM2476" s="28">
        <v>22</v>
      </c>
      <c r="AN2476" s="28">
        <v>51</v>
      </c>
      <c r="AO2476" s="28">
        <v>14</v>
      </c>
      <c r="AP2476" s="28">
        <v>4008</v>
      </c>
    </row>
    <row r="2477" spans="1:42">
      <c r="A2477" s="28">
        <v>40975</v>
      </c>
      <c r="B2477" s="28" t="s">
        <v>5597</v>
      </c>
      <c r="C2477" s="28" t="s">
        <v>3357</v>
      </c>
      <c r="D2477" s="28" t="s">
        <v>5598</v>
      </c>
      <c r="E2477" s="28" t="s">
        <v>91</v>
      </c>
      <c r="F2477" s="28">
        <v>1</v>
      </c>
      <c r="G2477" s="28" t="s">
        <v>46</v>
      </c>
      <c r="H2477" s="28">
        <v>110</v>
      </c>
      <c r="I2477" s="28" t="s">
        <v>280</v>
      </c>
      <c r="J2477" s="28">
        <v>11002</v>
      </c>
      <c r="K2477" s="28" t="s">
        <v>472</v>
      </c>
      <c r="L2477" s="36"/>
      <c r="M2477" s="28">
        <f>VLOOKUP(A:A,[1]查询当前所有门店保管帐库存!$A:$E,5,FALSE)</f>
        <v>1</v>
      </c>
      <c r="N2477" s="28">
        <v>7.14</v>
      </c>
      <c r="O2477" s="28">
        <v>16.5</v>
      </c>
      <c r="P2477" s="28">
        <v>16.5</v>
      </c>
      <c r="Q2477" s="28"/>
      <c r="R2477" s="30">
        <v>0.567272727272727</v>
      </c>
      <c r="S2477" s="28" t="s">
        <v>49</v>
      </c>
      <c r="T2477" s="28" t="s">
        <v>50</v>
      </c>
      <c r="U2477" s="28" t="s">
        <v>77</v>
      </c>
      <c r="V2477" s="28" t="s">
        <v>87</v>
      </c>
      <c r="W2477" s="28" t="s">
        <v>79</v>
      </c>
      <c r="X2477" s="28" t="s">
        <v>54</v>
      </c>
      <c r="Y2477" s="28" t="s">
        <v>55</v>
      </c>
      <c r="Z2477" s="28" t="s">
        <v>56</v>
      </c>
      <c r="AA2477" s="28" t="s">
        <v>81</v>
      </c>
      <c r="AB2477" s="28" t="s">
        <v>113</v>
      </c>
      <c r="AC2477" s="28" t="s">
        <v>59</v>
      </c>
      <c r="AD2477" s="28" t="s">
        <v>60</v>
      </c>
      <c r="AE2477" s="28">
        <v>14547</v>
      </c>
      <c r="AF2477" s="28" t="s">
        <v>617</v>
      </c>
      <c r="AG2477" s="28"/>
      <c r="AH2477" s="28"/>
      <c r="AI2477" s="28"/>
      <c r="AJ2477" s="28">
        <v>132</v>
      </c>
      <c r="AK2477" s="28"/>
      <c r="AL2477" s="28">
        <v>132</v>
      </c>
      <c r="AM2477" s="28">
        <v>45</v>
      </c>
      <c r="AN2477" s="28">
        <v>192</v>
      </c>
      <c r="AO2477" s="28">
        <v>37</v>
      </c>
      <c r="AP2477" s="28">
        <v>6305</v>
      </c>
    </row>
    <row r="2478" spans="1:42">
      <c r="A2478" s="28">
        <v>12398</v>
      </c>
      <c r="B2478" s="28" t="s">
        <v>5599</v>
      </c>
      <c r="C2478" s="28" t="s">
        <v>5600</v>
      </c>
      <c r="D2478" s="28" t="s">
        <v>5601</v>
      </c>
      <c r="E2478" s="28" t="s">
        <v>91</v>
      </c>
      <c r="F2478" s="28">
        <v>3</v>
      </c>
      <c r="G2478" s="28" t="s">
        <v>394</v>
      </c>
      <c r="H2478" s="28">
        <v>306</v>
      </c>
      <c r="I2478" s="28" t="s">
        <v>542</v>
      </c>
      <c r="J2478" s="28">
        <v>30603</v>
      </c>
      <c r="K2478" s="28" t="s">
        <v>1177</v>
      </c>
      <c r="L2478" s="36"/>
      <c r="M2478" s="28">
        <f>VLOOKUP(A:A,[1]查询当前所有门店保管帐库存!$A:$E,5,FALSE)</f>
        <v>1</v>
      </c>
      <c r="N2478" s="28">
        <v>25.95</v>
      </c>
      <c r="O2478" s="28">
        <v>158</v>
      </c>
      <c r="P2478" s="28">
        <v>158</v>
      </c>
      <c r="Q2478" s="28">
        <v>150</v>
      </c>
      <c r="R2478" s="30">
        <v>0.835759493670886</v>
      </c>
      <c r="S2478" s="28" t="s">
        <v>49</v>
      </c>
      <c r="T2478" s="28" t="s">
        <v>54</v>
      </c>
      <c r="U2478" s="28" t="s">
        <v>51</v>
      </c>
      <c r="V2478" s="28" t="s">
        <v>87</v>
      </c>
      <c r="W2478" s="28" t="s">
        <v>53</v>
      </c>
      <c r="X2478" s="28" t="s">
        <v>54</v>
      </c>
      <c r="Y2478" s="28" t="s">
        <v>55</v>
      </c>
      <c r="Z2478" s="28" t="s">
        <v>397</v>
      </c>
      <c r="AA2478" s="28" t="s">
        <v>81</v>
      </c>
      <c r="AB2478" s="28" t="s">
        <v>82</v>
      </c>
      <c r="AC2478" s="28" t="s">
        <v>59</v>
      </c>
      <c r="AD2478" s="28" t="s">
        <v>60</v>
      </c>
      <c r="AE2478" s="28">
        <v>5629</v>
      </c>
      <c r="AF2478" s="28" t="s">
        <v>149</v>
      </c>
      <c r="AG2478" s="28"/>
      <c r="AH2478" s="28"/>
      <c r="AI2478" s="28"/>
      <c r="AJ2478" s="28">
        <v>49</v>
      </c>
      <c r="AK2478" s="28"/>
      <c r="AL2478" s="28">
        <v>49</v>
      </c>
      <c r="AM2478" s="28">
        <v>32</v>
      </c>
      <c r="AN2478" s="28">
        <v>31</v>
      </c>
      <c r="AO2478" s="28">
        <v>20</v>
      </c>
      <c r="AP2478" s="28">
        <v>4008</v>
      </c>
    </row>
    <row r="2479" spans="1:42">
      <c r="A2479" s="28">
        <v>101088</v>
      </c>
      <c r="B2479" s="28" t="s">
        <v>5602</v>
      </c>
      <c r="C2479" s="28" t="s">
        <v>5603</v>
      </c>
      <c r="D2479" s="28" t="s">
        <v>5159</v>
      </c>
      <c r="E2479" s="28" t="s">
        <v>91</v>
      </c>
      <c r="F2479" s="28">
        <v>4</v>
      </c>
      <c r="G2479" s="28" t="s">
        <v>108</v>
      </c>
      <c r="H2479" s="28">
        <v>401</v>
      </c>
      <c r="I2479" s="28" t="s">
        <v>226</v>
      </c>
      <c r="J2479" s="28">
        <v>40102</v>
      </c>
      <c r="K2479" s="28" t="s">
        <v>683</v>
      </c>
      <c r="L2479" s="36"/>
      <c r="M2479" s="28">
        <f>VLOOKUP(A:A,[1]查询当前所有门店保管帐库存!$A:$E,5,FALSE)</f>
        <v>1</v>
      </c>
      <c r="N2479" s="28">
        <v>12.96</v>
      </c>
      <c r="O2479" s="28">
        <v>19.5</v>
      </c>
      <c r="P2479" s="28">
        <v>19.5</v>
      </c>
      <c r="Q2479" s="28"/>
      <c r="R2479" s="30">
        <v>0.335384615384615</v>
      </c>
      <c r="S2479" s="28" t="s">
        <v>76</v>
      </c>
      <c r="T2479" s="28" t="s">
        <v>54</v>
      </c>
      <c r="U2479" s="28" t="s">
        <v>77</v>
      </c>
      <c r="V2479" s="28" t="s">
        <v>52</v>
      </c>
      <c r="W2479" s="28" t="s">
        <v>79</v>
      </c>
      <c r="X2479" s="28" t="s">
        <v>54</v>
      </c>
      <c r="Y2479" s="28" t="s">
        <v>55</v>
      </c>
      <c r="Z2479" s="28" t="s">
        <v>56</v>
      </c>
      <c r="AA2479" s="28" t="s">
        <v>81</v>
      </c>
      <c r="AB2479" s="28" t="s">
        <v>58</v>
      </c>
      <c r="AC2479" s="28" t="s">
        <v>59</v>
      </c>
      <c r="AD2479" s="28" t="s">
        <v>60</v>
      </c>
      <c r="AE2479" s="28">
        <v>18036</v>
      </c>
      <c r="AF2479" s="28" t="s">
        <v>163</v>
      </c>
      <c r="AG2479" s="28"/>
      <c r="AH2479" s="28"/>
      <c r="AI2479" s="28"/>
      <c r="AJ2479" s="28">
        <v>184</v>
      </c>
      <c r="AK2479" s="28">
        <v>36</v>
      </c>
      <c r="AL2479" s="28">
        <v>148</v>
      </c>
      <c r="AM2479" s="28">
        <v>64</v>
      </c>
      <c r="AN2479" s="28">
        <v>76</v>
      </c>
      <c r="AO2479" s="28">
        <v>36</v>
      </c>
      <c r="AP2479" s="28">
        <v>4005</v>
      </c>
    </row>
    <row r="2480" spans="1:42">
      <c r="A2480" s="28">
        <v>49342</v>
      </c>
      <c r="B2480" s="28" t="s">
        <v>5604</v>
      </c>
      <c r="C2480" s="28" t="s">
        <v>5605</v>
      </c>
      <c r="D2480" s="28" t="s">
        <v>880</v>
      </c>
      <c r="E2480" s="28" t="s">
        <v>91</v>
      </c>
      <c r="F2480" s="28">
        <v>1</v>
      </c>
      <c r="G2480" s="28" t="s">
        <v>46</v>
      </c>
      <c r="H2480" s="28">
        <v>119</v>
      </c>
      <c r="I2480" s="28" t="s">
        <v>422</v>
      </c>
      <c r="J2480" s="28">
        <v>11903</v>
      </c>
      <c r="K2480" s="28" t="s">
        <v>1314</v>
      </c>
      <c r="L2480" s="36"/>
      <c r="M2480" s="28">
        <f>VLOOKUP(A:A,[1]查询当前所有门店保管帐库存!$A:$E,5,FALSE)</f>
        <v>1</v>
      </c>
      <c r="N2480" s="28">
        <v>112</v>
      </c>
      <c r="O2480" s="28">
        <v>138</v>
      </c>
      <c r="P2480" s="28">
        <v>138</v>
      </c>
      <c r="Q2480" s="28"/>
      <c r="R2480" s="30">
        <v>0.188405797101449</v>
      </c>
      <c r="S2480" s="28" t="s">
        <v>49</v>
      </c>
      <c r="T2480" s="28" t="s">
        <v>50</v>
      </c>
      <c r="U2480" s="28" t="s">
        <v>111</v>
      </c>
      <c r="V2480" s="28" t="s">
        <v>78</v>
      </c>
      <c r="W2480" s="28" t="s">
        <v>53</v>
      </c>
      <c r="X2480" s="28" t="s">
        <v>54</v>
      </c>
      <c r="Y2480" s="28" t="s">
        <v>55</v>
      </c>
      <c r="Z2480" s="28" t="s">
        <v>127</v>
      </c>
      <c r="AA2480" s="28" t="s">
        <v>81</v>
      </c>
      <c r="AB2480" s="28" t="s">
        <v>58</v>
      </c>
      <c r="AC2480" s="28" t="s">
        <v>182</v>
      </c>
      <c r="AD2480" s="28" t="s">
        <v>60</v>
      </c>
      <c r="AE2480" s="28">
        <v>9978</v>
      </c>
      <c r="AF2480" s="28" t="s">
        <v>190</v>
      </c>
      <c r="AG2480" s="28"/>
      <c r="AH2480" s="28"/>
      <c r="AI2480" s="28"/>
      <c r="AJ2480" s="28">
        <v>37</v>
      </c>
      <c r="AK2480" s="28">
        <v>7</v>
      </c>
      <c r="AL2480" s="28">
        <v>30</v>
      </c>
      <c r="AM2480" s="28">
        <v>13</v>
      </c>
      <c r="AN2480" s="28">
        <v>13</v>
      </c>
      <c r="AO2480" s="28">
        <v>2</v>
      </c>
      <c r="AP2480" s="28">
        <v>4005</v>
      </c>
    </row>
    <row r="2481" spans="1:42">
      <c r="A2481" s="28">
        <v>23745</v>
      </c>
      <c r="B2481" s="28" t="s">
        <v>1873</v>
      </c>
      <c r="C2481" s="28" t="s">
        <v>5606</v>
      </c>
      <c r="D2481" s="28" t="s">
        <v>1875</v>
      </c>
      <c r="E2481" s="28" t="s">
        <v>91</v>
      </c>
      <c r="F2481" s="28">
        <v>4</v>
      </c>
      <c r="G2481" s="28" t="s">
        <v>108</v>
      </c>
      <c r="H2481" s="28">
        <v>403</v>
      </c>
      <c r="I2481" s="28" t="s">
        <v>109</v>
      </c>
      <c r="J2481" s="28">
        <v>40301</v>
      </c>
      <c r="K2481" s="28" t="s">
        <v>110</v>
      </c>
      <c r="L2481" s="36"/>
      <c r="M2481" s="28">
        <f>VLOOKUP(A:A,[1]查询当前所有门店保管帐库存!$A:$E,5,FALSE)</f>
        <v>1</v>
      </c>
      <c r="N2481" s="28">
        <v>14.9</v>
      </c>
      <c r="O2481" s="28">
        <v>18.5</v>
      </c>
      <c r="P2481" s="28">
        <v>18.5</v>
      </c>
      <c r="Q2481" s="28"/>
      <c r="R2481" s="30">
        <v>0.194594594594595</v>
      </c>
      <c r="S2481" s="28" t="s">
        <v>76</v>
      </c>
      <c r="T2481" s="28" t="s">
        <v>54</v>
      </c>
      <c r="U2481" s="28" t="s">
        <v>77</v>
      </c>
      <c r="V2481" s="28" t="s">
        <v>78</v>
      </c>
      <c r="W2481" s="28" t="s">
        <v>53</v>
      </c>
      <c r="X2481" s="28" t="s">
        <v>54</v>
      </c>
      <c r="Y2481" s="28" t="s">
        <v>55</v>
      </c>
      <c r="Z2481" s="28" t="s">
        <v>180</v>
      </c>
      <c r="AA2481" s="28" t="s">
        <v>621</v>
      </c>
      <c r="AB2481" s="28" t="s">
        <v>113</v>
      </c>
      <c r="AC2481" s="28" t="s">
        <v>59</v>
      </c>
      <c r="AD2481" s="28" t="s">
        <v>60</v>
      </c>
      <c r="AE2481" s="28">
        <v>19893</v>
      </c>
      <c r="AF2481" s="28" t="s">
        <v>622</v>
      </c>
      <c r="AG2481" s="28"/>
      <c r="AH2481" s="28"/>
      <c r="AI2481" s="28"/>
      <c r="AJ2481" s="28">
        <v>153</v>
      </c>
      <c r="AK2481" s="28">
        <v>57</v>
      </c>
      <c r="AL2481" s="28">
        <v>96</v>
      </c>
      <c r="AM2481" s="28">
        <v>37</v>
      </c>
      <c r="AN2481" s="28">
        <v>95</v>
      </c>
      <c r="AO2481" s="28">
        <v>31</v>
      </c>
      <c r="AP2481" s="28">
        <v>6305</v>
      </c>
    </row>
    <row r="2482" spans="1:42">
      <c r="A2482" s="28">
        <v>25939</v>
      </c>
      <c r="B2482" s="28" t="s">
        <v>3496</v>
      </c>
      <c r="C2482" s="28" t="s">
        <v>5607</v>
      </c>
      <c r="D2482" s="28" t="s">
        <v>3766</v>
      </c>
      <c r="E2482" s="28" t="s">
        <v>91</v>
      </c>
      <c r="F2482" s="28">
        <v>1</v>
      </c>
      <c r="G2482" s="28" t="s">
        <v>46</v>
      </c>
      <c r="H2482" s="28">
        <v>123</v>
      </c>
      <c r="I2482" s="28" t="s">
        <v>253</v>
      </c>
      <c r="J2482" s="28">
        <v>12306</v>
      </c>
      <c r="K2482" s="28" t="s">
        <v>2545</v>
      </c>
      <c r="L2482" s="36"/>
      <c r="M2482" s="28">
        <f>VLOOKUP(A:A,[1]查询当前所有门店保管帐库存!$A:$E,5,FALSE)</f>
        <v>1</v>
      </c>
      <c r="N2482" s="28">
        <v>8</v>
      </c>
      <c r="O2482" s="28">
        <v>28</v>
      </c>
      <c r="P2482" s="28">
        <v>28</v>
      </c>
      <c r="Q2482" s="28">
        <v>24.5</v>
      </c>
      <c r="R2482" s="30">
        <v>0.714285714285714</v>
      </c>
      <c r="S2482" s="28" t="s">
        <v>76</v>
      </c>
      <c r="T2482" s="28" t="s">
        <v>67</v>
      </c>
      <c r="U2482" s="28" t="s">
        <v>111</v>
      </c>
      <c r="V2482" s="28" t="s">
        <v>87</v>
      </c>
      <c r="W2482" s="28" t="s">
        <v>79</v>
      </c>
      <c r="X2482" s="28" t="s">
        <v>154</v>
      </c>
      <c r="Y2482" s="28" t="s">
        <v>101</v>
      </c>
      <c r="Z2482" s="28" t="s">
        <v>56</v>
      </c>
      <c r="AA2482" s="28" t="s">
        <v>112</v>
      </c>
      <c r="AB2482" s="28" t="s">
        <v>82</v>
      </c>
      <c r="AC2482" s="28" t="s">
        <v>59</v>
      </c>
      <c r="AD2482" s="28" t="s">
        <v>60</v>
      </c>
      <c r="AE2482" s="28">
        <v>70939</v>
      </c>
      <c r="AF2482" s="28" t="s">
        <v>5608</v>
      </c>
      <c r="AG2482" s="28"/>
      <c r="AH2482" s="28"/>
      <c r="AI2482" s="28"/>
      <c r="AJ2482" s="28">
        <v>385</v>
      </c>
      <c r="AK2482" s="28">
        <v>198</v>
      </c>
      <c r="AL2482" s="28">
        <v>187</v>
      </c>
      <c r="AM2482" s="28">
        <v>71</v>
      </c>
      <c r="AN2482" s="28">
        <v>294</v>
      </c>
      <c r="AO2482" s="28">
        <v>69</v>
      </c>
      <c r="AP2482" s="28">
        <v>4008</v>
      </c>
    </row>
    <row r="2483" spans="1:42">
      <c r="A2483" s="28">
        <v>46810</v>
      </c>
      <c r="B2483" s="28" t="s">
        <v>5609</v>
      </c>
      <c r="C2483" s="28" t="s">
        <v>438</v>
      </c>
      <c r="D2483" s="28" t="s">
        <v>5610</v>
      </c>
      <c r="E2483" s="28" t="s">
        <v>91</v>
      </c>
      <c r="F2483" s="28">
        <v>1</v>
      </c>
      <c r="G2483" s="28" t="s">
        <v>46</v>
      </c>
      <c r="H2483" s="28">
        <v>114</v>
      </c>
      <c r="I2483" s="28" t="s">
        <v>118</v>
      </c>
      <c r="J2483" s="28">
        <v>11404</v>
      </c>
      <c r="K2483" s="28" t="s">
        <v>2255</v>
      </c>
      <c r="L2483" s="36"/>
      <c r="M2483" s="28">
        <f>VLOOKUP(A:A,[1]查询当前所有门店保管帐库存!$A:$E,5,FALSE)</f>
        <v>1</v>
      </c>
      <c r="N2483" s="28">
        <v>8.7</v>
      </c>
      <c r="O2483" s="28">
        <v>10.8</v>
      </c>
      <c r="P2483" s="28">
        <v>10.8</v>
      </c>
      <c r="Q2483" s="28"/>
      <c r="R2483" s="30">
        <v>0.194444444444445</v>
      </c>
      <c r="S2483" s="28" t="s">
        <v>49</v>
      </c>
      <c r="T2483" s="28" t="s">
        <v>50</v>
      </c>
      <c r="U2483" s="28" t="s">
        <v>77</v>
      </c>
      <c r="V2483" s="28" t="s">
        <v>78</v>
      </c>
      <c r="W2483" s="28" t="s">
        <v>53</v>
      </c>
      <c r="X2483" s="28" t="s">
        <v>54</v>
      </c>
      <c r="Y2483" s="28" t="s">
        <v>55</v>
      </c>
      <c r="Z2483" s="28" t="s">
        <v>56</v>
      </c>
      <c r="AA2483" s="28" t="s">
        <v>81</v>
      </c>
      <c r="AB2483" s="28" t="s">
        <v>82</v>
      </c>
      <c r="AC2483" s="28" t="s">
        <v>59</v>
      </c>
      <c r="AD2483" s="28" t="s">
        <v>60</v>
      </c>
      <c r="AE2483" s="28">
        <v>5629</v>
      </c>
      <c r="AF2483" s="28" t="s">
        <v>149</v>
      </c>
      <c r="AG2483" s="28"/>
      <c r="AH2483" s="28">
        <v>2</v>
      </c>
      <c r="AI2483" s="28"/>
      <c r="AJ2483" s="28">
        <v>260</v>
      </c>
      <c r="AK2483" s="28">
        <v>75</v>
      </c>
      <c r="AL2483" s="28">
        <v>185</v>
      </c>
      <c r="AM2483" s="28">
        <v>52</v>
      </c>
      <c r="AN2483" s="28">
        <v>161</v>
      </c>
      <c r="AO2483" s="28">
        <v>37</v>
      </c>
      <c r="AP2483" s="28">
        <v>4008</v>
      </c>
    </row>
    <row r="2484" spans="1:42">
      <c r="A2484" s="28">
        <v>88428</v>
      </c>
      <c r="B2484" s="28" t="s">
        <v>5611</v>
      </c>
      <c r="C2484" s="28" t="s">
        <v>5612</v>
      </c>
      <c r="D2484" s="28" t="s">
        <v>5613</v>
      </c>
      <c r="E2484" s="28" t="s">
        <v>91</v>
      </c>
      <c r="F2484" s="28">
        <v>1</v>
      </c>
      <c r="G2484" s="28" t="s">
        <v>46</v>
      </c>
      <c r="H2484" s="28">
        <v>121</v>
      </c>
      <c r="I2484" s="28" t="s">
        <v>146</v>
      </c>
      <c r="J2484" s="28">
        <v>12122</v>
      </c>
      <c r="K2484" s="28" t="s">
        <v>333</v>
      </c>
      <c r="L2484" s="36"/>
      <c r="M2484" s="28">
        <f>VLOOKUP(A:A,[1]查询当前所有门店保管帐库存!$A:$E,5,FALSE)</f>
        <v>1</v>
      </c>
      <c r="N2484" s="28">
        <v>115</v>
      </c>
      <c r="O2484" s="28">
        <v>137</v>
      </c>
      <c r="P2484" s="28">
        <v>137</v>
      </c>
      <c r="Q2484" s="28"/>
      <c r="R2484" s="30">
        <v>0.160583941605839</v>
      </c>
      <c r="S2484" s="28" t="s">
        <v>76</v>
      </c>
      <c r="T2484" s="28" t="s">
        <v>50</v>
      </c>
      <c r="U2484" s="28" t="s">
        <v>111</v>
      </c>
      <c r="V2484" s="28" t="s">
        <v>78</v>
      </c>
      <c r="W2484" s="28" t="s">
        <v>79</v>
      </c>
      <c r="X2484" s="28" t="s">
        <v>154</v>
      </c>
      <c r="Y2484" s="28" t="s">
        <v>55</v>
      </c>
      <c r="Z2484" s="28" t="s">
        <v>180</v>
      </c>
      <c r="AA2484" s="28" t="s">
        <v>81</v>
      </c>
      <c r="AB2484" s="28" t="s">
        <v>58</v>
      </c>
      <c r="AC2484" s="28" t="s">
        <v>59</v>
      </c>
      <c r="AD2484" s="28" t="s">
        <v>60</v>
      </c>
      <c r="AE2484" s="28">
        <v>9978</v>
      </c>
      <c r="AF2484" s="28" t="s">
        <v>190</v>
      </c>
      <c r="AG2484" s="28"/>
      <c r="AH2484" s="28">
        <v>1</v>
      </c>
      <c r="AI2484" s="28"/>
      <c r="AJ2484" s="28">
        <v>227</v>
      </c>
      <c r="AK2484" s="28">
        <v>63</v>
      </c>
      <c r="AL2484" s="28">
        <v>164</v>
      </c>
      <c r="AM2484" s="28">
        <v>56</v>
      </c>
      <c r="AN2484" s="28">
        <v>152</v>
      </c>
      <c r="AO2484" s="28">
        <v>40</v>
      </c>
      <c r="AP2484" s="28">
        <v>4005</v>
      </c>
    </row>
    <row r="2485" spans="1:42">
      <c r="A2485" s="28">
        <v>44207</v>
      </c>
      <c r="B2485" s="28" t="s">
        <v>5614</v>
      </c>
      <c r="C2485" s="28" t="s">
        <v>5615</v>
      </c>
      <c r="D2485" s="28" t="s">
        <v>443</v>
      </c>
      <c r="E2485" s="28" t="s">
        <v>91</v>
      </c>
      <c r="F2485" s="28">
        <v>1</v>
      </c>
      <c r="G2485" s="28" t="s">
        <v>46</v>
      </c>
      <c r="H2485" s="28">
        <v>101</v>
      </c>
      <c r="I2485" s="28" t="s">
        <v>125</v>
      </c>
      <c r="J2485" s="28">
        <v>10106</v>
      </c>
      <c r="K2485" s="28" t="s">
        <v>1091</v>
      </c>
      <c r="L2485" s="36"/>
      <c r="M2485" s="28">
        <f>VLOOKUP(A:A,[1]查询当前所有门店保管帐库存!$A:$E,5,FALSE)</f>
        <v>1</v>
      </c>
      <c r="N2485" s="28">
        <v>10.5</v>
      </c>
      <c r="O2485" s="28">
        <v>28</v>
      </c>
      <c r="P2485" s="28">
        <v>28</v>
      </c>
      <c r="Q2485" s="28"/>
      <c r="R2485" s="30">
        <v>0.625</v>
      </c>
      <c r="S2485" s="28" t="s">
        <v>49</v>
      </c>
      <c r="T2485" s="28" t="s">
        <v>50</v>
      </c>
      <c r="U2485" s="28" t="s">
        <v>111</v>
      </c>
      <c r="V2485" s="28" t="s">
        <v>87</v>
      </c>
      <c r="W2485" s="28" t="s">
        <v>53</v>
      </c>
      <c r="X2485" s="28" t="s">
        <v>54</v>
      </c>
      <c r="Y2485" s="28" t="s">
        <v>55</v>
      </c>
      <c r="Z2485" s="28" t="s">
        <v>56</v>
      </c>
      <c r="AA2485" s="28" t="s">
        <v>57</v>
      </c>
      <c r="AB2485" s="28" t="s">
        <v>58</v>
      </c>
      <c r="AC2485" s="28" t="s">
        <v>59</v>
      </c>
      <c r="AD2485" s="28" t="s">
        <v>60</v>
      </c>
      <c r="AE2485" s="28">
        <v>70543</v>
      </c>
      <c r="AF2485" s="28" t="s">
        <v>168</v>
      </c>
      <c r="AG2485" s="28"/>
      <c r="AH2485" s="28"/>
      <c r="AI2485" s="28"/>
      <c r="AJ2485" s="28">
        <v>248</v>
      </c>
      <c r="AK2485" s="28">
        <v>68</v>
      </c>
      <c r="AL2485" s="28">
        <v>180</v>
      </c>
      <c r="AM2485" s="28">
        <v>69</v>
      </c>
      <c r="AN2485" s="28">
        <v>100</v>
      </c>
      <c r="AO2485" s="28">
        <v>43</v>
      </c>
      <c r="AP2485" s="28">
        <v>4005</v>
      </c>
    </row>
    <row r="2486" spans="1:42">
      <c r="A2486" s="28">
        <v>48724</v>
      </c>
      <c r="B2486" s="28" t="s">
        <v>5616</v>
      </c>
      <c r="C2486" s="28" t="s">
        <v>331</v>
      </c>
      <c r="D2486" s="28" t="s">
        <v>2094</v>
      </c>
      <c r="E2486" s="28" t="s">
        <v>91</v>
      </c>
      <c r="F2486" s="28">
        <v>1</v>
      </c>
      <c r="G2486" s="28" t="s">
        <v>46</v>
      </c>
      <c r="H2486" s="28">
        <v>121</v>
      </c>
      <c r="I2486" s="28" t="s">
        <v>146</v>
      </c>
      <c r="J2486" s="28">
        <v>12116</v>
      </c>
      <c r="K2486" s="28" t="s">
        <v>5617</v>
      </c>
      <c r="L2486" s="36"/>
      <c r="M2486" s="28">
        <f>VLOOKUP(A:A,[1]查询当前所有门店保管帐库存!$A:$E,5,FALSE)</f>
        <v>1</v>
      </c>
      <c r="N2486" s="28">
        <v>7.27</v>
      </c>
      <c r="O2486" s="28">
        <v>18</v>
      </c>
      <c r="P2486" s="28">
        <v>18</v>
      </c>
      <c r="Q2486" s="28">
        <v>15.8</v>
      </c>
      <c r="R2486" s="30">
        <v>0.596111111111111</v>
      </c>
      <c r="S2486" s="28" t="s">
        <v>76</v>
      </c>
      <c r="T2486" s="28" t="s">
        <v>67</v>
      </c>
      <c r="U2486" s="28" t="s">
        <v>111</v>
      </c>
      <c r="V2486" s="28" t="s">
        <v>87</v>
      </c>
      <c r="W2486" s="28" t="s">
        <v>79</v>
      </c>
      <c r="X2486" s="28" t="s">
        <v>154</v>
      </c>
      <c r="Y2486" s="28" t="s">
        <v>55</v>
      </c>
      <c r="Z2486" s="28" t="s">
        <v>56</v>
      </c>
      <c r="AA2486" s="28" t="s">
        <v>57</v>
      </c>
      <c r="AB2486" s="28" t="s">
        <v>58</v>
      </c>
      <c r="AC2486" s="28" t="s">
        <v>59</v>
      </c>
      <c r="AD2486" s="28" t="s">
        <v>60</v>
      </c>
      <c r="AE2486" s="28">
        <v>70543</v>
      </c>
      <c r="AF2486" s="28" t="s">
        <v>168</v>
      </c>
      <c r="AG2486" s="28"/>
      <c r="AH2486" s="28"/>
      <c r="AI2486" s="28"/>
      <c r="AJ2486" s="28">
        <v>238</v>
      </c>
      <c r="AK2486" s="28">
        <v>44</v>
      </c>
      <c r="AL2486" s="28">
        <v>194</v>
      </c>
      <c r="AM2486" s="28">
        <v>68</v>
      </c>
      <c r="AN2486" s="28">
        <v>356</v>
      </c>
      <c r="AO2486" s="28">
        <v>63</v>
      </c>
      <c r="AP2486" s="28">
        <v>4005</v>
      </c>
    </row>
    <row r="2487" spans="1:42">
      <c r="A2487" s="28">
        <v>69187</v>
      </c>
      <c r="B2487" s="28" t="s">
        <v>5618</v>
      </c>
      <c r="C2487" s="28" t="s">
        <v>5619</v>
      </c>
      <c r="D2487" s="28" t="s">
        <v>5620</v>
      </c>
      <c r="E2487" s="28" t="s">
        <v>45</v>
      </c>
      <c r="F2487" s="28">
        <v>3</v>
      </c>
      <c r="G2487" s="28" t="s">
        <v>394</v>
      </c>
      <c r="H2487" s="28">
        <v>306</v>
      </c>
      <c r="I2487" s="28" t="s">
        <v>542</v>
      </c>
      <c r="J2487" s="28">
        <v>30603</v>
      </c>
      <c r="K2487" s="28" t="s">
        <v>1177</v>
      </c>
      <c r="L2487" s="36"/>
      <c r="M2487" s="28">
        <f>VLOOKUP(A:A,[1]查询当前所有门店保管帐库存!$A:$E,5,FALSE)</f>
        <v>1</v>
      </c>
      <c r="N2487" s="28">
        <v>32.59</v>
      </c>
      <c r="O2487" s="28">
        <v>98</v>
      </c>
      <c r="P2487" s="28">
        <v>98</v>
      </c>
      <c r="Q2487" s="28"/>
      <c r="R2487" s="30">
        <v>0.667448979591837</v>
      </c>
      <c r="S2487" s="28" t="s">
        <v>49</v>
      </c>
      <c r="T2487" s="28" t="s">
        <v>54</v>
      </c>
      <c r="U2487" s="28" t="s">
        <v>51</v>
      </c>
      <c r="V2487" s="28" t="s">
        <v>87</v>
      </c>
      <c r="W2487" s="28" t="s">
        <v>79</v>
      </c>
      <c r="X2487" s="28" t="s">
        <v>54</v>
      </c>
      <c r="Y2487" s="28" t="s">
        <v>55</v>
      </c>
      <c r="Z2487" s="28" t="s">
        <v>397</v>
      </c>
      <c r="AA2487" s="28" t="s">
        <v>340</v>
      </c>
      <c r="AB2487" s="28" t="s">
        <v>593</v>
      </c>
      <c r="AC2487" s="28" t="s">
        <v>59</v>
      </c>
      <c r="AD2487" s="28" t="s">
        <v>60</v>
      </c>
      <c r="AE2487" s="28">
        <v>444</v>
      </c>
      <c r="AF2487" s="28" t="s">
        <v>341</v>
      </c>
      <c r="AG2487" s="28"/>
      <c r="AH2487" s="28"/>
      <c r="AI2487" s="28"/>
      <c r="AJ2487" s="28">
        <v>143</v>
      </c>
      <c r="AK2487" s="28">
        <v>4</v>
      </c>
      <c r="AL2487" s="28">
        <v>139</v>
      </c>
      <c r="AM2487" s="28">
        <v>52</v>
      </c>
      <c r="AN2487" s="28">
        <v>179</v>
      </c>
      <c r="AO2487" s="28">
        <v>44</v>
      </c>
      <c r="AP2487" s="28">
        <v>4004</v>
      </c>
    </row>
    <row r="2488" spans="1:42">
      <c r="A2488" s="28">
        <v>105222</v>
      </c>
      <c r="B2488" s="28" t="s">
        <v>5621</v>
      </c>
      <c r="C2488" s="28" t="s">
        <v>5622</v>
      </c>
      <c r="D2488" s="28" t="s">
        <v>5623</v>
      </c>
      <c r="E2488" s="28" t="s">
        <v>91</v>
      </c>
      <c r="F2488" s="28">
        <v>1</v>
      </c>
      <c r="G2488" s="28" t="s">
        <v>46</v>
      </c>
      <c r="H2488" s="28">
        <v>115</v>
      </c>
      <c r="I2488" s="28" t="s">
        <v>99</v>
      </c>
      <c r="J2488" s="28">
        <v>11504</v>
      </c>
      <c r="K2488" s="28" t="s">
        <v>690</v>
      </c>
      <c r="L2488" s="36"/>
      <c r="M2488" s="28">
        <f>VLOOKUP(A:A,[1]查询当前所有门店保管帐库存!$A:$E,5,FALSE)</f>
        <v>1</v>
      </c>
      <c r="N2488" s="28">
        <v>14.9</v>
      </c>
      <c r="O2488" s="28">
        <v>26.5</v>
      </c>
      <c r="P2488" s="28">
        <v>26.5</v>
      </c>
      <c r="Q2488" s="28">
        <v>25.2</v>
      </c>
      <c r="R2488" s="30">
        <v>0.437735849056604</v>
      </c>
      <c r="S2488" s="28" t="s">
        <v>49</v>
      </c>
      <c r="T2488" s="28" t="s">
        <v>50</v>
      </c>
      <c r="U2488" s="28" t="s">
        <v>51</v>
      </c>
      <c r="V2488" s="28" t="s">
        <v>87</v>
      </c>
      <c r="W2488" s="28" t="s">
        <v>79</v>
      </c>
      <c r="X2488" s="28" t="s">
        <v>154</v>
      </c>
      <c r="Y2488" s="28" t="s">
        <v>55</v>
      </c>
      <c r="Z2488" s="28" t="s">
        <v>56</v>
      </c>
      <c r="AA2488" s="28" t="s">
        <v>155</v>
      </c>
      <c r="AB2488" s="28" t="s">
        <v>82</v>
      </c>
      <c r="AC2488" s="28" t="s">
        <v>59</v>
      </c>
      <c r="AD2488" s="28" t="s">
        <v>60</v>
      </c>
      <c r="AE2488" s="28">
        <v>21552</v>
      </c>
      <c r="AF2488" s="28" t="s">
        <v>1173</v>
      </c>
      <c r="AG2488" s="28"/>
      <c r="AH2488" s="28"/>
      <c r="AI2488" s="28"/>
      <c r="AJ2488" s="28">
        <v>504</v>
      </c>
      <c r="AK2488" s="28">
        <v>140</v>
      </c>
      <c r="AL2488" s="28">
        <v>364</v>
      </c>
      <c r="AM2488" s="28">
        <v>65</v>
      </c>
      <c r="AN2488" s="28">
        <v>371</v>
      </c>
      <c r="AO2488" s="28">
        <v>52</v>
      </c>
      <c r="AP2488" s="28">
        <v>4008</v>
      </c>
    </row>
    <row r="2489" spans="1:42">
      <c r="A2489" s="28">
        <v>52444</v>
      </c>
      <c r="B2489" s="28" t="s">
        <v>5624</v>
      </c>
      <c r="C2489" s="28" t="s">
        <v>5625</v>
      </c>
      <c r="D2489" s="28" t="s">
        <v>5620</v>
      </c>
      <c r="E2489" s="28" t="s">
        <v>45</v>
      </c>
      <c r="F2489" s="28">
        <v>3</v>
      </c>
      <c r="G2489" s="28" t="s">
        <v>394</v>
      </c>
      <c r="H2489" s="28">
        <v>306</v>
      </c>
      <c r="I2489" s="28" t="s">
        <v>542</v>
      </c>
      <c r="J2489" s="28">
        <v>30601</v>
      </c>
      <c r="K2489" s="28" t="s">
        <v>592</v>
      </c>
      <c r="L2489" s="36"/>
      <c r="M2489" s="28">
        <f>VLOOKUP(A:A,[1]查询当前所有门店保管帐库存!$A:$E,5,FALSE)</f>
        <v>1</v>
      </c>
      <c r="N2489" s="28">
        <v>65.835</v>
      </c>
      <c r="O2489" s="28">
        <v>198</v>
      </c>
      <c r="P2489" s="28">
        <v>198</v>
      </c>
      <c r="Q2489" s="28"/>
      <c r="R2489" s="30">
        <v>0.6675</v>
      </c>
      <c r="S2489" s="28" t="s">
        <v>49</v>
      </c>
      <c r="T2489" s="28" t="s">
        <v>54</v>
      </c>
      <c r="U2489" s="28" t="s">
        <v>51</v>
      </c>
      <c r="V2489" s="28" t="s">
        <v>87</v>
      </c>
      <c r="W2489" s="28" t="s">
        <v>79</v>
      </c>
      <c r="X2489" s="28" t="s">
        <v>154</v>
      </c>
      <c r="Y2489" s="28" t="s">
        <v>55</v>
      </c>
      <c r="Z2489" s="28" t="s">
        <v>397</v>
      </c>
      <c r="AA2489" s="28" t="s">
        <v>340</v>
      </c>
      <c r="AB2489" s="28" t="s">
        <v>593</v>
      </c>
      <c r="AC2489" s="28" t="s">
        <v>59</v>
      </c>
      <c r="AD2489" s="28" t="s">
        <v>60</v>
      </c>
      <c r="AE2489" s="28">
        <v>444</v>
      </c>
      <c r="AF2489" s="28" t="s">
        <v>341</v>
      </c>
      <c r="AG2489" s="28"/>
      <c r="AH2489" s="28"/>
      <c r="AI2489" s="28"/>
      <c r="AJ2489" s="28">
        <v>137</v>
      </c>
      <c r="AK2489" s="28">
        <v>31</v>
      </c>
      <c r="AL2489" s="28">
        <v>106</v>
      </c>
      <c r="AM2489" s="28">
        <v>62</v>
      </c>
      <c r="AN2489" s="28">
        <v>208</v>
      </c>
      <c r="AO2489" s="28">
        <v>56</v>
      </c>
      <c r="AP2489" s="28">
        <v>4004</v>
      </c>
    </row>
    <row r="2490" spans="1:42">
      <c r="A2490" s="28">
        <v>82614</v>
      </c>
      <c r="B2490" s="28" t="s">
        <v>5626</v>
      </c>
      <c r="C2490" s="28" t="s">
        <v>331</v>
      </c>
      <c r="D2490" s="28" t="s">
        <v>5627</v>
      </c>
      <c r="E2490" s="28" t="s">
        <v>160</v>
      </c>
      <c r="F2490" s="28">
        <v>1</v>
      </c>
      <c r="G2490" s="28" t="s">
        <v>46</v>
      </c>
      <c r="H2490" s="28">
        <v>121</v>
      </c>
      <c r="I2490" s="28" t="s">
        <v>146</v>
      </c>
      <c r="J2490" s="28">
        <v>12108</v>
      </c>
      <c r="K2490" s="28" t="s">
        <v>1311</v>
      </c>
      <c r="L2490" s="36"/>
      <c r="M2490" s="28">
        <f>VLOOKUP(A:A,[1]查询当前所有门店保管帐库存!$A:$E,5,FALSE)</f>
        <v>1</v>
      </c>
      <c r="N2490" s="28">
        <v>8.1</v>
      </c>
      <c r="O2490" s="28">
        <v>16.1</v>
      </c>
      <c r="P2490" s="28">
        <v>16.1</v>
      </c>
      <c r="Q2490" s="28"/>
      <c r="R2490" s="30">
        <v>0.496894409937888</v>
      </c>
      <c r="S2490" s="28" t="s">
        <v>76</v>
      </c>
      <c r="T2490" s="28" t="s">
        <v>67</v>
      </c>
      <c r="U2490" s="28" t="s">
        <v>77</v>
      </c>
      <c r="V2490" s="28" t="s">
        <v>87</v>
      </c>
      <c r="W2490" s="28" t="s">
        <v>79</v>
      </c>
      <c r="X2490" s="28" t="s">
        <v>54</v>
      </c>
      <c r="Y2490" s="28" t="s">
        <v>55</v>
      </c>
      <c r="Z2490" s="28" t="s">
        <v>127</v>
      </c>
      <c r="AA2490" s="28" t="s">
        <v>69</v>
      </c>
      <c r="AB2490" s="28" t="s">
        <v>82</v>
      </c>
      <c r="AC2490" s="28" t="s">
        <v>59</v>
      </c>
      <c r="AD2490" s="28" t="s">
        <v>60</v>
      </c>
      <c r="AE2490" s="28">
        <v>5</v>
      </c>
      <c r="AF2490" s="28" t="s">
        <v>70</v>
      </c>
      <c r="AG2490" s="28"/>
      <c r="AH2490" s="28"/>
      <c r="AI2490" s="28"/>
      <c r="AJ2490" s="28">
        <v>134</v>
      </c>
      <c r="AK2490" s="28">
        <v>46</v>
      </c>
      <c r="AL2490" s="28">
        <v>88</v>
      </c>
      <c r="AM2490" s="28">
        <v>47</v>
      </c>
      <c r="AN2490" s="28">
        <v>131</v>
      </c>
      <c r="AO2490" s="28">
        <v>40</v>
      </c>
      <c r="AP2490" s="28">
        <v>4008</v>
      </c>
    </row>
    <row r="2491" spans="1:42">
      <c r="A2491" s="28">
        <v>58392</v>
      </c>
      <c r="B2491" s="28" t="s">
        <v>5628</v>
      </c>
      <c r="C2491" s="28" t="s">
        <v>3654</v>
      </c>
      <c r="D2491" s="28" t="s">
        <v>1966</v>
      </c>
      <c r="E2491" s="28" t="s">
        <v>91</v>
      </c>
      <c r="F2491" s="28">
        <v>1</v>
      </c>
      <c r="G2491" s="28" t="s">
        <v>46</v>
      </c>
      <c r="H2491" s="28">
        <v>105</v>
      </c>
      <c r="I2491" s="28" t="s">
        <v>74</v>
      </c>
      <c r="J2491" s="28">
        <v>10502</v>
      </c>
      <c r="K2491" s="28" t="s">
        <v>1550</v>
      </c>
      <c r="L2491" s="36"/>
      <c r="M2491" s="28">
        <f>VLOOKUP(A:A,[1]查询当前所有门店保管帐库存!$A:$E,5,FALSE)</f>
        <v>1</v>
      </c>
      <c r="N2491" s="28">
        <v>10.2</v>
      </c>
      <c r="O2491" s="28">
        <v>25</v>
      </c>
      <c r="P2491" s="28">
        <v>25</v>
      </c>
      <c r="Q2491" s="28"/>
      <c r="R2491" s="30">
        <v>0.592</v>
      </c>
      <c r="S2491" s="28" t="s">
        <v>49</v>
      </c>
      <c r="T2491" s="28" t="s">
        <v>50</v>
      </c>
      <c r="U2491" s="28" t="s">
        <v>111</v>
      </c>
      <c r="V2491" s="28" t="s">
        <v>87</v>
      </c>
      <c r="W2491" s="28" t="s">
        <v>53</v>
      </c>
      <c r="X2491" s="28" t="s">
        <v>54</v>
      </c>
      <c r="Y2491" s="28" t="s">
        <v>55</v>
      </c>
      <c r="Z2491" s="28" t="s">
        <v>56</v>
      </c>
      <c r="AA2491" s="28" t="s">
        <v>81</v>
      </c>
      <c r="AB2491" s="28" t="s">
        <v>113</v>
      </c>
      <c r="AC2491" s="28" t="s">
        <v>59</v>
      </c>
      <c r="AD2491" s="28" t="s">
        <v>60</v>
      </c>
      <c r="AE2491" s="28">
        <v>606</v>
      </c>
      <c r="AF2491" s="28" t="s">
        <v>910</v>
      </c>
      <c r="AG2491" s="28"/>
      <c r="AH2491" s="28"/>
      <c r="AI2491" s="28"/>
      <c r="AJ2491" s="28">
        <v>206</v>
      </c>
      <c r="AK2491" s="28">
        <v>21</v>
      </c>
      <c r="AL2491" s="28">
        <v>185</v>
      </c>
      <c r="AM2491" s="28">
        <v>61</v>
      </c>
      <c r="AN2491" s="28">
        <v>32</v>
      </c>
      <c r="AO2491" s="28">
        <v>15</v>
      </c>
      <c r="AP2491" s="28">
        <v>6305</v>
      </c>
    </row>
    <row r="2492" spans="1:42">
      <c r="A2492" s="28">
        <v>105997</v>
      </c>
      <c r="B2492" s="28" t="s">
        <v>5629</v>
      </c>
      <c r="C2492" s="28" t="s">
        <v>258</v>
      </c>
      <c r="D2492" s="28" t="s">
        <v>1823</v>
      </c>
      <c r="E2492" s="28" t="s">
        <v>91</v>
      </c>
      <c r="F2492" s="28">
        <v>7</v>
      </c>
      <c r="G2492" s="28" t="s">
        <v>198</v>
      </c>
      <c r="H2492" s="28">
        <v>701</v>
      </c>
      <c r="I2492" s="28" t="s">
        <v>1824</v>
      </c>
      <c r="J2492" s="28">
        <v>70104</v>
      </c>
      <c r="K2492" s="28" t="s">
        <v>1825</v>
      </c>
      <c r="L2492" s="36"/>
      <c r="M2492" s="28">
        <f>VLOOKUP(A:A,[1]查询当前所有门店保管帐库存!$A:$E,5,FALSE)</f>
        <v>1</v>
      </c>
      <c r="N2492" s="28">
        <v>50.7</v>
      </c>
      <c r="O2492" s="28">
        <v>78</v>
      </c>
      <c r="P2492" s="28">
        <v>78</v>
      </c>
      <c r="Q2492" s="28"/>
      <c r="R2492" s="30">
        <v>0.35</v>
      </c>
      <c r="S2492" s="28" t="s">
        <v>76</v>
      </c>
      <c r="T2492" s="28" t="s">
        <v>54</v>
      </c>
      <c r="U2492" s="28" t="s">
        <v>51</v>
      </c>
      <c r="V2492" s="28" t="s">
        <v>52</v>
      </c>
      <c r="W2492" s="28" t="s">
        <v>53</v>
      </c>
      <c r="X2492" s="28" t="s">
        <v>54</v>
      </c>
      <c r="Y2492" s="28" t="s">
        <v>55</v>
      </c>
      <c r="Z2492" s="28" t="s">
        <v>56</v>
      </c>
      <c r="AA2492" s="28" t="s">
        <v>221</v>
      </c>
      <c r="AB2492" s="28" t="s">
        <v>113</v>
      </c>
      <c r="AC2492" s="28" t="s">
        <v>59</v>
      </c>
      <c r="AD2492" s="28" t="s">
        <v>60</v>
      </c>
      <c r="AE2492" s="28">
        <v>27466</v>
      </c>
      <c r="AF2492" s="28" t="s">
        <v>1826</v>
      </c>
      <c r="AG2492" s="28"/>
      <c r="AH2492" s="28"/>
      <c r="AI2492" s="28"/>
      <c r="AJ2492" s="28">
        <v>52</v>
      </c>
      <c r="AK2492" s="28">
        <v>32</v>
      </c>
      <c r="AL2492" s="28">
        <v>20</v>
      </c>
      <c r="AM2492" s="28">
        <v>12</v>
      </c>
      <c r="AN2492" s="28">
        <v>4</v>
      </c>
      <c r="AO2492" s="28">
        <v>2</v>
      </c>
      <c r="AP2492" s="28">
        <v>6305</v>
      </c>
    </row>
    <row r="2493" spans="1:42">
      <c r="A2493" s="28">
        <v>40265</v>
      </c>
      <c r="B2493" s="28" t="s">
        <v>1246</v>
      </c>
      <c r="C2493" s="28" t="s">
        <v>3286</v>
      </c>
      <c r="D2493" s="28" t="s">
        <v>64</v>
      </c>
      <c r="E2493" s="28" t="s">
        <v>91</v>
      </c>
      <c r="F2493" s="28">
        <v>1</v>
      </c>
      <c r="G2493" s="28" t="s">
        <v>46</v>
      </c>
      <c r="H2493" s="28">
        <v>101</v>
      </c>
      <c r="I2493" s="28" t="s">
        <v>125</v>
      </c>
      <c r="J2493" s="28">
        <v>10101</v>
      </c>
      <c r="K2493" s="28" t="s">
        <v>1248</v>
      </c>
      <c r="L2493" s="36"/>
      <c r="M2493" s="28">
        <f>VLOOKUP(A:A,[1]查询当前所有门店保管帐库存!$A:$E,5,FALSE)</f>
        <v>1</v>
      </c>
      <c r="N2493" s="28">
        <v>6.1</v>
      </c>
      <c r="O2493" s="28">
        <v>10</v>
      </c>
      <c r="P2493" s="28">
        <v>10</v>
      </c>
      <c r="Q2493" s="28"/>
      <c r="R2493" s="30">
        <v>0.39</v>
      </c>
      <c r="S2493" s="28" t="s">
        <v>49</v>
      </c>
      <c r="T2493" s="28" t="s">
        <v>50</v>
      </c>
      <c r="U2493" s="28" t="s">
        <v>77</v>
      </c>
      <c r="V2493" s="28" t="s">
        <v>52</v>
      </c>
      <c r="W2493" s="28" t="s">
        <v>53</v>
      </c>
      <c r="X2493" s="28" t="s">
        <v>54</v>
      </c>
      <c r="Y2493" s="28" t="s">
        <v>55</v>
      </c>
      <c r="Z2493" s="28" t="s">
        <v>68</v>
      </c>
      <c r="AA2493" s="28" t="s">
        <v>69</v>
      </c>
      <c r="AB2493" s="28" t="s">
        <v>58</v>
      </c>
      <c r="AC2493" s="28" t="s">
        <v>59</v>
      </c>
      <c r="AD2493" s="28" t="s">
        <v>60</v>
      </c>
      <c r="AE2493" s="28">
        <v>5</v>
      </c>
      <c r="AF2493" s="28" t="s">
        <v>70</v>
      </c>
      <c r="AG2493" s="28"/>
      <c r="AH2493" s="28"/>
      <c r="AI2493" s="28"/>
      <c r="AJ2493" s="28">
        <v>113</v>
      </c>
      <c r="AK2493" s="28"/>
      <c r="AL2493" s="28">
        <v>113</v>
      </c>
      <c r="AM2493" s="28">
        <v>36</v>
      </c>
      <c r="AN2493" s="28">
        <v>63</v>
      </c>
      <c r="AO2493" s="28">
        <v>16</v>
      </c>
      <c r="AP2493" s="28">
        <v>4005</v>
      </c>
    </row>
    <row r="2494" spans="1:42">
      <c r="A2494" s="28">
        <v>23860</v>
      </c>
      <c r="B2494" s="28" t="s">
        <v>1873</v>
      </c>
      <c r="C2494" s="28" t="s">
        <v>5630</v>
      </c>
      <c r="D2494" s="28" t="s">
        <v>1875</v>
      </c>
      <c r="E2494" s="28" t="s">
        <v>91</v>
      </c>
      <c r="F2494" s="28">
        <v>4</v>
      </c>
      <c r="G2494" s="28" t="s">
        <v>108</v>
      </c>
      <c r="H2494" s="28">
        <v>403</v>
      </c>
      <c r="I2494" s="28" t="s">
        <v>109</v>
      </c>
      <c r="J2494" s="28">
        <v>40301</v>
      </c>
      <c r="K2494" s="28" t="s">
        <v>110</v>
      </c>
      <c r="L2494" s="36"/>
      <c r="M2494" s="28">
        <f>VLOOKUP(A:A,[1]查询当前所有门店保管帐库存!$A:$E,5,FALSE)</f>
        <v>1</v>
      </c>
      <c r="N2494" s="28">
        <v>19</v>
      </c>
      <c r="O2494" s="28">
        <v>38</v>
      </c>
      <c r="P2494" s="28">
        <v>38</v>
      </c>
      <c r="Q2494" s="28"/>
      <c r="R2494" s="30">
        <v>0.5</v>
      </c>
      <c r="S2494" s="28" t="s">
        <v>76</v>
      </c>
      <c r="T2494" s="28" t="s">
        <v>54</v>
      </c>
      <c r="U2494" s="28" t="s">
        <v>51</v>
      </c>
      <c r="V2494" s="28" t="s">
        <v>87</v>
      </c>
      <c r="W2494" s="28" t="s">
        <v>53</v>
      </c>
      <c r="X2494" s="28" t="s">
        <v>54</v>
      </c>
      <c r="Y2494" s="28" t="s">
        <v>55</v>
      </c>
      <c r="Z2494" s="28" t="s">
        <v>180</v>
      </c>
      <c r="AA2494" s="28" t="s">
        <v>621</v>
      </c>
      <c r="AB2494" s="28" t="s">
        <v>113</v>
      </c>
      <c r="AC2494" s="28" t="s">
        <v>59</v>
      </c>
      <c r="AD2494" s="28" t="s">
        <v>60</v>
      </c>
      <c r="AE2494" s="28">
        <v>19893</v>
      </c>
      <c r="AF2494" s="28" t="s">
        <v>622</v>
      </c>
      <c r="AG2494" s="28"/>
      <c r="AH2494" s="28"/>
      <c r="AI2494" s="28"/>
      <c r="AJ2494" s="28">
        <v>123</v>
      </c>
      <c r="AK2494" s="28">
        <v>51</v>
      </c>
      <c r="AL2494" s="28">
        <v>72</v>
      </c>
      <c r="AM2494" s="28">
        <v>43</v>
      </c>
      <c r="AN2494" s="28">
        <v>33</v>
      </c>
      <c r="AO2494" s="28">
        <v>25</v>
      </c>
      <c r="AP2494" s="28">
        <v>6305</v>
      </c>
    </row>
    <row r="2495" spans="1:42">
      <c r="A2495" s="28">
        <v>95937</v>
      </c>
      <c r="B2495" s="28" t="s">
        <v>5177</v>
      </c>
      <c r="C2495" s="28" t="s">
        <v>5631</v>
      </c>
      <c r="D2495" s="28" t="s">
        <v>5179</v>
      </c>
      <c r="E2495" s="28" t="s">
        <v>91</v>
      </c>
      <c r="F2495" s="28">
        <v>4</v>
      </c>
      <c r="G2495" s="28" t="s">
        <v>108</v>
      </c>
      <c r="H2495" s="28">
        <v>401</v>
      </c>
      <c r="I2495" s="28" t="s">
        <v>226</v>
      </c>
      <c r="J2495" s="28">
        <v>40108</v>
      </c>
      <c r="K2495" s="28" t="s">
        <v>508</v>
      </c>
      <c r="L2495" s="36"/>
      <c r="M2495" s="28">
        <f>VLOOKUP(A:A,[1]查询当前所有门店保管帐库存!$A:$E,5,FALSE)</f>
        <v>1</v>
      </c>
      <c r="N2495" s="28">
        <v>37</v>
      </c>
      <c r="O2495" s="28">
        <v>65</v>
      </c>
      <c r="P2495" s="28">
        <v>65</v>
      </c>
      <c r="Q2495" s="28">
        <v>61.8</v>
      </c>
      <c r="R2495" s="30">
        <v>0.430769230769231</v>
      </c>
      <c r="S2495" s="28" t="s">
        <v>76</v>
      </c>
      <c r="T2495" s="28" t="s">
        <v>54</v>
      </c>
      <c r="U2495" s="28" t="s">
        <v>51</v>
      </c>
      <c r="V2495" s="28" t="s">
        <v>87</v>
      </c>
      <c r="W2495" s="28" t="s">
        <v>79</v>
      </c>
      <c r="X2495" s="28" t="s">
        <v>154</v>
      </c>
      <c r="Y2495" s="28" t="s">
        <v>55</v>
      </c>
      <c r="Z2495" s="28" t="s">
        <v>56</v>
      </c>
      <c r="AA2495" s="28" t="s">
        <v>221</v>
      </c>
      <c r="AB2495" s="28" t="s">
        <v>113</v>
      </c>
      <c r="AC2495" s="28" t="s">
        <v>59</v>
      </c>
      <c r="AD2495" s="28" t="s">
        <v>60</v>
      </c>
      <c r="AE2495" s="28">
        <v>69986</v>
      </c>
      <c r="AF2495" s="28" t="s">
        <v>5180</v>
      </c>
      <c r="AG2495" s="28"/>
      <c r="AH2495" s="28"/>
      <c r="AI2495" s="28"/>
      <c r="AJ2495" s="28">
        <v>579.5</v>
      </c>
      <c r="AK2495" s="28">
        <v>318</v>
      </c>
      <c r="AL2495" s="28">
        <v>261.5</v>
      </c>
      <c r="AM2495" s="28">
        <v>75</v>
      </c>
      <c r="AN2495" s="28">
        <v>320.5</v>
      </c>
      <c r="AO2495" s="28">
        <v>66</v>
      </c>
      <c r="AP2495" s="28">
        <v>6305</v>
      </c>
    </row>
    <row r="2496" spans="1:42">
      <c r="A2496" s="28">
        <v>1261</v>
      </c>
      <c r="B2496" s="28" t="s">
        <v>4890</v>
      </c>
      <c r="C2496" s="28" t="s">
        <v>5632</v>
      </c>
      <c r="D2496" s="28" t="s">
        <v>152</v>
      </c>
      <c r="E2496" s="28" t="s">
        <v>91</v>
      </c>
      <c r="F2496" s="28">
        <v>1</v>
      </c>
      <c r="G2496" s="28" t="s">
        <v>46</v>
      </c>
      <c r="H2496" s="28">
        <v>105</v>
      </c>
      <c r="I2496" s="28" t="s">
        <v>74</v>
      </c>
      <c r="J2496" s="28">
        <v>10503</v>
      </c>
      <c r="K2496" s="28" t="s">
        <v>2019</v>
      </c>
      <c r="L2496" s="36"/>
      <c r="M2496" s="28">
        <f>VLOOKUP(A:A,[1]查询当前所有门店保管帐库存!$A:$E,5,FALSE)</f>
        <v>1</v>
      </c>
      <c r="N2496" s="28">
        <v>11.65</v>
      </c>
      <c r="O2496" s="28">
        <v>13.8</v>
      </c>
      <c r="P2496" s="28">
        <v>13.8</v>
      </c>
      <c r="Q2496" s="28"/>
      <c r="R2496" s="30">
        <v>0.155797101449275</v>
      </c>
      <c r="S2496" s="28" t="s">
        <v>49</v>
      </c>
      <c r="T2496" s="28" t="s">
        <v>50</v>
      </c>
      <c r="U2496" s="28" t="s">
        <v>51</v>
      </c>
      <c r="V2496" s="28" t="s">
        <v>78</v>
      </c>
      <c r="W2496" s="28" t="s">
        <v>79</v>
      </c>
      <c r="X2496" s="28" t="s">
        <v>54</v>
      </c>
      <c r="Y2496" s="28" t="s">
        <v>55</v>
      </c>
      <c r="Z2496" s="28" t="s">
        <v>68</v>
      </c>
      <c r="AA2496" s="28" t="s">
        <v>69</v>
      </c>
      <c r="AB2496" s="28" t="s">
        <v>82</v>
      </c>
      <c r="AC2496" s="28" t="s">
        <v>59</v>
      </c>
      <c r="AD2496" s="28" t="s">
        <v>60</v>
      </c>
      <c r="AE2496" s="28">
        <v>5</v>
      </c>
      <c r="AF2496" s="28" t="s">
        <v>70</v>
      </c>
      <c r="AG2496" s="28"/>
      <c r="AH2496" s="28"/>
      <c r="AI2496" s="28"/>
      <c r="AJ2496" s="28">
        <v>139</v>
      </c>
      <c r="AK2496" s="28"/>
      <c r="AL2496" s="28">
        <v>139</v>
      </c>
      <c r="AM2496" s="28">
        <v>57</v>
      </c>
      <c r="AN2496" s="28">
        <v>135</v>
      </c>
      <c r="AO2496" s="28">
        <v>46</v>
      </c>
      <c r="AP2496" s="28">
        <v>4008</v>
      </c>
    </row>
    <row r="2497" spans="1:42">
      <c r="A2497" s="28">
        <v>22597</v>
      </c>
      <c r="B2497" s="28" t="s">
        <v>5343</v>
      </c>
      <c r="C2497" s="28" t="s">
        <v>5344</v>
      </c>
      <c r="D2497" s="28" t="s">
        <v>2082</v>
      </c>
      <c r="E2497" s="28" t="s">
        <v>270</v>
      </c>
      <c r="F2497" s="28">
        <v>1</v>
      </c>
      <c r="G2497" s="28" t="s">
        <v>46</v>
      </c>
      <c r="H2497" s="28">
        <v>102</v>
      </c>
      <c r="I2497" s="28" t="s">
        <v>366</v>
      </c>
      <c r="J2497" s="28">
        <v>10201</v>
      </c>
      <c r="K2497" s="28" t="s">
        <v>390</v>
      </c>
      <c r="L2497" s="36"/>
      <c r="M2497" s="28">
        <f>VLOOKUP(A:A,[1]查询当前所有门店保管帐库存!$A:$E,5,FALSE)</f>
        <v>1</v>
      </c>
      <c r="N2497" s="28">
        <v>11</v>
      </c>
      <c r="O2497" s="28">
        <v>13.8</v>
      </c>
      <c r="P2497" s="28">
        <v>13.8</v>
      </c>
      <c r="Q2497" s="28"/>
      <c r="R2497" s="30">
        <v>0.202898550724638</v>
      </c>
      <c r="S2497" s="28" t="s">
        <v>49</v>
      </c>
      <c r="T2497" s="28" t="s">
        <v>67</v>
      </c>
      <c r="U2497" s="28" t="s">
        <v>51</v>
      </c>
      <c r="V2497" s="28" t="s">
        <v>52</v>
      </c>
      <c r="W2497" s="28" t="s">
        <v>53</v>
      </c>
      <c r="X2497" s="28" t="s">
        <v>54</v>
      </c>
      <c r="Y2497" s="28" t="s">
        <v>80</v>
      </c>
      <c r="Z2497" s="28" t="s">
        <v>68</v>
      </c>
      <c r="AA2497" s="28" t="s">
        <v>81</v>
      </c>
      <c r="AB2497" s="28" t="s">
        <v>82</v>
      </c>
      <c r="AC2497" s="28" t="s">
        <v>59</v>
      </c>
      <c r="AD2497" s="28" t="s">
        <v>60</v>
      </c>
      <c r="AE2497" s="28">
        <v>5</v>
      </c>
      <c r="AF2497" s="28" t="s">
        <v>70</v>
      </c>
      <c r="AG2497" s="28"/>
      <c r="AH2497" s="28"/>
      <c r="AI2497" s="28"/>
      <c r="AJ2497" s="28">
        <v>281</v>
      </c>
      <c r="AK2497" s="28">
        <v>112</v>
      </c>
      <c r="AL2497" s="28">
        <v>169</v>
      </c>
      <c r="AM2497" s="28">
        <v>58</v>
      </c>
      <c r="AN2497" s="28">
        <v>244</v>
      </c>
      <c r="AO2497" s="28">
        <v>62</v>
      </c>
      <c r="AP2497" s="28">
        <v>4008</v>
      </c>
    </row>
    <row r="2498" spans="1:42">
      <c r="A2498" s="28">
        <v>1256</v>
      </c>
      <c r="B2498" s="28" t="s">
        <v>5633</v>
      </c>
      <c r="C2498" s="28" t="s">
        <v>5634</v>
      </c>
      <c r="D2498" s="28" t="s">
        <v>1755</v>
      </c>
      <c r="E2498" s="28" t="s">
        <v>270</v>
      </c>
      <c r="F2498" s="28">
        <v>1</v>
      </c>
      <c r="G2498" s="28" t="s">
        <v>46</v>
      </c>
      <c r="H2498" s="28">
        <v>103</v>
      </c>
      <c r="I2498" s="28" t="s">
        <v>129</v>
      </c>
      <c r="J2498" s="28">
        <v>10305</v>
      </c>
      <c r="K2498" s="28" t="s">
        <v>5561</v>
      </c>
      <c r="L2498" s="36"/>
      <c r="M2498" s="28">
        <f>VLOOKUP(A:A,[1]查询当前所有门店保管帐库存!$A:$E,5,FALSE)</f>
        <v>1</v>
      </c>
      <c r="N2498" s="28">
        <v>26</v>
      </c>
      <c r="O2498" s="28">
        <v>26</v>
      </c>
      <c r="P2498" s="28">
        <v>26</v>
      </c>
      <c r="Q2498" s="28"/>
      <c r="R2498" s="30">
        <v>0</v>
      </c>
      <c r="S2498" s="28" t="s">
        <v>49</v>
      </c>
      <c r="T2498" s="28" t="s">
        <v>67</v>
      </c>
      <c r="U2498" s="28" t="s">
        <v>111</v>
      </c>
      <c r="V2498" s="28" t="s">
        <v>78</v>
      </c>
      <c r="W2498" s="28" t="s">
        <v>79</v>
      </c>
      <c r="X2498" s="28" t="s">
        <v>154</v>
      </c>
      <c r="Y2498" s="28" t="s">
        <v>55</v>
      </c>
      <c r="Z2498" s="28" t="s">
        <v>68</v>
      </c>
      <c r="AA2498" s="28" t="s">
        <v>69</v>
      </c>
      <c r="AB2498" s="28" t="s">
        <v>82</v>
      </c>
      <c r="AC2498" s="28" t="s">
        <v>59</v>
      </c>
      <c r="AD2498" s="28" t="s">
        <v>60</v>
      </c>
      <c r="AE2498" s="28">
        <v>5</v>
      </c>
      <c r="AF2498" s="28" t="s">
        <v>70</v>
      </c>
      <c r="AG2498" s="28"/>
      <c r="AH2498" s="28"/>
      <c r="AI2498" s="28"/>
      <c r="AJ2498" s="28">
        <v>145.2952</v>
      </c>
      <c r="AK2498" s="28"/>
      <c r="AL2498" s="28">
        <v>145.2952</v>
      </c>
      <c r="AM2498" s="28">
        <v>66</v>
      </c>
      <c r="AN2498" s="28">
        <v>312.31</v>
      </c>
      <c r="AO2498" s="28">
        <v>63</v>
      </c>
      <c r="AP2498" s="28">
        <v>4008</v>
      </c>
    </row>
    <row r="2499" spans="1:42">
      <c r="A2499" s="28">
        <v>316</v>
      </c>
      <c r="B2499" s="28" t="s">
        <v>5635</v>
      </c>
      <c r="C2499" s="28" t="s">
        <v>692</v>
      </c>
      <c r="D2499" s="28" t="s">
        <v>64</v>
      </c>
      <c r="E2499" s="28" t="s">
        <v>45</v>
      </c>
      <c r="F2499" s="28">
        <v>1</v>
      </c>
      <c r="G2499" s="28" t="s">
        <v>46</v>
      </c>
      <c r="H2499" s="28">
        <v>104</v>
      </c>
      <c r="I2499" s="28" t="s">
        <v>265</v>
      </c>
      <c r="J2499" s="28">
        <v>10407</v>
      </c>
      <c r="K2499" s="28" t="s">
        <v>376</v>
      </c>
      <c r="L2499" s="36"/>
      <c r="M2499" s="28">
        <f>VLOOKUP(A:A,[1]查询当前所有门店保管帐库存!$A:$E,5,FALSE)</f>
        <v>1</v>
      </c>
      <c r="N2499" s="28">
        <v>2.8</v>
      </c>
      <c r="O2499" s="28">
        <v>3.2</v>
      </c>
      <c r="P2499" s="28">
        <v>3.2</v>
      </c>
      <c r="Q2499" s="28"/>
      <c r="R2499" s="30">
        <v>0.125</v>
      </c>
      <c r="S2499" s="28" t="s">
        <v>49</v>
      </c>
      <c r="T2499" s="28" t="s">
        <v>67</v>
      </c>
      <c r="U2499" s="28" t="s">
        <v>77</v>
      </c>
      <c r="V2499" s="28" t="s">
        <v>78</v>
      </c>
      <c r="W2499" s="28" t="s">
        <v>79</v>
      </c>
      <c r="X2499" s="28" t="s">
        <v>54</v>
      </c>
      <c r="Y2499" s="28" t="s">
        <v>55</v>
      </c>
      <c r="Z2499" s="28" t="s">
        <v>68</v>
      </c>
      <c r="AA2499" s="28" t="s">
        <v>81</v>
      </c>
      <c r="AB2499" s="28" t="s">
        <v>82</v>
      </c>
      <c r="AC2499" s="28" t="s">
        <v>59</v>
      </c>
      <c r="AD2499" s="28" t="s">
        <v>60</v>
      </c>
      <c r="AE2499" s="28">
        <v>1580</v>
      </c>
      <c r="AF2499" s="28" t="s">
        <v>83</v>
      </c>
      <c r="AG2499" s="28"/>
      <c r="AH2499" s="28"/>
      <c r="AI2499" s="28"/>
      <c r="AJ2499" s="28">
        <v>203</v>
      </c>
      <c r="AK2499" s="28">
        <v>37</v>
      </c>
      <c r="AL2499" s="28">
        <v>166</v>
      </c>
      <c r="AM2499" s="28">
        <v>60</v>
      </c>
      <c r="AN2499" s="28">
        <v>122</v>
      </c>
      <c r="AO2499" s="28">
        <v>39</v>
      </c>
      <c r="AP2499" s="28">
        <v>4008</v>
      </c>
    </row>
    <row r="2500" spans="1:42">
      <c r="A2500" s="28">
        <v>58451</v>
      </c>
      <c r="B2500" s="28" t="s">
        <v>150</v>
      </c>
      <c r="C2500" s="28" t="s">
        <v>5636</v>
      </c>
      <c r="D2500" s="28" t="s">
        <v>1755</v>
      </c>
      <c r="E2500" s="28" t="s">
        <v>45</v>
      </c>
      <c r="F2500" s="28">
        <v>1</v>
      </c>
      <c r="G2500" s="28" t="s">
        <v>46</v>
      </c>
      <c r="H2500" s="28">
        <v>115</v>
      </c>
      <c r="I2500" s="28" t="s">
        <v>99</v>
      </c>
      <c r="J2500" s="28">
        <v>11502</v>
      </c>
      <c r="K2500" s="28" t="s">
        <v>153</v>
      </c>
      <c r="L2500" s="36"/>
      <c r="M2500" s="28">
        <f>VLOOKUP(A:A,[1]查询当前所有门店保管帐库存!$A:$E,5,FALSE)</f>
        <v>1</v>
      </c>
      <c r="N2500" s="28">
        <v>15.7</v>
      </c>
      <c r="O2500" s="28">
        <v>18</v>
      </c>
      <c r="P2500" s="28">
        <v>18</v>
      </c>
      <c r="Q2500" s="28"/>
      <c r="R2500" s="30">
        <v>0.127777777777778</v>
      </c>
      <c r="S2500" s="28" t="s">
        <v>49</v>
      </c>
      <c r="T2500" s="28" t="s">
        <v>67</v>
      </c>
      <c r="U2500" s="28" t="s">
        <v>77</v>
      </c>
      <c r="V2500" s="28" t="s">
        <v>78</v>
      </c>
      <c r="W2500" s="28" t="s">
        <v>79</v>
      </c>
      <c r="X2500" s="28" t="s">
        <v>154</v>
      </c>
      <c r="Y2500" s="28" t="s">
        <v>55</v>
      </c>
      <c r="Z2500" s="28" t="s">
        <v>68</v>
      </c>
      <c r="AA2500" s="28" t="s">
        <v>69</v>
      </c>
      <c r="AB2500" s="28" t="s">
        <v>82</v>
      </c>
      <c r="AC2500" s="28" t="s">
        <v>59</v>
      </c>
      <c r="AD2500" s="28" t="s">
        <v>60</v>
      </c>
      <c r="AE2500" s="28">
        <v>5</v>
      </c>
      <c r="AF2500" s="28" t="s">
        <v>70</v>
      </c>
      <c r="AG2500" s="28"/>
      <c r="AH2500" s="28"/>
      <c r="AI2500" s="28"/>
      <c r="AJ2500" s="28">
        <v>332</v>
      </c>
      <c r="AK2500" s="28">
        <v>17</v>
      </c>
      <c r="AL2500" s="28">
        <v>315</v>
      </c>
      <c r="AM2500" s="28">
        <v>73</v>
      </c>
      <c r="AN2500" s="28">
        <v>193</v>
      </c>
      <c r="AO2500" s="28">
        <v>46</v>
      </c>
      <c r="AP2500" s="28">
        <v>4008</v>
      </c>
    </row>
    <row r="2501" spans="1:42">
      <c r="A2501" s="28">
        <v>42968</v>
      </c>
      <c r="B2501" s="28" t="s">
        <v>5637</v>
      </c>
      <c r="C2501" s="28" t="s">
        <v>5588</v>
      </c>
      <c r="D2501" s="28" t="s">
        <v>5638</v>
      </c>
      <c r="E2501" s="28" t="s">
        <v>91</v>
      </c>
      <c r="F2501" s="28">
        <v>1</v>
      </c>
      <c r="G2501" s="28" t="s">
        <v>46</v>
      </c>
      <c r="H2501" s="28">
        <v>121</v>
      </c>
      <c r="I2501" s="28" t="s">
        <v>146</v>
      </c>
      <c r="J2501" s="28">
        <v>12114</v>
      </c>
      <c r="K2501" s="28" t="s">
        <v>603</v>
      </c>
      <c r="L2501" s="36"/>
      <c r="M2501" s="28">
        <f>VLOOKUP(A:A,[1]查询当前所有门店保管帐库存!$A:$E,5,FALSE)</f>
        <v>1</v>
      </c>
      <c r="N2501" s="28">
        <v>6.65</v>
      </c>
      <c r="O2501" s="28">
        <v>11.8</v>
      </c>
      <c r="P2501" s="28">
        <v>11.8</v>
      </c>
      <c r="Q2501" s="28">
        <v>11.2</v>
      </c>
      <c r="R2501" s="30">
        <v>0.436440677966102</v>
      </c>
      <c r="S2501" s="28" t="s">
        <v>49</v>
      </c>
      <c r="T2501" s="28" t="s">
        <v>67</v>
      </c>
      <c r="U2501" s="28" t="s">
        <v>77</v>
      </c>
      <c r="V2501" s="28" t="s">
        <v>87</v>
      </c>
      <c r="W2501" s="28" t="s">
        <v>79</v>
      </c>
      <c r="X2501" s="28" t="s">
        <v>54</v>
      </c>
      <c r="Y2501" s="28" t="s">
        <v>55</v>
      </c>
      <c r="Z2501" s="28" t="s">
        <v>56</v>
      </c>
      <c r="AA2501" s="28" t="s">
        <v>81</v>
      </c>
      <c r="AB2501" s="28" t="s">
        <v>82</v>
      </c>
      <c r="AC2501" s="28" t="s">
        <v>59</v>
      </c>
      <c r="AD2501" s="28" t="s">
        <v>60</v>
      </c>
      <c r="AE2501" s="28">
        <v>1580</v>
      </c>
      <c r="AF2501" s="28" t="s">
        <v>83</v>
      </c>
      <c r="AG2501" s="28"/>
      <c r="AH2501" s="28">
        <v>2</v>
      </c>
      <c r="AI2501" s="28"/>
      <c r="AJ2501" s="28">
        <v>305</v>
      </c>
      <c r="AK2501" s="28">
        <v>60</v>
      </c>
      <c r="AL2501" s="28">
        <v>245</v>
      </c>
      <c r="AM2501" s="28">
        <v>51</v>
      </c>
      <c r="AN2501" s="28">
        <v>262</v>
      </c>
      <c r="AO2501" s="28">
        <v>42</v>
      </c>
      <c r="AP2501" s="28">
        <v>4008</v>
      </c>
    </row>
    <row r="2502" spans="1:42">
      <c r="A2502" s="28">
        <v>333</v>
      </c>
      <c r="B2502" s="28" t="s">
        <v>5639</v>
      </c>
      <c r="C2502" s="28" t="s">
        <v>5640</v>
      </c>
      <c r="D2502" s="28" t="s">
        <v>64</v>
      </c>
      <c r="E2502" s="28" t="s">
        <v>45</v>
      </c>
      <c r="F2502" s="28">
        <v>1</v>
      </c>
      <c r="G2502" s="28" t="s">
        <v>46</v>
      </c>
      <c r="H2502" s="28">
        <v>103</v>
      </c>
      <c r="I2502" s="28" t="s">
        <v>129</v>
      </c>
      <c r="J2502" s="28">
        <v>10301</v>
      </c>
      <c r="K2502" s="28" t="s">
        <v>130</v>
      </c>
      <c r="L2502" s="36"/>
      <c r="M2502" s="28">
        <f>VLOOKUP(A:A,[1]查询当前所有门店保管帐库存!$A:$E,5,FALSE)</f>
        <v>1</v>
      </c>
      <c r="N2502" s="28">
        <v>59.6</v>
      </c>
      <c r="O2502" s="28">
        <v>66</v>
      </c>
      <c r="P2502" s="28">
        <v>66</v>
      </c>
      <c r="Q2502" s="28"/>
      <c r="R2502" s="30">
        <v>0.0969696969696969</v>
      </c>
      <c r="S2502" s="28" t="s">
        <v>49</v>
      </c>
      <c r="T2502" s="28" t="s">
        <v>67</v>
      </c>
      <c r="U2502" s="28" t="s">
        <v>111</v>
      </c>
      <c r="V2502" s="28" t="s">
        <v>78</v>
      </c>
      <c r="W2502" s="28" t="s">
        <v>79</v>
      </c>
      <c r="X2502" s="28" t="s">
        <v>54</v>
      </c>
      <c r="Y2502" s="28" t="s">
        <v>55</v>
      </c>
      <c r="Z2502" s="28" t="s">
        <v>68</v>
      </c>
      <c r="AA2502" s="28" t="s">
        <v>69</v>
      </c>
      <c r="AB2502" s="28" t="s">
        <v>58</v>
      </c>
      <c r="AC2502" s="28" t="s">
        <v>59</v>
      </c>
      <c r="AD2502" s="28" t="s">
        <v>60</v>
      </c>
      <c r="AE2502" s="28">
        <v>5</v>
      </c>
      <c r="AF2502" s="28" t="s">
        <v>70</v>
      </c>
      <c r="AG2502" s="28"/>
      <c r="AH2502" s="28"/>
      <c r="AI2502" s="28"/>
      <c r="AJ2502" s="28">
        <v>69.3451</v>
      </c>
      <c r="AK2502" s="28"/>
      <c r="AL2502" s="28">
        <v>69.3451</v>
      </c>
      <c r="AM2502" s="28">
        <v>34</v>
      </c>
      <c r="AN2502" s="28">
        <v>10.688</v>
      </c>
      <c r="AO2502" s="28">
        <v>12</v>
      </c>
      <c r="AP2502" s="28">
        <v>4005</v>
      </c>
    </row>
    <row r="2503" spans="1:42">
      <c r="A2503" s="28">
        <v>43148</v>
      </c>
      <c r="B2503" s="28" t="s">
        <v>5641</v>
      </c>
      <c r="C2503" s="28" t="s">
        <v>5642</v>
      </c>
      <c r="D2503" s="28" t="s">
        <v>5643</v>
      </c>
      <c r="E2503" s="28" t="s">
        <v>91</v>
      </c>
      <c r="F2503" s="28">
        <v>1</v>
      </c>
      <c r="G2503" s="28" t="s">
        <v>46</v>
      </c>
      <c r="H2503" s="28">
        <v>103</v>
      </c>
      <c r="I2503" s="28" t="s">
        <v>129</v>
      </c>
      <c r="J2503" s="28">
        <v>10302</v>
      </c>
      <c r="K2503" s="28" t="s">
        <v>658</v>
      </c>
      <c r="L2503" s="36"/>
      <c r="M2503" s="28">
        <f>VLOOKUP(A:A,[1]查询当前所有门店保管帐库存!$A:$E,5,FALSE)</f>
        <v>1</v>
      </c>
      <c r="N2503" s="28">
        <v>13.7</v>
      </c>
      <c r="O2503" s="28">
        <v>16.4</v>
      </c>
      <c r="P2503" s="28">
        <v>16.4</v>
      </c>
      <c r="Q2503" s="28"/>
      <c r="R2503" s="30">
        <v>0.164634146341463</v>
      </c>
      <c r="S2503" s="28" t="s">
        <v>49</v>
      </c>
      <c r="T2503" s="28" t="s">
        <v>50</v>
      </c>
      <c r="U2503" s="28" t="s">
        <v>77</v>
      </c>
      <c r="V2503" s="28" t="s">
        <v>78</v>
      </c>
      <c r="W2503" s="28" t="s">
        <v>53</v>
      </c>
      <c r="X2503" s="28" t="s">
        <v>54</v>
      </c>
      <c r="Y2503" s="28" t="s">
        <v>55</v>
      </c>
      <c r="Z2503" s="28" t="s">
        <v>56</v>
      </c>
      <c r="AA2503" s="28" t="s">
        <v>81</v>
      </c>
      <c r="AB2503" s="28" t="s">
        <v>113</v>
      </c>
      <c r="AC2503" s="28" t="s">
        <v>59</v>
      </c>
      <c r="AD2503" s="28" t="s">
        <v>60</v>
      </c>
      <c r="AE2503" s="28">
        <v>9978</v>
      </c>
      <c r="AF2503" s="28" t="s">
        <v>190</v>
      </c>
      <c r="AG2503" s="28"/>
      <c r="AH2503" s="28"/>
      <c r="AI2503" s="28"/>
      <c r="AJ2503" s="28">
        <v>58</v>
      </c>
      <c r="AK2503" s="28"/>
      <c r="AL2503" s="28">
        <v>58</v>
      </c>
      <c r="AM2503" s="28">
        <v>24</v>
      </c>
      <c r="AN2503" s="28">
        <v>108</v>
      </c>
      <c r="AO2503" s="28">
        <v>31</v>
      </c>
      <c r="AP2503" s="28">
        <v>6305</v>
      </c>
    </row>
    <row r="2504" spans="1:42">
      <c r="A2504" s="28">
        <v>56424</v>
      </c>
      <c r="B2504" s="28" t="s">
        <v>5644</v>
      </c>
      <c r="C2504" s="28" t="s">
        <v>5645</v>
      </c>
      <c r="D2504" s="28" t="s">
        <v>5646</v>
      </c>
      <c r="E2504" s="28" t="s">
        <v>91</v>
      </c>
      <c r="F2504" s="28">
        <v>1</v>
      </c>
      <c r="G2504" s="28" t="s">
        <v>46</v>
      </c>
      <c r="H2504" s="28">
        <v>105</v>
      </c>
      <c r="I2504" s="28" t="s">
        <v>74</v>
      </c>
      <c r="J2504" s="28">
        <v>10504</v>
      </c>
      <c r="K2504" s="28" t="s">
        <v>975</v>
      </c>
      <c r="L2504" s="36"/>
      <c r="M2504" s="28">
        <f>VLOOKUP(A:A,[1]查询当前所有门店保管帐库存!$A:$E,5,FALSE)</f>
        <v>1</v>
      </c>
      <c r="N2504" s="28">
        <v>8.16</v>
      </c>
      <c r="O2504" s="28">
        <v>18</v>
      </c>
      <c r="P2504" s="28">
        <v>18</v>
      </c>
      <c r="Q2504" s="28"/>
      <c r="R2504" s="30">
        <v>0.546666666666667</v>
      </c>
      <c r="S2504" s="28" t="s">
        <v>49</v>
      </c>
      <c r="T2504" s="28" t="s">
        <v>67</v>
      </c>
      <c r="U2504" s="28" t="s">
        <v>51</v>
      </c>
      <c r="V2504" s="28" t="s">
        <v>87</v>
      </c>
      <c r="W2504" s="28" t="s">
        <v>53</v>
      </c>
      <c r="X2504" s="28" t="s">
        <v>54</v>
      </c>
      <c r="Y2504" s="28" t="s">
        <v>80</v>
      </c>
      <c r="Z2504" s="28" t="s">
        <v>56</v>
      </c>
      <c r="AA2504" s="28" t="s">
        <v>81</v>
      </c>
      <c r="AB2504" s="28" t="s">
        <v>113</v>
      </c>
      <c r="AC2504" s="28" t="s">
        <v>59</v>
      </c>
      <c r="AD2504" s="28" t="s">
        <v>60</v>
      </c>
      <c r="AE2504" s="28">
        <v>14547</v>
      </c>
      <c r="AF2504" s="28" t="s">
        <v>617</v>
      </c>
      <c r="AG2504" s="28"/>
      <c r="AH2504" s="28">
        <v>77</v>
      </c>
      <c r="AI2504" s="28"/>
      <c r="AJ2504" s="28">
        <v>34</v>
      </c>
      <c r="AK2504" s="28"/>
      <c r="AL2504" s="28">
        <v>34</v>
      </c>
      <c r="AM2504" s="28">
        <v>23</v>
      </c>
      <c r="AN2504" s="28">
        <v>19</v>
      </c>
      <c r="AO2504" s="28">
        <v>15</v>
      </c>
      <c r="AP2504" s="28">
        <v>6305</v>
      </c>
    </row>
    <row r="2505" spans="1:42">
      <c r="A2505" s="28">
        <v>132252</v>
      </c>
      <c r="B2505" s="28" t="s">
        <v>1876</v>
      </c>
      <c r="C2505" s="28" t="s">
        <v>5647</v>
      </c>
      <c r="D2505" s="28" t="s">
        <v>1868</v>
      </c>
      <c r="E2505" s="28" t="s">
        <v>270</v>
      </c>
      <c r="F2505" s="28">
        <v>2</v>
      </c>
      <c r="G2505" s="28" t="s">
        <v>208</v>
      </c>
      <c r="H2505" s="28">
        <v>208</v>
      </c>
      <c r="I2505" s="28" t="s">
        <v>260</v>
      </c>
      <c r="J2505" s="28">
        <v>20813</v>
      </c>
      <c r="K2505" s="28" t="s">
        <v>293</v>
      </c>
      <c r="L2505" s="36"/>
      <c r="M2505" s="28">
        <f>VLOOKUP(A:A,[1]查询当前所有门店保管帐库存!$A:$E,5,FALSE)</f>
        <v>1</v>
      </c>
      <c r="N2505" s="28">
        <v>51.4</v>
      </c>
      <c r="O2505" s="28">
        <v>82</v>
      </c>
      <c r="P2505" s="28">
        <v>82</v>
      </c>
      <c r="Q2505" s="28"/>
      <c r="R2505" s="30">
        <v>0.373170731707317</v>
      </c>
      <c r="S2505" s="28" t="s">
        <v>49</v>
      </c>
      <c r="T2505" s="28" t="s">
        <v>54</v>
      </c>
      <c r="U2505" s="28" t="s">
        <v>51</v>
      </c>
      <c r="V2505" s="28" t="s">
        <v>52</v>
      </c>
      <c r="W2505" s="28" t="s">
        <v>79</v>
      </c>
      <c r="X2505" s="28" t="s">
        <v>154</v>
      </c>
      <c r="Y2505" s="28" t="s">
        <v>55</v>
      </c>
      <c r="Z2505" s="28" t="s">
        <v>56</v>
      </c>
      <c r="AA2505" s="28" t="s">
        <v>221</v>
      </c>
      <c r="AB2505" s="28" t="s">
        <v>211</v>
      </c>
      <c r="AC2505" s="28" t="s">
        <v>59</v>
      </c>
      <c r="AD2505" s="28" t="s">
        <v>60</v>
      </c>
      <c r="AE2505" s="28">
        <v>11235</v>
      </c>
      <c r="AF2505" s="28" t="s">
        <v>273</v>
      </c>
      <c r="AG2505" s="28"/>
      <c r="AH2505" s="28"/>
      <c r="AI2505" s="28"/>
      <c r="AJ2505" s="28">
        <v>185</v>
      </c>
      <c r="AK2505" s="28">
        <v>37</v>
      </c>
      <c r="AL2505" s="28">
        <v>148</v>
      </c>
      <c r="AM2505" s="28">
        <v>57</v>
      </c>
      <c r="AN2505" s="28">
        <v>200</v>
      </c>
      <c r="AO2505" s="28">
        <v>53</v>
      </c>
      <c r="AP2505" s="28">
        <v>4256</v>
      </c>
    </row>
    <row r="2506" spans="1:42">
      <c r="A2506" s="28">
        <v>43793</v>
      </c>
      <c r="B2506" s="28" t="s">
        <v>1662</v>
      </c>
      <c r="C2506" s="28" t="s">
        <v>1136</v>
      </c>
      <c r="D2506" s="28" t="s">
        <v>5648</v>
      </c>
      <c r="E2506" s="28" t="s">
        <v>91</v>
      </c>
      <c r="F2506" s="28">
        <v>1</v>
      </c>
      <c r="G2506" s="28" t="s">
        <v>46</v>
      </c>
      <c r="H2506" s="28">
        <v>121</v>
      </c>
      <c r="I2506" s="28" t="s">
        <v>146</v>
      </c>
      <c r="J2506" s="28">
        <v>12121</v>
      </c>
      <c r="K2506" s="28" t="s">
        <v>3510</v>
      </c>
      <c r="L2506" s="36"/>
      <c r="M2506" s="28">
        <f>VLOOKUP(A:A,[1]查询当前所有门店保管帐库存!$A:$E,5,FALSE)</f>
        <v>1</v>
      </c>
      <c r="N2506" s="28">
        <v>3.6</v>
      </c>
      <c r="O2506" s="28">
        <v>15</v>
      </c>
      <c r="P2506" s="28">
        <v>15</v>
      </c>
      <c r="Q2506" s="28">
        <v>13.2</v>
      </c>
      <c r="R2506" s="30">
        <v>0.76</v>
      </c>
      <c r="S2506" s="28" t="s">
        <v>76</v>
      </c>
      <c r="T2506" s="28" t="s">
        <v>67</v>
      </c>
      <c r="U2506" s="28" t="s">
        <v>51</v>
      </c>
      <c r="V2506" s="28" t="s">
        <v>87</v>
      </c>
      <c r="W2506" s="28" t="s">
        <v>79</v>
      </c>
      <c r="X2506" s="28" t="s">
        <v>154</v>
      </c>
      <c r="Y2506" s="28" t="s">
        <v>55</v>
      </c>
      <c r="Z2506" s="28" t="s">
        <v>56</v>
      </c>
      <c r="AA2506" s="28" t="s">
        <v>81</v>
      </c>
      <c r="AB2506" s="28" t="s">
        <v>113</v>
      </c>
      <c r="AC2506" s="28" t="s">
        <v>59</v>
      </c>
      <c r="AD2506" s="28" t="s">
        <v>60</v>
      </c>
      <c r="AE2506" s="28">
        <v>14547</v>
      </c>
      <c r="AF2506" s="28" t="s">
        <v>617</v>
      </c>
      <c r="AG2506" s="28"/>
      <c r="AH2506" s="28">
        <v>77</v>
      </c>
      <c r="AI2506" s="28"/>
      <c r="AJ2506" s="28">
        <v>142</v>
      </c>
      <c r="AK2506" s="28"/>
      <c r="AL2506" s="28">
        <v>142</v>
      </c>
      <c r="AM2506" s="28">
        <v>45</v>
      </c>
      <c r="AN2506" s="28">
        <v>193</v>
      </c>
      <c r="AO2506" s="28">
        <v>61</v>
      </c>
      <c r="AP2506" s="28">
        <v>6305</v>
      </c>
    </row>
    <row r="2507" spans="1:42">
      <c r="A2507" s="28">
        <v>39399</v>
      </c>
      <c r="B2507" s="28" t="s">
        <v>5649</v>
      </c>
      <c r="C2507" s="28" t="s">
        <v>5650</v>
      </c>
      <c r="D2507" s="28" t="s">
        <v>1267</v>
      </c>
      <c r="E2507" s="28" t="s">
        <v>270</v>
      </c>
      <c r="F2507" s="28">
        <v>1</v>
      </c>
      <c r="G2507" s="28" t="s">
        <v>46</v>
      </c>
      <c r="H2507" s="28">
        <v>107</v>
      </c>
      <c r="I2507" s="28" t="s">
        <v>47</v>
      </c>
      <c r="J2507" s="28">
        <v>10703</v>
      </c>
      <c r="K2507" s="28" t="s">
        <v>812</v>
      </c>
      <c r="L2507" s="36"/>
      <c r="M2507" s="28">
        <f>VLOOKUP(A:A,[1]查询当前所有门店保管帐库存!$A:$E,5,FALSE)</f>
        <v>1</v>
      </c>
      <c r="N2507" s="28">
        <v>18.43</v>
      </c>
      <c r="O2507" s="28">
        <v>21</v>
      </c>
      <c r="P2507" s="28">
        <v>21</v>
      </c>
      <c r="Q2507" s="28">
        <v>18.9</v>
      </c>
      <c r="R2507" s="30">
        <v>0.122380952380952</v>
      </c>
      <c r="S2507" s="28" t="s">
        <v>49</v>
      </c>
      <c r="T2507" s="28" t="s">
        <v>50</v>
      </c>
      <c r="U2507" s="28" t="s">
        <v>77</v>
      </c>
      <c r="V2507" s="28" t="s">
        <v>78</v>
      </c>
      <c r="W2507" s="28" t="s">
        <v>79</v>
      </c>
      <c r="X2507" s="28" t="s">
        <v>54</v>
      </c>
      <c r="Y2507" s="28" t="s">
        <v>55</v>
      </c>
      <c r="Z2507" s="28" t="s">
        <v>56</v>
      </c>
      <c r="AA2507" s="28" t="s">
        <v>81</v>
      </c>
      <c r="AB2507" s="28" t="s">
        <v>58</v>
      </c>
      <c r="AC2507" s="28" t="s">
        <v>59</v>
      </c>
      <c r="AD2507" s="28" t="s">
        <v>60</v>
      </c>
      <c r="AE2507" s="28">
        <v>9978</v>
      </c>
      <c r="AF2507" s="28" t="s">
        <v>190</v>
      </c>
      <c r="AG2507" s="28"/>
      <c r="AH2507" s="28">
        <v>2</v>
      </c>
      <c r="AI2507" s="28"/>
      <c r="AJ2507" s="28">
        <v>195</v>
      </c>
      <c r="AK2507" s="28">
        <v>32</v>
      </c>
      <c r="AL2507" s="28">
        <v>163</v>
      </c>
      <c r="AM2507" s="28">
        <v>29</v>
      </c>
      <c r="AN2507" s="28">
        <v>325</v>
      </c>
      <c r="AO2507" s="28">
        <v>22</v>
      </c>
      <c r="AP2507" s="28">
        <v>4005</v>
      </c>
    </row>
    <row r="2508" spans="1:42">
      <c r="A2508" s="28">
        <v>53948</v>
      </c>
      <c r="B2508" s="28" t="s">
        <v>5651</v>
      </c>
      <c r="C2508" s="28" t="s">
        <v>5652</v>
      </c>
      <c r="D2508" s="28" t="s">
        <v>5653</v>
      </c>
      <c r="E2508" s="28" t="s">
        <v>91</v>
      </c>
      <c r="F2508" s="28">
        <v>1</v>
      </c>
      <c r="G2508" s="28" t="s">
        <v>46</v>
      </c>
      <c r="H2508" s="28">
        <v>118</v>
      </c>
      <c r="I2508" s="28" t="s">
        <v>2122</v>
      </c>
      <c r="J2508" s="28">
        <v>11801</v>
      </c>
      <c r="K2508" s="28" t="s">
        <v>2122</v>
      </c>
      <c r="L2508" s="36"/>
      <c r="M2508" s="28">
        <f>VLOOKUP(A:A,[1]查询当前所有门店保管帐库存!$A:$E,5,FALSE)</f>
        <v>1</v>
      </c>
      <c r="N2508" s="28">
        <v>25.7</v>
      </c>
      <c r="O2508" s="28">
        <v>36.6</v>
      </c>
      <c r="P2508" s="28">
        <v>36.6</v>
      </c>
      <c r="Q2508" s="28"/>
      <c r="R2508" s="30">
        <v>0.297814207650273</v>
      </c>
      <c r="S2508" s="28" t="s">
        <v>49</v>
      </c>
      <c r="T2508" s="28" t="s">
        <v>50</v>
      </c>
      <c r="U2508" s="28" t="s">
        <v>77</v>
      </c>
      <c r="V2508" s="28" t="s">
        <v>52</v>
      </c>
      <c r="W2508" s="28" t="s">
        <v>79</v>
      </c>
      <c r="X2508" s="28" t="s">
        <v>154</v>
      </c>
      <c r="Y2508" s="28" t="s">
        <v>55</v>
      </c>
      <c r="Z2508" s="28" t="s">
        <v>56</v>
      </c>
      <c r="AA2508" s="28" t="s">
        <v>155</v>
      </c>
      <c r="AB2508" s="28" t="s">
        <v>113</v>
      </c>
      <c r="AC2508" s="28" t="s">
        <v>59</v>
      </c>
      <c r="AD2508" s="28" t="s">
        <v>60</v>
      </c>
      <c r="AE2508" s="28">
        <v>9978</v>
      </c>
      <c r="AF2508" s="28" t="s">
        <v>190</v>
      </c>
      <c r="AG2508" s="28"/>
      <c r="AH2508" s="28"/>
      <c r="AI2508" s="28"/>
      <c r="AJ2508" s="28">
        <v>679</v>
      </c>
      <c r="AK2508" s="28">
        <v>298</v>
      </c>
      <c r="AL2508" s="28">
        <v>381</v>
      </c>
      <c r="AM2508" s="28">
        <v>67</v>
      </c>
      <c r="AN2508" s="28">
        <v>356</v>
      </c>
      <c r="AO2508" s="28">
        <v>41</v>
      </c>
      <c r="AP2508" s="28">
        <v>6305</v>
      </c>
    </row>
    <row r="2509" spans="1:42">
      <c r="A2509" s="28">
        <v>104168</v>
      </c>
      <c r="B2509" s="28" t="s">
        <v>5033</v>
      </c>
      <c r="C2509" s="28" t="s">
        <v>860</v>
      </c>
      <c r="D2509" s="28" t="s">
        <v>5654</v>
      </c>
      <c r="E2509" s="28" t="s">
        <v>270</v>
      </c>
      <c r="F2509" s="28">
        <v>8</v>
      </c>
      <c r="G2509" s="28" t="s">
        <v>349</v>
      </c>
      <c r="H2509" s="28">
        <v>803</v>
      </c>
      <c r="I2509" s="28" t="s">
        <v>2420</v>
      </c>
      <c r="J2509" s="28">
        <v>80301</v>
      </c>
      <c r="K2509" s="28" t="s">
        <v>2420</v>
      </c>
      <c r="L2509" s="36"/>
      <c r="M2509" s="28">
        <f>VLOOKUP(A:A,[1]查询当前所有门店保管帐库存!$A:$E,5,FALSE)</f>
        <v>1</v>
      </c>
      <c r="N2509" s="28">
        <v>16</v>
      </c>
      <c r="O2509" s="28">
        <v>32.5</v>
      </c>
      <c r="P2509" s="28">
        <v>32.5</v>
      </c>
      <c r="Q2509" s="28">
        <v>28.6</v>
      </c>
      <c r="R2509" s="30">
        <v>0.507692307692308</v>
      </c>
      <c r="S2509" s="28" t="s">
        <v>49</v>
      </c>
      <c r="T2509" s="28" t="s">
        <v>54</v>
      </c>
      <c r="U2509" s="28" t="s">
        <v>51</v>
      </c>
      <c r="V2509" s="28" t="s">
        <v>87</v>
      </c>
      <c r="W2509" s="28" t="s">
        <v>79</v>
      </c>
      <c r="X2509" s="28" t="s">
        <v>154</v>
      </c>
      <c r="Y2509" s="28" t="s">
        <v>101</v>
      </c>
      <c r="Z2509" s="28" t="s">
        <v>56</v>
      </c>
      <c r="AA2509" s="28" t="s">
        <v>2421</v>
      </c>
      <c r="AB2509" s="28" t="s">
        <v>211</v>
      </c>
      <c r="AC2509" s="28" t="s">
        <v>59</v>
      </c>
      <c r="AD2509" s="28" t="s">
        <v>60</v>
      </c>
      <c r="AE2509" s="28">
        <v>19997</v>
      </c>
      <c r="AF2509" s="28" t="s">
        <v>2715</v>
      </c>
      <c r="AG2509" s="28"/>
      <c r="AH2509" s="28"/>
      <c r="AI2509" s="28"/>
      <c r="AJ2509" s="28">
        <v>185</v>
      </c>
      <c r="AK2509" s="28">
        <v>60</v>
      </c>
      <c r="AL2509" s="28">
        <v>125</v>
      </c>
      <c r="AM2509" s="28">
        <v>48</v>
      </c>
      <c r="AN2509" s="28">
        <v>166.89167</v>
      </c>
      <c r="AO2509" s="28">
        <v>38</v>
      </c>
      <c r="AP2509" s="28">
        <v>4256</v>
      </c>
    </row>
    <row r="2510" spans="1:42">
      <c r="A2510" s="28">
        <v>23120</v>
      </c>
      <c r="B2510" s="28" t="s">
        <v>5655</v>
      </c>
      <c r="C2510" s="28" t="s">
        <v>470</v>
      </c>
      <c r="D2510" s="28" t="s">
        <v>364</v>
      </c>
      <c r="E2510" s="28" t="s">
        <v>91</v>
      </c>
      <c r="F2510" s="28">
        <v>1</v>
      </c>
      <c r="G2510" s="28" t="s">
        <v>46</v>
      </c>
      <c r="H2510" s="28">
        <v>105</v>
      </c>
      <c r="I2510" s="28" t="s">
        <v>74</v>
      </c>
      <c r="J2510" s="28">
        <v>10504</v>
      </c>
      <c r="K2510" s="28" t="s">
        <v>975</v>
      </c>
      <c r="L2510" s="36"/>
      <c r="M2510" s="28">
        <f>VLOOKUP(A:A,[1]查询当前所有门店保管帐库存!$A:$E,5,FALSE)</f>
        <v>1</v>
      </c>
      <c r="N2510" s="28">
        <v>13.2</v>
      </c>
      <c r="O2510" s="28">
        <v>16.5</v>
      </c>
      <c r="P2510" s="28">
        <v>16.5</v>
      </c>
      <c r="Q2510" s="28"/>
      <c r="R2510" s="30">
        <v>0.2</v>
      </c>
      <c r="S2510" s="28" t="s">
        <v>49</v>
      </c>
      <c r="T2510" s="28" t="s">
        <v>67</v>
      </c>
      <c r="U2510" s="28" t="s">
        <v>51</v>
      </c>
      <c r="V2510" s="28" t="s">
        <v>78</v>
      </c>
      <c r="W2510" s="28" t="s">
        <v>608</v>
      </c>
      <c r="X2510" s="28" t="s">
        <v>154</v>
      </c>
      <c r="Y2510" s="28" t="s">
        <v>55</v>
      </c>
      <c r="Z2510" s="28" t="s">
        <v>68</v>
      </c>
      <c r="AA2510" s="28" t="s">
        <v>69</v>
      </c>
      <c r="AB2510" s="28" t="s">
        <v>82</v>
      </c>
      <c r="AC2510" s="28" t="s">
        <v>59</v>
      </c>
      <c r="AD2510" s="28" t="s">
        <v>60</v>
      </c>
      <c r="AE2510" s="28">
        <v>1441</v>
      </c>
      <c r="AF2510" s="28" t="s">
        <v>1363</v>
      </c>
      <c r="AG2510" s="28"/>
      <c r="AH2510" s="28"/>
      <c r="AI2510" s="28"/>
      <c r="AJ2510" s="28">
        <v>255</v>
      </c>
      <c r="AK2510" s="28">
        <v>95</v>
      </c>
      <c r="AL2510" s="28">
        <v>160</v>
      </c>
      <c r="AM2510" s="28">
        <v>34</v>
      </c>
      <c r="AN2510" s="28">
        <v>278</v>
      </c>
      <c r="AO2510" s="28">
        <v>28</v>
      </c>
      <c r="AP2510" s="28">
        <v>4008</v>
      </c>
    </row>
    <row r="2511" spans="1:42">
      <c r="A2511" s="28">
        <v>108095</v>
      </c>
      <c r="B2511" s="28" t="s">
        <v>5656</v>
      </c>
      <c r="C2511" s="28" t="s">
        <v>258</v>
      </c>
      <c r="D2511" s="28" t="s">
        <v>5657</v>
      </c>
      <c r="E2511" s="28" t="s">
        <v>270</v>
      </c>
      <c r="F2511" s="28">
        <v>7</v>
      </c>
      <c r="G2511" s="28" t="s">
        <v>198</v>
      </c>
      <c r="H2511" s="28">
        <v>702</v>
      </c>
      <c r="I2511" s="28" t="s">
        <v>524</v>
      </c>
      <c r="J2511" s="28">
        <v>70206</v>
      </c>
      <c r="K2511" s="28" t="s">
        <v>4242</v>
      </c>
      <c r="L2511" s="36"/>
      <c r="M2511" s="28">
        <f>VLOOKUP(A:A,[1]查询当前所有门店保管帐库存!$A:$E,5,FALSE)</f>
        <v>1</v>
      </c>
      <c r="N2511" s="28">
        <v>12.8</v>
      </c>
      <c r="O2511" s="28">
        <v>45</v>
      </c>
      <c r="P2511" s="28">
        <v>45</v>
      </c>
      <c r="Q2511" s="28"/>
      <c r="R2511" s="30">
        <v>0.715555555555556</v>
      </c>
      <c r="S2511" s="28" t="s">
        <v>76</v>
      </c>
      <c r="T2511" s="28" t="s">
        <v>54</v>
      </c>
      <c r="U2511" s="28" t="s">
        <v>51</v>
      </c>
      <c r="V2511" s="28" t="s">
        <v>87</v>
      </c>
      <c r="W2511" s="28" t="s">
        <v>79</v>
      </c>
      <c r="X2511" s="28" t="s">
        <v>154</v>
      </c>
      <c r="Y2511" s="28" t="s">
        <v>80</v>
      </c>
      <c r="Z2511" s="28" t="s">
        <v>56</v>
      </c>
      <c r="AA2511" s="28" t="s">
        <v>112</v>
      </c>
      <c r="AB2511" s="28" t="s">
        <v>58</v>
      </c>
      <c r="AC2511" s="28" t="s">
        <v>59</v>
      </c>
      <c r="AD2511" s="28" t="s">
        <v>60</v>
      </c>
      <c r="AE2511" s="28">
        <v>85713</v>
      </c>
      <c r="AF2511" s="28" t="s">
        <v>5658</v>
      </c>
      <c r="AG2511" s="28"/>
      <c r="AH2511" s="28"/>
      <c r="AI2511" s="28"/>
      <c r="AJ2511" s="28">
        <v>265</v>
      </c>
      <c r="AK2511" s="28">
        <v>138</v>
      </c>
      <c r="AL2511" s="28">
        <v>127</v>
      </c>
      <c r="AM2511" s="28">
        <v>68</v>
      </c>
      <c r="AN2511" s="28">
        <v>152</v>
      </c>
      <c r="AO2511" s="28">
        <v>60</v>
      </c>
      <c r="AP2511" s="28">
        <v>4005</v>
      </c>
    </row>
    <row r="2512" spans="1:42">
      <c r="A2512" s="28">
        <v>112576</v>
      </c>
      <c r="B2512" s="28" t="s">
        <v>2843</v>
      </c>
      <c r="C2512" s="28" t="s">
        <v>203</v>
      </c>
      <c r="D2512" s="28" t="s">
        <v>1034</v>
      </c>
      <c r="E2512" s="28" t="s">
        <v>45</v>
      </c>
      <c r="F2512" s="28">
        <v>1</v>
      </c>
      <c r="G2512" s="28" t="s">
        <v>46</v>
      </c>
      <c r="H2512" s="28">
        <v>102</v>
      </c>
      <c r="I2512" s="28" t="s">
        <v>366</v>
      </c>
      <c r="J2512" s="28">
        <v>10201</v>
      </c>
      <c r="K2512" s="28" t="s">
        <v>390</v>
      </c>
      <c r="L2512" s="36"/>
      <c r="M2512" s="28">
        <f>VLOOKUP(A:A,[1]查询当前所有门店保管帐库存!$A:$E,5,FALSE)</f>
        <v>1</v>
      </c>
      <c r="N2512" s="28">
        <v>7.2</v>
      </c>
      <c r="O2512" s="28">
        <v>16.8</v>
      </c>
      <c r="P2512" s="28">
        <v>16.8</v>
      </c>
      <c r="Q2512" s="28"/>
      <c r="R2512" s="30">
        <v>0.571428571428572</v>
      </c>
      <c r="S2512" s="28" t="s">
        <v>49</v>
      </c>
      <c r="T2512" s="28" t="s">
        <v>67</v>
      </c>
      <c r="U2512" s="28" t="s">
        <v>51</v>
      </c>
      <c r="V2512" s="28" t="s">
        <v>87</v>
      </c>
      <c r="W2512" s="28" t="s">
        <v>53</v>
      </c>
      <c r="X2512" s="28" t="s">
        <v>54</v>
      </c>
      <c r="Y2512" s="28" t="s">
        <v>55</v>
      </c>
      <c r="Z2512" s="28" t="s">
        <v>56</v>
      </c>
      <c r="AA2512" s="28" t="s">
        <v>155</v>
      </c>
      <c r="AB2512" s="28" t="s">
        <v>82</v>
      </c>
      <c r="AC2512" s="28" t="s">
        <v>59</v>
      </c>
      <c r="AD2512" s="28" t="s">
        <v>60</v>
      </c>
      <c r="AE2512" s="28">
        <v>1556</v>
      </c>
      <c r="AF2512" s="28" t="s">
        <v>1037</v>
      </c>
      <c r="AG2512" s="28"/>
      <c r="AH2512" s="28">
        <v>46</v>
      </c>
      <c r="AI2512" s="28"/>
      <c r="AJ2512" s="28">
        <v>218</v>
      </c>
      <c r="AK2512" s="28">
        <v>117</v>
      </c>
      <c r="AL2512" s="28">
        <v>101</v>
      </c>
      <c r="AM2512" s="28">
        <v>33</v>
      </c>
      <c r="AN2512" s="28">
        <v>13</v>
      </c>
      <c r="AO2512" s="28">
        <v>8</v>
      </c>
      <c r="AP2512" s="28">
        <v>4008</v>
      </c>
    </row>
    <row r="2513" spans="1:42">
      <c r="A2513" s="28">
        <v>70111</v>
      </c>
      <c r="B2513" s="28" t="s">
        <v>1859</v>
      </c>
      <c r="C2513" s="28" t="s">
        <v>354</v>
      </c>
      <c r="D2513" s="28" t="s">
        <v>5659</v>
      </c>
      <c r="E2513" s="28" t="s">
        <v>45</v>
      </c>
      <c r="F2513" s="28">
        <v>1</v>
      </c>
      <c r="G2513" s="28" t="s">
        <v>46</v>
      </c>
      <c r="H2513" s="28">
        <v>107</v>
      </c>
      <c r="I2513" s="28" t="s">
        <v>47</v>
      </c>
      <c r="J2513" s="28">
        <v>10703</v>
      </c>
      <c r="K2513" s="28" t="s">
        <v>812</v>
      </c>
      <c r="L2513" s="36"/>
      <c r="M2513" s="28">
        <f>VLOOKUP(A:A,[1]查询当前所有门店保管帐库存!$A:$E,5,FALSE)</f>
        <v>1</v>
      </c>
      <c r="N2513" s="28">
        <v>8.98</v>
      </c>
      <c r="O2513" s="28">
        <v>26</v>
      </c>
      <c r="P2513" s="28">
        <v>26</v>
      </c>
      <c r="Q2513" s="28">
        <v>22.8</v>
      </c>
      <c r="R2513" s="30">
        <v>0.654615384615385</v>
      </c>
      <c r="S2513" s="28" t="s">
        <v>49</v>
      </c>
      <c r="T2513" s="28" t="s">
        <v>50</v>
      </c>
      <c r="U2513" s="28" t="s">
        <v>77</v>
      </c>
      <c r="V2513" s="28" t="s">
        <v>87</v>
      </c>
      <c r="W2513" s="28" t="s">
        <v>79</v>
      </c>
      <c r="X2513" s="28" t="s">
        <v>154</v>
      </c>
      <c r="Y2513" s="28" t="s">
        <v>55</v>
      </c>
      <c r="Z2513" s="28" t="s">
        <v>56</v>
      </c>
      <c r="AA2513" s="28" t="s">
        <v>81</v>
      </c>
      <c r="AB2513" s="28" t="s">
        <v>113</v>
      </c>
      <c r="AC2513" s="28" t="s">
        <v>59</v>
      </c>
      <c r="AD2513" s="28" t="s">
        <v>60</v>
      </c>
      <c r="AE2513" s="28">
        <v>14547</v>
      </c>
      <c r="AF2513" s="28" t="s">
        <v>617</v>
      </c>
      <c r="AG2513" s="28"/>
      <c r="AH2513" s="28"/>
      <c r="AI2513" s="28"/>
      <c r="AJ2513" s="28">
        <v>209</v>
      </c>
      <c r="AK2513" s="28"/>
      <c r="AL2513" s="28">
        <v>209</v>
      </c>
      <c r="AM2513" s="28">
        <v>72</v>
      </c>
      <c r="AN2513" s="28">
        <v>224</v>
      </c>
      <c r="AO2513" s="28">
        <v>57</v>
      </c>
      <c r="AP2513" s="28">
        <v>6305</v>
      </c>
    </row>
    <row r="2514" spans="1:42">
      <c r="A2514" s="28">
        <v>95332</v>
      </c>
      <c r="B2514" s="28" t="s">
        <v>2141</v>
      </c>
      <c r="C2514" s="28" t="s">
        <v>5660</v>
      </c>
      <c r="D2514" s="28" t="s">
        <v>2143</v>
      </c>
      <c r="E2514" s="28" t="s">
        <v>270</v>
      </c>
      <c r="F2514" s="28">
        <v>4</v>
      </c>
      <c r="G2514" s="28" t="s">
        <v>108</v>
      </c>
      <c r="H2514" s="28">
        <v>402</v>
      </c>
      <c r="I2514" s="28" t="s">
        <v>285</v>
      </c>
      <c r="J2514" s="28">
        <v>40201</v>
      </c>
      <c r="K2514" s="28" t="s">
        <v>1060</v>
      </c>
      <c r="L2514" s="36"/>
      <c r="M2514" s="28">
        <f>VLOOKUP(A:A,[1]查询当前所有门店保管帐库存!$A:$E,5,FALSE)</f>
        <v>1</v>
      </c>
      <c r="N2514" s="28">
        <v>4.15</v>
      </c>
      <c r="O2514" s="28">
        <v>9.6</v>
      </c>
      <c r="P2514" s="28">
        <v>9.6</v>
      </c>
      <c r="Q2514" s="28"/>
      <c r="R2514" s="30">
        <v>0.567708333333333</v>
      </c>
      <c r="S2514" s="28" t="s">
        <v>76</v>
      </c>
      <c r="T2514" s="28" t="s">
        <v>54</v>
      </c>
      <c r="U2514" s="28" t="s">
        <v>77</v>
      </c>
      <c r="V2514" s="28" t="s">
        <v>87</v>
      </c>
      <c r="W2514" s="28" t="s">
        <v>79</v>
      </c>
      <c r="X2514" s="28" t="s">
        <v>54</v>
      </c>
      <c r="Y2514" s="28" t="s">
        <v>101</v>
      </c>
      <c r="Z2514" s="28" t="s">
        <v>56</v>
      </c>
      <c r="AA2514" s="28" t="s">
        <v>148</v>
      </c>
      <c r="AB2514" s="28" t="s">
        <v>113</v>
      </c>
      <c r="AC2514" s="28" t="s">
        <v>59</v>
      </c>
      <c r="AD2514" s="28" t="s">
        <v>60</v>
      </c>
      <c r="AE2514" s="28">
        <v>13251</v>
      </c>
      <c r="AF2514" s="28" t="s">
        <v>2113</v>
      </c>
      <c r="AG2514" s="28"/>
      <c r="AH2514" s="28"/>
      <c r="AI2514" s="28"/>
      <c r="AJ2514" s="28">
        <v>463</v>
      </c>
      <c r="AK2514" s="28">
        <v>276</v>
      </c>
      <c r="AL2514" s="28">
        <v>187</v>
      </c>
      <c r="AM2514" s="28">
        <v>67</v>
      </c>
      <c r="AN2514" s="28">
        <v>95</v>
      </c>
      <c r="AO2514" s="28">
        <v>37</v>
      </c>
      <c r="AP2514" s="28">
        <v>6305</v>
      </c>
    </row>
    <row r="2515" spans="1:42">
      <c r="A2515" s="28">
        <v>28273</v>
      </c>
      <c r="B2515" s="28" t="s">
        <v>5661</v>
      </c>
      <c r="C2515" s="28" t="s">
        <v>5662</v>
      </c>
      <c r="D2515" s="28" t="s">
        <v>152</v>
      </c>
      <c r="E2515" s="28" t="s">
        <v>91</v>
      </c>
      <c r="F2515" s="28">
        <v>1</v>
      </c>
      <c r="G2515" s="28" t="s">
        <v>46</v>
      </c>
      <c r="H2515" s="28">
        <v>103</v>
      </c>
      <c r="I2515" s="28" t="s">
        <v>129</v>
      </c>
      <c r="J2515" s="28">
        <v>10310</v>
      </c>
      <c r="K2515" s="28" t="s">
        <v>1800</v>
      </c>
      <c r="L2515" s="36"/>
      <c r="M2515" s="28">
        <f>VLOOKUP(A:A,[1]查询当前所有门店保管帐库存!$A:$E,5,FALSE)</f>
        <v>1</v>
      </c>
      <c r="N2515" s="28">
        <v>13.5</v>
      </c>
      <c r="O2515" s="28">
        <v>18</v>
      </c>
      <c r="P2515" s="28">
        <v>18</v>
      </c>
      <c r="Q2515" s="28"/>
      <c r="R2515" s="30">
        <v>0.25</v>
      </c>
      <c r="S2515" s="28" t="s">
        <v>49</v>
      </c>
      <c r="T2515" s="28" t="s">
        <v>67</v>
      </c>
      <c r="U2515" s="28" t="s">
        <v>51</v>
      </c>
      <c r="V2515" s="28" t="s">
        <v>52</v>
      </c>
      <c r="W2515" s="28" t="s">
        <v>79</v>
      </c>
      <c r="X2515" s="28" t="s">
        <v>54</v>
      </c>
      <c r="Y2515" s="28" t="s">
        <v>55</v>
      </c>
      <c r="Z2515" s="28" t="s">
        <v>68</v>
      </c>
      <c r="AA2515" s="28" t="s">
        <v>69</v>
      </c>
      <c r="AB2515" s="28" t="s">
        <v>82</v>
      </c>
      <c r="AC2515" s="28" t="s">
        <v>59</v>
      </c>
      <c r="AD2515" s="28" t="s">
        <v>60</v>
      </c>
      <c r="AE2515" s="28">
        <v>1014</v>
      </c>
      <c r="AF2515" s="28" t="s">
        <v>156</v>
      </c>
      <c r="AG2515" s="28"/>
      <c r="AH2515" s="28"/>
      <c r="AI2515" s="28"/>
      <c r="AJ2515" s="28">
        <v>333</v>
      </c>
      <c r="AK2515" s="28">
        <v>123</v>
      </c>
      <c r="AL2515" s="28">
        <v>210</v>
      </c>
      <c r="AM2515" s="28">
        <v>73</v>
      </c>
      <c r="AN2515" s="28">
        <v>122</v>
      </c>
      <c r="AO2515" s="28">
        <v>37</v>
      </c>
      <c r="AP2515" s="28">
        <v>4008</v>
      </c>
    </row>
    <row r="2516" spans="1:42">
      <c r="A2516" s="28">
        <v>52533</v>
      </c>
      <c r="B2516" s="28" t="s">
        <v>5663</v>
      </c>
      <c r="C2516" s="28" t="s">
        <v>5664</v>
      </c>
      <c r="D2516" s="28" t="s">
        <v>5620</v>
      </c>
      <c r="E2516" s="28" t="s">
        <v>45</v>
      </c>
      <c r="F2516" s="28">
        <v>3</v>
      </c>
      <c r="G2516" s="28" t="s">
        <v>394</v>
      </c>
      <c r="H2516" s="28">
        <v>306</v>
      </c>
      <c r="I2516" s="28" t="s">
        <v>542</v>
      </c>
      <c r="J2516" s="28">
        <v>30601</v>
      </c>
      <c r="K2516" s="28" t="s">
        <v>592</v>
      </c>
      <c r="L2516" s="36"/>
      <c r="M2516" s="28">
        <f>VLOOKUP(A:A,[1]查询当前所有门店保管帐库存!$A:$E,5,FALSE)</f>
        <v>1</v>
      </c>
      <c r="N2516" s="28">
        <v>39.235</v>
      </c>
      <c r="O2516" s="28">
        <v>118</v>
      </c>
      <c r="P2516" s="28">
        <v>118</v>
      </c>
      <c r="Q2516" s="28"/>
      <c r="R2516" s="30">
        <v>0.6675</v>
      </c>
      <c r="S2516" s="28" t="s">
        <v>49</v>
      </c>
      <c r="T2516" s="28" t="s">
        <v>54</v>
      </c>
      <c r="U2516" s="28" t="s">
        <v>51</v>
      </c>
      <c r="V2516" s="28" t="s">
        <v>87</v>
      </c>
      <c r="W2516" s="28" t="s">
        <v>608</v>
      </c>
      <c r="X2516" s="28" t="s">
        <v>154</v>
      </c>
      <c r="Y2516" s="28" t="s">
        <v>55</v>
      </c>
      <c r="Z2516" s="28" t="s">
        <v>397</v>
      </c>
      <c r="AA2516" s="28" t="s">
        <v>340</v>
      </c>
      <c r="AB2516" s="28" t="s">
        <v>593</v>
      </c>
      <c r="AC2516" s="28" t="s">
        <v>59</v>
      </c>
      <c r="AD2516" s="28" t="s">
        <v>60</v>
      </c>
      <c r="AE2516" s="28">
        <v>444</v>
      </c>
      <c r="AF2516" s="28" t="s">
        <v>341</v>
      </c>
      <c r="AG2516" s="28"/>
      <c r="AH2516" s="28"/>
      <c r="AI2516" s="28"/>
      <c r="AJ2516" s="28">
        <v>460</v>
      </c>
      <c r="AK2516" s="28">
        <v>210</v>
      </c>
      <c r="AL2516" s="28">
        <v>250</v>
      </c>
      <c r="AM2516" s="28">
        <v>66</v>
      </c>
      <c r="AN2516" s="28">
        <v>926</v>
      </c>
      <c r="AO2516" s="28">
        <v>74</v>
      </c>
      <c r="AP2516" s="28">
        <v>4004</v>
      </c>
    </row>
    <row r="2517" spans="1:42">
      <c r="A2517" s="28">
        <v>37231</v>
      </c>
      <c r="B2517" s="28" t="s">
        <v>5665</v>
      </c>
      <c r="C2517" s="28" t="s">
        <v>5666</v>
      </c>
      <c r="D2517" s="28" t="s">
        <v>2714</v>
      </c>
      <c r="E2517" s="28" t="s">
        <v>270</v>
      </c>
      <c r="F2517" s="28">
        <v>8</v>
      </c>
      <c r="G2517" s="28" t="s">
        <v>349</v>
      </c>
      <c r="H2517" s="28">
        <v>803</v>
      </c>
      <c r="I2517" s="28" t="s">
        <v>2420</v>
      </c>
      <c r="J2517" s="28">
        <v>80301</v>
      </c>
      <c r="K2517" s="28" t="s">
        <v>2420</v>
      </c>
      <c r="L2517" s="36"/>
      <c r="M2517" s="28">
        <f>VLOOKUP(A:A,[1]查询当前所有门店保管帐库存!$A:$E,5,FALSE)</f>
        <v>1</v>
      </c>
      <c r="N2517" s="28">
        <v>10.2</v>
      </c>
      <c r="O2517" s="28">
        <v>19.1</v>
      </c>
      <c r="P2517" s="28">
        <v>19.1</v>
      </c>
      <c r="Q2517" s="28"/>
      <c r="R2517" s="30">
        <v>0.465968586387435</v>
      </c>
      <c r="S2517" s="28" t="s">
        <v>49</v>
      </c>
      <c r="T2517" s="28" t="s">
        <v>54</v>
      </c>
      <c r="U2517" s="28" t="s">
        <v>77</v>
      </c>
      <c r="V2517" s="28" t="s">
        <v>87</v>
      </c>
      <c r="W2517" s="28" t="s">
        <v>79</v>
      </c>
      <c r="X2517" s="28" t="s">
        <v>54</v>
      </c>
      <c r="Y2517" s="28" t="s">
        <v>55</v>
      </c>
      <c r="Z2517" s="28" t="s">
        <v>56</v>
      </c>
      <c r="AA2517" s="28" t="s">
        <v>1948</v>
      </c>
      <c r="AB2517" s="28" t="s">
        <v>211</v>
      </c>
      <c r="AC2517" s="28" t="s">
        <v>59</v>
      </c>
      <c r="AD2517" s="28" t="s">
        <v>60</v>
      </c>
      <c r="AE2517" s="28">
        <v>19997</v>
      </c>
      <c r="AF2517" s="28" t="s">
        <v>2715</v>
      </c>
      <c r="AG2517" s="28"/>
      <c r="AH2517" s="28"/>
      <c r="AI2517" s="28"/>
      <c r="AJ2517" s="28">
        <v>209</v>
      </c>
      <c r="AK2517" s="28">
        <v>30</v>
      </c>
      <c r="AL2517" s="28">
        <v>179</v>
      </c>
      <c r="AM2517" s="28">
        <v>59</v>
      </c>
      <c r="AN2517" s="28">
        <v>90</v>
      </c>
      <c r="AO2517" s="28">
        <v>44</v>
      </c>
      <c r="AP2517" s="28">
        <v>4256</v>
      </c>
    </row>
    <row r="2518" spans="1:42">
      <c r="A2518" s="28">
        <v>99138</v>
      </c>
      <c r="B2518" s="28" t="s">
        <v>5667</v>
      </c>
      <c r="C2518" s="28" t="s">
        <v>5668</v>
      </c>
      <c r="D2518" s="28" t="s">
        <v>5669</v>
      </c>
      <c r="E2518" s="28" t="s">
        <v>91</v>
      </c>
      <c r="F2518" s="28">
        <v>4</v>
      </c>
      <c r="G2518" s="28" t="s">
        <v>108</v>
      </c>
      <c r="H2518" s="28">
        <v>403</v>
      </c>
      <c r="I2518" s="28" t="s">
        <v>109</v>
      </c>
      <c r="J2518" s="28">
        <v>40301</v>
      </c>
      <c r="K2518" s="28" t="s">
        <v>110</v>
      </c>
      <c r="L2518" s="36"/>
      <c r="M2518" s="28">
        <f>VLOOKUP(A:A,[1]查询当前所有门店保管帐库存!$A:$E,5,FALSE)</f>
        <v>1</v>
      </c>
      <c r="N2518" s="28">
        <v>38.5</v>
      </c>
      <c r="O2518" s="28">
        <v>55</v>
      </c>
      <c r="P2518" s="28">
        <v>55</v>
      </c>
      <c r="Q2518" s="28"/>
      <c r="R2518" s="30">
        <v>0.3</v>
      </c>
      <c r="S2518" s="28" t="s">
        <v>76</v>
      </c>
      <c r="T2518" s="28" t="s">
        <v>54</v>
      </c>
      <c r="U2518" s="28" t="s">
        <v>111</v>
      </c>
      <c r="V2518" s="28" t="s">
        <v>52</v>
      </c>
      <c r="W2518" s="28" t="s">
        <v>79</v>
      </c>
      <c r="X2518" s="28" t="s">
        <v>154</v>
      </c>
      <c r="Y2518" s="28" t="s">
        <v>55</v>
      </c>
      <c r="Z2518" s="28" t="s">
        <v>56</v>
      </c>
      <c r="AA2518" s="28" t="s">
        <v>112</v>
      </c>
      <c r="AB2518" s="28" t="s">
        <v>113</v>
      </c>
      <c r="AC2518" s="28" t="s">
        <v>59</v>
      </c>
      <c r="AD2518" s="28" t="s">
        <v>60</v>
      </c>
      <c r="AE2518" s="28">
        <v>5637</v>
      </c>
      <c r="AF2518" s="28" t="s">
        <v>3844</v>
      </c>
      <c r="AG2518" s="28"/>
      <c r="AH2518" s="28"/>
      <c r="AI2518" s="28"/>
      <c r="AJ2518" s="28">
        <v>200</v>
      </c>
      <c r="AK2518" s="28">
        <v>71</v>
      </c>
      <c r="AL2518" s="28">
        <v>129</v>
      </c>
      <c r="AM2518" s="28">
        <v>63</v>
      </c>
      <c r="AN2518" s="28">
        <v>141</v>
      </c>
      <c r="AO2518" s="28">
        <v>61</v>
      </c>
      <c r="AP2518" s="28">
        <v>6305</v>
      </c>
    </row>
    <row r="2519" spans="1:42">
      <c r="A2519" s="28">
        <v>56410</v>
      </c>
      <c r="B2519" s="28" t="s">
        <v>5670</v>
      </c>
      <c r="C2519" s="28" t="s">
        <v>4223</v>
      </c>
      <c r="D2519" s="28" t="s">
        <v>5671</v>
      </c>
      <c r="E2519" s="28" t="s">
        <v>91</v>
      </c>
      <c r="F2519" s="28">
        <v>1</v>
      </c>
      <c r="G2519" s="28" t="s">
        <v>46</v>
      </c>
      <c r="H2519" s="28">
        <v>105</v>
      </c>
      <c r="I2519" s="28" t="s">
        <v>74</v>
      </c>
      <c r="J2519" s="28">
        <v>10504</v>
      </c>
      <c r="K2519" s="28" t="s">
        <v>975</v>
      </c>
      <c r="L2519" s="36"/>
      <c r="M2519" s="28">
        <f>VLOOKUP(A:A,[1]查询当前所有门店保管帐库存!$A:$E,5,FALSE)</f>
        <v>1</v>
      </c>
      <c r="N2519" s="28">
        <v>6.12</v>
      </c>
      <c r="O2519" s="28">
        <v>16.5</v>
      </c>
      <c r="P2519" s="28">
        <v>16.5</v>
      </c>
      <c r="Q2519" s="28"/>
      <c r="R2519" s="30">
        <v>0.629090909090909</v>
      </c>
      <c r="S2519" s="28" t="s">
        <v>49</v>
      </c>
      <c r="T2519" s="28" t="s">
        <v>67</v>
      </c>
      <c r="U2519" s="28" t="s">
        <v>51</v>
      </c>
      <c r="V2519" s="28" t="s">
        <v>87</v>
      </c>
      <c r="W2519" s="28" t="s">
        <v>53</v>
      </c>
      <c r="X2519" s="28" t="s">
        <v>54</v>
      </c>
      <c r="Y2519" s="28" t="s">
        <v>80</v>
      </c>
      <c r="Z2519" s="28" t="s">
        <v>56</v>
      </c>
      <c r="AA2519" s="28" t="s">
        <v>81</v>
      </c>
      <c r="AB2519" s="28" t="s">
        <v>113</v>
      </c>
      <c r="AC2519" s="28" t="s">
        <v>59</v>
      </c>
      <c r="AD2519" s="28" t="s">
        <v>60</v>
      </c>
      <c r="AE2519" s="28">
        <v>14547</v>
      </c>
      <c r="AF2519" s="28" t="s">
        <v>617</v>
      </c>
      <c r="AG2519" s="28"/>
      <c r="AH2519" s="28"/>
      <c r="AI2519" s="28"/>
      <c r="AJ2519" s="28">
        <v>105</v>
      </c>
      <c r="AK2519" s="28"/>
      <c r="AL2519" s="28">
        <v>105</v>
      </c>
      <c r="AM2519" s="28">
        <v>50</v>
      </c>
      <c r="AN2519" s="28">
        <v>44</v>
      </c>
      <c r="AO2519" s="28">
        <v>29</v>
      </c>
      <c r="AP2519" s="28">
        <v>6305</v>
      </c>
    </row>
    <row r="2520" spans="1:42">
      <c r="A2520" s="28">
        <v>2868</v>
      </c>
      <c r="B2520" s="28" t="s">
        <v>5672</v>
      </c>
      <c r="C2520" s="28" t="s">
        <v>203</v>
      </c>
      <c r="D2520" s="28" t="s">
        <v>5673</v>
      </c>
      <c r="E2520" s="28" t="s">
        <v>45</v>
      </c>
      <c r="F2520" s="28">
        <v>1</v>
      </c>
      <c r="G2520" s="28" t="s">
        <v>46</v>
      </c>
      <c r="H2520" s="28">
        <v>112</v>
      </c>
      <c r="I2520" s="28" t="s">
        <v>386</v>
      </c>
      <c r="J2520" s="28">
        <v>11205</v>
      </c>
      <c r="K2520" s="28" t="s">
        <v>2170</v>
      </c>
      <c r="L2520" s="36"/>
      <c r="M2520" s="28">
        <f>VLOOKUP(A:A,[1]查询当前所有门店保管帐库存!$A:$E,5,FALSE)</f>
        <v>1</v>
      </c>
      <c r="N2520" s="28">
        <v>12.72</v>
      </c>
      <c r="O2520" s="28">
        <v>17.9</v>
      </c>
      <c r="P2520" s="28">
        <v>17.9</v>
      </c>
      <c r="Q2520" s="28"/>
      <c r="R2520" s="30">
        <v>0.289385474860335</v>
      </c>
      <c r="S2520" s="28" t="s">
        <v>76</v>
      </c>
      <c r="T2520" s="28" t="s">
        <v>67</v>
      </c>
      <c r="U2520" s="28" t="s">
        <v>51</v>
      </c>
      <c r="V2520" s="28" t="s">
        <v>52</v>
      </c>
      <c r="W2520" s="28" t="s">
        <v>79</v>
      </c>
      <c r="X2520" s="28" t="s">
        <v>54</v>
      </c>
      <c r="Y2520" s="28" t="s">
        <v>55</v>
      </c>
      <c r="Z2520" s="28" t="s">
        <v>56</v>
      </c>
      <c r="AA2520" s="28" t="s">
        <v>81</v>
      </c>
      <c r="AB2520" s="28" t="s">
        <v>113</v>
      </c>
      <c r="AC2520" s="28" t="s">
        <v>59</v>
      </c>
      <c r="AD2520" s="28" t="s">
        <v>60</v>
      </c>
      <c r="AE2520" s="28">
        <v>606</v>
      </c>
      <c r="AF2520" s="28" t="s">
        <v>910</v>
      </c>
      <c r="AG2520" s="28"/>
      <c r="AH2520" s="28"/>
      <c r="AI2520" s="28"/>
      <c r="AJ2520" s="28">
        <v>184</v>
      </c>
      <c r="AK2520" s="28">
        <v>84</v>
      </c>
      <c r="AL2520" s="28">
        <v>100</v>
      </c>
      <c r="AM2520" s="28">
        <v>41</v>
      </c>
      <c r="AN2520" s="28">
        <v>133</v>
      </c>
      <c r="AO2520" s="28">
        <v>39</v>
      </c>
      <c r="AP2520" s="28">
        <v>6305</v>
      </c>
    </row>
    <row r="2521" spans="1:42">
      <c r="A2521" s="28">
        <v>55705</v>
      </c>
      <c r="B2521" s="28" t="s">
        <v>5674</v>
      </c>
      <c r="C2521" s="28" t="s">
        <v>5675</v>
      </c>
      <c r="D2521" s="28" t="s">
        <v>5676</v>
      </c>
      <c r="E2521" s="28" t="s">
        <v>91</v>
      </c>
      <c r="F2521" s="28">
        <v>1</v>
      </c>
      <c r="G2521" s="28" t="s">
        <v>46</v>
      </c>
      <c r="H2521" s="28">
        <v>108</v>
      </c>
      <c r="I2521" s="28" t="s">
        <v>417</v>
      </c>
      <c r="J2521" s="28">
        <v>10806</v>
      </c>
      <c r="K2521" s="28" t="s">
        <v>1145</v>
      </c>
      <c r="L2521" s="36"/>
      <c r="M2521" s="28">
        <f>VLOOKUP(A:A,[1]查询当前所有门店保管帐库存!$A:$E,5,FALSE)</f>
        <v>1</v>
      </c>
      <c r="N2521" s="28">
        <v>25</v>
      </c>
      <c r="O2521" s="28">
        <v>32</v>
      </c>
      <c r="P2521" s="28">
        <v>32</v>
      </c>
      <c r="Q2521" s="28"/>
      <c r="R2521" s="30">
        <v>0.21875</v>
      </c>
      <c r="S2521" s="28" t="s">
        <v>76</v>
      </c>
      <c r="T2521" s="28" t="s">
        <v>50</v>
      </c>
      <c r="U2521" s="28" t="s">
        <v>51</v>
      </c>
      <c r="V2521" s="28" t="s">
        <v>52</v>
      </c>
      <c r="W2521" s="28" t="s">
        <v>79</v>
      </c>
      <c r="X2521" s="28" t="s">
        <v>54</v>
      </c>
      <c r="Y2521" s="28" t="s">
        <v>55</v>
      </c>
      <c r="Z2521" s="28" t="s">
        <v>56</v>
      </c>
      <c r="AA2521" s="28" t="s">
        <v>69</v>
      </c>
      <c r="AB2521" s="28" t="s">
        <v>82</v>
      </c>
      <c r="AC2521" s="28" t="s">
        <v>59</v>
      </c>
      <c r="AD2521" s="28" t="s">
        <v>60</v>
      </c>
      <c r="AE2521" s="28">
        <v>5</v>
      </c>
      <c r="AF2521" s="28" t="s">
        <v>70</v>
      </c>
      <c r="AG2521" s="28"/>
      <c r="AH2521" s="28">
        <v>126</v>
      </c>
      <c r="AI2521" s="28"/>
      <c r="AJ2521" s="28">
        <v>349</v>
      </c>
      <c r="AK2521" s="28">
        <v>150</v>
      </c>
      <c r="AL2521" s="28">
        <v>199</v>
      </c>
      <c r="AM2521" s="28">
        <v>32</v>
      </c>
      <c r="AN2521" s="28">
        <v>230</v>
      </c>
      <c r="AO2521" s="28">
        <v>16</v>
      </c>
      <c r="AP2521" s="28">
        <v>4008</v>
      </c>
    </row>
    <row r="2522" spans="1:42">
      <c r="A2522" s="28">
        <v>58301</v>
      </c>
      <c r="B2522" s="28" t="s">
        <v>5677</v>
      </c>
      <c r="C2522" s="28" t="s">
        <v>3109</v>
      </c>
      <c r="D2522" s="28" t="s">
        <v>5678</v>
      </c>
      <c r="E2522" s="28" t="s">
        <v>91</v>
      </c>
      <c r="F2522" s="28">
        <v>1</v>
      </c>
      <c r="G2522" s="28" t="s">
        <v>46</v>
      </c>
      <c r="H2522" s="28">
        <v>124</v>
      </c>
      <c r="I2522" s="28" t="s">
        <v>693</v>
      </c>
      <c r="J2522" s="28">
        <v>12401</v>
      </c>
      <c r="K2522" s="28" t="s">
        <v>4031</v>
      </c>
      <c r="L2522" s="36"/>
      <c r="M2522" s="28">
        <f>VLOOKUP(A:A,[1]查询当前所有门店保管帐库存!$A:$E,5,FALSE)</f>
        <v>1</v>
      </c>
      <c r="N2522" s="28">
        <v>5.6</v>
      </c>
      <c r="O2522" s="28">
        <v>10.2</v>
      </c>
      <c r="P2522" s="28">
        <v>10.2</v>
      </c>
      <c r="Q2522" s="28"/>
      <c r="R2522" s="30">
        <v>0.450980392156863</v>
      </c>
      <c r="S2522" s="28" t="s">
        <v>49</v>
      </c>
      <c r="T2522" s="28" t="s">
        <v>50</v>
      </c>
      <c r="U2522" s="28" t="s">
        <v>51</v>
      </c>
      <c r="V2522" s="28" t="s">
        <v>87</v>
      </c>
      <c r="W2522" s="28" t="s">
        <v>53</v>
      </c>
      <c r="X2522" s="28" t="s">
        <v>54</v>
      </c>
      <c r="Y2522" s="28" t="s">
        <v>55</v>
      </c>
      <c r="Z2522" s="28" t="s">
        <v>56</v>
      </c>
      <c r="AA2522" s="28" t="s">
        <v>120</v>
      </c>
      <c r="AB2522" s="28" t="s">
        <v>82</v>
      </c>
      <c r="AC2522" s="28" t="s">
        <v>59</v>
      </c>
      <c r="AD2522" s="28" t="s">
        <v>60</v>
      </c>
      <c r="AE2522" s="28">
        <v>1534</v>
      </c>
      <c r="AF2522" s="28" t="s">
        <v>121</v>
      </c>
      <c r="AG2522" s="28"/>
      <c r="AH2522" s="28">
        <v>47</v>
      </c>
      <c r="AI2522" s="28"/>
      <c r="AJ2522" s="28">
        <v>95</v>
      </c>
      <c r="AK2522" s="28">
        <v>4</v>
      </c>
      <c r="AL2522" s="28">
        <v>91</v>
      </c>
      <c r="AM2522" s="28">
        <v>42</v>
      </c>
      <c r="AN2522" s="28">
        <v>44</v>
      </c>
      <c r="AO2522" s="28">
        <v>21</v>
      </c>
      <c r="AP2522" s="28">
        <v>4008</v>
      </c>
    </row>
    <row r="2523" spans="1:42">
      <c r="A2523" s="28">
        <v>108094</v>
      </c>
      <c r="B2523" s="28" t="s">
        <v>5656</v>
      </c>
      <c r="C2523" s="28" t="s">
        <v>2602</v>
      </c>
      <c r="D2523" s="28" t="s">
        <v>5657</v>
      </c>
      <c r="E2523" s="28" t="s">
        <v>270</v>
      </c>
      <c r="F2523" s="28">
        <v>7</v>
      </c>
      <c r="G2523" s="28" t="s">
        <v>198</v>
      </c>
      <c r="H2523" s="28">
        <v>702</v>
      </c>
      <c r="I2523" s="28" t="s">
        <v>524</v>
      </c>
      <c r="J2523" s="28">
        <v>70206</v>
      </c>
      <c r="K2523" s="28" t="s">
        <v>4242</v>
      </c>
      <c r="L2523" s="36"/>
      <c r="M2523" s="28">
        <f>VLOOKUP(A:A,[1]查询当前所有门店保管帐库存!$A:$E,5,FALSE)</f>
        <v>1</v>
      </c>
      <c r="N2523" s="28">
        <v>7.98</v>
      </c>
      <c r="O2523" s="28">
        <v>28</v>
      </c>
      <c r="P2523" s="28">
        <v>28</v>
      </c>
      <c r="Q2523" s="28">
        <v>24.5</v>
      </c>
      <c r="R2523" s="30">
        <v>0.715</v>
      </c>
      <c r="S2523" s="28" t="s">
        <v>76</v>
      </c>
      <c r="T2523" s="28" t="s">
        <v>54</v>
      </c>
      <c r="U2523" s="28" t="s">
        <v>77</v>
      </c>
      <c r="V2523" s="28" t="s">
        <v>87</v>
      </c>
      <c r="W2523" s="28" t="s">
        <v>79</v>
      </c>
      <c r="X2523" s="28" t="s">
        <v>54</v>
      </c>
      <c r="Y2523" s="28" t="s">
        <v>80</v>
      </c>
      <c r="Z2523" s="28" t="s">
        <v>56</v>
      </c>
      <c r="AA2523" s="28" t="s">
        <v>112</v>
      </c>
      <c r="AB2523" s="28" t="s">
        <v>58</v>
      </c>
      <c r="AC2523" s="28" t="s">
        <v>59</v>
      </c>
      <c r="AD2523" s="28" t="s">
        <v>60</v>
      </c>
      <c r="AE2523" s="28">
        <v>85713</v>
      </c>
      <c r="AF2523" s="28" t="s">
        <v>5658</v>
      </c>
      <c r="AG2523" s="28"/>
      <c r="AH2523" s="28"/>
      <c r="AI2523" s="28"/>
      <c r="AJ2523" s="28">
        <v>292.625</v>
      </c>
      <c r="AK2523" s="28">
        <v>98</v>
      </c>
      <c r="AL2523" s="28">
        <v>194.625</v>
      </c>
      <c r="AM2523" s="28">
        <v>71</v>
      </c>
      <c r="AN2523" s="28">
        <v>190</v>
      </c>
      <c r="AO2523" s="28">
        <v>62</v>
      </c>
      <c r="AP2523" s="28">
        <v>4005</v>
      </c>
    </row>
    <row r="2524" spans="1:42">
      <c r="A2524" s="28">
        <v>91037</v>
      </c>
      <c r="B2524" s="28" t="s">
        <v>5679</v>
      </c>
      <c r="C2524" s="28" t="s">
        <v>5680</v>
      </c>
      <c r="D2524" s="28" t="s">
        <v>5681</v>
      </c>
      <c r="E2524" s="28" t="s">
        <v>270</v>
      </c>
      <c r="F2524" s="28">
        <v>8</v>
      </c>
      <c r="G2524" s="28" t="s">
        <v>349</v>
      </c>
      <c r="H2524" s="28">
        <v>804</v>
      </c>
      <c r="I2524" s="28" t="s">
        <v>1473</v>
      </c>
      <c r="J2524" s="28">
        <v>80409</v>
      </c>
      <c r="K2524" s="28" t="s">
        <v>4775</v>
      </c>
      <c r="L2524" s="36"/>
      <c r="M2524" s="28">
        <f>VLOOKUP(A:A,[1]查询当前所有门店保管帐库存!$A:$E,5,FALSE)</f>
        <v>1</v>
      </c>
      <c r="N2524" s="28">
        <v>29.7</v>
      </c>
      <c r="O2524" s="28">
        <v>59</v>
      </c>
      <c r="P2524" s="28">
        <v>59</v>
      </c>
      <c r="Q2524" s="28"/>
      <c r="R2524" s="30">
        <v>0.496610169491525</v>
      </c>
      <c r="S2524" s="28" t="s">
        <v>49</v>
      </c>
      <c r="T2524" s="28" t="s">
        <v>54</v>
      </c>
      <c r="U2524" s="28" t="s">
        <v>111</v>
      </c>
      <c r="V2524" s="28" t="s">
        <v>87</v>
      </c>
      <c r="W2524" s="28" t="s">
        <v>53</v>
      </c>
      <c r="X2524" s="28" t="s">
        <v>54</v>
      </c>
      <c r="Y2524" s="28" t="s">
        <v>55</v>
      </c>
      <c r="Z2524" s="28" t="s">
        <v>56</v>
      </c>
      <c r="AA2524" s="28" t="s">
        <v>221</v>
      </c>
      <c r="AB2524" s="28" t="s">
        <v>113</v>
      </c>
      <c r="AC2524" s="28" t="s">
        <v>59</v>
      </c>
      <c r="AD2524" s="28" t="s">
        <v>60</v>
      </c>
      <c r="AE2524" s="28">
        <v>83883</v>
      </c>
      <c r="AF2524" s="28" t="s">
        <v>5682</v>
      </c>
      <c r="AG2524" s="28"/>
      <c r="AH2524" s="28">
        <v>1</v>
      </c>
      <c r="AI2524" s="28"/>
      <c r="AJ2524" s="28">
        <v>91</v>
      </c>
      <c r="AK2524" s="28">
        <v>31</v>
      </c>
      <c r="AL2524" s="28">
        <v>60</v>
      </c>
      <c r="AM2524" s="28">
        <v>25</v>
      </c>
      <c r="AN2524" s="28">
        <v>67</v>
      </c>
      <c r="AO2524" s="28">
        <v>27</v>
      </c>
      <c r="AP2524" s="28">
        <v>6305</v>
      </c>
    </row>
    <row r="2525" spans="1:42">
      <c r="A2525" s="28">
        <v>54122</v>
      </c>
      <c r="B2525" s="28" t="s">
        <v>2861</v>
      </c>
      <c r="C2525" s="28" t="s">
        <v>5683</v>
      </c>
      <c r="D2525" s="28" t="s">
        <v>5684</v>
      </c>
      <c r="E2525" s="28" t="s">
        <v>91</v>
      </c>
      <c r="F2525" s="28">
        <v>1</v>
      </c>
      <c r="G2525" s="28" t="s">
        <v>46</v>
      </c>
      <c r="H2525" s="28">
        <v>105</v>
      </c>
      <c r="I2525" s="28" t="s">
        <v>74</v>
      </c>
      <c r="J2525" s="28">
        <v>10501</v>
      </c>
      <c r="K2525" s="28" t="s">
        <v>2863</v>
      </c>
      <c r="L2525" s="36"/>
      <c r="M2525" s="28">
        <f>VLOOKUP(A:A,[1]查询当前所有门店保管帐库存!$A:$E,5,FALSE)</f>
        <v>1</v>
      </c>
      <c r="N2525" s="28">
        <v>8.3</v>
      </c>
      <c r="O2525" s="28">
        <v>17.7</v>
      </c>
      <c r="P2525" s="28">
        <v>17.7</v>
      </c>
      <c r="Q2525" s="28"/>
      <c r="R2525" s="30">
        <v>0.531073446327684</v>
      </c>
      <c r="S2525" s="28" t="s">
        <v>49</v>
      </c>
      <c r="T2525" s="28" t="s">
        <v>67</v>
      </c>
      <c r="U2525" s="28" t="s">
        <v>51</v>
      </c>
      <c r="V2525" s="28" t="s">
        <v>87</v>
      </c>
      <c r="W2525" s="28" t="s">
        <v>79</v>
      </c>
      <c r="X2525" s="28" t="s">
        <v>54</v>
      </c>
      <c r="Y2525" s="28" t="s">
        <v>55</v>
      </c>
      <c r="Z2525" s="28" t="s">
        <v>56</v>
      </c>
      <c r="AA2525" s="28" t="s">
        <v>120</v>
      </c>
      <c r="AB2525" s="28" t="s">
        <v>82</v>
      </c>
      <c r="AC2525" s="28" t="s">
        <v>59</v>
      </c>
      <c r="AD2525" s="28" t="s">
        <v>60</v>
      </c>
      <c r="AE2525" s="28">
        <v>1534</v>
      </c>
      <c r="AF2525" s="28" t="s">
        <v>121</v>
      </c>
      <c r="AG2525" s="28"/>
      <c r="AH2525" s="28">
        <v>49</v>
      </c>
      <c r="AI2525" s="28"/>
      <c r="AJ2525" s="28">
        <v>211</v>
      </c>
      <c r="AK2525" s="28">
        <v>78</v>
      </c>
      <c r="AL2525" s="28">
        <v>133</v>
      </c>
      <c r="AM2525" s="28">
        <v>57</v>
      </c>
      <c r="AN2525" s="28">
        <v>252</v>
      </c>
      <c r="AO2525" s="28">
        <v>65</v>
      </c>
      <c r="AP2525" s="28">
        <v>4008</v>
      </c>
    </row>
    <row r="2526" spans="1:42">
      <c r="A2526" s="28">
        <v>63165</v>
      </c>
      <c r="B2526" s="28" t="s">
        <v>2816</v>
      </c>
      <c r="C2526" s="28" t="s">
        <v>5685</v>
      </c>
      <c r="D2526" s="28" t="s">
        <v>858</v>
      </c>
      <c r="E2526" s="28" t="s">
        <v>2408</v>
      </c>
      <c r="F2526" s="28">
        <v>4</v>
      </c>
      <c r="G2526" s="28" t="s">
        <v>108</v>
      </c>
      <c r="H2526" s="28">
        <v>404</v>
      </c>
      <c r="I2526" s="28" t="s">
        <v>219</v>
      </c>
      <c r="J2526" s="28">
        <v>40406</v>
      </c>
      <c r="K2526" s="28" t="s">
        <v>2409</v>
      </c>
      <c r="L2526" s="36"/>
      <c r="M2526" s="28">
        <f>VLOOKUP(A:A,[1]查询当前所有门店保管帐库存!$A:$E,5,FALSE)</f>
        <v>1</v>
      </c>
      <c r="N2526" s="28">
        <v>64.5</v>
      </c>
      <c r="O2526" s="28">
        <v>98</v>
      </c>
      <c r="P2526" s="28">
        <v>98</v>
      </c>
      <c r="Q2526" s="28"/>
      <c r="R2526" s="30">
        <v>0.341836734693878</v>
      </c>
      <c r="S2526" s="28" t="s">
        <v>76</v>
      </c>
      <c r="T2526" s="28" t="s">
        <v>54</v>
      </c>
      <c r="U2526" s="28" t="s">
        <v>111</v>
      </c>
      <c r="V2526" s="28" t="s">
        <v>52</v>
      </c>
      <c r="W2526" s="28" t="s">
        <v>53</v>
      </c>
      <c r="X2526" s="28" t="s">
        <v>54</v>
      </c>
      <c r="Y2526" s="28" t="s">
        <v>55</v>
      </c>
      <c r="Z2526" s="28" t="s">
        <v>127</v>
      </c>
      <c r="AA2526" s="28" t="s">
        <v>221</v>
      </c>
      <c r="AB2526" s="28" t="s">
        <v>113</v>
      </c>
      <c r="AC2526" s="28" t="s">
        <v>59</v>
      </c>
      <c r="AD2526" s="28" t="s">
        <v>60</v>
      </c>
      <c r="AE2526" s="28">
        <v>13700</v>
      </c>
      <c r="AF2526" s="28" t="s">
        <v>222</v>
      </c>
      <c r="AG2526" s="28"/>
      <c r="AH2526" s="28"/>
      <c r="AI2526" s="28"/>
      <c r="AJ2526" s="28">
        <v>15</v>
      </c>
      <c r="AK2526" s="28">
        <v>4</v>
      </c>
      <c r="AL2526" s="28">
        <v>11</v>
      </c>
      <c r="AM2526" s="28">
        <v>7</v>
      </c>
      <c r="AN2526" s="28">
        <v>3</v>
      </c>
      <c r="AO2526" s="28">
        <v>3</v>
      </c>
      <c r="AP2526" s="28">
        <v>6305</v>
      </c>
    </row>
    <row r="2527" spans="1:42">
      <c r="A2527" s="28">
        <v>99132</v>
      </c>
      <c r="B2527" s="28" t="s">
        <v>5686</v>
      </c>
      <c r="C2527" s="28" t="s">
        <v>5687</v>
      </c>
      <c r="D2527" s="28" t="s">
        <v>5669</v>
      </c>
      <c r="E2527" s="28" t="s">
        <v>91</v>
      </c>
      <c r="F2527" s="28">
        <v>4</v>
      </c>
      <c r="G2527" s="28" t="s">
        <v>108</v>
      </c>
      <c r="H2527" s="28">
        <v>403</v>
      </c>
      <c r="I2527" s="28" t="s">
        <v>109</v>
      </c>
      <c r="J2527" s="28">
        <v>40301</v>
      </c>
      <c r="K2527" s="28" t="s">
        <v>110</v>
      </c>
      <c r="L2527" s="36"/>
      <c r="M2527" s="28">
        <f>VLOOKUP(A:A,[1]查询当前所有门店保管帐库存!$A:$E,5,FALSE)</f>
        <v>1</v>
      </c>
      <c r="N2527" s="28">
        <v>24.5</v>
      </c>
      <c r="O2527" s="28">
        <v>35</v>
      </c>
      <c r="P2527" s="28">
        <v>35</v>
      </c>
      <c r="Q2527" s="28"/>
      <c r="R2527" s="30">
        <v>0.3</v>
      </c>
      <c r="S2527" s="28" t="s">
        <v>76</v>
      </c>
      <c r="T2527" s="28" t="s">
        <v>54</v>
      </c>
      <c r="U2527" s="28" t="s">
        <v>51</v>
      </c>
      <c r="V2527" s="28" t="s">
        <v>52</v>
      </c>
      <c r="W2527" s="28" t="s">
        <v>53</v>
      </c>
      <c r="X2527" s="28" t="s">
        <v>54</v>
      </c>
      <c r="Y2527" s="28" t="s">
        <v>55</v>
      </c>
      <c r="Z2527" s="28" t="s">
        <v>56</v>
      </c>
      <c r="AA2527" s="28" t="s">
        <v>112</v>
      </c>
      <c r="AB2527" s="28" t="s">
        <v>113</v>
      </c>
      <c r="AC2527" s="28" t="s">
        <v>59</v>
      </c>
      <c r="AD2527" s="28" t="s">
        <v>60</v>
      </c>
      <c r="AE2527" s="28">
        <v>5637</v>
      </c>
      <c r="AF2527" s="28" t="s">
        <v>3844</v>
      </c>
      <c r="AG2527" s="28"/>
      <c r="AH2527" s="28"/>
      <c r="AI2527" s="28"/>
      <c r="AJ2527" s="28">
        <v>158</v>
      </c>
      <c r="AK2527" s="28">
        <v>24</v>
      </c>
      <c r="AL2527" s="28">
        <v>134</v>
      </c>
      <c r="AM2527" s="28">
        <v>70</v>
      </c>
      <c r="AN2527" s="28">
        <v>79</v>
      </c>
      <c r="AO2527" s="28">
        <v>38</v>
      </c>
      <c r="AP2527" s="28">
        <v>6305</v>
      </c>
    </row>
    <row r="2528" spans="1:42">
      <c r="A2528" s="28">
        <v>105372</v>
      </c>
      <c r="B2528" s="28" t="s">
        <v>5688</v>
      </c>
      <c r="C2528" s="28" t="s">
        <v>5689</v>
      </c>
      <c r="D2528" s="28" t="s">
        <v>4388</v>
      </c>
      <c r="E2528" s="28" t="s">
        <v>270</v>
      </c>
      <c r="F2528" s="28">
        <v>4</v>
      </c>
      <c r="G2528" s="28" t="s">
        <v>108</v>
      </c>
      <c r="H2528" s="28">
        <v>406</v>
      </c>
      <c r="I2528" s="28" t="s">
        <v>2614</v>
      </c>
      <c r="J2528" s="28">
        <v>40603</v>
      </c>
      <c r="K2528" s="28" t="s">
        <v>2615</v>
      </c>
      <c r="L2528" s="36"/>
      <c r="M2528" s="28">
        <f>VLOOKUP(A:A,[1]查询当前所有门店保管帐库存!$A:$E,5,FALSE)</f>
        <v>1</v>
      </c>
      <c r="N2528" s="28">
        <v>7.15</v>
      </c>
      <c r="O2528" s="28">
        <v>17.9</v>
      </c>
      <c r="P2528" s="28">
        <v>17.9</v>
      </c>
      <c r="Q2528" s="28"/>
      <c r="R2528" s="30">
        <v>0.600558659217877</v>
      </c>
      <c r="S2528" s="28" t="s">
        <v>76</v>
      </c>
      <c r="T2528" s="28" t="s">
        <v>54</v>
      </c>
      <c r="U2528" s="28" t="s">
        <v>77</v>
      </c>
      <c r="V2528" s="28" t="s">
        <v>87</v>
      </c>
      <c r="W2528" s="28" t="s">
        <v>79</v>
      </c>
      <c r="X2528" s="28" t="s">
        <v>54</v>
      </c>
      <c r="Y2528" s="28" t="s">
        <v>55</v>
      </c>
      <c r="Z2528" s="28" t="s">
        <v>56</v>
      </c>
      <c r="AA2528" s="28" t="s">
        <v>57</v>
      </c>
      <c r="AB2528" s="28" t="s">
        <v>58</v>
      </c>
      <c r="AC2528" s="28" t="s">
        <v>59</v>
      </c>
      <c r="AD2528" s="28" t="s">
        <v>60</v>
      </c>
      <c r="AE2528" s="28">
        <v>70543</v>
      </c>
      <c r="AF2528" s="28" t="s">
        <v>168</v>
      </c>
      <c r="AG2528" s="28"/>
      <c r="AH2528" s="28"/>
      <c r="AI2528" s="28"/>
      <c r="AJ2528" s="28">
        <v>161</v>
      </c>
      <c r="AK2528" s="28">
        <v>28</v>
      </c>
      <c r="AL2528" s="28">
        <v>133</v>
      </c>
      <c r="AM2528" s="28">
        <v>67</v>
      </c>
      <c r="AN2528" s="28">
        <v>92</v>
      </c>
      <c r="AO2528" s="28">
        <v>40</v>
      </c>
      <c r="AP2528" s="28">
        <v>4005</v>
      </c>
    </row>
    <row r="2529" spans="1:42">
      <c r="A2529" s="28">
        <v>59494</v>
      </c>
      <c r="B2529" s="28" t="s">
        <v>5667</v>
      </c>
      <c r="C2529" s="28" t="s">
        <v>5690</v>
      </c>
      <c r="D2529" s="28" t="s">
        <v>4229</v>
      </c>
      <c r="E2529" s="28" t="s">
        <v>91</v>
      </c>
      <c r="F2529" s="28">
        <v>4</v>
      </c>
      <c r="G2529" s="28" t="s">
        <v>108</v>
      </c>
      <c r="H2529" s="28">
        <v>403</v>
      </c>
      <c r="I2529" s="28" t="s">
        <v>109</v>
      </c>
      <c r="J2529" s="28">
        <v>40301</v>
      </c>
      <c r="K2529" s="28" t="s">
        <v>110</v>
      </c>
      <c r="L2529" s="36"/>
      <c r="M2529" s="28">
        <f>VLOOKUP(A:A,[1]查询当前所有门店保管帐库存!$A:$E,5,FALSE)</f>
        <v>1</v>
      </c>
      <c r="N2529" s="28">
        <v>8.4</v>
      </c>
      <c r="O2529" s="28">
        <v>12</v>
      </c>
      <c r="P2529" s="28">
        <v>12</v>
      </c>
      <c r="Q2529" s="28"/>
      <c r="R2529" s="30">
        <v>0.3</v>
      </c>
      <c r="S2529" s="28" t="s">
        <v>76</v>
      </c>
      <c r="T2529" s="28" t="s">
        <v>54</v>
      </c>
      <c r="U2529" s="28" t="s">
        <v>77</v>
      </c>
      <c r="V2529" s="28" t="s">
        <v>52</v>
      </c>
      <c r="W2529" s="28" t="s">
        <v>79</v>
      </c>
      <c r="X2529" s="28" t="s">
        <v>54</v>
      </c>
      <c r="Y2529" s="28" t="s">
        <v>55</v>
      </c>
      <c r="Z2529" s="28" t="s">
        <v>56</v>
      </c>
      <c r="AA2529" s="28" t="s">
        <v>112</v>
      </c>
      <c r="AB2529" s="28" t="s">
        <v>113</v>
      </c>
      <c r="AC2529" s="28" t="s">
        <v>59</v>
      </c>
      <c r="AD2529" s="28" t="s">
        <v>60</v>
      </c>
      <c r="AE2529" s="28">
        <v>5637</v>
      </c>
      <c r="AF2529" s="28" t="s">
        <v>3844</v>
      </c>
      <c r="AG2529" s="28"/>
      <c r="AH2529" s="28"/>
      <c r="AI2529" s="28"/>
      <c r="AJ2529" s="28">
        <v>231</v>
      </c>
      <c r="AK2529" s="28">
        <v>67</v>
      </c>
      <c r="AL2529" s="28">
        <v>164</v>
      </c>
      <c r="AM2529" s="28">
        <v>67</v>
      </c>
      <c r="AN2529" s="28">
        <v>133</v>
      </c>
      <c r="AO2529" s="28">
        <v>52</v>
      </c>
      <c r="AP2529" s="28">
        <v>6305</v>
      </c>
    </row>
    <row r="2530" spans="1:42">
      <c r="A2530" s="28">
        <v>101399</v>
      </c>
      <c r="B2530" s="28" t="s">
        <v>5691</v>
      </c>
      <c r="C2530" s="28" t="s">
        <v>5692</v>
      </c>
      <c r="D2530" s="28" t="s">
        <v>5693</v>
      </c>
      <c r="E2530" s="28" t="s">
        <v>360</v>
      </c>
      <c r="F2530" s="28">
        <v>3</v>
      </c>
      <c r="G2530" s="28" t="s">
        <v>394</v>
      </c>
      <c r="H2530" s="28">
        <v>310</v>
      </c>
      <c r="I2530" s="28" t="s">
        <v>4728</v>
      </c>
      <c r="J2530" s="28">
        <v>31001</v>
      </c>
      <c r="K2530" s="28" t="s">
        <v>4728</v>
      </c>
      <c r="L2530" s="36"/>
      <c r="M2530" s="28">
        <f>VLOOKUP(A:A,[1]查询当前所有门店保管帐库存!$A:$E,5,FALSE)</f>
        <v>1</v>
      </c>
      <c r="N2530" s="28">
        <v>210</v>
      </c>
      <c r="O2530" s="28">
        <v>419</v>
      </c>
      <c r="P2530" s="28">
        <v>419</v>
      </c>
      <c r="Q2530" s="28"/>
      <c r="R2530" s="30">
        <v>0.498806682577566</v>
      </c>
      <c r="S2530" s="28" t="s">
        <v>49</v>
      </c>
      <c r="T2530" s="28" t="s">
        <v>54</v>
      </c>
      <c r="U2530" s="28" t="s">
        <v>111</v>
      </c>
      <c r="V2530" s="28" t="s">
        <v>87</v>
      </c>
      <c r="W2530" s="28" t="s">
        <v>79</v>
      </c>
      <c r="X2530" s="28" t="s">
        <v>54</v>
      </c>
      <c r="Y2530" s="28" t="s">
        <v>55</v>
      </c>
      <c r="Z2530" s="28" t="s">
        <v>68</v>
      </c>
      <c r="AA2530" s="28" t="s">
        <v>112</v>
      </c>
      <c r="AB2530" s="28" t="s">
        <v>593</v>
      </c>
      <c r="AC2530" s="28" t="s">
        <v>59</v>
      </c>
      <c r="AD2530" s="28" t="s">
        <v>60</v>
      </c>
      <c r="AE2530" s="28">
        <v>14546</v>
      </c>
      <c r="AF2530" s="28" t="s">
        <v>5694</v>
      </c>
      <c r="AG2530" s="28"/>
      <c r="AH2530" s="28"/>
      <c r="AI2530" s="28"/>
      <c r="AJ2530" s="28">
        <v>202</v>
      </c>
      <c r="AK2530" s="28">
        <v>46</v>
      </c>
      <c r="AL2530" s="28">
        <v>156</v>
      </c>
      <c r="AM2530" s="28">
        <v>32</v>
      </c>
      <c r="AN2530" s="28">
        <v>86</v>
      </c>
      <c r="AO2530" s="28">
        <v>22</v>
      </c>
      <c r="AP2530" s="28">
        <v>4004</v>
      </c>
    </row>
    <row r="2531" spans="1:42">
      <c r="A2531" s="28">
        <v>50176</v>
      </c>
      <c r="B2531" s="28" t="s">
        <v>5695</v>
      </c>
      <c r="C2531" s="28" t="s">
        <v>5696</v>
      </c>
      <c r="D2531" s="28" t="s">
        <v>5697</v>
      </c>
      <c r="E2531" s="28" t="s">
        <v>91</v>
      </c>
      <c r="F2531" s="28">
        <v>4</v>
      </c>
      <c r="G2531" s="28" t="s">
        <v>108</v>
      </c>
      <c r="H2531" s="28">
        <v>401</v>
      </c>
      <c r="I2531" s="28" t="s">
        <v>226</v>
      </c>
      <c r="J2531" s="28">
        <v>40102</v>
      </c>
      <c r="K2531" s="28" t="s">
        <v>683</v>
      </c>
      <c r="L2531" s="36"/>
      <c r="M2531" s="28">
        <f>VLOOKUP(A:A,[1]查询当前所有门店保管帐库存!$A:$E,5,FALSE)</f>
        <v>1</v>
      </c>
      <c r="N2531" s="28">
        <v>6.63</v>
      </c>
      <c r="O2531" s="28">
        <v>42</v>
      </c>
      <c r="P2531" s="28">
        <v>42</v>
      </c>
      <c r="Q2531" s="28"/>
      <c r="R2531" s="30">
        <v>0.842142857142857</v>
      </c>
      <c r="S2531" s="28" t="s">
        <v>76</v>
      </c>
      <c r="T2531" s="28" t="s">
        <v>54</v>
      </c>
      <c r="U2531" s="28" t="s">
        <v>51</v>
      </c>
      <c r="V2531" s="28" t="s">
        <v>87</v>
      </c>
      <c r="W2531" s="28" t="s">
        <v>79</v>
      </c>
      <c r="X2531" s="28" t="s">
        <v>54</v>
      </c>
      <c r="Y2531" s="28" t="s">
        <v>55</v>
      </c>
      <c r="Z2531" s="28" t="s">
        <v>56</v>
      </c>
      <c r="AA2531" s="28" t="s">
        <v>81</v>
      </c>
      <c r="AB2531" s="28" t="s">
        <v>113</v>
      </c>
      <c r="AC2531" s="28" t="s">
        <v>59</v>
      </c>
      <c r="AD2531" s="28" t="s">
        <v>60</v>
      </c>
      <c r="AE2531" s="28">
        <v>14547</v>
      </c>
      <c r="AF2531" s="28" t="s">
        <v>617</v>
      </c>
      <c r="AG2531" s="28"/>
      <c r="AH2531" s="28"/>
      <c r="AI2531" s="28"/>
      <c r="AJ2531" s="28">
        <v>205</v>
      </c>
      <c r="AK2531" s="28">
        <v>22</v>
      </c>
      <c r="AL2531" s="28">
        <v>183</v>
      </c>
      <c r="AM2531" s="28">
        <v>66</v>
      </c>
      <c r="AN2531" s="28">
        <v>74</v>
      </c>
      <c r="AO2531" s="28">
        <v>33</v>
      </c>
      <c r="AP2531" s="28">
        <v>6305</v>
      </c>
    </row>
    <row r="2532" spans="1:42">
      <c r="A2532" s="28">
        <v>40933</v>
      </c>
      <c r="B2532" s="28" t="s">
        <v>5698</v>
      </c>
      <c r="C2532" s="28" t="s">
        <v>203</v>
      </c>
      <c r="D2532" s="28" t="s">
        <v>1034</v>
      </c>
      <c r="E2532" s="28" t="s">
        <v>45</v>
      </c>
      <c r="F2532" s="28">
        <v>1</v>
      </c>
      <c r="G2532" s="28" t="s">
        <v>46</v>
      </c>
      <c r="H2532" s="28">
        <v>126</v>
      </c>
      <c r="I2532" s="28" t="s">
        <v>318</v>
      </c>
      <c r="J2532" s="28">
        <v>12604</v>
      </c>
      <c r="K2532" s="28" t="s">
        <v>1818</v>
      </c>
      <c r="L2532" s="36"/>
      <c r="M2532" s="28">
        <f>VLOOKUP(A:A,[1]查询当前所有门店保管帐库存!$A:$E,5,FALSE)</f>
        <v>1</v>
      </c>
      <c r="N2532" s="28">
        <v>9.8</v>
      </c>
      <c r="O2532" s="28">
        <v>16.8</v>
      </c>
      <c r="P2532" s="28">
        <v>16.8</v>
      </c>
      <c r="Q2532" s="28"/>
      <c r="R2532" s="30">
        <v>0.416666666666667</v>
      </c>
      <c r="S2532" s="28" t="s">
        <v>49</v>
      </c>
      <c r="T2532" s="28" t="s">
        <v>67</v>
      </c>
      <c r="U2532" s="28" t="s">
        <v>51</v>
      </c>
      <c r="V2532" s="28" t="s">
        <v>87</v>
      </c>
      <c r="W2532" s="28" t="s">
        <v>53</v>
      </c>
      <c r="X2532" s="28" t="s">
        <v>54</v>
      </c>
      <c r="Y2532" s="28" t="s">
        <v>55</v>
      </c>
      <c r="Z2532" s="28" t="s">
        <v>56</v>
      </c>
      <c r="AA2532" s="28" t="s">
        <v>1036</v>
      </c>
      <c r="AB2532" s="28" t="s">
        <v>82</v>
      </c>
      <c r="AC2532" s="28" t="s">
        <v>59</v>
      </c>
      <c r="AD2532" s="28" t="s">
        <v>60</v>
      </c>
      <c r="AE2532" s="28">
        <v>1556</v>
      </c>
      <c r="AF2532" s="28" t="s">
        <v>1037</v>
      </c>
      <c r="AG2532" s="28"/>
      <c r="AH2532" s="28">
        <v>46</v>
      </c>
      <c r="AI2532" s="28"/>
      <c r="AJ2532" s="28">
        <v>211</v>
      </c>
      <c r="AK2532" s="28">
        <v>20</v>
      </c>
      <c r="AL2532" s="28">
        <v>191</v>
      </c>
      <c r="AM2532" s="28">
        <v>69</v>
      </c>
      <c r="AN2532" s="28">
        <v>147</v>
      </c>
      <c r="AO2532" s="28">
        <v>63</v>
      </c>
      <c r="AP2532" s="28">
        <v>4008</v>
      </c>
    </row>
    <row r="2533" spans="1:42">
      <c r="A2533" s="28">
        <v>99291</v>
      </c>
      <c r="B2533" s="28" t="s">
        <v>5699</v>
      </c>
      <c r="C2533" s="28" t="s">
        <v>2602</v>
      </c>
      <c r="D2533" s="28" t="s">
        <v>937</v>
      </c>
      <c r="E2533" s="28" t="s">
        <v>45</v>
      </c>
      <c r="F2533" s="28">
        <v>2</v>
      </c>
      <c r="G2533" s="28" t="s">
        <v>208</v>
      </c>
      <c r="H2533" s="28">
        <v>208</v>
      </c>
      <c r="I2533" s="28" t="s">
        <v>260</v>
      </c>
      <c r="J2533" s="28">
        <v>20817</v>
      </c>
      <c r="K2533" s="28" t="s">
        <v>938</v>
      </c>
      <c r="L2533" s="36"/>
      <c r="M2533" s="28">
        <f>VLOOKUP(A:A,[1]查询当前所有门店保管帐库存!$A:$E,5,FALSE)</f>
        <v>1</v>
      </c>
      <c r="N2533" s="28">
        <v>17.25</v>
      </c>
      <c r="O2533" s="28">
        <v>36</v>
      </c>
      <c r="P2533" s="28">
        <v>36</v>
      </c>
      <c r="Q2533" s="28"/>
      <c r="R2533" s="30">
        <v>0.520833333333333</v>
      </c>
      <c r="S2533" s="28" t="s">
        <v>49</v>
      </c>
      <c r="T2533" s="28" t="s">
        <v>54</v>
      </c>
      <c r="U2533" s="28" t="s">
        <v>111</v>
      </c>
      <c r="V2533" s="28" t="s">
        <v>87</v>
      </c>
      <c r="W2533" s="28" t="s">
        <v>53</v>
      </c>
      <c r="X2533" s="28" t="s">
        <v>54</v>
      </c>
      <c r="Y2533" s="28" t="s">
        <v>80</v>
      </c>
      <c r="Z2533" s="28" t="s">
        <v>56</v>
      </c>
      <c r="AA2533" s="28" t="s">
        <v>69</v>
      </c>
      <c r="AB2533" s="28" t="s">
        <v>211</v>
      </c>
      <c r="AC2533" s="28" t="s">
        <v>59</v>
      </c>
      <c r="AD2533" s="28" t="s">
        <v>60</v>
      </c>
      <c r="AE2533" s="28">
        <v>5</v>
      </c>
      <c r="AF2533" s="28" t="s">
        <v>70</v>
      </c>
      <c r="AG2533" s="28"/>
      <c r="AH2533" s="28">
        <v>104</v>
      </c>
      <c r="AI2533" s="28"/>
      <c r="AJ2533" s="28">
        <v>49</v>
      </c>
      <c r="AK2533" s="28"/>
      <c r="AL2533" s="28">
        <v>49</v>
      </c>
      <c r="AM2533" s="28">
        <v>25</v>
      </c>
      <c r="AN2533" s="28">
        <v>52</v>
      </c>
      <c r="AO2533" s="28">
        <v>26</v>
      </c>
      <c r="AP2533" s="28">
        <v>4256</v>
      </c>
    </row>
    <row r="2534" spans="1:42">
      <c r="A2534" s="28">
        <v>110701</v>
      </c>
      <c r="B2534" s="28" t="s">
        <v>5700</v>
      </c>
      <c r="C2534" s="28" t="s">
        <v>1978</v>
      </c>
      <c r="D2534" s="28" t="s">
        <v>1979</v>
      </c>
      <c r="E2534" s="28" t="s">
        <v>360</v>
      </c>
      <c r="F2534" s="28">
        <v>3</v>
      </c>
      <c r="G2534" s="28" t="s">
        <v>394</v>
      </c>
      <c r="H2534" s="28">
        <v>302</v>
      </c>
      <c r="I2534" s="28" t="s">
        <v>401</v>
      </c>
      <c r="J2534" s="28">
        <v>30209</v>
      </c>
      <c r="K2534" s="28" t="s">
        <v>1980</v>
      </c>
      <c r="L2534" s="36"/>
      <c r="M2534" s="28">
        <f>VLOOKUP(A:A,[1]查询当前所有门店保管帐库存!$A:$E,5,FALSE)</f>
        <v>1</v>
      </c>
      <c r="N2534" s="28">
        <v>20.7</v>
      </c>
      <c r="O2534" s="28">
        <v>46</v>
      </c>
      <c r="P2534" s="28">
        <v>46</v>
      </c>
      <c r="Q2534" s="28"/>
      <c r="R2534" s="30">
        <v>0.55</v>
      </c>
      <c r="S2534" s="28" t="s">
        <v>49</v>
      </c>
      <c r="T2534" s="28" t="s">
        <v>54</v>
      </c>
      <c r="U2534" s="28" t="s">
        <v>51</v>
      </c>
      <c r="V2534" s="28" t="s">
        <v>87</v>
      </c>
      <c r="W2534" s="28" t="s">
        <v>79</v>
      </c>
      <c r="X2534" s="28" t="s">
        <v>54</v>
      </c>
      <c r="Y2534" s="28" t="s">
        <v>55</v>
      </c>
      <c r="Z2534" s="28" t="s">
        <v>56</v>
      </c>
      <c r="AA2534" s="28" t="s">
        <v>112</v>
      </c>
      <c r="AB2534" s="28" t="s">
        <v>113</v>
      </c>
      <c r="AC2534" s="28" t="s">
        <v>59</v>
      </c>
      <c r="AD2534" s="28" t="s">
        <v>60</v>
      </c>
      <c r="AE2534" s="28">
        <v>79391</v>
      </c>
      <c r="AF2534" s="28" t="s">
        <v>1981</v>
      </c>
      <c r="AG2534" s="28"/>
      <c r="AH2534" s="28"/>
      <c r="AI2534" s="28"/>
      <c r="AJ2534" s="28">
        <v>104</v>
      </c>
      <c r="AK2534" s="28">
        <v>25</v>
      </c>
      <c r="AL2534" s="28">
        <v>79</v>
      </c>
      <c r="AM2534" s="28">
        <v>36</v>
      </c>
      <c r="AN2534" s="28">
        <v>71</v>
      </c>
      <c r="AO2534" s="28">
        <v>26</v>
      </c>
      <c r="AP2534" s="28">
        <v>6305</v>
      </c>
    </row>
    <row r="2535" spans="1:42">
      <c r="A2535" s="28">
        <v>49781</v>
      </c>
      <c r="B2535" s="28" t="s">
        <v>5701</v>
      </c>
      <c r="C2535" s="28" t="s">
        <v>5702</v>
      </c>
      <c r="D2535" s="28" t="s">
        <v>5703</v>
      </c>
      <c r="E2535" s="28" t="s">
        <v>45</v>
      </c>
      <c r="F2535" s="28">
        <v>3</v>
      </c>
      <c r="G2535" s="28" t="s">
        <v>394</v>
      </c>
      <c r="H2535" s="28">
        <v>306</v>
      </c>
      <c r="I2535" s="28" t="s">
        <v>542</v>
      </c>
      <c r="J2535" s="28">
        <v>30603</v>
      </c>
      <c r="K2535" s="28" t="s">
        <v>1177</v>
      </c>
      <c r="L2535" s="36"/>
      <c r="M2535" s="28">
        <f>VLOOKUP(A:A,[1]查询当前所有门店保管帐库存!$A:$E,5,FALSE)</f>
        <v>1</v>
      </c>
      <c r="N2535" s="28">
        <v>27</v>
      </c>
      <c r="O2535" s="28">
        <v>108</v>
      </c>
      <c r="P2535" s="28">
        <v>108</v>
      </c>
      <c r="Q2535" s="28"/>
      <c r="R2535" s="30">
        <v>0.75</v>
      </c>
      <c r="S2535" s="28" t="s">
        <v>49</v>
      </c>
      <c r="T2535" s="28" t="s">
        <v>54</v>
      </c>
      <c r="U2535" s="28" t="s">
        <v>51</v>
      </c>
      <c r="V2535" s="28" t="s">
        <v>87</v>
      </c>
      <c r="W2535" s="28" t="s">
        <v>53</v>
      </c>
      <c r="X2535" s="28" t="s">
        <v>54</v>
      </c>
      <c r="Y2535" s="28" t="s">
        <v>55</v>
      </c>
      <c r="Z2535" s="28" t="s">
        <v>56</v>
      </c>
      <c r="AA2535" s="28" t="s">
        <v>155</v>
      </c>
      <c r="AB2535" s="28" t="s">
        <v>593</v>
      </c>
      <c r="AC2535" s="28" t="s">
        <v>59</v>
      </c>
      <c r="AD2535" s="28" t="s">
        <v>60</v>
      </c>
      <c r="AE2535" s="28">
        <v>21891</v>
      </c>
      <c r="AF2535" s="28" t="s">
        <v>594</v>
      </c>
      <c r="AG2535" s="28"/>
      <c r="AH2535" s="28">
        <v>77</v>
      </c>
      <c r="AI2535" s="28"/>
      <c r="AJ2535" s="28">
        <v>13</v>
      </c>
      <c r="AK2535" s="28"/>
      <c r="AL2535" s="28">
        <v>13</v>
      </c>
      <c r="AM2535" s="28">
        <v>8</v>
      </c>
      <c r="AN2535" s="28">
        <v>8</v>
      </c>
      <c r="AO2535" s="28">
        <v>4</v>
      </c>
      <c r="AP2535" s="28">
        <v>4004</v>
      </c>
    </row>
    <row r="2536" spans="1:42">
      <c r="A2536" s="28">
        <v>75241</v>
      </c>
      <c r="B2536" s="28" t="s">
        <v>1402</v>
      </c>
      <c r="C2536" s="28" t="s">
        <v>5704</v>
      </c>
      <c r="D2536" s="28" t="s">
        <v>1404</v>
      </c>
      <c r="E2536" s="28" t="s">
        <v>91</v>
      </c>
      <c r="F2536" s="28">
        <v>3</v>
      </c>
      <c r="G2536" s="28" t="s">
        <v>394</v>
      </c>
      <c r="H2536" s="28">
        <v>302</v>
      </c>
      <c r="I2536" s="28" t="s">
        <v>401</v>
      </c>
      <c r="J2536" s="28">
        <v>30203</v>
      </c>
      <c r="K2536" s="28" t="s">
        <v>1405</v>
      </c>
      <c r="L2536" s="36"/>
      <c r="M2536" s="28">
        <f>VLOOKUP(A:A,[1]查询当前所有门店保管帐库存!$A:$E,5,FALSE)</f>
        <v>1</v>
      </c>
      <c r="N2536" s="28">
        <v>29.07</v>
      </c>
      <c r="O2536" s="28">
        <v>98</v>
      </c>
      <c r="P2536" s="28">
        <v>98</v>
      </c>
      <c r="Q2536" s="28"/>
      <c r="R2536" s="30">
        <v>0.703367346938776</v>
      </c>
      <c r="S2536" s="28" t="s">
        <v>49</v>
      </c>
      <c r="T2536" s="28" t="s">
        <v>54</v>
      </c>
      <c r="U2536" s="28" t="s">
        <v>111</v>
      </c>
      <c r="V2536" s="28" t="s">
        <v>87</v>
      </c>
      <c r="W2536" s="28" t="s">
        <v>53</v>
      </c>
      <c r="X2536" s="28" t="s">
        <v>54</v>
      </c>
      <c r="Y2536" s="28" t="s">
        <v>55</v>
      </c>
      <c r="Z2536" s="28" t="s">
        <v>56</v>
      </c>
      <c r="AA2536" s="28" t="s">
        <v>81</v>
      </c>
      <c r="AB2536" s="28" t="s">
        <v>113</v>
      </c>
      <c r="AC2536" s="28" t="s">
        <v>59</v>
      </c>
      <c r="AD2536" s="28" t="s">
        <v>60</v>
      </c>
      <c r="AE2536" s="28">
        <v>14547</v>
      </c>
      <c r="AF2536" s="28" t="s">
        <v>617</v>
      </c>
      <c r="AG2536" s="28"/>
      <c r="AH2536" s="28"/>
      <c r="AI2536" s="28"/>
      <c r="AJ2536" s="28">
        <v>135</v>
      </c>
      <c r="AK2536" s="28"/>
      <c r="AL2536" s="28">
        <v>135</v>
      </c>
      <c r="AM2536" s="28">
        <v>61</v>
      </c>
      <c r="AN2536" s="28">
        <v>94</v>
      </c>
      <c r="AO2536" s="28">
        <v>42</v>
      </c>
      <c r="AP2536" s="28">
        <v>6305</v>
      </c>
    </row>
    <row r="2537" spans="1:42">
      <c r="A2537" s="28">
        <v>59890</v>
      </c>
      <c r="B2537" s="28" t="s">
        <v>5705</v>
      </c>
      <c r="C2537" s="28" t="s">
        <v>5706</v>
      </c>
      <c r="D2537" s="28" t="s">
        <v>5014</v>
      </c>
      <c r="E2537" s="28" t="s">
        <v>91</v>
      </c>
      <c r="F2537" s="28">
        <v>4</v>
      </c>
      <c r="G2537" s="28" t="s">
        <v>108</v>
      </c>
      <c r="H2537" s="28">
        <v>403</v>
      </c>
      <c r="I2537" s="28" t="s">
        <v>109</v>
      </c>
      <c r="J2537" s="28">
        <v>40301</v>
      </c>
      <c r="K2537" s="28" t="s">
        <v>110</v>
      </c>
      <c r="L2537" s="36"/>
      <c r="M2537" s="28">
        <f>VLOOKUP(A:A,[1]查询当前所有门店保管帐库存!$A:$E,5,FALSE)</f>
        <v>1</v>
      </c>
      <c r="N2537" s="28">
        <v>20.3</v>
      </c>
      <c r="O2537" s="28">
        <v>29</v>
      </c>
      <c r="P2537" s="28">
        <v>29</v>
      </c>
      <c r="Q2537" s="28"/>
      <c r="R2537" s="30">
        <v>0.3</v>
      </c>
      <c r="S2537" s="28" t="s">
        <v>76</v>
      </c>
      <c r="T2537" s="28" t="s">
        <v>54</v>
      </c>
      <c r="U2537" s="28" t="s">
        <v>51</v>
      </c>
      <c r="V2537" s="28" t="s">
        <v>52</v>
      </c>
      <c r="W2537" s="28" t="s">
        <v>53</v>
      </c>
      <c r="X2537" s="28" t="s">
        <v>54</v>
      </c>
      <c r="Y2537" s="28" t="s">
        <v>55</v>
      </c>
      <c r="Z2537" s="28" t="s">
        <v>180</v>
      </c>
      <c r="AA2537" s="28" t="s">
        <v>112</v>
      </c>
      <c r="AB2537" s="28" t="s">
        <v>113</v>
      </c>
      <c r="AC2537" s="28" t="s">
        <v>59</v>
      </c>
      <c r="AD2537" s="28" t="s">
        <v>60</v>
      </c>
      <c r="AE2537" s="28">
        <v>5637</v>
      </c>
      <c r="AF2537" s="28" t="s">
        <v>3844</v>
      </c>
      <c r="AG2537" s="28"/>
      <c r="AH2537" s="28"/>
      <c r="AI2537" s="28"/>
      <c r="AJ2537" s="28">
        <v>174</v>
      </c>
      <c r="AK2537" s="28">
        <v>48</v>
      </c>
      <c r="AL2537" s="28">
        <v>126</v>
      </c>
      <c r="AM2537" s="28">
        <v>62</v>
      </c>
      <c r="AN2537" s="28">
        <v>100</v>
      </c>
      <c r="AO2537" s="28">
        <v>40</v>
      </c>
      <c r="AP2537" s="28">
        <v>6305</v>
      </c>
    </row>
    <row r="2538" spans="1:42">
      <c r="A2538" s="28">
        <v>11472</v>
      </c>
      <c r="B2538" s="28" t="s">
        <v>5707</v>
      </c>
      <c r="C2538" s="28" t="s">
        <v>1599</v>
      </c>
      <c r="D2538" s="28" t="s">
        <v>4767</v>
      </c>
      <c r="E2538" s="28" t="s">
        <v>45</v>
      </c>
      <c r="F2538" s="28">
        <v>7</v>
      </c>
      <c r="G2538" s="28" t="s">
        <v>198</v>
      </c>
      <c r="H2538" s="28">
        <v>703</v>
      </c>
      <c r="I2538" s="28" t="s">
        <v>710</v>
      </c>
      <c r="J2538" s="28">
        <v>70307</v>
      </c>
      <c r="K2538" s="28" t="s">
        <v>711</v>
      </c>
      <c r="L2538" s="36"/>
      <c r="M2538" s="28">
        <f>VLOOKUP(A:A,[1]查询当前所有门店保管帐库存!$A:$E,5,FALSE)</f>
        <v>1</v>
      </c>
      <c r="N2538" s="28">
        <v>9.18</v>
      </c>
      <c r="O2538" s="28">
        <v>12.5</v>
      </c>
      <c r="P2538" s="28">
        <v>12.5</v>
      </c>
      <c r="Q2538" s="28"/>
      <c r="R2538" s="30">
        <v>0.2656</v>
      </c>
      <c r="S2538" s="28" t="s">
        <v>76</v>
      </c>
      <c r="T2538" s="28" t="s">
        <v>54</v>
      </c>
      <c r="U2538" s="28" t="s">
        <v>51</v>
      </c>
      <c r="V2538" s="28" t="s">
        <v>52</v>
      </c>
      <c r="W2538" s="28" t="s">
        <v>79</v>
      </c>
      <c r="X2538" s="28" t="s">
        <v>54</v>
      </c>
      <c r="Y2538" s="28" t="s">
        <v>80</v>
      </c>
      <c r="Z2538" s="28" t="s">
        <v>56</v>
      </c>
      <c r="AA2538" s="28" t="s">
        <v>54</v>
      </c>
      <c r="AB2538" s="28" t="s">
        <v>113</v>
      </c>
      <c r="AC2538" s="28" t="s">
        <v>59</v>
      </c>
      <c r="AD2538" s="28" t="s">
        <v>60</v>
      </c>
      <c r="AE2538" s="28">
        <v>444</v>
      </c>
      <c r="AF2538" s="28" t="s">
        <v>341</v>
      </c>
      <c r="AG2538" s="28"/>
      <c r="AH2538" s="28">
        <v>126</v>
      </c>
      <c r="AI2538" s="28"/>
      <c r="AJ2538" s="28">
        <v>40</v>
      </c>
      <c r="AK2538" s="28"/>
      <c r="AL2538" s="28">
        <v>40</v>
      </c>
      <c r="AM2538" s="28">
        <v>22</v>
      </c>
      <c r="AN2538" s="28">
        <v>341</v>
      </c>
      <c r="AO2538" s="28">
        <v>76</v>
      </c>
      <c r="AP2538" s="28">
        <v>6305</v>
      </c>
    </row>
    <row r="2539" spans="1:42">
      <c r="A2539" s="28">
        <v>8426</v>
      </c>
      <c r="B2539" s="28" t="s">
        <v>5708</v>
      </c>
      <c r="C2539" s="28" t="s">
        <v>5709</v>
      </c>
      <c r="D2539" s="28" t="s">
        <v>1026</v>
      </c>
      <c r="E2539" s="28" t="s">
        <v>91</v>
      </c>
      <c r="F2539" s="28">
        <v>1</v>
      </c>
      <c r="G2539" s="28" t="s">
        <v>46</v>
      </c>
      <c r="H2539" s="28">
        <v>116</v>
      </c>
      <c r="I2539" s="28" t="s">
        <v>92</v>
      </c>
      <c r="J2539" s="28">
        <v>11602</v>
      </c>
      <c r="K2539" s="28" t="s">
        <v>444</v>
      </c>
      <c r="L2539" s="36"/>
      <c r="M2539" s="28">
        <f>VLOOKUP(A:A,[1]查询当前所有门店保管帐库存!$A:$E,5,FALSE)</f>
        <v>1</v>
      </c>
      <c r="N2539" s="28">
        <v>10.5</v>
      </c>
      <c r="O2539" s="28">
        <v>25</v>
      </c>
      <c r="P2539" s="28">
        <v>25</v>
      </c>
      <c r="Q2539" s="28"/>
      <c r="R2539" s="30">
        <v>0.58</v>
      </c>
      <c r="S2539" s="28" t="s">
        <v>49</v>
      </c>
      <c r="T2539" s="28" t="s">
        <v>50</v>
      </c>
      <c r="U2539" s="28" t="s">
        <v>51</v>
      </c>
      <c r="V2539" s="28" t="s">
        <v>87</v>
      </c>
      <c r="W2539" s="28" t="s">
        <v>53</v>
      </c>
      <c r="X2539" s="28" t="s">
        <v>54</v>
      </c>
      <c r="Y2539" s="28" t="s">
        <v>55</v>
      </c>
      <c r="Z2539" s="28" t="s">
        <v>68</v>
      </c>
      <c r="AA2539" s="28" t="s">
        <v>69</v>
      </c>
      <c r="AB2539" s="28" t="s">
        <v>82</v>
      </c>
      <c r="AC2539" s="28" t="s">
        <v>59</v>
      </c>
      <c r="AD2539" s="28" t="s">
        <v>60</v>
      </c>
      <c r="AE2539" s="28">
        <v>5</v>
      </c>
      <c r="AF2539" s="28" t="s">
        <v>70</v>
      </c>
      <c r="AG2539" s="28"/>
      <c r="AH2539" s="28"/>
      <c r="AI2539" s="28"/>
      <c r="AJ2539" s="28">
        <v>113</v>
      </c>
      <c r="AK2539" s="28"/>
      <c r="AL2539" s="28">
        <v>113</v>
      </c>
      <c r="AM2539" s="28">
        <v>42</v>
      </c>
      <c r="AN2539" s="28">
        <v>28</v>
      </c>
      <c r="AO2539" s="28">
        <v>11</v>
      </c>
      <c r="AP2539" s="28">
        <v>4008</v>
      </c>
    </row>
    <row r="2540" spans="1:42">
      <c r="A2540" s="28">
        <v>35102</v>
      </c>
      <c r="B2540" s="28" t="s">
        <v>5343</v>
      </c>
      <c r="C2540" s="28" t="s">
        <v>5344</v>
      </c>
      <c r="D2540" s="28" t="s">
        <v>364</v>
      </c>
      <c r="E2540" s="28" t="s">
        <v>270</v>
      </c>
      <c r="F2540" s="28">
        <v>1</v>
      </c>
      <c r="G2540" s="28" t="s">
        <v>46</v>
      </c>
      <c r="H2540" s="28">
        <v>102</v>
      </c>
      <c r="I2540" s="28" t="s">
        <v>366</v>
      </c>
      <c r="J2540" s="28">
        <v>10201</v>
      </c>
      <c r="K2540" s="28" t="s">
        <v>390</v>
      </c>
      <c r="L2540" s="36"/>
      <c r="M2540" s="28">
        <f>VLOOKUP(A:A,[1]查询当前所有门店保管帐库存!$A:$E,5,FALSE)</f>
        <v>1</v>
      </c>
      <c r="N2540" s="28">
        <v>12</v>
      </c>
      <c r="O2540" s="28">
        <v>20</v>
      </c>
      <c r="P2540" s="28">
        <v>20</v>
      </c>
      <c r="Q2540" s="28"/>
      <c r="R2540" s="30">
        <v>0.4</v>
      </c>
      <c r="S2540" s="28" t="s">
        <v>49</v>
      </c>
      <c r="T2540" s="28" t="s">
        <v>67</v>
      </c>
      <c r="U2540" s="28" t="s">
        <v>51</v>
      </c>
      <c r="V2540" s="28" t="s">
        <v>52</v>
      </c>
      <c r="W2540" s="28" t="s">
        <v>608</v>
      </c>
      <c r="X2540" s="28" t="s">
        <v>154</v>
      </c>
      <c r="Y2540" s="28" t="s">
        <v>80</v>
      </c>
      <c r="Z2540" s="28" t="s">
        <v>68</v>
      </c>
      <c r="AA2540" s="28" t="s">
        <v>1362</v>
      </c>
      <c r="AB2540" s="28" t="s">
        <v>82</v>
      </c>
      <c r="AC2540" s="28" t="s">
        <v>59</v>
      </c>
      <c r="AD2540" s="28" t="s">
        <v>60</v>
      </c>
      <c r="AE2540" s="28">
        <v>1441</v>
      </c>
      <c r="AF2540" s="28" t="s">
        <v>1363</v>
      </c>
      <c r="AG2540" s="28"/>
      <c r="AH2540" s="28"/>
      <c r="AI2540" s="28"/>
      <c r="AJ2540" s="28">
        <v>1176.5</v>
      </c>
      <c r="AK2540" s="28">
        <v>431</v>
      </c>
      <c r="AL2540" s="28">
        <v>745.5</v>
      </c>
      <c r="AM2540" s="28">
        <v>73</v>
      </c>
      <c r="AN2540" s="28">
        <v>1259.5</v>
      </c>
      <c r="AO2540" s="28">
        <v>75</v>
      </c>
      <c r="AP2540" s="28">
        <v>4008</v>
      </c>
    </row>
    <row r="2541" spans="1:42">
      <c r="A2541" s="28">
        <v>34233</v>
      </c>
      <c r="B2541" s="28" t="s">
        <v>5710</v>
      </c>
      <c r="C2541" s="28" t="s">
        <v>5711</v>
      </c>
      <c r="D2541" s="28" t="s">
        <v>1084</v>
      </c>
      <c r="E2541" s="28" t="s">
        <v>91</v>
      </c>
      <c r="F2541" s="28">
        <v>1</v>
      </c>
      <c r="G2541" s="28" t="s">
        <v>46</v>
      </c>
      <c r="H2541" s="28">
        <v>116</v>
      </c>
      <c r="I2541" s="28" t="s">
        <v>92</v>
      </c>
      <c r="J2541" s="28">
        <v>11602</v>
      </c>
      <c r="K2541" s="28" t="s">
        <v>444</v>
      </c>
      <c r="L2541" s="36"/>
      <c r="M2541" s="28">
        <f>VLOOKUP(A:A,[1]查询当前所有门店保管帐库存!$A:$E,5,FALSE)</f>
        <v>1</v>
      </c>
      <c r="N2541" s="28">
        <v>28</v>
      </c>
      <c r="O2541" s="28">
        <v>30.8</v>
      </c>
      <c r="P2541" s="28">
        <v>30.8</v>
      </c>
      <c r="Q2541" s="28"/>
      <c r="R2541" s="30">
        <v>0.0909090909090909</v>
      </c>
      <c r="S2541" s="28" t="s">
        <v>49</v>
      </c>
      <c r="T2541" s="28" t="s">
        <v>50</v>
      </c>
      <c r="U2541" s="28" t="s">
        <v>51</v>
      </c>
      <c r="V2541" s="28" t="s">
        <v>78</v>
      </c>
      <c r="W2541" s="28" t="s">
        <v>53</v>
      </c>
      <c r="X2541" s="28" t="s">
        <v>54</v>
      </c>
      <c r="Y2541" s="28" t="s">
        <v>55</v>
      </c>
      <c r="Z2541" s="28" t="s">
        <v>68</v>
      </c>
      <c r="AA2541" s="28" t="s">
        <v>69</v>
      </c>
      <c r="AB2541" s="28" t="s">
        <v>82</v>
      </c>
      <c r="AC2541" s="28" t="s">
        <v>59</v>
      </c>
      <c r="AD2541" s="28" t="s">
        <v>60</v>
      </c>
      <c r="AE2541" s="28">
        <v>70543</v>
      </c>
      <c r="AF2541" s="28" t="s">
        <v>168</v>
      </c>
      <c r="AG2541" s="28"/>
      <c r="AH2541" s="28">
        <v>49</v>
      </c>
      <c r="AI2541" s="28"/>
      <c r="AJ2541" s="28">
        <v>45</v>
      </c>
      <c r="AK2541" s="28"/>
      <c r="AL2541" s="28">
        <v>45</v>
      </c>
      <c r="AM2541" s="28">
        <v>25</v>
      </c>
      <c r="AN2541" s="28">
        <v>48</v>
      </c>
      <c r="AO2541" s="28">
        <v>10</v>
      </c>
      <c r="AP2541" s="28">
        <v>4008</v>
      </c>
    </row>
    <row r="2542" spans="1:42">
      <c r="A2542" s="28">
        <v>23753</v>
      </c>
      <c r="B2542" s="28" t="s">
        <v>5712</v>
      </c>
      <c r="C2542" s="28" t="s">
        <v>5713</v>
      </c>
      <c r="D2542" s="28" t="s">
        <v>1832</v>
      </c>
      <c r="E2542" s="28" t="s">
        <v>45</v>
      </c>
      <c r="F2542" s="28">
        <v>1</v>
      </c>
      <c r="G2542" s="28" t="s">
        <v>46</v>
      </c>
      <c r="H2542" s="28">
        <v>104</v>
      </c>
      <c r="I2542" s="28" t="s">
        <v>265</v>
      </c>
      <c r="J2542" s="28">
        <v>10402</v>
      </c>
      <c r="K2542" s="28" t="s">
        <v>921</v>
      </c>
      <c r="L2542" s="36"/>
      <c r="M2542" s="28">
        <f>VLOOKUP(A:A,[1]查询当前所有门店保管帐库存!$A:$E,5,FALSE)</f>
        <v>1</v>
      </c>
      <c r="N2542" s="28">
        <v>3.95</v>
      </c>
      <c r="O2542" s="28">
        <v>10.7</v>
      </c>
      <c r="P2542" s="28">
        <v>10.7</v>
      </c>
      <c r="Q2542" s="28"/>
      <c r="R2542" s="30">
        <v>0.630841121495327</v>
      </c>
      <c r="S2542" s="28" t="s">
        <v>49</v>
      </c>
      <c r="T2542" s="28" t="s">
        <v>67</v>
      </c>
      <c r="U2542" s="28" t="s">
        <v>77</v>
      </c>
      <c r="V2542" s="28" t="s">
        <v>87</v>
      </c>
      <c r="W2542" s="28" t="s">
        <v>79</v>
      </c>
      <c r="X2542" s="28" t="s">
        <v>54</v>
      </c>
      <c r="Y2542" s="28" t="s">
        <v>55</v>
      </c>
      <c r="Z2542" s="28" t="s">
        <v>56</v>
      </c>
      <c r="AA2542" s="28" t="s">
        <v>69</v>
      </c>
      <c r="AB2542" s="28" t="s">
        <v>82</v>
      </c>
      <c r="AC2542" s="28" t="s">
        <v>59</v>
      </c>
      <c r="AD2542" s="28" t="s">
        <v>60</v>
      </c>
      <c r="AE2542" s="28">
        <v>5629</v>
      </c>
      <c r="AF2542" s="28" t="s">
        <v>149</v>
      </c>
      <c r="AG2542" s="28"/>
      <c r="AH2542" s="28"/>
      <c r="AI2542" s="28"/>
      <c r="AJ2542" s="28">
        <v>162</v>
      </c>
      <c r="AK2542" s="28">
        <v>11</v>
      </c>
      <c r="AL2542" s="28">
        <v>151</v>
      </c>
      <c r="AM2542" s="28">
        <v>62</v>
      </c>
      <c r="AN2542" s="28">
        <v>84</v>
      </c>
      <c r="AO2542" s="28">
        <v>33</v>
      </c>
      <c r="AP2542" s="28">
        <v>4008</v>
      </c>
    </row>
    <row r="2543" spans="1:42">
      <c r="A2543" s="28">
        <v>107319</v>
      </c>
      <c r="B2543" s="28" t="s">
        <v>5714</v>
      </c>
      <c r="C2543" s="28" t="s">
        <v>5715</v>
      </c>
      <c r="D2543" s="28" t="s">
        <v>1832</v>
      </c>
      <c r="E2543" s="28" t="s">
        <v>91</v>
      </c>
      <c r="F2543" s="28">
        <v>1</v>
      </c>
      <c r="G2543" s="28" t="s">
        <v>46</v>
      </c>
      <c r="H2543" s="28">
        <v>101</v>
      </c>
      <c r="I2543" s="28" t="s">
        <v>125</v>
      </c>
      <c r="J2543" s="28">
        <v>10105</v>
      </c>
      <c r="K2543" s="28" t="s">
        <v>137</v>
      </c>
      <c r="L2543" s="36"/>
      <c r="M2543" s="28">
        <f>VLOOKUP(A:A,[1]查询当前所有门店保管帐库存!$A:$E,5,FALSE)</f>
        <v>1</v>
      </c>
      <c r="N2543" s="28">
        <v>2.04</v>
      </c>
      <c r="O2543" s="28">
        <v>7.9</v>
      </c>
      <c r="P2543" s="28">
        <v>7.9</v>
      </c>
      <c r="Q2543" s="28"/>
      <c r="R2543" s="30">
        <v>0.741772151898734</v>
      </c>
      <c r="S2543" s="28" t="s">
        <v>49</v>
      </c>
      <c r="T2543" s="28" t="s">
        <v>50</v>
      </c>
      <c r="U2543" s="28" t="s">
        <v>77</v>
      </c>
      <c r="V2543" s="28" t="s">
        <v>87</v>
      </c>
      <c r="W2543" s="28" t="s">
        <v>53</v>
      </c>
      <c r="X2543" s="28" t="s">
        <v>54</v>
      </c>
      <c r="Y2543" s="28" t="s">
        <v>55</v>
      </c>
      <c r="Z2543" s="28" t="s">
        <v>56</v>
      </c>
      <c r="AA2543" s="28" t="s">
        <v>148</v>
      </c>
      <c r="AB2543" s="28" t="s">
        <v>113</v>
      </c>
      <c r="AC2543" s="28" t="s">
        <v>59</v>
      </c>
      <c r="AD2543" s="28" t="s">
        <v>60</v>
      </c>
      <c r="AE2543" s="28">
        <v>2</v>
      </c>
      <c r="AF2543" s="28" t="s">
        <v>238</v>
      </c>
      <c r="AG2543" s="28"/>
      <c r="AH2543" s="28"/>
      <c r="AI2543" s="28"/>
      <c r="AJ2543" s="28">
        <v>211</v>
      </c>
      <c r="AK2543" s="28">
        <v>50</v>
      </c>
      <c r="AL2543" s="28">
        <v>161</v>
      </c>
      <c r="AM2543" s="28">
        <v>62</v>
      </c>
      <c r="AN2543" s="28">
        <v>121</v>
      </c>
      <c r="AO2543" s="28">
        <v>48</v>
      </c>
      <c r="AP2543" s="28">
        <v>6305</v>
      </c>
    </row>
    <row r="2544" spans="1:42">
      <c r="A2544" s="28">
        <v>115320</v>
      </c>
      <c r="B2544" s="28" t="s">
        <v>5716</v>
      </c>
      <c r="C2544" s="28" t="s">
        <v>3573</v>
      </c>
      <c r="D2544" s="28" t="s">
        <v>5620</v>
      </c>
      <c r="E2544" s="28" t="s">
        <v>45</v>
      </c>
      <c r="F2544" s="28">
        <v>3</v>
      </c>
      <c r="G2544" s="28" t="s">
        <v>394</v>
      </c>
      <c r="H2544" s="28">
        <v>302</v>
      </c>
      <c r="I2544" s="28" t="s">
        <v>401</v>
      </c>
      <c r="J2544" s="28">
        <v>30207</v>
      </c>
      <c r="K2544" s="28" t="s">
        <v>1511</v>
      </c>
      <c r="L2544" s="36"/>
      <c r="M2544" s="28">
        <f>VLOOKUP(A:A,[1]查询当前所有门店保管帐库存!$A:$E,5,FALSE)</f>
        <v>1</v>
      </c>
      <c r="N2544" s="28">
        <v>132.335</v>
      </c>
      <c r="O2544" s="28">
        <v>398</v>
      </c>
      <c r="P2544" s="28">
        <v>398</v>
      </c>
      <c r="Q2544" s="28"/>
      <c r="R2544" s="30">
        <v>0.6675</v>
      </c>
      <c r="S2544" s="28" t="s">
        <v>49</v>
      </c>
      <c r="T2544" s="28" t="s">
        <v>54</v>
      </c>
      <c r="U2544" s="28" t="s">
        <v>111</v>
      </c>
      <c r="V2544" s="28" t="s">
        <v>87</v>
      </c>
      <c r="W2544" s="28" t="s">
        <v>53</v>
      </c>
      <c r="X2544" s="28" t="s">
        <v>54</v>
      </c>
      <c r="Y2544" s="28" t="s">
        <v>55</v>
      </c>
      <c r="Z2544" s="28" t="s">
        <v>397</v>
      </c>
      <c r="AA2544" s="28" t="s">
        <v>340</v>
      </c>
      <c r="AB2544" s="28" t="s">
        <v>593</v>
      </c>
      <c r="AC2544" s="28" t="s">
        <v>59</v>
      </c>
      <c r="AD2544" s="28" t="s">
        <v>60</v>
      </c>
      <c r="AE2544" s="28">
        <v>444</v>
      </c>
      <c r="AF2544" s="28" t="s">
        <v>341</v>
      </c>
      <c r="AG2544" s="28"/>
      <c r="AH2544" s="28"/>
      <c r="AI2544" s="28"/>
      <c r="AJ2544" s="28">
        <v>153</v>
      </c>
      <c r="AK2544" s="28">
        <v>30</v>
      </c>
      <c r="AL2544" s="28">
        <v>123</v>
      </c>
      <c r="AM2544" s="28">
        <v>59</v>
      </c>
      <c r="AN2544" s="28">
        <v>110</v>
      </c>
      <c r="AO2544" s="28">
        <v>26</v>
      </c>
      <c r="AP2544" s="28">
        <v>4004</v>
      </c>
    </row>
    <row r="2545" spans="1:42">
      <c r="A2545" s="28">
        <v>124632</v>
      </c>
      <c r="B2545" s="28" t="s">
        <v>5717</v>
      </c>
      <c r="C2545" s="28" t="s">
        <v>4265</v>
      </c>
      <c r="D2545" s="28" t="s">
        <v>751</v>
      </c>
      <c r="E2545" s="28" t="s">
        <v>91</v>
      </c>
      <c r="F2545" s="28">
        <v>2</v>
      </c>
      <c r="G2545" s="28" t="s">
        <v>208</v>
      </c>
      <c r="H2545" s="28">
        <v>207</v>
      </c>
      <c r="I2545" s="28" t="s">
        <v>292</v>
      </c>
      <c r="J2545" s="28">
        <v>20703</v>
      </c>
      <c r="K2545" s="28" t="s">
        <v>821</v>
      </c>
      <c r="L2545" s="36"/>
      <c r="M2545" s="28">
        <f>VLOOKUP(A:A,[1]查询当前所有门店保管帐库存!$A:$E,5,FALSE)</f>
        <v>1</v>
      </c>
      <c r="N2545" s="28">
        <v>60</v>
      </c>
      <c r="O2545" s="28">
        <v>150</v>
      </c>
      <c r="P2545" s="28">
        <v>150</v>
      </c>
      <c r="Q2545" s="28"/>
      <c r="R2545" s="30">
        <v>0.6</v>
      </c>
      <c r="S2545" s="28" t="s">
        <v>49</v>
      </c>
      <c r="T2545" s="28" t="s">
        <v>54</v>
      </c>
      <c r="U2545" s="28" t="s">
        <v>77</v>
      </c>
      <c r="V2545" s="28" t="s">
        <v>87</v>
      </c>
      <c r="W2545" s="28" t="s">
        <v>53</v>
      </c>
      <c r="X2545" s="28" t="s">
        <v>54</v>
      </c>
      <c r="Y2545" s="28" t="s">
        <v>101</v>
      </c>
      <c r="Z2545" s="28" t="s">
        <v>127</v>
      </c>
      <c r="AA2545" s="28" t="s">
        <v>752</v>
      </c>
      <c r="AB2545" s="28" t="s">
        <v>211</v>
      </c>
      <c r="AC2545" s="28" t="s">
        <v>59</v>
      </c>
      <c r="AD2545" s="28" t="s">
        <v>60</v>
      </c>
      <c r="AE2545" s="28">
        <v>17905</v>
      </c>
      <c r="AF2545" s="28" t="s">
        <v>1243</v>
      </c>
      <c r="AG2545" s="28"/>
      <c r="AH2545" s="28">
        <v>102</v>
      </c>
      <c r="AI2545" s="28"/>
      <c r="AJ2545" s="28">
        <v>16.1</v>
      </c>
      <c r="AK2545" s="28"/>
      <c r="AL2545" s="28">
        <v>16.1</v>
      </c>
      <c r="AM2545" s="28">
        <v>11</v>
      </c>
      <c r="AN2545" s="28">
        <v>6.1</v>
      </c>
      <c r="AO2545" s="28">
        <v>5</v>
      </c>
      <c r="AP2545" s="28">
        <v>4256</v>
      </c>
    </row>
    <row r="2546" spans="1:42">
      <c r="A2546" s="28">
        <v>113538</v>
      </c>
      <c r="B2546" s="28" t="s">
        <v>1205</v>
      </c>
      <c r="C2546" s="28" t="s">
        <v>5718</v>
      </c>
      <c r="D2546" s="28" t="s">
        <v>1203</v>
      </c>
      <c r="E2546" s="28" t="s">
        <v>962</v>
      </c>
      <c r="F2546" s="28">
        <v>4</v>
      </c>
      <c r="G2546" s="28" t="s">
        <v>108</v>
      </c>
      <c r="H2546" s="28">
        <v>404</v>
      </c>
      <c r="I2546" s="28" t="s">
        <v>219</v>
      </c>
      <c r="J2546" s="28">
        <v>40402</v>
      </c>
      <c r="K2546" s="28" t="s">
        <v>1162</v>
      </c>
      <c r="L2546" s="36"/>
      <c r="M2546" s="28">
        <f>VLOOKUP(A:A,[1]查询当前所有门店保管帐库存!$A:$E,5,FALSE)</f>
        <v>1</v>
      </c>
      <c r="N2546" s="28">
        <v>259.3</v>
      </c>
      <c r="O2546" s="28">
        <v>480</v>
      </c>
      <c r="P2546" s="28">
        <v>480</v>
      </c>
      <c r="Q2546" s="28"/>
      <c r="R2546" s="30">
        <v>0.459791666666667</v>
      </c>
      <c r="S2546" s="28" t="s">
        <v>76</v>
      </c>
      <c r="T2546" s="28" t="s">
        <v>54</v>
      </c>
      <c r="U2546" s="28" t="s">
        <v>51</v>
      </c>
      <c r="V2546" s="28" t="s">
        <v>87</v>
      </c>
      <c r="W2546" s="28" t="s">
        <v>79</v>
      </c>
      <c r="X2546" s="28" t="s">
        <v>54</v>
      </c>
      <c r="Y2546" s="28" t="s">
        <v>55</v>
      </c>
      <c r="Z2546" s="28" t="s">
        <v>56</v>
      </c>
      <c r="AA2546" s="28" t="s">
        <v>155</v>
      </c>
      <c r="AB2546" s="28" t="s">
        <v>113</v>
      </c>
      <c r="AC2546" s="28" t="s">
        <v>59</v>
      </c>
      <c r="AD2546" s="28" t="s">
        <v>60</v>
      </c>
      <c r="AE2546" s="28">
        <v>15211</v>
      </c>
      <c r="AF2546" s="28" t="s">
        <v>1204</v>
      </c>
      <c r="AG2546" s="28"/>
      <c r="AH2546" s="28"/>
      <c r="AI2546" s="28"/>
      <c r="AJ2546" s="28">
        <v>87</v>
      </c>
      <c r="AK2546" s="28">
        <v>11</v>
      </c>
      <c r="AL2546" s="28">
        <v>76</v>
      </c>
      <c r="AM2546" s="28">
        <v>47</v>
      </c>
      <c r="AN2546" s="28">
        <v>10</v>
      </c>
      <c r="AO2546" s="28">
        <v>3</v>
      </c>
      <c r="AP2546" s="28">
        <v>6305</v>
      </c>
    </row>
    <row r="2547" spans="1:42">
      <c r="A2547" s="28">
        <v>119410</v>
      </c>
      <c r="B2547" s="28" t="s">
        <v>5719</v>
      </c>
      <c r="C2547" s="28" t="s">
        <v>5720</v>
      </c>
      <c r="D2547" s="28" t="s">
        <v>5721</v>
      </c>
      <c r="E2547" s="28" t="s">
        <v>91</v>
      </c>
      <c r="F2547" s="28">
        <v>4</v>
      </c>
      <c r="G2547" s="28" t="s">
        <v>108</v>
      </c>
      <c r="H2547" s="28">
        <v>402</v>
      </c>
      <c r="I2547" s="28" t="s">
        <v>285</v>
      </c>
      <c r="J2547" s="28">
        <v>40201</v>
      </c>
      <c r="K2547" s="28" t="s">
        <v>1060</v>
      </c>
      <c r="L2547" s="36"/>
      <c r="M2547" s="28">
        <f>VLOOKUP(A:A,[1]查询当前所有门店保管帐库存!$A:$E,5,FALSE)</f>
        <v>1</v>
      </c>
      <c r="N2547" s="28">
        <v>18.2</v>
      </c>
      <c r="O2547" s="28">
        <v>32</v>
      </c>
      <c r="P2547" s="28">
        <v>32</v>
      </c>
      <c r="Q2547" s="28"/>
      <c r="R2547" s="30">
        <v>0.43125</v>
      </c>
      <c r="S2547" s="28" t="s">
        <v>76</v>
      </c>
      <c r="T2547" s="28" t="s">
        <v>54</v>
      </c>
      <c r="U2547" s="28" t="s">
        <v>111</v>
      </c>
      <c r="V2547" s="28" t="s">
        <v>87</v>
      </c>
      <c r="W2547" s="28" t="s">
        <v>53</v>
      </c>
      <c r="X2547" s="28" t="s">
        <v>54</v>
      </c>
      <c r="Y2547" s="28" t="s">
        <v>101</v>
      </c>
      <c r="Z2547" s="28" t="s">
        <v>56</v>
      </c>
      <c r="AA2547" s="28" t="s">
        <v>155</v>
      </c>
      <c r="AB2547" s="28" t="s">
        <v>113</v>
      </c>
      <c r="AC2547" s="28" t="s">
        <v>59</v>
      </c>
      <c r="AD2547" s="28" t="s">
        <v>60</v>
      </c>
      <c r="AE2547" s="28">
        <v>76120</v>
      </c>
      <c r="AF2547" s="28" t="s">
        <v>5722</v>
      </c>
      <c r="AG2547" s="28"/>
      <c r="AH2547" s="28"/>
      <c r="AI2547" s="28"/>
      <c r="AJ2547" s="28">
        <v>339</v>
      </c>
      <c r="AK2547" s="28">
        <v>206</v>
      </c>
      <c r="AL2547" s="28">
        <v>133</v>
      </c>
      <c r="AM2547" s="28">
        <v>49</v>
      </c>
      <c r="AN2547" s="28">
        <v>28</v>
      </c>
      <c r="AO2547" s="28">
        <v>20</v>
      </c>
      <c r="AP2547" s="28">
        <v>6305</v>
      </c>
    </row>
    <row r="2548" spans="1:42">
      <c r="A2548" s="28">
        <v>69783</v>
      </c>
      <c r="B2548" s="28" t="s">
        <v>5723</v>
      </c>
      <c r="C2548" s="28" t="s">
        <v>5724</v>
      </c>
      <c r="D2548" s="28" t="s">
        <v>64</v>
      </c>
      <c r="E2548" s="28" t="s">
        <v>91</v>
      </c>
      <c r="F2548" s="28">
        <v>1</v>
      </c>
      <c r="G2548" s="28" t="s">
        <v>46</v>
      </c>
      <c r="H2548" s="28">
        <v>121</v>
      </c>
      <c r="I2548" s="28" t="s">
        <v>146</v>
      </c>
      <c r="J2548" s="28">
        <v>12120</v>
      </c>
      <c r="K2548" s="28" t="s">
        <v>372</v>
      </c>
      <c r="L2548" s="36"/>
      <c r="M2548" s="28">
        <f>VLOOKUP(A:A,[1]查询当前所有门店保管帐库存!$A:$E,5,FALSE)</f>
        <v>1</v>
      </c>
      <c r="N2548" s="28">
        <v>22</v>
      </c>
      <c r="O2548" s="28">
        <v>45.3</v>
      </c>
      <c r="P2548" s="28">
        <v>45.3</v>
      </c>
      <c r="Q2548" s="28"/>
      <c r="R2548" s="30">
        <v>0.514348785871965</v>
      </c>
      <c r="S2548" s="28" t="s">
        <v>49</v>
      </c>
      <c r="T2548" s="28" t="s">
        <v>50</v>
      </c>
      <c r="U2548" s="28" t="s">
        <v>77</v>
      </c>
      <c r="V2548" s="28" t="s">
        <v>87</v>
      </c>
      <c r="W2548" s="28" t="s">
        <v>79</v>
      </c>
      <c r="X2548" s="28" t="s">
        <v>154</v>
      </c>
      <c r="Y2548" s="28" t="s">
        <v>55</v>
      </c>
      <c r="Z2548" s="28" t="s">
        <v>68</v>
      </c>
      <c r="AA2548" s="28" t="s">
        <v>148</v>
      </c>
      <c r="AB2548" s="28" t="s">
        <v>113</v>
      </c>
      <c r="AC2548" s="28" t="s">
        <v>59</v>
      </c>
      <c r="AD2548" s="28" t="s">
        <v>60</v>
      </c>
      <c r="AE2548" s="28">
        <v>13597</v>
      </c>
      <c r="AF2548" s="28" t="s">
        <v>183</v>
      </c>
      <c r="AG2548" s="28"/>
      <c r="AH2548" s="28">
        <v>121</v>
      </c>
      <c r="AI2548" s="28"/>
      <c r="AJ2548" s="28">
        <v>21</v>
      </c>
      <c r="AK2548" s="28"/>
      <c r="AL2548" s="28">
        <v>21</v>
      </c>
      <c r="AM2548" s="28">
        <v>15</v>
      </c>
      <c r="AN2548" s="28">
        <v>30</v>
      </c>
      <c r="AO2548" s="28">
        <v>9</v>
      </c>
      <c r="AP2548" s="28">
        <v>6305</v>
      </c>
    </row>
    <row r="2549" spans="1:42">
      <c r="A2549" s="28">
        <v>114031</v>
      </c>
      <c r="B2549" s="28" t="s">
        <v>5725</v>
      </c>
      <c r="C2549" s="28" t="s">
        <v>1674</v>
      </c>
      <c r="D2549" s="28" t="s">
        <v>2714</v>
      </c>
      <c r="E2549" s="28" t="s">
        <v>270</v>
      </c>
      <c r="F2549" s="28">
        <v>8</v>
      </c>
      <c r="G2549" s="28" t="s">
        <v>349</v>
      </c>
      <c r="H2549" s="28">
        <v>803</v>
      </c>
      <c r="I2549" s="28" t="s">
        <v>2420</v>
      </c>
      <c r="J2549" s="28">
        <v>80301</v>
      </c>
      <c r="K2549" s="28" t="s">
        <v>2420</v>
      </c>
      <c r="L2549" s="36"/>
      <c r="M2549" s="28">
        <f>VLOOKUP(A:A,[1]查询当前所有门店保管帐库存!$A:$E,5,FALSE)</f>
        <v>1</v>
      </c>
      <c r="N2549" s="28">
        <v>9.5</v>
      </c>
      <c r="O2549" s="28">
        <v>19</v>
      </c>
      <c r="P2549" s="28">
        <v>19</v>
      </c>
      <c r="Q2549" s="28"/>
      <c r="R2549" s="30">
        <v>0.5</v>
      </c>
      <c r="S2549" s="28" t="s">
        <v>49</v>
      </c>
      <c r="T2549" s="28" t="s">
        <v>54</v>
      </c>
      <c r="U2549" s="28" t="s">
        <v>77</v>
      </c>
      <c r="V2549" s="28" t="s">
        <v>87</v>
      </c>
      <c r="W2549" s="28" t="s">
        <v>79</v>
      </c>
      <c r="X2549" s="28" t="s">
        <v>54</v>
      </c>
      <c r="Y2549" s="28" t="s">
        <v>101</v>
      </c>
      <c r="Z2549" s="28" t="s">
        <v>56</v>
      </c>
      <c r="AA2549" s="28" t="s">
        <v>2421</v>
      </c>
      <c r="AB2549" s="28" t="s">
        <v>211</v>
      </c>
      <c r="AC2549" s="28" t="s">
        <v>59</v>
      </c>
      <c r="AD2549" s="28" t="s">
        <v>60</v>
      </c>
      <c r="AE2549" s="28">
        <v>19997</v>
      </c>
      <c r="AF2549" s="28" t="s">
        <v>2715</v>
      </c>
      <c r="AG2549" s="28"/>
      <c r="AH2549" s="28"/>
      <c r="AI2549" s="28"/>
      <c r="AJ2549" s="28">
        <v>132</v>
      </c>
      <c r="AK2549" s="28">
        <v>38</v>
      </c>
      <c r="AL2549" s="28">
        <v>94</v>
      </c>
      <c r="AM2549" s="28">
        <v>44</v>
      </c>
      <c r="AN2549" s="28">
        <v>157</v>
      </c>
      <c r="AO2549" s="28">
        <v>45</v>
      </c>
      <c r="AP2549" s="28">
        <v>4256</v>
      </c>
    </row>
    <row r="2550" spans="1:42">
      <c r="A2550" s="28">
        <v>69193</v>
      </c>
      <c r="B2550" s="28" t="s">
        <v>2503</v>
      </c>
      <c r="C2550" s="28" t="s">
        <v>5726</v>
      </c>
      <c r="D2550" s="28" t="s">
        <v>1410</v>
      </c>
      <c r="E2550" s="28" t="s">
        <v>5727</v>
      </c>
      <c r="F2550" s="28">
        <v>2</v>
      </c>
      <c r="G2550" s="28" t="s">
        <v>208</v>
      </c>
      <c r="H2550" s="28">
        <v>208</v>
      </c>
      <c r="I2550" s="28" t="s">
        <v>260</v>
      </c>
      <c r="J2550" s="28">
        <v>20820</v>
      </c>
      <c r="K2550" s="28" t="s">
        <v>821</v>
      </c>
      <c r="L2550" s="36"/>
      <c r="M2550" s="28">
        <f>VLOOKUP(A:A,[1]查询当前所有门店保管帐库存!$A:$E,5,FALSE)</f>
        <v>1</v>
      </c>
      <c r="N2550" s="28">
        <v>15</v>
      </c>
      <c r="O2550" s="28">
        <v>29.9</v>
      </c>
      <c r="P2550" s="28">
        <v>29.9</v>
      </c>
      <c r="Q2550" s="28"/>
      <c r="R2550" s="30">
        <v>0.498327759197324</v>
      </c>
      <c r="S2550" s="28" t="s">
        <v>49</v>
      </c>
      <c r="T2550" s="28" t="s">
        <v>54</v>
      </c>
      <c r="U2550" s="28" t="s">
        <v>77</v>
      </c>
      <c r="V2550" s="28" t="s">
        <v>87</v>
      </c>
      <c r="W2550" s="28" t="s">
        <v>53</v>
      </c>
      <c r="X2550" s="28" t="s">
        <v>54</v>
      </c>
      <c r="Y2550" s="28" t="s">
        <v>55</v>
      </c>
      <c r="Z2550" s="28" t="s">
        <v>56</v>
      </c>
      <c r="AA2550" s="28" t="s">
        <v>155</v>
      </c>
      <c r="AB2550" s="28" t="s">
        <v>211</v>
      </c>
      <c r="AC2550" s="28" t="s">
        <v>59</v>
      </c>
      <c r="AD2550" s="28" t="s">
        <v>60</v>
      </c>
      <c r="AE2550" s="28">
        <v>11235</v>
      </c>
      <c r="AF2550" s="28" t="s">
        <v>273</v>
      </c>
      <c r="AG2550" s="28"/>
      <c r="AH2550" s="28">
        <v>11</v>
      </c>
      <c r="AI2550" s="28"/>
      <c r="AJ2550" s="28">
        <v>159</v>
      </c>
      <c r="AK2550" s="28">
        <v>17</v>
      </c>
      <c r="AL2550" s="28">
        <v>142</v>
      </c>
      <c r="AM2550" s="28">
        <v>52</v>
      </c>
      <c r="AN2550" s="28">
        <v>57</v>
      </c>
      <c r="AO2550" s="28">
        <v>27</v>
      </c>
      <c r="AP2550" s="28">
        <v>4256</v>
      </c>
    </row>
    <row r="2551" spans="1:42">
      <c r="A2551" s="28">
        <v>110332</v>
      </c>
      <c r="B2551" s="28" t="s">
        <v>5728</v>
      </c>
      <c r="C2551" s="28" t="s">
        <v>5729</v>
      </c>
      <c r="D2551" s="28" t="s">
        <v>5730</v>
      </c>
      <c r="E2551" s="28" t="s">
        <v>91</v>
      </c>
      <c r="F2551" s="28">
        <v>4</v>
      </c>
      <c r="G2551" s="28" t="s">
        <v>108</v>
      </c>
      <c r="H2551" s="28">
        <v>406</v>
      </c>
      <c r="I2551" s="28" t="s">
        <v>2614</v>
      </c>
      <c r="J2551" s="28">
        <v>40603</v>
      </c>
      <c r="K2551" s="28" t="s">
        <v>2615</v>
      </c>
      <c r="L2551" s="36"/>
      <c r="M2551" s="28">
        <f>VLOOKUP(A:A,[1]查询当前所有门店保管帐库存!$A:$E,5,FALSE)</f>
        <v>1</v>
      </c>
      <c r="N2551" s="28">
        <v>10.71</v>
      </c>
      <c r="O2551" s="28">
        <v>28</v>
      </c>
      <c r="P2551" s="28">
        <v>28</v>
      </c>
      <c r="Q2551" s="28">
        <v>24.5</v>
      </c>
      <c r="R2551" s="30">
        <v>0.6175</v>
      </c>
      <c r="S2551" s="28" t="s">
        <v>76</v>
      </c>
      <c r="T2551" s="28" t="s">
        <v>54</v>
      </c>
      <c r="U2551" s="28" t="s">
        <v>51</v>
      </c>
      <c r="V2551" s="28" t="s">
        <v>87</v>
      </c>
      <c r="W2551" s="28" t="s">
        <v>79</v>
      </c>
      <c r="X2551" s="28" t="s">
        <v>154</v>
      </c>
      <c r="Y2551" s="28" t="s">
        <v>55</v>
      </c>
      <c r="Z2551" s="28" t="s">
        <v>127</v>
      </c>
      <c r="AA2551" s="28" t="s">
        <v>69</v>
      </c>
      <c r="AB2551" s="28" t="s">
        <v>82</v>
      </c>
      <c r="AC2551" s="28" t="s">
        <v>59</v>
      </c>
      <c r="AD2551" s="28" t="s">
        <v>60</v>
      </c>
      <c r="AE2551" s="28">
        <v>5</v>
      </c>
      <c r="AF2551" s="28" t="s">
        <v>70</v>
      </c>
      <c r="AG2551" s="28"/>
      <c r="AH2551" s="28"/>
      <c r="AI2551" s="28"/>
      <c r="AJ2551" s="28">
        <v>282.50197</v>
      </c>
      <c r="AK2551" s="28"/>
      <c r="AL2551" s="28">
        <v>282.50197</v>
      </c>
      <c r="AM2551" s="28">
        <v>72</v>
      </c>
      <c r="AN2551" s="28">
        <v>198.83293</v>
      </c>
      <c r="AO2551" s="28">
        <v>57</v>
      </c>
      <c r="AP2551" s="28">
        <v>4008</v>
      </c>
    </row>
    <row r="2552" spans="1:42">
      <c r="A2552" s="28">
        <v>115429</v>
      </c>
      <c r="B2552" s="28" t="s">
        <v>5731</v>
      </c>
      <c r="C2552" s="28" t="s">
        <v>1852</v>
      </c>
      <c r="D2552" s="28" t="s">
        <v>5732</v>
      </c>
      <c r="E2552" s="28" t="s">
        <v>91</v>
      </c>
      <c r="F2552" s="28">
        <v>1</v>
      </c>
      <c r="G2552" s="28" t="s">
        <v>46</v>
      </c>
      <c r="H2552" s="28">
        <v>115</v>
      </c>
      <c r="I2552" s="28" t="s">
        <v>99</v>
      </c>
      <c r="J2552" s="28">
        <v>11501</v>
      </c>
      <c r="K2552" s="28" t="s">
        <v>100</v>
      </c>
      <c r="L2552" s="36"/>
      <c r="M2552" s="28">
        <f>VLOOKUP(A:A,[1]查询当前所有门店保管帐库存!$A:$E,5,FALSE)</f>
        <v>1</v>
      </c>
      <c r="N2552" s="28">
        <v>28.8</v>
      </c>
      <c r="O2552" s="28">
        <v>48</v>
      </c>
      <c r="P2552" s="28">
        <v>48</v>
      </c>
      <c r="Q2552" s="28"/>
      <c r="R2552" s="30">
        <v>0.4</v>
      </c>
      <c r="S2552" s="28" t="s">
        <v>49</v>
      </c>
      <c r="T2552" s="28" t="s">
        <v>67</v>
      </c>
      <c r="U2552" s="28" t="s">
        <v>77</v>
      </c>
      <c r="V2552" s="28" t="s">
        <v>52</v>
      </c>
      <c r="W2552" s="28" t="s">
        <v>79</v>
      </c>
      <c r="X2552" s="28" t="s">
        <v>54</v>
      </c>
      <c r="Y2552" s="28" t="s">
        <v>55</v>
      </c>
      <c r="Z2552" s="28" t="s">
        <v>56</v>
      </c>
      <c r="AA2552" s="28" t="s">
        <v>57</v>
      </c>
      <c r="AB2552" s="28" t="s">
        <v>58</v>
      </c>
      <c r="AC2552" s="28" t="s">
        <v>59</v>
      </c>
      <c r="AD2552" s="28" t="s">
        <v>60</v>
      </c>
      <c r="AE2552" s="28">
        <v>70543</v>
      </c>
      <c r="AF2552" s="28" t="s">
        <v>168</v>
      </c>
      <c r="AG2552" s="28"/>
      <c r="AH2552" s="28">
        <v>1</v>
      </c>
      <c r="AI2552" s="28"/>
      <c r="AJ2552" s="28">
        <v>133</v>
      </c>
      <c r="AK2552" s="28">
        <v>24</v>
      </c>
      <c r="AL2552" s="28">
        <v>109</v>
      </c>
      <c r="AM2552" s="28">
        <v>39</v>
      </c>
      <c r="AN2552" s="28">
        <v>74</v>
      </c>
      <c r="AO2552" s="28">
        <v>25</v>
      </c>
      <c r="AP2552" s="28">
        <v>4005</v>
      </c>
    </row>
    <row r="2553" spans="1:42">
      <c r="A2553" s="28">
        <v>113602</v>
      </c>
      <c r="B2553" s="28" t="s">
        <v>5733</v>
      </c>
      <c r="C2553" s="28" t="s">
        <v>5734</v>
      </c>
      <c r="D2553" s="28" t="s">
        <v>4097</v>
      </c>
      <c r="E2553" s="28" t="s">
        <v>91</v>
      </c>
      <c r="F2553" s="28">
        <v>4</v>
      </c>
      <c r="G2553" s="28" t="s">
        <v>108</v>
      </c>
      <c r="H2553" s="28">
        <v>403</v>
      </c>
      <c r="I2553" s="28" t="s">
        <v>109</v>
      </c>
      <c r="J2553" s="28">
        <v>40301</v>
      </c>
      <c r="K2553" s="28" t="s">
        <v>110</v>
      </c>
      <c r="L2553" s="36"/>
      <c r="M2553" s="28">
        <f>VLOOKUP(A:A,[1]查询当前所有门店保管帐库存!$A:$E,5,FALSE)</f>
        <v>1</v>
      </c>
      <c r="N2553" s="28">
        <v>44.1</v>
      </c>
      <c r="O2553" s="28">
        <v>69</v>
      </c>
      <c r="P2553" s="28">
        <v>69</v>
      </c>
      <c r="Q2553" s="28"/>
      <c r="R2553" s="30">
        <v>0.360869565217391</v>
      </c>
      <c r="S2553" s="28" t="s">
        <v>76</v>
      </c>
      <c r="T2553" s="28" t="s">
        <v>54</v>
      </c>
      <c r="U2553" s="28" t="s">
        <v>111</v>
      </c>
      <c r="V2553" s="28" t="s">
        <v>52</v>
      </c>
      <c r="W2553" s="28" t="s">
        <v>53</v>
      </c>
      <c r="X2553" s="28" t="s">
        <v>54</v>
      </c>
      <c r="Y2553" s="28" t="s">
        <v>55</v>
      </c>
      <c r="Z2553" s="28" t="s">
        <v>56</v>
      </c>
      <c r="AA2553" s="28" t="s">
        <v>112</v>
      </c>
      <c r="AB2553" s="28" t="s">
        <v>113</v>
      </c>
      <c r="AC2553" s="28" t="s">
        <v>59</v>
      </c>
      <c r="AD2553" s="28" t="s">
        <v>60</v>
      </c>
      <c r="AE2553" s="28">
        <v>5637</v>
      </c>
      <c r="AF2553" s="28" t="s">
        <v>3844</v>
      </c>
      <c r="AG2553" s="28"/>
      <c r="AH2553" s="28"/>
      <c r="AI2553" s="28"/>
      <c r="AJ2553" s="28">
        <v>229</v>
      </c>
      <c r="AK2553" s="28">
        <v>52</v>
      </c>
      <c r="AL2553" s="28">
        <v>177</v>
      </c>
      <c r="AM2553" s="28">
        <v>72</v>
      </c>
      <c r="AN2553" s="28">
        <v>35</v>
      </c>
      <c r="AO2553" s="28">
        <v>24</v>
      </c>
      <c r="AP2553" s="28">
        <v>6305</v>
      </c>
    </row>
    <row r="2554" spans="1:42">
      <c r="A2554" s="28">
        <v>125370</v>
      </c>
      <c r="B2554" s="28" t="s">
        <v>5735</v>
      </c>
      <c r="C2554" s="28" t="s">
        <v>5736</v>
      </c>
      <c r="D2554" s="28" t="s">
        <v>5737</v>
      </c>
      <c r="E2554" s="28" t="s">
        <v>91</v>
      </c>
      <c r="F2554" s="28">
        <v>1</v>
      </c>
      <c r="G2554" s="28" t="s">
        <v>46</v>
      </c>
      <c r="H2554" s="28">
        <v>106</v>
      </c>
      <c r="I2554" s="28" t="s">
        <v>65</v>
      </c>
      <c r="J2554" s="28">
        <v>10601</v>
      </c>
      <c r="K2554" s="28" t="s">
        <v>669</v>
      </c>
      <c r="L2554" s="36"/>
      <c r="M2554" s="28">
        <f>VLOOKUP(A:A,[1]查询当前所有门店保管帐库存!$A:$E,5,FALSE)</f>
        <v>1</v>
      </c>
      <c r="N2554" s="28">
        <v>27.42</v>
      </c>
      <c r="O2554" s="28">
        <v>36</v>
      </c>
      <c r="P2554" s="28">
        <v>36</v>
      </c>
      <c r="Q2554" s="28"/>
      <c r="R2554" s="30">
        <v>0.238333333333333</v>
      </c>
      <c r="S2554" s="28" t="s">
        <v>49</v>
      </c>
      <c r="T2554" s="28" t="s">
        <v>67</v>
      </c>
      <c r="U2554" s="28" t="s">
        <v>51</v>
      </c>
      <c r="V2554" s="28" t="s">
        <v>52</v>
      </c>
      <c r="W2554" s="28" t="s">
        <v>79</v>
      </c>
      <c r="X2554" s="28" t="s">
        <v>54</v>
      </c>
      <c r="Y2554" s="28" t="s">
        <v>55</v>
      </c>
      <c r="Z2554" s="28" t="s">
        <v>56</v>
      </c>
      <c r="AA2554" s="28" t="s">
        <v>81</v>
      </c>
      <c r="AB2554" s="28" t="s">
        <v>58</v>
      </c>
      <c r="AC2554" s="28" t="s">
        <v>59</v>
      </c>
      <c r="AD2554" s="28" t="s">
        <v>60</v>
      </c>
      <c r="AE2554" s="28">
        <v>9978</v>
      </c>
      <c r="AF2554" s="28" t="s">
        <v>190</v>
      </c>
      <c r="AG2554" s="28"/>
      <c r="AH2554" s="28">
        <v>1</v>
      </c>
      <c r="AI2554" s="28"/>
      <c r="AJ2554" s="28">
        <v>233</v>
      </c>
      <c r="AK2554" s="28">
        <v>23</v>
      </c>
      <c r="AL2554" s="28">
        <v>210</v>
      </c>
      <c r="AM2554" s="28">
        <v>67</v>
      </c>
      <c r="AN2554" s="28">
        <v>171</v>
      </c>
      <c r="AO2554" s="28">
        <v>41</v>
      </c>
      <c r="AP2554" s="28">
        <v>4005</v>
      </c>
    </row>
    <row r="2555" spans="1:42">
      <c r="A2555" s="28">
        <v>140415</v>
      </c>
      <c r="B2555" s="28" t="s">
        <v>5738</v>
      </c>
      <c r="C2555" s="28" t="s">
        <v>5739</v>
      </c>
      <c r="D2555" s="28" t="s">
        <v>1418</v>
      </c>
      <c r="E2555" s="28" t="s">
        <v>45</v>
      </c>
      <c r="F2555" s="28">
        <v>2</v>
      </c>
      <c r="G2555" s="28" t="s">
        <v>208</v>
      </c>
      <c r="H2555" s="28">
        <v>208</v>
      </c>
      <c r="I2555" s="28" t="s">
        <v>260</v>
      </c>
      <c r="J2555" s="28">
        <v>20820</v>
      </c>
      <c r="K2555" s="28" t="s">
        <v>821</v>
      </c>
      <c r="L2555" s="36"/>
      <c r="M2555" s="28">
        <f>VLOOKUP(A:A,[1]查询当前所有门店保管帐库存!$A:$E,5,FALSE)</f>
        <v>1</v>
      </c>
      <c r="N2555" s="28">
        <v>20</v>
      </c>
      <c r="O2555" s="28">
        <v>40</v>
      </c>
      <c r="P2555" s="28">
        <v>40</v>
      </c>
      <c r="Q2555" s="28"/>
      <c r="R2555" s="30">
        <v>0.5</v>
      </c>
      <c r="S2555" s="28" t="s">
        <v>49</v>
      </c>
      <c r="T2555" s="28" t="s">
        <v>54</v>
      </c>
      <c r="U2555" s="28" t="s">
        <v>51</v>
      </c>
      <c r="V2555" s="28" t="s">
        <v>87</v>
      </c>
      <c r="W2555" s="28" t="s">
        <v>53</v>
      </c>
      <c r="X2555" s="28" t="s">
        <v>54</v>
      </c>
      <c r="Y2555" s="28" t="s">
        <v>55</v>
      </c>
      <c r="Z2555" s="28" t="s">
        <v>56</v>
      </c>
      <c r="AA2555" s="28" t="s">
        <v>863</v>
      </c>
      <c r="AB2555" s="28" t="s">
        <v>211</v>
      </c>
      <c r="AC2555" s="28" t="s">
        <v>59</v>
      </c>
      <c r="AD2555" s="28" t="s">
        <v>60</v>
      </c>
      <c r="AE2555" s="28">
        <v>83507</v>
      </c>
      <c r="AF2555" s="28" t="s">
        <v>864</v>
      </c>
      <c r="AG2555" s="28"/>
      <c r="AH2555" s="28"/>
      <c r="AI2555" s="28"/>
      <c r="AJ2555" s="28">
        <v>215</v>
      </c>
      <c r="AK2555" s="28">
        <v>64</v>
      </c>
      <c r="AL2555" s="28">
        <v>151</v>
      </c>
      <c r="AM2555" s="28">
        <v>73</v>
      </c>
      <c r="AN2555" s="28">
        <v>20</v>
      </c>
      <c r="AO2555" s="28">
        <v>15</v>
      </c>
      <c r="AP2555" s="28">
        <v>4256</v>
      </c>
    </row>
    <row r="2556" spans="1:42">
      <c r="A2556" s="28">
        <v>121447</v>
      </c>
      <c r="B2556" s="28" t="s">
        <v>3999</v>
      </c>
      <c r="C2556" s="28" t="s">
        <v>2218</v>
      </c>
      <c r="D2556" s="28" t="s">
        <v>1376</v>
      </c>
      <c r="E2556" s="28" t="s">
        <v>91</v>
      </c>
      <c r="F2556" s="28">
        <v>1</v>
      </c>
      <c r="G2556" s="28" t="s">
        <v>46</v>
      </c>
      <c r="H2556" s="28">
        <v>114</v>
      </c>
      <c r="I2556" s="28" t="s">
        <v>118</v>
      </c>
      <c r="J2556" s="28">
        <v>11404</v>
      </c>
      <c r="K2556" s="28" t="s">
        <v>2255</v>
      </c>
      <c r="L2556" s="36"/>
      <c r="M2556" s="28">
        <f>VLOOKUP(A:A,[1]查询当前所有门店保管帐库存!$A:$E,5,FALSE)</f>
        <v>1</v>
      </c>
      <c r="N2556" s="28">
        <v>26.7</v>
      </c>
      <c r="O2556" s="28">
        <v>33</v>
      </c>
      <c r="P2556" s="28">
        <v>33</v>
      </c>
      <c r="Q2556" s="28"/>
      <c r="R2556" s="30">
        <v>0.190909090909091</v>
      </c>
      <c r="S2556" s="28" t="s">
        <v>49</v>
      </c>
      <c r="T2556" s="28" t="s">
        <v>50</v>
      </c>
      <c r="U2556" s="28" t="s">
        <v>77</v>
      </c>
      <c r="V2556" s="28" t="s">
        <v>78</v>
      </c>
      <c r="W2556" s="28" t="s">
        <v>79</v>
      </c>
      <c r="X2556" s="28" t="s">
        <v>54</v>
      </c>
      <c r="Y2556" s="28" t="s">
        <v>55</v>
      </c>
      <c r="Z2556" s="28" t="s">
        <v>127</v>
      </c>
      <c r="AA2556" s="28" t="s">
        <v>81</v>
      </c>
      <c r="AB2556" s="28" t="s">
        <v>82</v>
      </c>
      <c r="AC2556" s="28" t="s">
        <v>59</v>
      </c>
      <c r="AD2556" s="28" t="s">
        <v>60</v>
      </c>
      <c r="AE2556" s="28">
        <v>5629</v>
      </c>
      <c r="AF2556" s="28" t="s">
        <v>149</v>
      </c>
      <c r="AG2556" s="28"/>
      <c r="AH2556" s="28"/>
      <c r="AI2556" s="28"/>
      <c r="AJ2556" s="28">
        <v>241</v>
      </c>
      <c r="AK2556" s="28">
        <v>23</v>
      </c>
      <c r="AL2556" s="28">
        <v>218</v>
      </c>
      <c r="AM2556" s="28">
        <v>68</v>
      </c>
      <c r="AN2556" s="28">
        <v>166</v>
      </c>
      <c r="AO2556" s="28">
        <v>44</v>
      </c>
      <c r="AP2556" s="28">
        <v>4008</v>
      </c>
    </row>
    <row r="2557" spans="1:42">
      <c r="A2557" s="28">
        <v>277</v>
      </c>
      <c r="B2557" s="28" t="s">
        <v>5740</v>
      </c>
      <c r="C2557" s="28" t="s">
        <v>482</v>
      </c>
      <c r="D2557" s="28" t="s">
        <v>429</v>
      </c>
      <c r="E2557" s="28" t="s">
        <v>45</v>
      </c>
      <c r="F2557" s="28">
        <v>1</v>
      </c>
      <c r="G2557" s="28" t="s">
        <v>46</v>
      </c>
      <c r="H2557" s="28">
        <v>101</v>
      </c>
      <c r="I2557" s="28" t="s">
        <v>125</v>
      </c>
      <c r="J2557" s="28">
        <v>10103</v>
      </c>
      <c r="K2557" s="28" t="s">
        <v>126</v>
      </c>
      <c r="L2557" s="36"/>
      <c r="M2557" s="28">
        <f>VLOOKUP(A:A,[1]查询当前所有门店保管帐库存!$A:$E,5,FALSE)</f>
        <v>1</v>
      </c>
      <c r="N2557" s="28">
        <v>9.25</v>
      </c>
      <c r="O2557" s="28">
        <v>15</v>
      </c>
      <c r="P2557" s="28">
        <v>15</v>
      </c>
      <c r="Q2557" s="28"/>
      <c r="R2557" s="30">
        <v>0.383333333333333</v>
      </c>
      <c r="S2557" s="28" t="s">
        <v>49</v>
      </c>
      <c r="T2557" s="28" t="s">
        <v>50</v>
      </c>
      <c r="U2557" s="28" t="s">
        <v>51</v>
      </c>
      <c r="V2557" s="28" t="s">
        <v>52</v>
      </c>
      <c r="W2557" s="28" t="s">
        <v>53</v>
      </c>
      <c r="X2557" s="28" t="s">
        <v>54</v>
      </c>
      <c r="Y2557" s="28" t="s">
        <v>55</v>
      </c>
      <c r="Z2557" s="28" t="s">
        <v>68</v>
      </c>
      <c r="AA2557" s="28" t="s">
        <v>57</v>
      </c>
      <c r="AB2557" s="28" t="s">
        <v>58</v>
      </c>
      <c r="AC2557" s="28" t="s">
        <v>59</v>
      </c>
      <c r="AD2557" s="28" t="s">
        <v>60</v>
      </c>
      <c r="AE2557" s="28">
        <v>70543</v>
      </c>
      <c r="AF2557" s="28" t="s">
        <v>168</v>
      </c>
      <c r="AG2557" s="28"/>
      <c r="AH2557" s="28"/>
      <c r="AI2557" s="28"/>
      <c r="AJ2557" s="28">
        <v>82</v>
      </c>
      <c r="AK2557" s="28">
        <v>8</v>
      </c>
      <c r="AL2557" s="28">
        <v>74</v>
      </c>
      <c r="AM2557" s="28">
        <v>36</v>
      </c>
      <c r="AN2557" s="28">
        <v>10</v>
      </c>
      <c r="AO2557" s="28">
        <v>8</v>
      </c>
      <c r="AP2557" s="28">
        <v>4005</v>
      </c>
    </row>
    <row r="2558" spans="1:42">
      <c r="A2558" s="28">
        <v>119052</v>
      </c>
      <c r="B2558" s="28" t="s">
        <v>3703</v>
      </c>
      <c r="C2558" s="28" t="s">
        <v>5741</v>
      </c>
      <c r="D2558" s="28" t="s">
        <v>5742</v>
      </c>
      <c r="E2558" s="28" t="s">
        <v>91</v>
      </c>
      <c r="F2558" s="28">
        <v>3</v>
      </c>
      <c r="G2558" s="28" t="s">
        <v>394</v>
      </c>
      <c r="H2558" s="28">
        <v>313</v>
      </c>
      <c r="I2558" s="28" t="s">
        <v>1199</v>
      </c>
      <c r="J2558" s="28">
        <v>31304</v>
      </c>
      <c r="K2558" s="28" t="s">
        <v>1200</v>
      </c>
      <c r="L2558" s="36"/>
      <c r="M2558" s="28">
        <f>VLOOKUP(A:A,[1]查询当前所有门店保管帐库存!$A:$E,5,FALSE)</f>
        <v>1</v>
      </c>
      <c r="N2558" s="28">
        <v>245</v>
      </c>
      <c r="O2558" s="28">
        <v>336</v>
      </c>
      <c r="P2558" s="28">
        <v>336</v>
      </c>
      <c r="Q2558" s="28"/>
      <c r="R2558" s="30">
        <v>0.270833333333333</v>
      </c>
      <c r="S2558" s="28" t="s">
        <v>49</v>
      </c>
      <c r="T2558" s="28" t="s">
        <v>54</v>
      </c>
      <c r="U2558" s="28" t="s">
        <v>111</v>
      </c>
      <c r="V2558" s="28" t="s">
        <v>52</v>
      </c>
      <c r="W2558" s="28" t="s">
        <v>53</v>
      </c>
      <c r="X2558" s="28" t="s">
        <v>54</v>
      </c>
      <c r="Y2558" s="28" t="s">
        <v>55</v>
      </c>
      <c r="Z2558" s="28" t="s">
        <v>397</v>
      </c>
      <c r="AA2558" s="28" t="s">
        <v>69</v>
      </c>
      <c r="AB2558" s="28" t="s">
        <v>82</v>
      </c>
      <c r="AC2558" s="28" t="s">
        <v>59</v>
      </c>
      <c r="AD2558" s="28" t="s">
        <v>60</v>
      </c>
      <c r="AE2558" s="28">
        <v>5</v>
      </c>
      <c r="AF2558" s="28" t="s">
        <v>70</v>
      </c>
      <c r="AG2558" s="28"/>
      <c r="AH2558" s="28">
        <v>2</v>
      </c>
      <c r="AI2558" s="28"/>
      <c r="AJ2558" s="28">
        <v>69</v>
      </c>
      <c r="AK2558" s="28">
        <v>20</v>
      </c>
      <c r="AL2558" s="28">
        <v>49</v>
      </c>
      <c r="AM2558" s="28">
        <v>32</v>
      </c>
      <c r="AN2558" s="28">
        <v>25</v>
      </c>
      <c r="AO2558" s="28">
        <v>13</v>
      </c>
      <c r="AP2558" s="28">
        <v>4008</v>
      </c>
    </row>
    <row r="2559" spans="1:42">
      <c r="A2559" s="28">
        <v>119117</v>
      </c>
      <c r="B2559" s="28" t="s">
        <v>2632</v>
      </c>
      <c r="C2559" s="28" t="s">
        <v>5743</v>
      </c>
      <c r="D2559" s="28" t="s">
        <v>2143</v>
      </c>
      <c r="E2559" s="28" t="s">
        <v>270</v>
      </c>
      <c r="F2559" s="28">
        <v>4</v>
      </c>
      <c r="G2559" s="28" t="s">
        <v>108</v>
      </c>
      <c r="H2559" s="28">
        <v>402</v>
      </c>
      <c r="I2559" s="28" t="s">
        <v>285</v>
      </c>
      <c r="J2559" s="28">
        <v>40204</v>
      </c>
      <c r="K2559" s="28" t="s">
        <v>2634</v>
      </c>
      <c r="L2559" s="36"/>
      <c r="M2559" s="28">
        <f>VLOOKUP(A:A,[1]查询当前所有门店保管帐库存!$A:$E,5,FALSE)</f>
        <v>1</v>
      </c>
      <c r="N2559" s="28">
        <v>3.14</v>
      </c>
      <c r="O2559" s="28">
        <v>6.9</v>
      </c>
      <c r="P2559" s="28">
        <v>6.9</v>
      </c>
      <c r="Q2559" s="28"/>
      <c r="R2559" s="30">
        <v>0.544927536231884</v>
      </c>
      <c r="S2559" s="28" t="s">
        <v>76</v>
      </c>
      <c r="T2559" s="28" t="s">
        <v>54</v>
      </c>
      <c r="U2559" s="28" t="s">
        <v>77</v>
      </c>
      <c r="V2559" s="28" t="s">
        <v>87</v>
      </c>
      <c r="W2559" s="28" t="s">
        <v>79</v>
      </c>
      <c r="X2559" s="28" t="s">
        <v>154</v>
      </c>
      <c r="Y2559" s="28" t="s">
        <v>248</v>
      </c>
      <c r="Z2559" s="28" t="s">
        <v>56</v>
      </c>
      <c r="AA2559" s="28" t="s">
        <v>148</v>
      </c>
      <c r="AB2559" s="28" t="s">
        <v>113</v>
      </c>
      <c r="AC2559" s="28" t="s">
        <v>59</v>
      </c>
      <c r="AD2559" s="28" t="s">
        <v>60</v>
      </c>
      <c r="AE2559" s="28">
        <v>13251</v>
      </c>
      <c r="AF2559" s="28" t="s">
        <v>2113</v>
      </c>
      <c r="AG2559" s="28"/>
      <c r="AH2559" s="28"/>
      <c r="AI2559" s="28"/>
      <c r="AJ2559" s="28">
        <v>279</v>
      </c>
      <c r="AK2559" s="28">
        <v>119</v>
      </c>
      <c r="AL2559" s="28">
        <v>160</v>
      </c>
      <c r="AM2559" s="28">
        <v>66</v>
      </c>
      <c r="AN2559" s="28">
        <v>143</v>
      </c>
      <c r="AO2559" s="28">
        <v>40</v>
      </c>
      <c r="AP2559" s="28">
        <v>6305</v>
      </c>
    </row>
    <row r="2560" spans="1:42">
      <c r="A2560" s="28">
        <v>118454</v>
      </c>
      <c r="B2560" s="28" t="s">
        <v>5744</v>
      </c>
      <c r="C2560" s="28" t="s">
        <v>207</v>
      </c>
      <c r="D2560" s="28" t="s">
        <v>657</v>
      </c>
      <c r="E2560" s="28" t="s">
        <v>91</v>
      </c>
      <c r="F2560" s="28">
        <v>1</v>
      </c>
      <c r="G2560" s="28" t="s">
        <v>46</v>
      </c>
      <c r="H2560" s="28">
        <v>121</v>
      </c>
      <c r="I2560" s="28" t="s">
        <v>146</v>
      </c>
      <c r="J2560" s="28">
        <v>12108</v>
      </c>
      <c r="K2560" s="28" t="s">
        <v>1311</v>
      </c>
      <c r="L2560" s="36"/>
      <c r="M2560" s="28">
        <f>VLOOKUP(A:A,[1]查询当前所有门店保管帐库存!$A:$E,5,FALSE)</f>
        <v>1</v>
      </c>
      <c r="N2560" s="28">
        <v>9</v>
      </c>
      <c r="O2560" s="28">
        <v>11.8</v>
      </c>
      <c r="P2560" s="28">
        <v>11.8</v>
      </c>
      <c r="Q2560" s="28"/>
      <c r="R2560" s="30">
        <v>0.23728813559322</v>
      </c>
      <c r="S2560" s="28" t="s">
        <v>76</v>
      </c>
      <c r="T2560" s="28" t="s">
        <v>67</v>
      </c>
      <c r="U2560" s="28" t="s">
        <v>77</v>
      </c>
      <c r="V2560" s="28" t="s">
        <v>52</v>
      </c>
      <c r="W2560" s="28" t="s">
        <v>79</v>
      </c>
      <c r="X2560" s="28" t="s">
        <v>54</v>
      </c>
      <c r="Y2560" s="28" t="s">
        <v>55</v>
      </c>
      <c r="Z2560" s="28" t="s">
        <v>127</v>
      </c>
      <c r="AA2560" s="28" t="s">
        <v>69</v>
      </c>
      <c r="AB2560" s="28" t="s">
        <v>82</v>
      </c>
      <c r="AC2560" s="28" t="s">
        <v>59</v>
      </c>
      <c r="AD2560" s="28" t="s">
        <v>60</v>
      </c>
      <c r="AE2560" s="28">
        <v>5</v>
      </c>
      <c r="AF2560" s="28" t="s">
        <v>70</v>
      </c>
      <c r="AG2560" s="28"/>
      <c r="AH2560" s="28"/>
      <c r="AI2560" s="28"/>
      <c r="AJ2560" s="28">
        <v>130</v>
      </c>
      <c r="AK2560" s="28"/>
      <c r="AL2560" s="28">
        <v>130</v>
      </c>
      <c r="AM2560" s="28">
        <v>54</v>
      </c>
      <c r="AN2560" s="28">
        <v>200</v>
      </c>
      <c r="AO2560" s="28">
        <v>47</v>
      </c>
      <c r="AP2560" s="28">
        <v>4008</v>
      </c>
    </row>
    <row r="2561" spans="1:42">
      <c r="A2561" s="28">
        <v>118051</v>
      </c>
      <c r="B2561" s="28" t="s">
        <v>5745</v>
      </c>
      <c r="C2561" s="28" t="s">
        <v>5746</v>
      </c>
      <c r="D2561" s="28" t="s">
        <v>5747</v>
      </c>
      <c r="E2561" s="28" t="s">
        <v>252</v>
      </c>
      <c r="F2561" s="28">
        <v>6</v>
      </c>
      <c r="G2561" s="28" t="s">
        <v>245</v>
      </c>
      <c r="H2561" s="28">
        <v>601</v>
      </c>
      <c r="I2561" s="28" t="s">
        <v>246</v>
      </c>
      <c r="J2561" s="28">
        <v>60101</v>
      </c>
      <c r="K2561" s="28" t="s">
        <v>247</v>
      </c>
      <c r="L2561" s="36"/>
      <c r="M2561" s="28">
        <f>VLOOKUP(A:A,[1]查询当前所有门店保管帐库存!$A:$E,5,FALSE)</f>
        <v>1</v>
      </c>
      <c r="N2561" s="28">
        <v>42</v>
      </c>
      <c r="O2561" s="28">
        <v>65</v>
      </c>
      <c r="P2561" s="28">
        <v>65</v>
      </c>
      <c r="Q2561" s="28"/>
      <c r="R2561" s="30">
        <v>0.353846153846154</v>
      </c>
      <c r="S2561" s="28" t="s">
        <v>76</v>
      </c>
      <c r="T2561" s="28" t="s">
        <v>54</v>
      </c>
      <c r="U2561" s="28" t="s">
        <v>111</v>
      </c>
      <c r="V2561" s="28" t="s">
        <v>52</v>
      </c>
      <c r="W2561" s="28" t="s">
        <v>79</v>
      </c>
      <c r="X2561" s="28" t="s">
        <v>154</v>
      </c>
      <c r="Y2561" s="28" t="s">
        <v>55</v>
      </c>
      <c r="Z2561" s="28" t="s">
        <v>56</v>
      </c>
      <c r="AA2561" s="28" t="s">
        <v>221</v>
      </c>
      <c r="AB2561" s="28" t="s">
        <v>113</v>
      </c>
      <c r="AC2561" s="28" t="s">
        <v>59</v>
      </c>
      <c r="AD2561" s="28" t="s">
        <v>60</v>
      </c>
      <c r="AE2561" s="28">
        <v>69986</v>
      </c>
      <c r="AF2561" s="28" t="s">
        <v>5180</v>
      </c>
      <c r="AG2561" s="28"/>
      <c r="AH2561" s="28"/>
      <c r="AI2561" s="28"/>
      <c r="AJ2561" s="28">
        <v>275.140473</v>
      </c>
      <c r="AK2561" s="28">
        <v>49</v>
      </c>
      <c r="AL2561" s="28">
        <v>226.140473</v>
      </c>
      <c r="AM2561" s="28">
        <v>76</v>
      </c>
      <c r="AN2561" s="28">
        <v>174.654908</v>
      </c>
      <c r="AO2561" s="28">
        <v>63</v>
      </c>
      <c r="AP2561" s="28">
        <v>6305</v>
      </c>
    </row>
    <row r="2562" spans="1:42">
      <c r="A2562" s="28">
        <v>125634</v>
      </c>
      <c r="B2562" s="28" t="s">
        <v>5748</v>
      </c>
      <c r="C2562" s="28" t="s">
        <v>1852</v>
      </c>
      <c r="D2562" s="28" t="s">
        <v>4328</v>
      </c>
      <c r="E2562" s="28" t="s">
        <v>91</v>
      </c>
      <c r="F2562" s="28">
        <v>3</v>
      </c>
      <c r="G2562" s="28" t="s">
        <v>394</v>
      </c>
      <c r="H2562" s="28">
        <v>306</v>
      </c>
      <c r="I2562" s="28" t="s">
        <v>542</v>
      </c>
      <c r="J2562" s="28">
        <v>30603</v>
      </c>
      <c r="K2562" s="28" t="s">
        <v>1177</v>
      </c>
      <c r="L2562" s="36"/>
      <c r="M2562" s="28">
        <f>VLOOKUP(A:A,[1]查询当前所有门店保管帐库存!$A:$E,5,FALSE)</f>
        <v>1</v>
      </c>
      <c r="N2562" s="28">
        <v>18</v>
      </c>
      <c r="O2562" s="28">
        <v>21.8</v>
      </c>
      <c r="P2562" s="28">
        <v>21.8</v>
      </c>
      <c r="Q2562" s="28"/>
      <c r="R2562" s="30">
        <v>0.174311926605505</v>
      </c>
      <c r="S2562" s="28" t="s">
        <v>49</v>
      </c>
      <c r="T2562" s="28" t="s">
        <v>54</v>
      </c>
      <c r="U2562" s="28" t="s">
        <v>77</v>
      </c>
      <c r="V2562" s="28" t="s">
        <v>78</v>
      </c>
      <c r="W2562" s="28" t="s">
        <v>53</v>
      </c>
      <c r="X2562" s="28" t="s">
        <v>54</v>
      </c>
      <c r="Y2562" s="28" t="s">
        <v>55</v>
      </c>
      <c r="Z2562" s="28" t="s">
        <v>68</v>
      </c>
      <c r="AA2562" s="28" t="s">
        <v>148</v>
      </c>
      <c r="AB2562" s="28" t="s">
        <v>58</v>
      </c>
      <c r="AC2562" s="28" t="s">
        <v>59</v>
      </c>
      <c r="AD2562" s="28" t="s">
        <v>60</v>
      </c>
      <c r="AE2562" s="28">
        <v>21603</v>
      </c>
      <c r="AF2562" s="28" t="s">
        <v>719</v>
      </c>
      <c r="AG2562" s="28"/>
      <c r="AH2562" s="28"/>
      <c r="AI2562" s="28"/>
      <c r="AJ2562" s="28">
        <v>94</v>
      </c>
      <c r="AK2562" s="28">
        <v>4</v>
      </c>
      <c r="AL2562" s="28">
        <v>90</v>
      </c>
      <c r="AM2562" s="28">
        <v>38</v>
      </c>
      <c r="AN2562" s="28">
        <v>58</v>
      </c>
      <c r="AO2562" s="28">
        <v>23</v>
      </c>
      <c r="AP2562" s="28">
        <v>4005</v>
      </c>
    </row>
    <row r="2563" spans="1:42">
      <c r="A2563" s="28">
        <v>74681</v>
      </c>
      <c r="B2563" s="28" t="s">
        <v>2651</v>
      </c>
      <c r="C2563" s="28" t="s">
        <v>5749</v>
      </c>
      <c r="D2563" s="28" t="s">
        <v>2652</v>
      </c>
      <c r="E2563" s="28" t="s">
        <v>45</v>
      </c>
      <c r="F2563" s="28">
        <v>2</v>
      </c>
      <c r="G2563" s="28" t="s">
        <v>208</v>
      </c>
      <c r="H2563" s="28">
        <v>208</v>
      </c>
      <c r="I2563" s="28" t="s">
        <v>260</v>
      </c>
      <c r="J2563" s="28">
        <v>20820</v>
      </c>
      <c r="K2563" s="28" t="s">
        <v>821</v>
      </c>
      <c r="L2563" s="36"/>
      <c r="M2563" s="28">
        <f>VLOOKUP(A:A,[1]查询当前所有门店保管帐库存!$A:$E,5,FALSE)</f>
        <v>1</v>
      </c>
      <c r="N2563" s="28">
        <v>19.3</v>
      </c>
      <c r="O2563" s="28">
        <v>38.6</v>
      </c>
      <c r="P2563" s="28">
        <v>38.6</v>
      </c>
      <c r="Q2563" s="28"/>
      <c r="R2563" s="30">
        <v>0.5</v>
      </c>
      <c r="S2563" s="28" t="s">
        <v>49</v>
      </c>
      <c r="T2563" s="28" t="s">
        <v>54</v>
      </c>
      <c r="U2563" s="28" t="s">
        <v>51</v>
      </c>
      <c r="V2563" s="28" t="s">
        <v>87</v>
      </c>
      <c r="W2563" s="28" t="s">
        <v>79</v>
      </c>
      <c r="X2563" s="28" t="s">
        <v>54</v>
      </c>
      <c r="Y2563" s="28" t="s">
        <v>55</v>
      </c>
      <c r="Z2563" s="28" t="s">
        <v>56</v>
      </c>
      <c r="AA2563" s="28" t="s">
        <v>155</v>
      </c>
      <c r="AB2563" s="28" t="s">
        <v>211</v>
      </c>
      <c r="AC2563" s="28" t="s">
        <v>59</v>
      </c>
      <c r="AD2563" s="28" t="s">
        <v>60</v>
      </c>
      <c r="AE2563" s="28">
        <v>11235</v>
      </c>
      <c r="AF2563" s="28" t="s">
        <v>273</v>
      </c>
      <c r="AG2563" s="28"/>
      <c r="AH2563" s="28">
        <v>10</v>
      </c>
      <c r="AI2563" s="28"/>
      <c r="AJ2563" s="28">
        <v>138.2</v>
      </c>
      <c r="AK2563" s="28">
        <v>34</v>
      </c>
      <c r="AL2563" s="28">
        <v>104.2</v>
      </c>
      <c r="AM2563" s="28">
        <v>55</v>
      </c>
      <c r="AN2563" s="28">
        <v>174</v>
      </c>
      <c r="AO2563" s="28">
        <v>48</v>
      </c>
      <c r="AP2563" s="28">
        <v>4256</v>
      </c>
    </row>
    <row r="2564" spans="1:42">
      <c r="A2564" s="28">
        <v>127755</v>
      </c>
      <c r="B2564" s="28" t="s">
        <v>1127</v>
      </c>
      <c r="C2564" s="28" t="s">
        <v>5750</v>
      </c>
      <c r="D2564" s="28" t="s">
        <v>5751</v>
      </c>
      <c r="E2564" s="28" t="s">
        <v>270</v>
      </c>
      <c r="F2564" s="28">
        <v>8</v>
      </c>
      <c r="G2564" s="28" t="s">
        <v>349</v>
      </c>
      <c r="H2564" s="28">
        <v>803</v>
      </c>
      <c r="I2564" s="28" t="s">
        <v>2420</v>
      </c>
      <c r="J2564" s="28">
        <v>80301</v>
      </c>
      <c r="K2564" s="28" t="s">
        <v>2420</v>
      </c>
      <c r="L2564" s="36"/>
      <c r="M2564" s="28">
        <f>VLOOKUP(A:A,[1]查询当前所有门店保管帐库存!$A:$E,5,FALSE)</f>
        <v>1</v>
      </c>
      <c r="N2564" s="28">
        <v>22.9</v>
      </c>
      <c r="O2564" s="28">
        <v>59</v>
      </c>
      <c r="P2564" s="28">
        <v>59</v>
      </c>
      <c r="Q2564" s="28"/>
      <c r="R2564" s="30">
        <v>0.611864406779661</v>
      </c>
      <c r="S2564" s="28" t="s">
        <v>49</v>
      </c>
      <c r="T2564" s="28" t="s">
        <v>54</v>
      </c>
      <c r="U2564" s="28" t="s">
        <v>111</v>
      </c>
      <c r="V2564" s="28" t="s">
        <v>87</v>
      </c>
      <c r="W2564" s="28" t="s">
        <v>53</v>
      </c>
      <c r="X2564" s="28" t="s">
        <v>54</v>
      </c>
      <c r="Y2564" s="28" t="s">
        <v>101</v>
      </c>
      <c r="Z2564" s="28" t="s">
        <v>56</v>
      </c>
      <c r="AA2564" s="28" t="s">
        <v>112</v>
      </c>
      <c r="AB2564" s="28" t="s">
        <v>211</v>
      </c>
      <c r="AC2564" s="28" t="s">
        <v>59</v>
      </c>
      <c r="AD2564" s="28" t="s">
        <v>60</v>
      </c>
      <c r="AE2564" s="28">
        <v>76291</v>
      </c>
      <c r="AF2564" s="28" t="s">
        <v>1258</v>
      </c>
      <c r="AG2564" s="28"/>
      <c r="AH2564" s="28">
        <v>32</v>
      </c>
      <c r="AI2564" s="28"/>
      <c r="AJ2564" s="28">
        <v>139.615616</v>
      </c>
      <c r="AK2564" s="28">
        <v>40</v>
      </c>
      <c r="AL2564" s="28">
        <v>99.615616</v>
      </c>
      <c r="AM2564" s="28">
        <v>43</v>
      </c>
      <c r="AN2564" s="28">
        <v>129.651054</v>
      </c>
      <c r="AO2564" s="28">
        <v>50</v>
      </c>
      <c r="AP2564" s="28">
        <v>4256</v>
      </c>
    </row>
    <row r="2565" spans="1:42">
      <c r="A2565" s="28">
        <v>47918</v>
      </c>
      <c r="B2565" s="28" t="s">
        <v>5752</v>
      </c>
      <c r="C2565" s="28" t="s">
        <v>778</v>
      </c>
      <c r="D2565" s="28" t="s">
        <v>2736</v>
      </c>
      <c r="E2565" s="28" t="s">
        <v>45</v>
      </c>
      <c r="F2565" s="28">
        <v>1</v>
      </c>
      <c r="G2565" s="28" t="s">
        <v>46</v>
      </c>
      <c r="H2565" s="28">
        <v>103</v>
      </c>
      <c r="I2565" s="28" t="s">
        <v>129</v>
      </c>
      <c r="J2565" s="28">
        <v>10307</v>
      </c>
      <c r="K2565" s="28" t="s">
        <v>1445</v>
      </c>
      <c r="L2565" s="36"/>
      <c r="M2565" s="28">
        <f>VLOOKUP(A:A,[1]查询当前所有门店保管帐库存!$A:$E,5,FALSE)</f>
        <v>1</v>
      </c>
      <c r="N2565" s="28">
        <v>11.3</v>
      </c>
      <c r="O2565" s="28">
        <v>13.5</v>
      </c>
      <c r="P2565" s="28">
        <v>13.5</v>
      </c>
      <c r="Q2565" s="28"/>
      <c r="R2565" s="30">
        <v>0.162962962962963</v>
      </c>
      <c r="S2565" s="28" t="s">
        <v>49</v>
      </c>
      <c r="T2565" s="28" t="s">
        <v>67</v>
      </c>
      <c r="U2565" s="28" t="s">
        <v>51</v>
      </c>
      <c r="V2565" s="28" t="s">
        <v>78</v>
      </c>
      <c r="W2565" s="28" t="s">
        <v>79</v>
      </c>
      <c r="X2565" s="28" t="s">
        <v>54</v>
      </c>
      <c r="Y2565" s="28" t="s">
        <v>55</v>
      </c>
      <c r="Z2565" s="28" t="s">
        <v>68</v>
      </c>
      <c r="AA2565" s="28" t="s">
        <v>69</v>
      </c>
      <c r="AB2565" s="28" t="s">
        <v>82</v>
      </c>
      <c r="AC2565" s="28" t="s">
        <v>59</v>
      </c>
      <c r="AD2565" s="28" t="s">
        <v>60</v>
      </c>
      <c r="AE2565" s="28">
        <v>5</v>
      </c>
      <c r="AF2565" s="28" t="s">
        <v>70</v>
      </c>
      <c r="AG2565" s="28"/>
      <c r="AH2565" s="28"/>
      <c r="AI2565" s="28"/>
      <c r="AJ2565" s="28">
        <v>128</v>
      </c>
      <c r="AK2565" s="28"/>
      <c r="AL2565" s="28">
        <v>128</v>
      </c>
      <c r="AM2565" s="28">
        <v>50</v>
      </c>
      <c r="AN2565" s="28">
        <v>120</v>
      </c>
      <c r="AO2565" s="28">
        <v>53</v>
      </c>
      <c r="AP2565" s="28">
        <v>4008</v>
      </c>
    </row>
    <row r="2566" spans="1:42">
      <c r="A2566" s="28">
        <v>1556</v>
      </c>
      <c r="B2566" s="28" t="s">
        <v>2445</v>
      </c>
      <c r="C2566" s="28" t="s">
        <v>116</v>
      </c>
      <c r="D2566" s="28" t="s">
        <v>1026</v>
      </c>
      <c r="E2566" s="28" t="s">
        <v>45</v>
      </c>
      <c r="F2566" s="28">
        <v>1</v>
      </c>
      <c r="G2566" s="28" t="s">
        <v>46</v>
      </c>
      <c r="H2566" s="28">
        <v>104</v>
      </c>
      <c r="I2566" s="28" t="s">
        <v>265</v>
      </c>
      <c r="J2566" s="28">
        <v>10405</v>
      </c>
      <c r="K2566" s="28" t="s">
        <v>676</v>
      </c>
      <c r="L2566" s="36"/>
      <c r="M2566" s="28">
        <f>VLOOKUP(A:A,[1]查询当前所有门店保管帐库存!$A:$E,5,FALSE)</f>
        <v>1</v>
      </c>
      <c r="N2566" s="28">
        <v>3.6</v>
      </c>
      <c r="O2566" s="28">
        <v>3.8</v>
      </c>
      <c r="P2566" s="28">
        <v>3.8</v>
      </c>
      <c r="Q2566" s="28"/>
      <c r="R2566" s="30">
        <v>0.0526315789473684</v>
      </c>
      <c r="S2566" s="28" t="s">
        <v>49</v>
      </c>
      <c r="T2566" s="28" t="s">
        <v>67</v>
      </c>
      <c r="U2566" s="28" t="s">
        <v>77</v>
      </c>
      <c r="V2566" s="28" t="s">
        <v>78</v>
      </c>
      <c r="W2566" s="28" t="s">
        <v>79</v>
      </c>
      <c r="X2566" s="28" t="s">
        <v>54</v>
      </c>
      <c r="Y2566" s="28" t="s">
        <v>55</v>
      </c>
      <c r="Z2566" s="28" t="s">
        <v>68</v>
      </c>
      <c r="AA2566" s="28" t="s">
        <v>120</v>
      </c>
      <c r="AB2566" s="28" t="s">
        <v>82</v>
      </c>
      <c r="AC2566" s="28" t="s">
        <v>59</v>
      </c>
      <c r="AD2566" s="28" t="s">
        <v>60</v>
      </c>
      <c r="AE2566" s="28">
        <v>70543</v>
      </c>
      <c r="AF2566" s="28" t="s">
        <v>168</v>
      </c>
      <c r="AG2566" s="28"/>
      <c r="AH2566" s="28"/>
      <c r="AI2566" s="28"/>
      <c r="AJ2566" s="28">
        <v>281</v>
      </c>
      <c r="AK2566" s="28">
        <v>34</v>
      </c>
      <c r="AL2566" s="28">
        <v>247</v>
      </c>
      <c r="AM2566" s="28">
        <v>53</v>
      </c>
      <c r="AN2566" s="28">
        <v>286</v>
      </c>
      <c r="AO2566" s="28">
        <v>41</v>
      </c>
      <c r="AP2566" s="28">
        <v>4008</v>
      </c>
    </row>
    <row r="2567" spans="1:42">
      <c r="A2567" s="28">
        <v>23622</v>
      </c>
      <c r="B2567" s="28" t="s">
        <v>3230</v>
      </c>
      <c r="C2567" s="28" t="s">
        <v>103</v>
      </c>
      <c r="D2567" s="28" t="s">
        <v>364</v>
      </c>
      <c r="E2567" s="28" t="s">
        <v>45</v>
      </c>
      <c r="F2567" s="28">
        <v>1</v>
      </c>
      <c r="G2567" s="28" t="s">
        <v>46</v>
      </c>
      <c r="H2567" s="28">
        <v>104</v>
      </c>
      <c r="I2567" s="28" t="s">
        <v>265</v>
      </c>
      <c r="J2567" s="28">
        <v>10407</v>
      </c>
      <c r="K2567" s="28" t="s">
        <v>376</v>
      </c>
      <c r="L2567" s="36"/>
      <c r="M2567" s="28">
        <f>VLOOKUP(A:A,[1]查询当前所有门店保管帐库存!$A:$E,5,FALSE)</f>
        <v>1</v>
      </c>
      <c r="N2567" s="28">
        <v>19</v>
      </c>
      <c r="O2567" s="28">
        <v>26.1</v>
      </c>
      <c r="P2567" s="28">
        <v>26.1</v>
      </c>
      <c r="Q2567" s="28"/>
      <c r="R2567" s="30">
        <v>0.272030651340996</v>
      </c>
      <c r="S2567" s="28" t="s">
        <v>49</v>
      </c>
      <c r="T2567" s="28" t="s">
        <v>67</v>
      </c>
      <c r="U2567" s="28" t="s">
        <v>51</v>
      </c>
      <c r="V2567" s="28" t="s">
        <v>52</v>
      </c>
      <c r="W2567" s="28" t="s">
        <v>79</v>
      </c>
      <c r="X2567" s="28" t="s">
        <v>54</v>
      </c>
      <c r="Y2567" s="28" t="s">
        <v>55</v>
      </c>
      <c r="Z2567" s="28" t="s">
        <v>68</v>
      </c>
      <c r="AA2567" s="28" t="s">
        <v>148</v>
      </c>
      <c r="AB2567" s="28" t="s">
        <v>58</v>
      </c>
      <c r="AC2567" s="28" t="s">
        <v>59</v>
      </c>
      <c r="AD2567" s="28" t="s">
        <v>60</v>
      </c>
      <c r="AE2567" s="28">
        <v>1441</v>
      </c>
      <c r="AF2567" s="28" t="s">
        <v>1363</v>
      </c>
      <c r="AG2567" s="28"/>
      <c r="AH2567" s="28"/>
      <c r="AI2567" s="28"/>
      <c r="AJ2567" s="28">
        <v>321</v>
      </c>
      <c r="AK2567" s="28">
        <v>136</v>
      </c>
      <c r="AL2567" s="28">
        <v>185</v>
      </c>
      <c r="AM2567" s="28">
        <v>67</v>
      </c>
      <c r="AN2567" s="28">
        <v>91</v>
      </c>
      <c r="AO2567" s="28">
        <v>36</v>
      </c>
      <c r="AP2567" s="28">
        <v>4005</v>
      </c>
    </row>
    <row r="2568" spans="1:42">
      <c r="A2568" s="28">
        <v>122195</v>
      </c>
      <c r="B2568" s="28" t="s">
        <v>5698</v>
      </c>
      <c r="C2568" s="28" t="s">
        <v>5753</v>
      </c>
      <c r="D2568" s="28" t="s">
        <v>5754</v>
      </c>
      <c r="E2568" s="28" t="s">
        <v>45</v>
      </c>
      <c r="F2568" s="28">
        <v>1</v>
      </c>
      <c r="G2568" s="28" t="s">
        <v>46</v>
      </c>
      <c r="H2568" s="28">
        <v>126</v>
      </c>
      <c r="I2568" s="28" t="s">
        <v>318</v>
      </c>
      <c r="J2568" s="28">
        <v>12604</v>
      </c>
      <c r="K2568" s="28" t="s">
        <v>1818</v>
      </c>
      <c r="L2568" s="36"/>
      <c r="M2568" s="28">
        <f>VLOOKUP(A:A,[1]查询当前所有门店保管帐库存!$A:$E,5,FALSE)</f>
        <v>1</v>
      </c>
      <c r="N2568" s="28">
        <v>7.1</v>
      </c>
      <c r="O2568" s="28">
        <v>18.3</v>
      </c>
      <c r="P2568" s="28">
        <v>18.3</v>
      </c>
      <c r="Q2568" s="28">
        <v>16</v>
      </c>
      <c r="R2568" s="30">
        <v>0.612021857923497</v>
      </c>
      <c r="S2568" s="28" t="s">
        <v>49</v>
      </c>
      <c r="T2568" s="28" t="s">
        <v>67</v>
      </c>
      <c r="U2568" s="28" t="s">
        <v>51</v>
      </c>
      <c r="V2568" s="28" t="s">
        <v>87</v>
      </c>
      <c r="W2568" s="28" t="s">
        <v>79</v>
      </c>
      <c r="X2568" s="28" t="s">
        <v>154</v>
      </c>
      <c r="Y2568" s="28" t="s">
        <v>55</v>
      </c>
      <c r="Z2568" s="28" t="s">
        <v>127</v>
      </c>
      <c r="AA2568" s="28" t="s">
        <v>69</v>
      </c>
      <c r="AB2568" s="28" t="s">
        <v>82</v>
      </c>
      <c r="AC2568" s="28" t="s">
        <v>59</v>
      </c>
      <c r="AD2568" s="28" t="s">
        <v>60</v>
      </c>
      <c r="AE2568" s="28">
        <v>5</v>
      </c>
      <c r="AF2568" s="28" t="s">
        <v>70</v>
      </c>
      <c r="AG2568" s="28"/>
      <c r="AH2568" s="28">
        <v>44</v>
      </c>
      <c r="AI2568" s="28"/>
      <c r="AJ2568" s="28">
        <v>167</v>
      </c>
      <c r="AK2568" s="28"/>
      <c r="AL2568" s="28">
        <v>167</v>
      </c>
      <c r="AM2568" s="28">
        <v>68</v>
      </c>
      <c r="AN2568" s="28">
        <v>202</v>
      </c>
      <c r="AO2568" s="28">
        <v>61</v>
      </c>
      <c r="AP2568" s="28">
        <v>4008</v>
      </c>
    </row>
    <row r="2569" spans="1:42">
      <c r="A2569" s="28">
        <v>128934</v>
      </c>
      <c r="B2569" s="28" t="s">
        <v>5755</v>
      </c>
      <c r="C2569" s="28" t="s">
        <v>5756</v>
      </c>
      <c r="D2569" s="28" t="s">
        <v>5191</v>
      </c>
      <c r="E2569" s="28" t="s">
        <v>45</v>
      </c>
      <c r="F2569" s="28">
        <v>3</v>
      </c>
      <c r="G2569" s="28" t="s">
        <v>394</v>
      </c>
      <c r="H2569" s="28">
        <v>302</v>
      </c>
      <c r="I2569" s="28" t="s">
        <v>401</v>
      </c>
      <c r="J2569" s="28">
        <v>30203</v>
      </c>
      <c r="K2569" s="28" t="s">
        <v>1405</v>
      </c>
      <c r="L2569" s="36"/>
      <c r="M2569" s="28">
        <f>VLOOKUP(A:A,[1]查询当前所有门店保管帐库存!$A:$E,5,FALSE)</f>
        <v>1</v>
      </c>
      <c r="N2569" s="28">
        <v>75.84</v>
      </c>
      <c r="O2569" s="28">
        <v>158</v>
      </c>
      <c r="P2569" s="28">
        <v>158</v>
      </c>
      <c r="Q2569" s="28"/>
      <c r="R2569" s="30">
        <v>0.52</v>
      </c>
      <c r="S2569" s="28" t="s">
        <v>49</v>
      </c>
      <c r="T2569" s="28" t="s">
        <v>54</v>
      </c>
      <c r="U2569" s="28" t="s">
        <v>111</v>
      </c>
      <c r="V2569" s="28" t="s">
        <v>87</v>
      </c>
      <c r="W2569" s="28" t="s">
        <v>79</v>
      </c>
      <c r="X2569" s="28" t="s">
        <v>154</v>
      </c>
      <c r="Y2569" s="28" t="s">
        <v>55</v>
      </c>
      <c r="Z2569" s="28" t="s">
        <v>56</v>
      </c>
      <c r="AA2569" s="28" t="s">
        <v>155</v>
      </c>
      <c r="AB2569" s="28" t="s">
        <v>593</v>
      </c>
      <c r="AC2569" s="28" t="s">
        <v>59</v>
      </c>
      <c r="AD2569" s="28" t="s">
        <v>60</v>
      </c>
      <c r="AE2569" s="28">
        <v>21891</v>
      </c>
      <c r="AF2569" s="28" t="s">
        <v>594</v>
      </c>
      <c r="AG2569" s="28"/>
      <c r="AH2569" s="28">
        <v>2</v>
      </c>
      <c r="AI2569" s="28"/>
      <c r="AJ2569" s="28">
        <v>94</v>
      </c>
      <c r="AK2569" s="28">
        <v>21</v>
      </c>
      <c r="AL2569" s="28">
        <v>73</v>
      </c>
      <c r="AM2569" s="28">
        <v>44</v>
      </c>
      <c r="AN2569" s="28">
        <v>121</v>
      </c>
      <c r="AO2569" s="28">
        <v>21</v>
      </c>
      <c r="AP2569" s="28">
        <v>4004</v>
      </c>
    </row>
    <row r="2570" spans="1:42">
      <c r="A2570" s="32">
        <v>143249</v>
      </c>
      <c r="B2570" s="33" t="s">
        <v>5757</v>
      </c>
      <c r="C2570" s="32" t="s">
        <v>4110</v>
      </c>
      <c r="D2570" s="33" t="s">
        <v>1548</v>
      </c>
      <c r="E2570" s="33" t="s">
        <v>91</v>
      </c>
      <c r="F2570" s="32">
        <v>2</v>
      </c>
      <c r="G2570" s="33" t="s">
        <v>208</v>
      </c>
      <c r="H2570" s="32">
        <v>208</v>
      </c>
      <c r="I2570" s="33" t="s">
        <v>260</v>
      </c>
      <c r="J2570" s="32">
        <v>20820</v>
      </c>
      <c r="K2570" s="33" t="s">
        <v>821</v>
      </c>
      <c r="L2570" s="37"/>
      <c r="M2570" s="28">
        <f>VLOOKUP(A:A,[1]查询当前所有门店保管帐库存!$A:$E,5,FALSE)</f>
        <v>1</v>
      </c>
      <c r="N2570" s="32">
        <v>31.2</v>
      </c>
      <c r="O2570" s="32">
        <v>78</v>
      </c>
      <c r="P2570" s="32">
        <v>78</v>
      </c>
      <c r="Q2570" s="32"/>
      <c r="R2570" s="38">
        <v>0.6</v>
      </c>
      <c r="S2570" s="33" t="s">
        <v>49</v>
      </c>
      <c r="T2570" s="32" t="s">
        <v>54</v>
      </c>
      <c r="U2570" s="33" t="s">
        <v>111</v>
      </c>
      <c r="V2570" s="33" t="s">
        <v>87</v>
      </c>
      <c r="W2570" s="33" t="s">
        <v>79</v>
      </c>
      <c r="X2570" s="32" t="s">
        <v>54</v>
      </c>
      <c r="Y2570" s="33" t="s">
        <v>55</v>
      </c>
      <c r="Z2570" s="33" t="s">
        <v>56</v>
      </c>
      <c r="AA2570" s="33" t="s">
        <v>1036</v>
      </c>
      <c r="AB2570" s="33" t="s">
        <v>211</v>
      </c>
      <c r="AC2570" s="33" t="s">
        <v>59</v>
      </c>
      <c r="AD2570" s="33" t="s">
        <v>60</v>
      </c>
      <c r="AE2570" s="32">
        <v>80629</v>
      </c>
      <c r="AF2570" s="33" t="s">
        <v>3151</v>
      </c>
      <c r="AG2570" s="32"/>
      <c r="AH2570" s="32"/>
      <c r="AI2570" s="32"/>
      <c r="AJ2570" s="32">
        <v>103</v>
      </c>
      <c r="AK2570" s="32"/>
      <c r="AL2570" s="32">
        <v>103</v>
      </c>
      <c r="AM2570" s="32">
        <v>46</v>
      </c>
      <c r="AN2570" s="32">
        <v>17</v>
      </c>
      <c r="AO2570" s="32">
        <v>8</v>
      </c>
      <c r="AP2570" s="32">
        <v>4256</v>
      </c>
    </row>
    <row r="2571" spans="1:42">
      <c r="A2571" s="28">
        <v>124620</v>
      </c>
      <c r="B2571" s="28" t="s">
        <v>5758</v>
      </c>
      <c r="C2571" s="28" t="s">
        <v>1242</v>
      </c>
      <c r="D2571" s="28" t="s">
        <v>5538</v>
      </c>
      <c r="E2571" s="28" t="s">
        <v>91</v>
      </c>
      <c r="F2571" s="28">
        <v>2</v>
      </c>
      <c r="G2571" s="28" t="s">
        <v>208</v>
      </c>
      <c r="H2571" s="28">
        <v>208</v>
      </c>
      <c r="I2571" s="28" t="s">
        <v>260</v>
      </c>
      <c r="J2571" s="28">
        <v>20820</v>
      </c>
      <c r="K2571" s="28" t="s">
        <v>821</v>
      </c>
      <c r="L2571" s="36"/>
      <c r="M2571" s="28">
        <f>VLOOKUP(A:A,[1]查询当前所有门店保管帐库存!$A:$E,5,FALSE)</f>
        <v>1</v>
      </c>
      <c r="N2571" s="28">
        <v>27</v>
      </c>
      <c r="O2571" s="28">
        <v>68</v>
      </c>
      <c r="P2571" s="28">
        <v>68</v>
      </c>
      <c r="Q2571" s="28"/>
      <c r="R2571" s="30">
        <v>0.602941176470588</v>
      </c>
      <c r="S2571" s="28" t="s">
        <v>49</v>
      </c>
      <c r="T2571" s="28" t="s">
        <v>54</v>
      </c>
      <c r="U2571" s="28" t="s">
        <v>111</v>
      </c>
      <c r="V2571" s="28" t="s">
        <v>87</v>
      </c>
      <c r="W2571" s="28" t="s">
        <v>79</v>
      </c>
      <c r="X2571" s="28" t="s">
        <v>154</v>
      </c>
      <c r="Y2571" s="28" t="s">
        <v>55</v>
      </c>
      <c r="Z2571" s="28" t="s">
        <v>127</v>
      </c>
      <c r="AA2571" s="28" t="s">
        <v>752</v>
      </c>
      <c r="AB2571" s="28" t="s">
        <v>211</v>
      </c>
      <c r="AC2571" s="28" t="s">
        <v>59</v>
      </c>
      <c r="AD2571" s="28" t="s">
        <v>60</v>
      </c>
      <c r="AE2571" s="28">
        <v>17905</v>
      </c>
      <c r="AF2571" s="28" t="s">
        <v>1243</v>
      </c>
      <c r="AG2571" s="28"/>
      <c r="AH2571" s="28"/>
      <c r="AI2571" s="28"/>
      <c r="AJ2571" s="28">
        <v>298.16</v>
      </c>
      <c r="AK2571" s="28">
        <v>97</v>
      </c>
      <c r="AL2571" s="28">
        <v>201.16</v>
      </c>
      <c r="AM2571" s="28">
        <v>68</v>
      </c>
      <c r="AN2571" s="28">
        <v>450.35</v>
      </c>
      <c r="AO2571" s="28">
        <v>68</v>
      </c>
      <c r="AP2571" s="28">
        <v>4256</v>
      </c>
    </row>
    <row r="2572" spans="1:42">
      <c r="A2572" s="28">
        <v>1306</v>
      </c>
      <c r="B2572" s="28" t="s">
        <v>2694</v>
      </c>
      <c r="C2572" s="28" t="s">
        <v>3318</v>
      </c>
      <c r="D2572" s="28" t="s">
        <v>1755</v>
      </c>
      <c r="E2572" s="28" t="s">
        <v>91</v>
      </c>
      <c r="F2572" s="28">
        <v>1</v>
      </c>
      <c r="G2572" s="28" t="s">
        <v>46</v>
      </c>
      <c r="H2572" s="28">
        <v>102</v>
      </c>
      <c r="I2572" s="28" t="s">
        <v>366</v>
      </c>
      <c r="J2572" s="28">
        <v>10201</v>
      </c>
      <c r="K2572" s="28" t="s">
        <v>390</v>
      </c>
      <c r="L2572" s="36"/>
      <c r="M2572" s="28">
        <f>VLOOKUP(A:A,[1]查询当前所有门店保管帐库存!$A:$E,5,FALSE)</f>
        <v>1</v>
      </c>
      <c r="N2572" s="28">
        <v>4.5</v>
      </c>
      <c r="O2572" s="28">
        <v>5</v>
      </c>
      <c r="P2572" s="28">
        <v>5</v>
      </c>
      <c r="Q2572" s="28"/>
      <c r="R2572" s="30">
        <v>0.1</v>
      </c>
      <c r="S2572" s="28" t="s">
        <v>49</v>
      </c>
      <c r="T2572" s="28" t="s">
        <v>67</v>
      </c>
      <c r="U2572" s="28" t="s">
        <v>77</v>
      </c>
      <c r="V2572" s="28" t="s">
        <v>78</v>
      </c>
      <c r="W2572" s="28" t="s">
        <v>79</v>
      </c>
      <c r="X2572" s="28" t="s">
        <v>54</v>
      </c>
      <c r="Y2572" s="28" t="s">
        <v>55</v>
      </c>
      <c r="Z2572" s="28" t="s">
        <v>68</v>
      </c>
      <c r="AA2572" s="28" t="s">
        <v>69</v>
      </c>
      <c r="AB2572" s="28" t="s">
        <v>82</v>
      </c>
      <c r="AC2572" s="28" t="s">
        <v>59</v>
      </c>
      <c r="AD2572" s="28" t="s">
        <v>60</v>
      </c>
      <c r="AE2572" s="28">
        <v>5</v>
      </c>
      <c r="AF2572" s="28" t="s">
        <v>70</v>
      </c>
      <c r="AG2572" s="28"/>
      <c r="AH2572" s="28"/>
      <c r="AI2572" s="28"/>
      <c r="AJ2572" s="28">
        <v>195</v>
      </c>
      <c r="AK2572" s="28"/>
      <c r="AL2572" s="28">
        <v>195</v>
      </c>
      <c r="AM2572" s="28">
        <v>59</v>
      </c>
      <c r="AN2572" s="28">
        <v>136</v>
      </c>
      <c r="AO2572" s="28">
        <v>35</v>
      </c>
      <c r="AP2572" s="28">
        <v>4008</v>
      </c>
    </row>
    <row r="2573" spans="1:42">
      <c r="A2573" s="28">
        <v>45180</v>
      </c>
      <c r="B2573" s="28" t="s">
        <v>5759</v>
      </c>
      <c r="C2573" s="28" t="s">
        <v>5760</v>
      </c>
      <c r="D2573" s="28" t="s">
        <v>1437</v>
      </c>
      <c r="E2573" s="28" t="s">
        <v>91</v>
      </c>
      <c r="F2573" s="28">
        <v>1</v>
      </c>
      <c r="G2573" s="28" t="s">
        <v>46</v>
      </c>
      <c r="H2573" s="28">
        <v>111</v>
      </c>
      <c r="I2573" s="28" t="s">
        <v>161</v>
      </c>
      <c r="J2573" s="28">
        <v>11104</v>
      </c>
      <c r="K2573" s="28" t="s">
        <v>162</v>
      </c>
      <c r="L2573" s="36"/>
      <c r="M2573" s="28">
        <f>VLOOKUP(A:A,[1]查询当前所有门店保管帐库存!$A:$E,5,FALSE)</f>
        <v>1</v>
      </c>
      <c r="N2573" s="28">
        <v>2.55</v>
      </c>
      <c r="O2573" s="28">
        <v>9</v>
      </c>
      <c r="P2573" s="28">
        <v>9</v>
      </c>
      <c r="Q2573" s="28"/>
      <c r="R2573" s="30">
        <v>0.716666666666667</v>
      </c>
      <c r="S2573" s="28" t="s">
        <v>76</v>
      </c>
      <c r="T2573" s="28" t="s">
        <v>50</v>
      </c>
      <c r="U2573" s="28" t="s">
        <v>77</v>
      </c>
      <c r="V2573" s="28" t="s">
        <v>87</v>
      </c>
      <c r="W2573" s="28" t="s">
        <v>79</v>
      </c>
      <c r="X2573" s="28" t="s">
        <v>54</v>
      </c>
      <c r="Y2573" s="28" t="s">
        <v>55</v>
      </c>
      <c r="Z2573" s="28" t="s">
        <v>56</v>
      </c>
      <c r="AA2573" s="28" t="s">
        <v>81</v>
      </c>
      <c r="AB2573" s="28" t="s">
        <v>113</v>
      </c>
      <c r="AC2573" s="28" t="s">
        <v>59</v>
      </c>
      <c r="AD2573" s="28" t="s">
        <v>60</v>
      </c>
      <c r="AE2573" s="28">
        <v>606</v>
      </c>
      <c r="AF2573" s="28" t="s">
        <v>910</v>
      </c>
      <c r="AG2573" s="28"/>
      <c r="AH2573" s="28">
        <v>44</v>
      </c>
      <c r="AI2573" s="28"/>
      <c r="AJ2573" s="28">
        <v>257</v>
      </c>
      <c r="AK2573" s="28">
        <v>51</v>
      </c>
      <c r="AL2573" s="28">
        <v>206</v>
      </c>
      <c r="AM2573" s="28">
        <v>70</v>
      </c>
      <c r="AN2573" s="28">
        <v>114</v>
      </c>
      <c r="AO2573" s="28">
        <v>47</v>
      </c>
      <c r="AP2573" s="28">
        <v>6305</v>
      </c>
    </row>
    <row r="2574" spans="1:42">
      <c r="A2574" s="28">
        <v>11546</v>
      </c>
      <c r="B2574" s="28" t="s">
        <v>5761</v>
      </c>
      <c r="C2574" s="28" t="s">
        <v>1466</v>
      </c>
      <c r="D2574" s="28" t="s">
        <v>3147</v>
      </c>
      <c r="E2574" s="28" t="s">
        <v>91</v>
      </c>
      <c r="F2574" s="28">
        <v>1</v>
      </c>
      <c r="G2574" s="28" t="s">
        <v>46</v>
      </c>
      <c r="H2574" s="28">
        <v>126</v>
      </c>
      <c r="I2574" s="28" t="s">
        <v>318</v>
      </c>
      <c r="J2574" s="28">
        <v>12606</v>
      </c>
      <c r="K2574" s="28" t="s">
        <v>2147</v>
      </c>
      <c r="L2574" s="36"/>
      <c r="M2574" s="28">
        <f>VLOOKUP(A:A,[1]查询当前所有门店保管帐库存!$A:$E,5,FALSE)</f>
        <v>1</v>
      </c>
      <c r="N2574" s="28">
        <v>10.3</v>
      </c>
      <c r="O2574" s="28">
        <v>15.7</v>
      </c>
      <c r="P2574" s="28">
        <v>15.7</v>
      </c>
      <c r="Q2574" s="28"/>
      <c r="R2574" s="30">
        <v>0.343949044585987</v>
      </c>
      <c r="S2574" s="28" t="s">
        <v>49</v>
      </c>
      <c r="T2574" s="28" t="s">
        <v>67</v>
      </c>
      <c r="U2574" s="28" t="s">
        <v>51</v>
      </c>
      <c r="V2574" s="28" t="s">
        <v>52</v>
      </c>
      <c r="W2574" s="28" t="s">
        <v>53</v>
      </c>
      <c r="X2574" s="28" t="s">
        <v>54</v>
      </c>
      <c r="Y2574" s="28" t="s">
        <v>55</v>
      </c>
      <c r="Z2574" s="28" t="s">
        <v>56</v>
      </c>
      <c r="AA2574" s="28" t="s">
        <v>69</v>
      </c>
      <c r="AB2574" s="28" t="s">
        <v>82</v>
      </c>
      <c r="AC2574" s="28" t="s">
        <v>59</v>
      </c>
      <c r="AD2574" s="28" t="s">
        <v>60</v>
      </c>
      <c r="AE2574" s="28">
        <v>70543</v>
      </c>
      <c r="AF2574" s="28" t="s">
        <v>168</v>
      </c>
      <c r="AG2574" s="28"/>
      <c r="AH2574" s="28"/>
      <c r="AI2574" s="28"/>
      <c r="AJ2574" s="28">
        <v>211</v>
      </c>
      <c r="AK2574" s="28">
        <v>17</v>
      </c>
      <c r="AL2574" s="28">
        <v>194</v>
      </c>
      <c r="AM2574" s="28">
        <v>70</v>
      </c>
      <c r="AN2574" s="28">
        <v>118</v>
      </c>
      <c r="AO2574" s="28">
        <v>50</v>
      </c>
      <c r="AP2574" s="28">
        <v>4008</v>
      </c>
    </row>
    <row r="2575" spans="1:42">
      <c r="A2575" s="28">
        <v>75070</v>
      </c>
      <c r="B2575" s="28" t="s">
        <v>5762</v>
      </c>
      <c r="C2575" s="28" t="s">
        <v>5763</v>
      </c>
      <c r="D2575" s="28" t="s">
        <v>1032</v>
      </c>
      <c r="E2575" s="28" t="s">
        <v>91</v>
      </c>
      <c r="F2575" s="28">
        <v>7</v>
      </c>
      <c r="G2575" s="28" t="s">
        <v>198</v>
      </c>
      <c r="H2575" s="28">
        <v>703</v>
      </c>
      <c r="I2575" s="28" t="s">
        <v>710</v>
      </c>
      <c r="J2575" s="28">
        <v>70305</v>
      </c>
      <c r="K2575" s="28" t="s">
        <v>5509</v>
      </c>
      <c r="L2575" s="36"/>
      <c r="M2575" s="28">
        <f>VLOOKUP(A:A,[1]查询当前所有门店保管帐库存!$A:$E,5,FALSE)</f>
        <v>1</v>
      </c>
      <c r="N2575" s="28">
        <v>74.46</v>
      </c>
      <c r="O2575" s="28">
        <v>158</v>
      </c>
      <c r="P2575" s="28">
        <v>158</v>
      </c>
      <c r="Q2575" s="28"/>
      <c r="R2575" s="30">
        <v>0.52873417721519</v>
      </c>
      <c r="S2575" s="28" t="s">
        <v>76</v>
      </c>
      <c r="T2575" s="28" t="s">
        <v>54</v>
      </c>
      <c r="U2575" s="28" t="s">
        <v>111</v>
      </c>
      <c r="V2575" s="28" t="s">
        <v>87</v>
      </c>
      <c r="W2575" s="28" t="s">
        <v>53</v>
      </c>
      <c r="X2575" s="28" t="s">
        <v>54</v>
      </c>
      <c r="Y2575" s="28" t="s">
        <v>55</v>
      </c>
      <c r="Z2575" s="28" t="s">
        <v>56</v>
      </c>
      <c r="AA2575" s="28" t="s">
        <v>81</v>
      </c>
      <c r="AB2575" s="28" t="s">
        <v>113</v>
      </c>
      <c r="AC2575" s="28" t="s">
        <v>59</v>
      </c>
      <c r="AD2575" s="28" t="s">
        <v>60</v>
      </c>
      <c r="AE2575" s="28">
        <v>606</v>
      </c>
      <c r="AF2575" s="28" t="s">
        <v>910</v>
      </c>
      <c r="AG2575" s="28"/>
      <c r="AH2575" s="28"/>
      <c r="AI2575" s="28"/>
      <c r="AJ2575" s="28">
        <v>43</v>
      </c>
      <c r="AK2575" s="28">
        <v>6</v>
      </c>
      <c r="AL2575" s="28">
        <v>37</v>
      </c>
      <c r="AM2575" s="28">
        <v>26</v>
      </c>
      <c r="AN2575" s="28">
        <v>10</v>
      </c>
      <c r="AO2575" s="28">
        <v>7</v>
      </c>
      <c r="AP2575" s="28">
        <v>6305</v>
      </c>
    </row>
    <row r="2576" spans="1:42">
      <c r="A2576" s="28">
        <v>115725</v>
      </c>
      <c r="B2576" s="28" t="s">
        <v>5764</v>
      </c>
      <c r="C2576" s="28" t="s">
        <v>5765</v>
      </c>
      <c r="D2576" s="28" t="s">
        <v>3479</v>
      </c>
      <c r="E2576" s="28" t="s">
        <v>2268</v>
      </c>
      <c r="F2576" s="28">
        <v>3</v>
      </c>
      <c r="G2576" s="28" t="s">
        <v>394</v>
      </c>
      <c r="H2576" s="28">
        <v>313</v>
      </c>
      <c r="I2576" s="28" t="s">
        <v>1199</v>
      </c>
      <c r="J2576" s="28">
        <v>31304</v>
      </c>
      <c r="K2576" s="28" t="s">
        <v>1200</v>
      </c>
      <c r="L2576" s="36"/>
      <c r="M2576" s="28">
        <f>VLOOKUP(A:A,[1]查询当前所有门店保管帐库存!$A:$E,5,FALSE)</f>
        <v>1</v>
      </c>
      <c r="N2576" s="28">
        <v>49.5</v>
      </c>
      <c r="O2576" s="28">
        <v>165</v>
      </c>
      <c r="P2576" s="28">
        <v>165</v>
      </c>
      <c r="Q2576" s="28"/>
      <c r="R2576" s="30">
        <v>0.7</v>
      </c>
      <c r="S2576" s="28" t="s">
        <v>49</v>
      </c>
      <c r="T2576" s="28" t="s">
        <v>54</v>
      </c>
      <c r="U2576" s="28" t="s">
        <v>51</v>
      </c>
      <c r="V2576" s="28" t="s">
        <v>87</v>
      </c>
      <c r="W2576" s="28" t="s">
        <v>53</v>
      </c>
      <c r="X2576" s="28" t="s">
        <v>54</v>
      </c>
      <c r="Y2576" s="28" t="s">
        <v>55</v>
      </c>
      <c r="Z2576" s="28" t="s">
        <v>56</v>
      </c>
      <c r="AA2576" s="28" t="s">
        <v>221</v>
      </c>
      <c r="AB2576" s="28" t="s">
        <v>593</v>
      </c>
      <c r="AC2576" s="28" t="s">
        <v>59</v>
      </c>
      <c r="AD2576" s="28" t="s">
        <v>60</v>
      </c>
      <c r="AE2576" s="28">
        <v>7514</v>
      </c>
      <c r="AF2576" s="28" t="s">
        <v>3480</v>
      </c>
      <c r="AG2576" s="28"/>
      <c r="AH2576" s="28"/>
      <c r="AI2576" s="28"/>
      <c r="AJ2576" s="28">
        <v>116</v>
      </c>
      <c r="AK2576" s="28"/>
      <c r="AL2576" s="28">
        <v>116</v>
      </c>
      <c r="AM2576" s="28">
        <v>58</v>
      </c>
      <c r="AN2576" s="28">
        <v>39</v>
      </c>
      <c r="AO2576" s="28">
        <v>19</v>
      </c>
      <c r="AP2576" s="28">
        <v>4004</v>
      </c>
    </row>
    <row r="2577" spans="1:42">
      <c r="A2577" s="28">
        <v>389</v>
      </c>
      <c r="B2577" s="28" t="s">
        <v>5766</v>
      </c>
      <c r="C2577" s="28" t="s">
        <v>866</v>
      </c>
      <c r="D2577" s="28" t="s">
        <v>4210</v>
      </c>
      <c r="E2577" s="28" t="s">
        <v>45</v>
      </c>
      <c r="F2577" s="28">
        <v>1</v>
      </c>
      <c r="G2577" s="28" t="s">
        <v>46</v>
      </c>
      <c r="H2577" s="28">
        <v>112</v>
      </c>
      <c r="I2577" s="28" t="s">
        <v>386</v>
      </c>
      <c r="J2577" s="28">
        <v>11204</v>
      </c>
      <c r="K2577" s="28" t="s">
        <v>3098</v>
      </c>
      <c r="L2577" s="36"/>
      <c r="M2577" s="28">
        <f>VLOOKUP(A:A,[1]查询当前所有门店保管帐库存!$A:$E,5,FALSE)</f>
        <v>1</v>
      </c>
      <c r="N2577" s="28">
        <v>8.45</v>
      </c>
      <c r="O2577" s="28">
        <v>8.5</v>
      </c>
      <c r="P2577" s="28">
        <v>8.5</v>
      </c>
      <c r="Q2577" s="28"/>
      <c r="R2577" s="30">
        <v>0.00588235294117655</v>
      </c>
      <c r="S2577" s="28" t="s">
        <v>49</v>
      </c>
      <c r="T2577" s="28" t="s">
        <v>50</v>
      </c>
      <c r="U2577" s="28" t="s">
        <v>77</v>
      </c>
      <c r="V2577" s="28" t="s">
        <v>78</v>
      </c>
      <c r="W2577" s="28" t="s">
        <v>53</v>
      </c>
      <c r="X2577" s="28" t="s">
        <v>54</v>
      </c>
      <c r="Y2577" s="28" t="s">
        <v>55</v>
      </c>
      <c r="Z2577" s="28" t="s">
        <v>56</v>
      </c>
      <c r="AA2577" s="28" t="s">
        <v>120</v>
      </c>
      <c r="AB2577" s="28" t="s">
        <v>82</v>
      </c>
      <c r="AC2577" s="28" t="s">
        <v>59</v>
      </c>
      <c r="AD2577" s="28" t="s">
        <v>60</v>
      </c>
      <c r="AE2577" s="28">
        <v>5</v>
      </c>
      <c r="AF2577" s="28" t="s">
        <v>70</v>
      </c>
      <c r="AG2577" s="28"/>
      <c r="AH2577" s="28">
        <v>2</v>
      </c>
      <c r="AI2577" s="28"/>
      <c r="AJ2577" s="28">
        <v>99</v>
      </c>
      <c r="AK2577" s="28"/>
      <c r="AL2577" s="28">
        <v>99</v>
      </c>
      <c r="AM2577" s="28">
        <v>49</v>
      </c>
      <c r="AN2577" s="28">
        <v>33</v>
      </c>
      <c r="AO2577" s="28">
        <v>20</v>
      </c>
      <c r="AP2577" s="28">
        <v>4008</v>
      </c>
    </row>
    <row r="2578" spans="1:42">
      <c r="A2578" s="28">
        <v>849</v>
      </c>
      <c r="B2578" s="28" t="s">
        <v>5767</v>
      </c>
      <c r="C2578" s="28" t="s">
        <v>5768</v>
      </c>
      <c r="D2578" s="28" t="s">
        <v>565</v>
      </c>
      <c r="E2578" s="28" t="s">
        <v>45</v>
      </c>
      <c r="F2578" s="28">
        <v>1</v>
      </c>
      <c r="G2578" s="28" t="s">
        <v>46</v>
      </c>
      <c r="H2578" s="28">
        <v>121</v>
      </c>
      <c r="I2578" s="28" t="s">
        <v>146</v>
      </c>
      <c r="J2578" s="28">
        <v>12119</v>
      </c>
      <c r="K2578" s="28" t="s">
        <v>3018</v>
      </c>
      <c r="L2578" s="36"/>
      <c r="M2578" s="28">
        <f>VLOOKUP(A:A,[1]查询当前所有门店保管帐库存!$A:$E,5,FALSE)</f>
        <v>1</v>
      </c>
      <c r="N2578" s="28">
        <v>23.30554166</v>
      </c>
      <c r="O2578" s="28">
        <v>32.2</v>
      </c>
      <c r="P2578" s="28">
        <v>32.2</v>
      </c>
      <c r="Q2578" s="28"/>
      <c r="R2578" s="30">
        <v>0.276225414285714</v>
      </c>
      <c r="S2578" s="28" t="s">
        <v>76</v>
      </c>
      <c r="T2578" s="28" t="s">
        <v>67</v>
      </c>
      <c r="U2578" s="28" t="s">
        <v>51</v>
      </c>
      <c r="V2578" s="28" t="s">
        <v>52</v>
      </c>
      <c r="W2578" s="28" t="s">
        <v>608</v>
      </c>
      <c r="X2578" s="28" t="s">
        <v>154</v>
      </c>
      <c r="Y2578" s="28" t="s">
        <v>55</v>
      </c>
      <c r="Z2578" s="28" t="s">
        <v>56</v>
      </c>
      <c r="AA2578" s="28" t="s">
        <v>81</v>
      </c>
      <c r="AB2578" s="28" t="s">
        <v>58</v>
      </c>
      <c r="AC2578" s="28" t="s">
        <v>59</v>
      </c>
      <c r="AD2578" s="28" t="s">
        <v>60</v>
      </c>
      <c r="AE2578" s="28">
        <v>24407</v>
      </c>
      <c r="AF2578" s="28" t="s">
        <v>1398</v>
      </c>
      <c r="AG2578" s="28"/>
      <c r="AH2578" s="28"/>
      <c r="AI2578" s="28"/>
      <c r="AJ2578" s="28">
        <v>432</v>
      </c>
      <c r="AK2578" s="28">
        <v>249</v>
      </c>
      <c r="AL2578" s="28">
        <v>183</v>
      </c>
      <c r="AM2578" s="28">
        <v>72</v>
      </c>
      <c r="AN2578" s="28">
        <v>523</v>
      </c>
      <c r="AO2578" s="28">
        <v>62</v>
      </c>
      <c r="AP2578" s="28">
        <v>4005</v>
      </c>
    </row>
    <row r="2579" spans="1:42">
      <c r="A2579" s="28">
        <v>35530</v>
      </c>
      <c r="B2579" s="28" t="s">
        <v>5769</v>
      </c>
      <c r="C2579" s="28" t="s">
        <v>5770</v>
      </c>
      <c r="D2579" s="28" t="s">
        <v>159</v>
      </c>
      <c r="E2579" s="28" t="s">
        <v>91</v>
      </c>
      <c r="F2579" s="28">
        <v>1</v>
      </c>
      <c r="G2579" s="28" t="s">
        <v>46</v>
      </c>
      <c r="H2579" s="28">
        <v>105</v>
      </c>
      <c r="I2579" s="28" t="s">
        <v>74</v>
      </c>
      <c r="J2579" s="28">
        <v>10505</v>
      </c>
      <c r="K2579" s="28" t="s">
        <v>75</v>
      </c>
      <c r="L2579" s="36"/>
      <c r="M2579" s="28">
        <f>VLOOKUP(A:A,[1]查询当前所有门店保管帐库存!$A:$E,5,FALSE)</f>
        <v>1</v>
      </c>
      <c r="N2579" s="28">
        <v>17.38</v>
      </c>
      <c r="O2579" s="28">
        <v>29.5</v>
      </c>
      <c r="P2579" s="28">
        <v>29.5</v>
      </c>
      <c r="Q2579" s="28"/>
      <c r="R2579" s="30">
        <v>0.410847457627119</v>
      </c>
      <c r="S2579" s="28" t="s">
        <v>76</v>
      </c>
      <c r="T2579" s="28" t="s">
        <v>67</v>
      </c>
      <c r="U2579" s="28" t="s">
        <v>111</v>
      </c>
      <c r="V2579" s="28" t="s">
        <v>87</v>
      </c>
      <c r="W2579" s="28" t="s">
        <v>79</v>
      </c>
      <c r="X2579" s="28" t="s">
        <v>54</v>
      </c>
      <c r="Y2579" s="28" t="s">
        <v>55</v>
      </c>
      <c r="Z2579" s="28" t="s">
        <v>56</v>
      </c>
      <c r="AA2579" s="28" t="s">
        <v>81</v>
      </c>
      <c r="AB2579" s="28" t="s">
        <v>58</v>
      </c>
      <c r="AC2579" s="28" t="s">
        <v>59</v>
      </c>
      <c r="AD2579" s="28" t="s">
        <v>60</v>
      </c>
      <c r="AE2579" s="28">
        <v>18036</v>
      </c>
      <c r="AF2579" s="28" t="s">
        <v>163</v>
      </c>
      <c r="AG2579" s="28"/>
      <c r="AH2579" s="28"/>
      <c r="AI2579" s="28"/>
      <c r="AJ2579" s="28">
        <v>237</v>
      </c>
      <c r="AK2579" s="28">
        <v>56</v>
      </c>
      <c r="AL2579" s="28">
        <v>181</v>
      </c>
      <c r="AM2579" s="28">
        <v>71</v>
      </c>
      <c r="AN2579" s="28">
        <v>147</v>
      </c>
      <c r="AO2579" s="28">
        <v>52</v>
      </c>
      <c r="AP2579" s="28">
        <v>4005</v>
      </c>
    </row>
    <row r="2580" spans="1:42">
      <c r="A2580" s="28">
        <v>101148</v>
      </c>
      <c r="B2580" s="28" t="s">
        <v>5771</v>
      </c>
      <c r="C2580" s="28" t="s">
        <v>5772</v>
      </c>
      <c r="D2580" s="28" t="s">
        <v>5773</v>
      </c>
      <c r="E2580" s="28" t="s">
        <v>91</v>
      </c>
      <c r="F2580" s="28">
        <v>4</v>
      </c>
      <c r="G2580" s="28" t="s">
        <v>108</v>
      </c>
      <c r="H2580" s="28">
        <v>403</v>
      </c>
      <c r="I2580" s="28" t="s">
        <v>109</v>
      </c>
      <c r="J2580" s="28">
        <v>40301</v>
      </c>
      <c r="K2580" s="28" t="s">
        <v>110</v>
      </c>
      <c r="L2580" s="36"/>
      <c r="M2580" s="28">
        <f>VLOOKUP(A:A,[1]查询当前所有门店保管帐库存!$A:$E,5,FALSE)</f>
        <v>1</v>
      </c>
      <c r="N2580" s="28">
        <v>6.5</v>
      </c>
      <c r="O2580" s="28">
        <v>35</v>
      </c>
      <c r="P2580" s="28">
        <v>35</v>
      </c>
      <c r="Q2580" s="28"/>
      <c r="R2580" s="30">
        <v>0.814285714285714</v>
      </c>
      <c r="S2580" s="28" t="s">
        <v>76</v>
      </c>
      <c r="T2580" s="28" t="s">
        <v>54</v>
      </c>
      <c r="U2580" s="28" t="s">
        <v>51</v>
      </c>
      <c r="V2580" s="28" t="s">
        <v>87</v>
      </c>
      <c r="W2580" s="28" t="s">
        <v>53</v>
      </c>
      <c r="X2580" s="28" t="s">
        <v>54</v>
      </c>
      <c r="Y2580" s="28" t="s">
        <v>55</v>
      </c>
      <c r="Z2580" s="28" t="s">
        <v>56</v>
      </c>
      <c r="AA2580" s="28" t="s">
        <v>69</v>
      </c>
      <c r="AB2580" s="28" t="s">
        <v>82</v>
      </c>
      <c r="AC2580" s="28" t="s">
        <v>59</v>
      </c>
      <c r="AD2580" s="28" t="s">
        <v>60</v>
      </c>
      <c r="AE2580" s="28">
        <v>5</v>
      </c>
      <c r="AF2580" s="28" t="s">
        <v>70</v>
      </c>
      <c r="AG2580" s="28"/>
      <c r="AH2580" s="28">
        <v>49</v>
      </c>
      <c r="AI2580" s="28"/>
      <c r="AJ2580" s="28">
        <v>182</v>
      </c>
      <c r="AK2580" s="28"/>
      <c r="AL2580" s="28">
        <v>182</v>
      </c>
      <c r="AM2580" s="28">
        <v>66</v>
      </c>
      <c r="AN2580" s="28">
        <v>25</v>
      </c>
      <c r="AO2580" s="28">
        <v>19</v>
      </c>
      <c r="AP2580" s="28">
        <v>4008</v>
      </c>
    </row>
    <row r="2581" spans="1:42">
      <c r="A2581" s="28">
        <v>28652</v>
      </c>
      <c r="B2581" s="28" t="s">
        <v>5774</v>
      </c>
      <c r="C2581" s="28" t="s">
        <v>5388</v>
      </c>
      <c r="D2581" s="28" t="s">
        <v>429</v>
      </c>
      <c r="E2581" s="28" t="s">
        <v>91</v>
      </c>
      <c r="F2581" s="28">
        <v>1</v>
      </c>
      <c r="G2581" s="28" t="s">
        <v>46</v>
      </c>
      <c r="H2581" s="28">
        <v>101</v>
      </c>
      <c r="I2581" s="28" t="s">
        <v>125</v>
      </c>
      <c r="J2581" s="28">
        <v>10106</v>
      </c>
      <c r="K2581" s="28" t="s">
        <v>1091</v>
      </c>
      <c r="L2581" s="36"/>
      <c r="M2581" s="28">
        <f>VLOOKUP(A:A,[1]查询当前所有门店保管帐库存!$A:$E,5,FALSE)</f>
        <v>1</v>
      </c>
      <c r="N2581" s="28">
        <v>1.25</v>
      </c>
      <c r="O2581" s="28">
        <v>2.6</v>
      </c>
      <c r="P2581" s="28">
        <v>2.6</v>
      </c>
      <c r="Q2581" s="28"/>
      <c r="R2581" s="30">
        <v>0.519230769230769</v>
      </c>
      <c r="S2581" s="28" t="s">
        <v>49</v>
      </c>
      <c r="T2581" s="28" t="s">
        <v>50</v>
      </c>
      <c r="U2581" s="28" t="s">
        <v>77</v>
      </c>
      <c r="V2581" s="28" t="s">
        <v>87</v>
      </c>
      <c r="W2581" s="28" t="s">
        <v>79</v>
      </c>
      <c r="X2581" s="28" t="s">
        <v>54</v>
      </c>
      <c r="Y2581" s="28" t="s">
        <v>55</v>
      </c>
      <c r="Z2581" s="28" t="s">
        <v>68</v>
      </c>
      <c r="AA2581" s="28" t="s">
        <v>81</v>
      </c>
      <c r="AB2581" s="28" t="s">
        <v>82</v>
      </c>
      <c r="AC2581" s="28" t="s">
        <v>59</v>
      </c>
      <c r="AD2581" s="28" t="s">
        <v>60</v>
      </c>
      <c r="AE2581" s="28">
        <v>5629</v>
      </c>
      <c r="AF2581" s="28" t="s">
        <v>149</v>
      </c>
      <c r="AG2581" s="28"/>
      <c r="AH2581" s="28"/>
      <c r="AI2581" s="28"/>
      <c r="AJ2581" s="28">
        <v>165</v>
      </c>
      <c r="AK2581" s="28">
        <v>31</v>
      </c>
      <c r="AL2581" s="28">
        <v>134</v>
      </c>
      <c r="AM2581" s="28">
        <v>65</v>
      </c>
      <c r="AN2581" s="28">
        <v>91</v>
      </c>
      <c r="AO2581" s="28">
        <v>43</v>
      </c>
      <c r="AP2581" s="28">
        <v>4008</v>
      </c>
    </row>
    <row r="2582" spans="1:42">
      <c r="A2582" s="28">
        <v>21763</v>
      </c>
      <c r="B2582" s="28" t="s">
        <v>5775</v>
      </c>
      <c r="C2582" s="28" t="s">
        <v>3536</v>
      </c>
      <c r="D2582" s="28" t="s">
        <v>3537</v>
      </c>
      <c r="E2582" s="28" t="s">
        <v>45</v>
      </c>
      <c r="F2582" s="28">
        <v>1</v>
      </c>
      <c r="G2582" s="28" t="s">
        <v>46</v>
      </c>
      <c r="H2582" s="28">
        <v>104</v>
      </c>
      <c r="I2582" s="28" t="s">
        <v>265</v>
      </c>
      <c r="J2582" s="28">
        <v>10402</v>
      </c>
      <c r="K2582" s="28" t="s">
        <v>921</v>
      </c>
      <c r="L2582" s="36"/>
      <c r="M2582" s="28">
        <f>VLOOKUP(A:A,[1]查询当前所有门店保管帐库存!$A:$E,5,FALSE)</f>
        <v>1</v>
      </c>
      <c r="N2582" s="28">
        <v>10.7</v>
      </c>
      <c r="O2582" s="28">
        <v>22.8</v>
      </c>
      <c r="P2582" s="28">
        <v>22.8</v>
      </c>
      <c r="Q2582" s="28"/>
      <c r="R2582" s="30">
        <v>0.530701754385965</v>
      </c>
      <c r="S2582" s="28" t="s">
        <v>49</v>
      </c>
      <c r="T2582" s="28" t="s">
        <v>67</v>
      </c>
      <c r="U2582" s="28" t="s">
        <v>51</v>
      </c>
      <c r="V2582" s="28" t="s">
        <v>87</v>
      </c>
      <c r="W2582" s="28" t="s">
        <v>79</v>
      </c>
      <c r="X2582" s="28" t="s">
        <v>54</v>
      </c>
      <c r="Y2582" s="28" t="s">
        <v>55</v>
      </c>
      <c r="Z2582" s="28" t="s">
        <v>56</v>
      </c>
      <c r="AA2582" s="28" t="s">
        <v>120</v>
      </c>
      <c r="AB2582" s="28" t="s">
        <v>82</v>
      </c>
      <c r="AC2582" s="28" t="s">
        <v>59</v>
      </c>
      <c r="AD2582" s="28" t="s">
        <v>60</v>
      </c>
      <c r="AE2582" s="28">
        <v>1534</v>
      </c>
      <c r="AF2582" s="28" t="s">
        <v>121</v>
      </c>
      <c r="AG2582" s="28"/>
      <c r="AH2582" s="28"/>
      <c r="AI2582" s="28"/>
      <c r="AJ2582" s="28">
        <v>27</v>
      </c>
      <c r="AK2582" s="28">
        <v>2</v>
      </c>
      <c r="AL2582" s="28">
        <v>25</v>
      </c>
      <c r="AM2582" s="28">
        <v>7</v>
      </c>
      <c r="AN2582" s="28">
        <v>21</v>
      </c>
      <c r="AO2582" s="28">
        <v>4</v>
      </c>
      <c r="AP2582" s="28">
        <v>4008</v>
      </c>
    </row>
    <row r="2583" spans="1:42">
      <c r="A2583" s="28">
        <v>108806</v>
      </c>
      <c r="B2583" s="28" t="s">
        <v>5776</v>
      </c>
      <c r="C2583" s="28" t="s">
        <v>5777</v>
      </c>
      <c r="D2583" s="28" t="s">
        <v>5778</v>
      </c>
      <c r="E2583" s="28" t="s">
        <v>91</v>
      </c>
      <c r="F2583" s="28">
        <v>1</v>
      </c>
      <c r="G2583" s="28" t="s">
        <v>46</v>
      </c>
      <c r="H2583" s="28">
        <v>114</v>
      </c>
      <c r="I2583" s="28" t="s">
        <v>118</v>
      </c>
      <c r="J2583" s="28">
        <v>11407</v>
      </c>
      <c r="K2583" s="28" t="s">
        <v>2008</v>
      </c>
      <c r="L2583" s="36"/>
      <c r="M2583" s="28">
        <f>VLOOKUP(A:A,[1]查询当前所有门店保管帐库存!$A:$E,5,FALSE)</f>
        <v>1</v>
      </c>
      <c r="N2583" s="28">
        <v>25.6</v>
      </c>
      <c r="O2583" s="28">
        <v>36.8</v>
      </c>
      <c r="P2583" s="28">
        <v>36.8</v>
      </c>
      <c r="Q2583" s="28"/>
      <c r="R2583" s="30">
        <v>0.304347826086956</v>
      </c>
      <c r="S2583" s="28" t="s">
        <v>76</v>
      </c>
      <c r="T2583" s="28" t="s">
        <v>50</v>
      </c>
      <c r="U2583" s="28" t="s">
        <v>51</v>
      </c>
      <c r="V2583" s="28" t="s">
        <v>52</v>
      </c>
      <c r="W2583" s="28" t="s">
        <v>79</v>
      </c>
      <c r="X2583" s="28" t="s">
        <v>54</v>
      </c>
      <c r="Y2583" s="28" t="s">
        <v>55</v>
      </c>
      <c r="Z2583" s="28" t="s">
        <v>56</v>
      </c>
      <c r="AA2583" s="28" t="s">
        <v>69</v>
      </c>
      <c r="AB2583" s="28" t="s">
        <v>82</v>
      </c>
      <c r="AC2583" s="28" t="s">
        <v>59</v>
      </c>
      <c r="AD2583" s="28" t="s">
        <v>60</v>
      </c>
      <c r="AE2583" s="28">
        <v>5629</v>
      </c>
      <c r="AF2583" s="28" t="s">
        <v>149</v>
      </c>
      <c r="AG2583" s="28"/>
      <c r="AH2583" s="28"/>
      <c r="AI2583" s="28"/>
      <c r="AJ2583" s="28">
        <v>184</v>
      </c>
      <c r="AK2583" s="28">
        <v>32</v>
      </c>
      <c r="AL2583" s="28">
        <v>152</v>
      </c>
      <c r="AM2583" s="28">
        <v>45</v>
      </c>
      <c r="AN2583" s="28">
        <v>118</v>
      </c>
      <c r="AO2583" s="28">
        <v>27</v>
      </c>
      <c r="AP2583" s="28">
        <v>4008</v>
      </c>
    </row>
    <row r="2584" spans="1:42">
      <c r="A2584" s="28">
        <v>122885</v>
      </c>
      <c r="B2584" s="28" t="s">
        <v>3168</v>
      </c>
      <c r="C2584" s="28" t="s">
        <v>5779</v>
      </c>
      <c r="D2584" s="28" t="s">
        <v>5780</v>
      </c>
      <c r="E2584" s="28" t="s">
        <v>91</v>
      </c>
      <c r="F2584" s="28">
        <v>1</v>
      </c>
      <c r="G2584" s="28" t="s">
        <v>46</v>
      </c>
      <c r="H2584" s="28">
        <v>105</v>
      </c>
      <c r="I2584" s="28" t="s">
        <v>74</v>
      </c>
      <c r="J2584" s="28">
        <v>10504</v>
      </c>
      <c r="K2584" s="28" t="s">
        <v>975</v>
      </c>
      <c r="L2584" s="36"/>
      <c r="M2584" s="28">
        <f>VLOOKUP(A:A,[1]查询当前所有门店保管帐库存!$A:$E,5,FALSE)</f>
        <v>1</v>
      </c>
      <c r="N2584" s="28">
        <v>12.8</v>
      </c>
      <c r="O2584" s="28">
        <v>22</v>
      </c>
      <c r="P2584" s="28">
        <v>22</v>
      </c>
      <c r="Q2584" s="28"/>
      <c r="R2584" s="30">
        <v>0.418181818181818</v>
      </c>
      <c r="S2584" s="28" t="s">
        <v>49</v>
      </c>
      <c r="T2584" s="28" t="s">
        <v>67</v>
      </c>
      <c r="U2584" s="28" t="s">
        <v>111</v>
      </c>
      <c r="V2584" s="28" t="s">
        <v>87</v>
      </c>
      <c r="W2584" s="28" t="s">
        <v>53</v>
      </c>
      <c r="X2584" s="28" t="s">
        <v>54</v>
      </c>
      <c r="Y2584" s="28" t="s">
        <v>80</v>
      </c>
      <c r="Z2584" s="28" t="s">
        <v>56</v>
      </c>
      <c r="AA2584" s="28" t="s">
        <v>148</v>
      </c>
      <c r="AB2584" s="28" t="s">
        <v>113</v>
      </c>
      <c r="AC2584" s="28" t="s">
        <v>59</v>
      </c>
      <c r="AD2584" s="28" t="s">
        <v>60</v>
      </c>
      <c r="AE2584" s="28">
        <v>13597</v>
      </c>
      <c r="AF2584" s="28" t="s">
        <v>183</v>
      </c>
      <c r="AG2584" s="28"/>
      <c r="AH2584" s="28">
        <v>26</v>
      </c>
      <c r="AI2584" s="28"/>
      <c r="AJ2584" s="28">
        <v>259</v>
      </c>
      <c r="AK2584" s="28">
        <v>58</v>
      </c>
      <c r="AL2584" s="28">
        <v>201</v>
      </c>
      <c r="AM2584" s="28">
        <v>72</v>
      </c>
      <c r="AN2584" s="28">
        <v>197</v>
      </c>
      <c r="AO2584" s="28">
        <v>53</v>
      </c>
      <c r="AP2584" s="28">
        <v>6305</v>
      </c>
    </row>
    <row r="2585" spans="1:42">
      <c r="A2585" s="28">
        <v>54270</v>
      </c>
      <c r="B2585" s="28" t="s">
        <v>5781</v>
      </c>
      <c r="C2585" s="28" t="s">
        <v>5782</v>
      </c>
      <c r="D2585" s="28" t="s">
        <v>4774</v>
      </c>
      <c r="E2585" s="28" t="s">
        <v>270</v>
      </c>
      <c r="F2585" s="28">
        <v>8</v>
      </c>
      <c r="G2585" s="28" t="s">
        <v>349</v>
      </c>
      <c r="H2585" s="28">
        <v>804</v>
      </c>
      <c r="I2585" s="28" t="s">
        <v>1473</v>
      </c>
      <c r="J2585" s="28">
        <v>80406</v>
      </c>
      <c r="K2585" s="28" t="s">
        <v>1639</v>
      </c>
      <c r="L2585" s="36"/>
      <c r="M2585" s="28">
        <f>VLOOKUP(A:A,[1]查询当前所有门店保管帐库存!$A:$E,5,FALSE)</f>
        <v>1</v>
      </c>
      <c r="N2585" s="28">
        <v>14.11</v>
      </c>
      <c r="O2585" s="28">
        <v>20.3</v>
      </c>
      <c r="P2585" s="28">
        <v>20.3</v>
      </c>
      <c r="Q2585" s="28"/>
      <c r="R2585" s="30">
        <v>0.304926108374384</v>
      </c>
      <c r="S2585" s="28" t="s">
        <v>54</v>
      </c>
      <c r="T2585" s="28" t="s">
        <v>54</v>
      </c>
      <c r="U2585" s="28" t="s">
        <v>51</v>
      </c>
      <c r="V2585" s="28" t="s">
        <v>52</v>
      </c>
      <c r="W2585" s="28" t="s">
        <v>54</v>
      </c>
      <c r="X2585" s="28" t="s">
        <v>54</v>
      </c>
      <c r="Y2585" s="28" t="s">
        <v>54</v>
      </c>
      <c r="Z2585" s="28" t="s">
        <v>54</v>
      </c>
      <c r="AA2585" s="28" t="s">
        <v>54</v>
      </c>
      <c r="AB2585" s="28" t="s">
        <v>54</v>
      </c>
      <c r="AC2585" s="28" t="s">
        <v>54</v>
      </c>
      <c r="AD2585" s="28" t="s">
        <v>54</v>
      </c>
      <c r="AE2585" s="28">
        <v>24648</v>
      </c>
      <c r="AF2585" s="28" t="s">
        <v>1433</v>
      </c>
      <c r="AG2585" s="28"/>
      <c r="AH2585" s="28">
        <v>77</v>
      </c>
      <c r="AI2585" s="28"/>
      <c r="AJ2585" s="28">
        <v>35</v>
      </c>
      <c r="AK2585" s="28"/>
      <c r="AL2585" s="28">
        <v>35</v>
      </c>
      <c r="AM2585" s="28">
        <v>23</v>
      </c>
      <c r="AN2585" s="28">
        <v>143</v>
      </c>
      <c r="AO2585" s="28">
        <v>48</v>
      </c>
      <c r="AP2585" s="28"/>
    </row>
    <row r="2586" spans="1:42">
      <c r="A2586" s="28">
        <v>64299</v>
      </c>
      <c r="B2586" s="28" t="s">
        <v>5783</v>
      </c>
      <c r="C2586" s="28" t="s">
        <v>1430</v>
      </c>
      <c r="D2586" s="28" t="s">
        <v>1431</v>
      </c>
      <c r="E2586" s="28" t="s">
        <v>270</v>
      </c>
      <c r="F2586" s="28">
        <v>8</v>
      </c>
      <c r="G2586" s="28" t="s">
        <v>349</v>
      </c>
      <c r="H2586" s="28">
        <v>804</v>
      </c>
      <c r="I2586" s="28" t="s">
        <v>1473</v>
      </c>
      <c r="J2586" s="28">
        <v>80406</v>
      </c>
      <c r="K2586" s="28" t="s">
        <v>1639</v>
      </c>
      <c r="L2586" s="36"/>
      <c r="M2586" s="28">
        <f>VLOOKUP(A:A,[1]查询当前所有门店保管帐库存!$A:$E,5,FALSE)</f>
        <v>1</v>
      </c>
      <c r="N2586" s="28">
        <v>11.4</v>
      </c>
      <c r="O2586" s="28">
        <v>15.4</v>
      </c>
      <c r="P2586" s="28">
        <v>15.4</v>
      </c>
      <c r="Q2586" s="28"/>
      <c r="R2586" s="30">
        <v>0.25974025974026</v>
      </c>
      <c r="S2586" s="28" t="s">
        <v>54</v>
      </c>
      <c r="T2586" s="28" t="s">
        <v>54</v>
      </c>
      <c r="U2586" s="28" t="s">
        <v>51</v>
      </c>
      <c r="V2586" s="28" t="s">
        <v>52</v>
      </c>
      <c r="W2586" s="28" t="s">
        <v>54</v>
      </c>
      <c r="X2586" s="28" t="s">
        <v>54</v>
      </c>
      <c r="Y2586" s="28" t="s">
        <v>54</v>
      </c>
      <c r="Z2586" s="28" t="s">
        <v>54</v>
      </c>
      <c r="AA2586" s="28" t="s">
        <v>54</v>
      </c>
      <c r="AB2586" s="28" t="s">
        <v>54</v>
      </c>
      <c r="AC2586" s="28" t="s">
        <v>54</v>
      </c>
      <c r="AD2586" s="28" t="s">
        <v>54</v>
      </c>
      <c r="AE2586" s="28">
        <v>24648</v>
      </c>
      <c r="AF2586" s="28" t="s">
        <v>1433</v>
      </c>
      <c r="AG2586" s="28"/>
      <c r="AH2586" s="28">
        <v>77</v>
      </c>
      <c r="AI2586" s="28"/>
      <c r="AJ2586" s="28">
        <v>60</v>
      </c>
      <c r="AK2586" s="28"/>
      <c r="AL2586" s="28">
        <v>60</v>
      </c>
      <c r="AM2586" s="28">
        <v>24</v>
      </c>
      <c r="AN2586" s="28">
        <v>145</v>
      </c>
      <c r="AO2586" s="28">
        <v>36</v>
      </c>
      <c r="AP2586" s="28"/>
    </row>
    <row r="2587" spans="1:42">
      <c r="A2587" s="28">
        <v>53952</v>
      </c>
      <c r="B2587" s="28" t="s">
        <v>5784</v>
      </c>
      <c r="C2587" s="28" t="s">
        <v>5785</v>
      </c>
      <c r="D2587" s="28" t="s">
        <v>4370</v>
      </c>
      <c r="E2587" s="28" t="s">
        <v>91</v>
      </c>
      <c r="F2587" s="28">
        <v>1</v>
      </c>
      <c r="G2587" s="28" t="s">
        <v>46</v>
      </c>
      <c r="H2587" s="28">
        <v>112</v>
      </c>
      <c r="I2587" s="28" t="s">
        <v>386</v>
      </c>
      <c r="J2587" s="28">
        <v>11203</v>
      </c>
      <c r="K2587" s="28" t="s">
        <v>387</v>
      </c>
      <c r="L2587" s="36"/>
      <c r="M2587" s="28">
        <f>VLOOKUP(A:A,[1]查询当前所有门店保管帐库存!$A:$E,5,FALSE)</f>
        <v>1</v>
      </c>
      <c r="N2587" s="28">
        <v>11.5</v>
      </c>
      <c r="O2587" s="28">
        <v>18.9</v>
      </c>
      <c r="P2587" s="28">
        <v>18.9</v>
      </c>
      <c r="Q2587" s="28">
        <v>17.9</v>
      </c>
      <c r="R2587" s="30">
        <v>0.391534391534392</v>
      </c>
      <c r="S2587" s="28" t="s">
        <v>49</v>
      </c>
      <c r="T2587" s="28" t="s">
        <v>67</v>
      </c>
      <c r="U2587" s="28" t="s">
        <v>51</v>
      </c>
      <c r="V2587" s="28" t="s">
        <v>52</v>
      </c>
      <c r="W2587" s="28" t="s">
        <v>79</v>
      </c>
      <c r="X2587" s="28" t="s">
        <v>154</v>
      </c>
      <c r="Y2587" s="28" t="s">
        <v>55</v>
      </c>
      <c r="Z2587" s="28" t="s">
        <v>56</v>
      </c>
      <c r="AA2587" s="28" t="s">
        <v>69</v>
      </c>
      <c r="AB2587" s="28" t="s">
        <v>82</v>
      </c>
      <c r="AC2587" s="28" t="s">
        <v>59</v>
      </c>
      <c r="AD2587" s="28" t="s">
        <v>60</v>
      </c>
      <c r="AE2587" s="28">
        <v>78485</v>
      </c>
      <c r="AF2587" s="28" t="s">
        <v>61</v>
      </c>
      <c r="AG2587" s="28"/>
      <c r="AH2587" s="28"/>
      <c r="AI2587" s="28"/>
      <c r="AJ2587" s="28">
        <v>271</v>
      </c>
      <c r="AK2587" s="28">
        <v>35</v>
      </c>
      <c r="AL2587" s="28">
        <v>236</v>
      </c>
      <c r="AM2587" s="28">
        <v>72</v>
      </c>
      <c r="AN2587" s="28">
        <v>279</v>
      </c>
      <c r="AO2587" s="28">
        <v>65</v>
      </c>
      <c r="AP2587" s="28">
        <v>4008</v>
      </c>
    </row>
    <row r="2588" spans="1:42">
      <c r="A2588" s="28">
        <v>58122</v>
      </c>
      <c r="B2588" s="28" t="s">
        <v>491</v>
      </c>
      <c r="C2588" s="28" t="s">
        <v>5786</v>
      </c>
      <c r="D2588" s="28" t="s">
        <v>493</v>
      </c>
      <c r="E2588" s="28" t="s">
        <v>45</v>
      </c>
      <c r="F2588" s="28">
        <v>1</v>
      </c>
      <c r="G2588" s="28" t="s">
        <v>46</v>
      </c>
      <c r="H2588" s="28">
        <v>112</v>
      </c>
      <c r="I2588" s="28" t="s">
        <v>386</v>
      </c>
      <c r="J2588" s="28">
        <v>11202</v>
      </c>
      <c r="K2588" s="28" t="s">
        <v>451</v>
      </c>
      <c r="L2588" s="36"/>
      <c r="M2588" s="28">
        <f>VLOOKUP(A:A,[1]查询当前所有门店保管帐库存!$A:$E,5,FALSE)</f>
        <v>1</v>
      </c>
      <c r="N2588" s="28">
        <v>67</v>
      </c>
      <c r="O2588" s="28">
        <v>82</v>
      </c>
      <c r="P2588" s="28">
        <v>82</v>
      </c>
      <c r="Q2588" s="28"/>
      <c r="R2588" s="30">
        <v>0.182926829268293</v>
      </c>
      <c r="S2588" s="28" t="s">
        <v>76</v>
      </c>
      <c r="T2588" s="28" t="s">
        <v>50</v>
      </c>
      <c r="U2588" s="28" t="s">
        <v>111</v>
      </c>
      <c r="V2588" s="28" t="s">
        <v>78</v>
      </c>
      <c r="W2588" s="28" t="s">
        <v>79</v>
      </c>
      <c r="X2588" s="28" t="s">
        <v>54</v>
      </c>
      <c r="Y2588" s="28" t="s">
        <v>55</v>
      </c>
      <c r="Z2588" s="28" t="s">
        <v>180</v>
      </c>
      <c r="AA2588" s="28" t="s">
        <v>81</v>
      </c>
      <c r="AB2588" s="28" t="s">
        <v>58</v>
      </c>
      <c r="AC2588" s="28" t="s">
        <v>59</v>
      </c>
      <c r="AD2588" s="28" t="s">
        <v>60</v>
      </c>
      <c r="AE2588" s="28">
        <v>9978</v>
      </c>
      <c r="AF2588" s="28" t="s">
        <v>190</v>
      </c>
      <c r="AG2588" s="28"/>
      <c r="AH2588" s="28">
        <v>126</v>
      </c>
      <c r="AI2588" s="28"/>
      <c r="AJ2588" s="28">
        <v>9</v>
      </c>
      <c r="AK2588" s="28"/>
      <c r="AL2588" s="28">
        <v>9</v>
      </c>
      <c r="AM2588" s="28">
        <v>5</v>
      </c>
      <c r="AN2588" s="28">
        <v>23</v>
      </c>
      <c r="AO2588" s="28">
        <v>17</v>
      </c>
      <c r="AP2588" s="28">
        <v>4005</v>
      </c>
    </row>
    <row r="2589" spans="1:42">
      <c r="A2589" s="28">
        <v>60603</v>
      </c>
      <c r="B2589" s="28" t="s">
        <v>5787</v>
      </c>
      <c r="C2589" s="28" t="s">
        <v>5788</v>
      </c>
      <c r="D2589" s="28" t="s">
        <v>2550</v>
      </c>
      <c r="E2589" s="28" t="s">
        <v>45</v>
      </c>
      <c r="F2589" s="28">
        <v>3</v>
      </c>
      <c r="G2589" s="28" t="s">
        <v>394</v>
      </c>
      <c r="H2589" s="28">
        <v>311</v>
      </c>
      <c r="I2589" s="28" t="s">
        <v>1902</v>
      </c>
      <c r="J2589" s="28">
        <v>31101</v>
      </c>
      <c r="K2589" s="28" t="s">
        <v>1903</v>
      </c>
      <c r="L2589" s="36"/>
      <c r="M2589" s="28">
        <f>VLOOKUP(A:A,[1]查询当前所有门店保管帐库存!$A:$E,5,FALSE)</f>
        <v>1</v>
      </c>
      <c r="N2589" s="28">
        <v>65.835</v>
      </c>
      <c r="O2589" s="28">
        <v>198</v>
      </c>
      <c r="P2589" s="28">
        <v>198</v>
      </c>
      <c r="Q2589" s="28"/>
      <c r="R2589" s="30">
        <v>0.6675</v>
      </c>
      <c r="S2589" s="28" t="s">
        <v>49</v>
      </c>
      <c r="T2589" s="28" t="s">
        <v>54</v>
      </c>
      <c r="U2589" s="28" t="s">
        <v>111</v>
      </c>
      <c r="V2589" s="28" t="s">
        <v>87</v>
      </c>
      <c r="W2589" s="28" t="s">
        <v>53</v>
      </c>
      <c r="X2589" s="28" t="s">
        <v>54</v>
      </c>
      <c r="Y2589" s="28" t="s">
        <v>55</v>
      </c>
      <c r="Z2589" s="28" t="s">
        <v>397</v>
      </c>
      <c r="AA2589" s="28" t="s">
        <v>340</v>
      </c>
      <c r="AB2589" s="28" t="s">
        <v>593</v>
      </c>
      <c r="AC2589" s="28" t="s">
        <v>59</v>
      </c>
      <c r="AD2589" s="28" t="s">
        <v>60</v>
      </c>
      <c r="AE2589" s="28">
        <v>77771</v>
      </c>
      <c r="AF2589" s="28" t="s">
        <v>341</v>
      </c>
      <c r="AG2589" s="28"/>
      <c r="AH2589" s="28"/>
      <c r="AI2589" s="28"/>
      <c r="AJ2589" s="28">
        <v>89</v>
      </c>
      <c r="AK2589" s="28">
        <v>33</v>
      </c>
      <c r="AL2589" s="28">
        <v>56</v>
      </c>
      <c r="AM2589" s="28">
        <v>22</v>
      </c>
      <c r="AN2589" s="28">
        <v>8</v>
      </c>
      <c r="AO2589" s="28">
        <v>3</v>
      </c>
      <c r="AP2589" s="28">
        <v>4004</v>
      </c>
    </row>
    <row r="2590" spans="1:42">
      <c r="A2590" s="28">
        <v>61050</v>
      </c>
      <c r="B2590" s="28" t="s">
        <v>5789</v>
      </c>
      <c r="C2590" s="28" t="s">
        <v>144</v>
      </c>
      <c r="D2590" s="28" t="s">
        <v>1968</v>
      </c>
      <c r="E2590" s="28" t="s">
        <v>45</v>
      </c>
      <c r="F2590" s="28">
        <v>7</v>
      </c>
      <c r="G2590" s="28" t="s">
        <v>198</v>
      </c>
      <c r="H2590" s="28">
        <v>703</v>
      </c>
      <c r="I2590" s="28" t="s">
        <v>710</v>
      </c>
      <c r="J2590" s="28">
        <v>70304</v>
      </c>
      <c r="K2590" s="28" t="s">
        <v>1415</v>
      </c>
      <c r="L2590" s="36"/>
      <c r="M2590" s="28">
        <f>VLOOKUP(A:A,[1]查询当前所有门店保管帐库存!$A:$E,5,FALSE)</f>
        <v>1</v>
      </c>
      <c r="N2590" s="28">
        <v>63.9</v>
      </c>
      <c r="O2590" s="28">
        <v>198</v>
      </c>
      <c r="P2590" s="28">
        <v>198</v>
      </c>
      <c r="Q2590" s="28"/>
      <c r="R2590" s="30">
        <v>0.677272727272727</v>
      </c>
      <c r="S2590" s="28" t="s">
        <v>76</v>
      </c>
      <c r="T2590" s="28" t="s">
        <v>54</v>
      </c>
      <c r="U2590" s="28" t="s">
        <v>111</v>
      </c>
      <c r="V2590" s="28" t="s">
        <v>87</v>
      </c>
      <c r="W2590" s="28" t="s">
        <v>53</v>
      </c>
      <c r="X2590" s="28" t="s">
        <v>54</v>
      </c>
      <c r="Y2590" s="28" t="s">
        <v>55</v>
      </c>
      <c r="Z2590" s="28" t="s">
        <v>56</v>
      </c>
      <c r="AA2590" s="28" t="s">
        <v>905</v>
      </c>
      <c r="AB2590" s="28" t="s">
        <v>113</v>
      </c>
      <c r="AC2590" s="28" t="s">
        <v>59</v>
      </c>
      <c r="AD2590" s="28" t="s">
        <v>60</v>
      </c>
      <c r="AE2590" s="28">
        <v>13057</v>
      </c>
      <c r="AF2590" s="28" t="s">
        <v>1969</v>
      </c>
      <c r="AG2590" s="28"/>
      <c r="AH2590" s="28"/>
      <c r="AI2590" s="28"/>
      <c r="AJ2590" s="28">
        <v>102</v>
      </c>
      <c r="AK2590" s="28">
        <v>13</v>
      </c>
      <c r="AL2590" s="28">
        <v>89</v>
      </c>
      <c r="AM2590" s="28">
        <v>64</v>
      </c>
      <c r="AN2590" s="28">
        <v>18</v>
      </c>
      <c r="AO2590" s="28">
        <v>15</v>
      </c>
      <c r="AP2590" s="28">
        <v>6305</v>
      </c>
    </row>
    <row r="2591" spans="1:42">
      <c r="A2591" s="28">
        <v>63403</v>
      </c>
      <c r="B2591" s="28" t="s">
        <v>5790</v>
      </c>
      <c r="C2591" s="28" t="s">
        <v>2145</v>
      </c>
      <c r="D2591" s="28" t="s">
        <v>364</v>
      </c>
      <c r="E2591" s="28" t="s">
        <v>91</v>
      </c>
      <c r="F2591" s="28">
        <v>1</v>
      </c>
      <c r="G2591" s="28" t="s">
        <v>46</v>
      </c>
      <c r="H2591" s="28">
        <v>115</v>
      </c>
      <c r="I2591" s="28" t="s">
        <v>99</v>
      </c>
      <c r="J2591" s="28">
        <v>11502</v>
      </c>
      <c r="K2591" s="28" t="s">
        <v>153</v>
      </c>
      <c r="L2591" s="36"/>
      <c r="M2591" s="28">
        <f>VLOOKUP(A:A,[1]查询当前所有门店保管帐库存!$A:$E,5,FALSE)</f>
        <v>1</v>
      </c>
      <c r="N2591" s="28">
        <v>38.25</v>
      </c>
      <c r="O2591" s="28">
        <v>58</v>
      </c>
      <c r="P2591" s="28">
        <v>58</v>
      </c>
      <c r="Q2591" s="28"/>
      <c r="R2591" s="30">
        <v>0.34051724137931</v>
      </c>
      <c r="S2591" s="28" t="s">
        <v>49</v>
      </c>
      <c r="T2591" s="28" t="s">
        <v>67</v>
      </c>
      <c r="U2591" s="28" t="s">
        <v>111</v>
      </c>
      <c r="V2591" s="28" t="s">
        <v>52</v>
      </c>
      <c r="W2591" s="28" t="s">
        <v>79</v>
      </c>
      <c r="X2591" s="28" t="s">
        <v>154</v>
      </c>
      <c r="Y2591" s="28" t="s">
        <v>55</v>
      </c>
      <c r="Z2591" s="28" t="s">
        <v>68</v>
      </c>
      <c r="AA2591" s="28" t="s">
        <v>69</v>
      </c>
      <c r="AB2591" s="28" t="s">
        <v>82</v>
      </c>
      <c r="AC2591" s="28" t="s">
        <v>59</v>
      </c>
      <c r="AD2591" s="28" t="s">
        <v>60</v>
      </c>
      <c r="AE2591" s="28">
        <v>5</v>
      </c>
      <c r="AF2591" s="28" t="s">
        <v>70</v>
      </c>
      <c r="AG2591" s="28"/>
      <c r="AH2591" s="28"/>
      <c r="AI2591" s="28"/>
      <c r="AJ2591" s="28">
        <v>230</v>
      </c>
      <c r="AK2591" s="28"/>
      <c r="AL2591" s="28">
        <v>230</v>
      </c>
      <c r="AM2591" s="28">
        <v>71</v>
      </c>
      <c r="AN2591" s="28">
        <v>138</v>
      </c>
      <c r="AO2591" s="28">
        <v>39</v>
      </c>
      <c r="AP2591" s="28">
        <v>4008</v>
      </c>
    </row>
    <row r="2592" spans="1:42">
      <c r="A2592" s="28">
        <v>48677</v>
      </c>
      <c r="B2592" s="28" t="s">
        <v>5181</v>
      </c>
      <c r="C2592" s="28" t="s">
        <v>5791</v>
      </c>
      <c r="D2592" s="28" t="s">
        <v>1161</v>
      </c>
      <c r="E2592" s="28" t="s">
        <v>962</v>
      </c>
      <c r="F2592" s="28">
        <v>4</v>
      </c>
      <c r="G2592" s="28" t="s">
        <v>108</v>
      </c>
      <c r="H2592" s="28">
        <v>404</v>
      </c>
      <c r="I2592" s="28" t="s">
        <v>219</v>
      </c>
      <c r="J2592" s="28">
        <v>40402</v>
      </c>
      <c r="K2592" s="28" t="s">
        <v>1162</v>
      </c>
      <c r="L2592" s="36"/>
      <c r="M2592" s="28">
        <f>VLOOKUP(A:A,[1]查询当前所有门店保管帐库存!$A:$E,5,FALSE)</f>
        <v>1</v>
      </c>
      <c r="N2592" s="28">
        <v>462.4</v>
      </c>
      <c r="O2592" s="28">
        <v>690</v>
      </c>
      <c r="P2592" s="28">
        <v>690</v>
      </c>
      <c r="Q2592" s="28"/>
      <c r="R2592" s="30">
        <v>0.329855072463768</v>
      </c>
      <c r="S2592" s="28" t="s">
        <v>76</v>
      </c>
      <c r="T2592" s="28" t="s">
        <v>54</v>
      </c>
      <c r="U2592" s="28" t="s">
        <v>51</v>
      </c>
      <c r="V2592" s="28" t="s">
        <v>52</v>
      </c>
      <c r="W2592" s="28" t="s">
        <v>53</v>
      </c>
      <c r="X2592" s="28" t="s">
        <v>54</v>
      </c>
      <c r="Y2592" s="28" t="s">
        <v>55</v>
      </c>
      <c r="Z2592" s="28" t="s">
        <v>127</v>
      </c>
      <c r="AA2592" s="28" t="s">
        <v>155</v>
      </c>
      <c r="AB2592" s="28" t="s">
        <v>113</v>
      </c>
      <c r="AC2592" s="28" t="s">
        <v>59</v>
      </c>
      <c r="AD2592" s="28" t="s">
        <v>60</v>
      </c>
      <c r="AE2592" s="28">
        <v>13700</v>
      </c>
      <c r="AF2592" s="28" t="s">
        <v>222</v>
      </c>
      <c r="AG2592" s="28"/>
      <c r="AH2592" s="28"/>
      <c r="AI2592" s="28"/>
      <c r="AJ2592" s="28">
        <v>46</v>
      </c>
      <c r="AK2592" s="28"/>
      <c r="AL2592" s="28">
        <v>46</v>
      </c>
      <c r="AM2592" s="28">
        <v>29</v>
      </c>
      <c r="AN2592" s="28">
        <v>11</v>
      </c>
      <c r="AO2592" s="28">
        <v>8</v>
      </c>
      <c r="AP2592" s="28">
        <v>6305</v>
      </c>
    </row>
    <row r="2593" spans="1:42">
      <c r="A2593" s="28">
        <v>118251</v>
      </c>
      <c r="B2593" s="28" t="s">
        <v>5792</v>
      </c>
      <c r="C2593" s="28" t="s">
        <v>5793</v>
      </c>
      <c r="D2593" s="28" t="s">
        <v>5794</v>
      </c>
      <c r="E2593" s="28" t="s">
        <v>91</v>
      </c>
      <c r="F2593" s="28">
        <v>1</v>
      </c>
      <c r="G2593" s="28" t="s">
        <v>46</v>
      </c>
      <c r="H2593" s="28">
        <v>126</v>
      </c>
      <c r="I2593" s="28" t="s">
        <v>318</v>
      </c>
      <c r="J2593" s="28">
        <v>12608</v>
      </c>
      <c r="K2593" s="28" t="s">
        <v>2556</v>
      </c>
      <c r="L2593" s="36"/>
      <c r="M2593" s="28">
        <f>VLOOKUP(A:A,[1]查询当前所有门店保管帐库存!$A:$E,5,FALSE)</f>
        <v>1</v>
      </c>
      <c r="N2593" s="28">
        <v>11.85</v>
      </c>
      <c r="O2593" s="28">
        <v>30</v>
      </c>
      <c r="P2593" s="28">
        <v>30</v>
      </c>
      <c r="Q2593" s="28"/>
      <c r="R2593" s="30">
        <v>0.605</v>
      </c>
      <c r="S2593" s="28" t="s">
        <v>49</v>
      </c>
      <c r="T2593" s="28" t="s">
        <v>67</v>
      </c>
      <c r="U2593" s="28" t="s">
        <v>51</v>
      </c>
      <c r="V2593" s="28" t="s">
        <v>87</v>
      </c>
      <c r="W2593" s="28" t="s">
        <v>79</v>
      </c>
      <c r="X2593" s="28" t="s">
        <v>54</v>
      </c>
      <c r="Y2593" s="28" t="s">
        <v>55</v>
      </c>
      <c r="Z2593" s="28" t="s">
        <v>56</v>
      </c>
      <c r="AA2593" s="28" t="s">
        <v>81</v>
      </c>
      <c r="AB2593" s="28" t="s">
        <v>113</v>
      </c>
      <c r="AC2593" s="28" t="s">
        <v>59</v>
      </c>
      <c r="AD2593" s="28" t="s">
        <v>60</v>
      </c>
      <c r="AE2593" s="28">
        <v>606</v>
      </c>
      <c r="AF2593" s="28" t="s">
        <v>910</v>
      </c>
      <c r="AG2593" s="28"/>
      <c r="AH2593" s="28"/>
      <c r="AI2593" s="28"/>
      <c r="AJ2593" s="28">
        <v>127</v>
      </c>
      <c r="AK2593" s="28">
        <v>13</v>
      </c>
      <c r="AL2593" s="28">
        <v>114</v>
      </c>
      <c r="AM2593" s="28">
        <v>39</v>
      </c>
      <c r="AN2593" s="28">
        <v>66</v>
      </c>
      <c r="AO2593" s="28">
        <v>21</v>
      </c>
      <c r="AP2593" s="28">
        <v>6305</v>
      </c>
    </row>
    <row r="2594" spans="1:42">
      <c r="A2594" s="28">
        <v>104461</v>
      </c>
      <c r="B2594" s="28" t="s">
        <v>5795</v>
      </c>
      <c r="C2594" s="28" t="s">
        <v>5796</v>
      </c>
      <c r="D2594" s="28" t="s">
        <v>5620</v>
      </c>
      <c r="E2594" s="28" t="s">
        <v>45</v>
      </c>
      <c r="F2594" s="28">
        <v>3</v>
      </c>
      <c r="G2594" s="28" t="s">
        <v>394</v>
      </c>
      <c r="H2594" s="28">
        <v>306</v>
      </c>
      <c r="I2594" s="28" t="s">
        <v>542</v>
      </c>
      <c r="J2594" s="28">
        <v>30602</v>
      </c>
      <c r="K2594" s="28" t="s">
        <v>543</v>
      </c>
      <c r="L2594" s="36"/>
      <c r="M2594" s="28">
        <f>VLOOKUP(A:A,[1]查询当前所有门店保管帐库存!$A:$E,5,FALSE)</f>
        <v>1</v>
      </c>
      <c r="N2594" s="28">
        <v>63.175</v>
      </c>
      <c r="O2594" s="28">
        <v>190</v>
      </c>
      <c r="P2594" s="28">
        <v>190</v>
      </c>
      <c r="Q2594" s="28"/>
      <c r="R2594" s="30">
        <v>0.6675</v>
      </c>
      <c r="S2594" s="28" t="s">
        <v>49</v>
      </c>
      <c r="T2594" s="28" t="s">
        <v>54</v>
      </c>
      <c r="U2594" s="28" t="s">
        <v>111</v>
      </c>
      <c r="V2594" s="28" t="s">
        <v>87</v>
      </c>
      <c r="W2594" s="28" t="s">
        <v>79</v>
      </c>
      <c r="X2594" s="28" t="s">
        <v>154</v>
      </c>
      <c r="Y2594" s="28" t="s">
        <v>55</v>
      </c>
      <c r="Z2594" s="28" t="s">
        <v>397</v>
      </c>
      <c r="AA2594" s="28" t="s">
        <v>340</v>
      </c>
      <c r="AB2594" s="28" t="s">
        <v>593</v>
      </c>
      <c r="AC2594" s="28" t="s">
        <v>59</v>
      </c>
      <c r="AD2594" s="28" t="s">
        <v>60</v>
      </c>
      <c r="AE2594" s="28">
        <v>444</v>
      </c>
      <c r="AF2594" s="28" t="s">
        <v>341</v>
      </c>
      <c r="AG2594" s="28"/>
      <c r="AH2594" s="28"/>
      <c r="AI2594" s="28"/>
      <c r="AJ2594" s="28">
        <v>178</v>
      </c>
      <c r="AK2594" s="28"/>
      <c r="AL2594" s="28">
        <v>178</v>
      </c>
      <c r="AM2594" s="28">
        <v>64</v>
      </c>
      <c r="AN2594" s="28">
        <v>334</v>
      </c>
      <c r="AO2594" s="28">
        <v>68</v>
      </c>
      <c r="AP2594" s="28">
        <v>4004</v>
      </c>
    </row>
    <row r="2595" spans="1:42">
      <c r="A2595" s="28">
        <v>99663</v>
      </c>
      <c r="B2595" s="28" t="s">
        <v>5797</v>
      </c>
      <c r="C2595" s="28" t="s">
        <v>5798</v>
      </c>
      <c r="D2595" s="28" t="s">
        <v>2572</v>
      </c>
      <c r="E2595" s="28" t="s">
        <v>91</v>
      </c>
      <c r="F2595" s="28">
        <v>4</v>
      </c>
      <c r="G2595" s="28" t="s">
        <v>108</v>
      </c>
      <c r="H2595" s="28">
        <v>404</v>
      </c>
      <c r="I2595" s="28" t="s">
        <v>219</v>
      </c>
      <c r="J2595" s="28">
        <v>40411</v>
      </c>
      <c r="K2595" s="28" t="s">
        <v>220</v>
      </c>
      <c r="L2595" s="36"/>
      <c r="M2595" s="28">
        <f>VLOOKUP(A:A,[1]查询当前所有门店保管帐库存!$A:$E,5,FALSE)</f>
        <v>1</v>
      </c>
      <c r="N2595" s="28">
        <v>201.75</v>
      </c>
      <c r="O2595" s="28">
        <v>269</v>
      </c>
      <c r="P2595" s="28">
        <v>269</v>
      </c>
      <c r="Q2595" s="28"/>
      <c r="R2595" s="30">
        <v>0.25</v>
      </c>
      <c r="S2595" s="28" t="s">
        <v>76</v>
      </c>
      <c r="T2595" s="28" t="s">
        <v>54</v>
      </c>
      <c r="U2595" s="28" t="s">
        <v>111</v>
      </c>
      <c r="V2595" s="28" t="s">
        <v>52</v>
      </c>
      <c r="W2595" s="28" t="s">
        <v>608</v>
      </c>
      <c r="X2595" s="28" t="s">
        <v>54</v>
      </c>
      <c r="Y2595" s="28" t="s">
        <v>55</v>
      </c>
      <c r="Z2595" s="28" t="s">
        <v>180</v>
      </c>
      <c r="AA2595" s="28" t="s">
        <v>221</v>
      </c>
      <c r="AB2595" s="28" t="s">
        <v>113</v>
      </c>
      <c r="AC2595" s="28" t="s">
        <v>59</v>
      </c>
      <c r="AD2595" s="28" t="s">
        <v>60</v>
      </c>
      <c r="AE2595" s="28">
        <v>13700</v>
      </c>
      <c r="AF2595" s="28" t="s">
        <v>222</v>
      </c>
      <c r="AG2595" s="28"/>
      <c r="AH2595" s="28"/>
      <c r="AI2595" s="28"/>
      <c r="AJ2595" s="28">
        <v>40</v>
      </c>
      <c r="AK2595" s="28"/>
      <c r="AL2595" s="28">
        <v>40</v>
      </c>
      <c r="AM2595" s="28">
        <v>24</v>
      </c>
      <c r="AN2595" s="28">
        <v>161</v>
      </c>
      <c r="AO2595" s="28">
        <v>18</v>
      </c>
      <c r="AP2595" s="28">
        <v>6305</v>
      </c>
    </row>
    <row r="2596" spans="1:42">
      <c r="A2596" s="28">
        <v>90611</v>
      </c>
      <c r="B2596" s="28" t="s">
        <v>5799</v>
      </c>
      <c r="C2596" s="28" t="s">
        <v>5800</v>
      </c>
      <c r="D2596" s="28" t="s">
        <v>1755</v>
      </c>
      <c r="E2596" s="28" t="s">
        <v>91</v>
      </c>
      <c r="F2596" s="28">
        <v>1</v>
      </c>
      <c r="G2596" s="28" t="s">
        <v>46</v>
      </c>
      <c r="H2596" s="28">
        <v>112</v>
      </c>
      <c r="I2596" s="28" t="s">
        <v>386</v>
      </c>
      <c r="J2596" s="28">
        <v>11203</v>
      </c>
      <c r="K2596" s="28" t="s">
        <v>387</v>
      </c>
      <c r="L2596" s="36"/>
      <c r="M2596" s="28">
        <f>VLOOKUP(A:A,[1]查询当前所有门店保管帐库存!$A:$E,5,FALSE)</f>
        <v>5</v>
      </c>
      <c r="N2596" s="28">
        <v>20</v>
      </c>
      <c r="O2596" s="28">
        <v>23</v>
      </c>
      <c r="P2596" s="28">
        <v>23</v>
      </c>
      <c r="Q2596" s="28"/>
      <c r="R2596" s="30">
        <v>0.130434782608696</v>
      </c>
      <c r="S2596" s="28" t="s">
        <v>49</v>
      </c>
      <c r="T2596" s="28" t="s">
        <v>67</v>
      </c>
      <c r="U2596" s="28" t="s">
        <v>51</v>
      </c>
      <c r="V2596" s="28" t="s">
        <v>78</v>
      </c>
      <c r="W2596" s="28" t="s">
        <v>608</v>
      </c>
      <c r="X2596" s="28" t="s">
        <v>154</v>
      </c>
      <c r="Y2596" s="28" t="s">
        <v>55</v>
      </c>
      <c r="Z2596" s="28" t="s">
        <v>68</v>
      </c>
      <c r="AA2596" s="28" t="s">
        <v>69</v>
      </c>
      <c r="AB2596" s="28" t="s">
        <v>82</v>
      </c>
      <c r="AC2596" s="28" t="s">
        <v>59</v>
      </c>
      <c r="AD2596" s="28" t="s">
        <v>60</v>
      </c>
      <c r="AE2596" s="28">
        <v>5</v>
      </c>
      <c r="AF2596" s="28" t="s">
        <v>70</v>
      </c>
      <c r="AG2596" s="28"/>
      <c r="AH2596" s="28"/>
      <c r="AI2596" s="28"/>
      <c r="AJ2596" s="28">
        <v>769</v>
      </c>
      <c r="AK2596" s="28">
        <v>273</v>
      </c>
      <c r="AL2596" s="28">
        <v>496</v>
      </c>
      <c r="AM2596" s="28">
        <v>73</v>
      </c>
      <c r="AN2596" s="28">
        <v>535</v>
      </c>
      <c r="AO2596" s="28">
        <v>63</v>
      </c>
      <c r="AP2596" s="28">
        <v>4008</v>
      </c>
    </row>
    <row r="2597" spans="1:42">
      <c r="A2597" s="28">
        <v>83269</v>
      </c>
      <c r="B2597" s="28" t="s">
        <v>5801</v>
      </c>
      <c r="C2597" s="28" t="s">
        <v>5802</v>
      </c>
      <c r="D2597" s="28" t="s">
        <v>1755</v>
      </c>
      <c r="E2597" s="28" t="s">
        <v>91</v>
      </c>
      <c r="F2597" s="28">
        <v>1</v>
      </c>
      <c r="G2597" s="28" t="s">
        <v>46</v>
      </c>
      <c r="H2597" s="28">
        <v>103</v>
      </c>
      <c r="I2597" s="28" t="s">
        <v>129</v>
      </c>
      <c r="J2597" s="28">
        <v>10310</v>
      </c>
      <c r="K2597" s="28" t="s">
        <v>1800</v>
      </c>
      <c r="L2597" s="36"/>
      <c r="M2597" s="28">
        <f>VLOOKUP(A:A,[1]查询当前所有门店保管帐库存!$A:$E,5,FALSE)</f>
        <v>1</v>
      </c>
      <c r="N2597" s="28">
        <v>15.7</v>
      </c>
      <c r="O2597" s="28">
        <v>18</v>
      </c>
      <c r="P2597" s="28">
        <v>18</v>
      </c>
      <c r="Q2597" s="28"/>
      <c r="R2597" s="30">
        <v>0.127777777777778</v>
      </c>
      <c r="S2597" s="28" t="s">
        <v>49</v>
      </c>
      <c r="T2597" s="28" t="s">
        <v>67</v>
      </c>
      <c r="U2597" s="28" t="s">
        <v>51</v>
      </c>
      <c r="V2597" s="28" t="s">
        <v>78</v>
      </c>
      <c r="W2597" s="28" t="s">
        <v>79</v>
      </c>
      <c r="X2597" s="28" t="s">
        <v>154</v>
      </c>
      <c r="Y2597" s="28" t="s">
        <v>55</v>
      </c>
      <c r="Z2597" s="28" t="s">
        <v>68</v>
      </c>
      <c r="AA2597" s="28" t="s">
        <v>69</v>
      </c>
      <c r="AB2597" s="28" t="s">
        <v>82</v>
      </c>
      <c r="AC2597" s="28" t="s">
        <v>59</v>
      </c>
      <c r="AD2597" s="28" t="s">
        <v>60</v>
      </c>
      <c r="AE2597" s="28">
        <v>5</v>
      </c>
      <c r="AF2597" s="28" t="s">
        <v>70</v>
      </c>
      <c r="AG2597" s="28"/>
      <c r="AH2597" s="28">
        <v>24</v>
      </c>
      <c r="AI2597" s="28"/>
      <c r="AJ2597" s="28">
        <v>264</v>
      </c>
      <c r="AK2597" s="28"/>
      <c r="AL2597" s="28">
        <v>264</v>
      </c>
      <c r="AM2597" s="28">
        <v>74</v>
      </c>
      <c r="AN2597" s="28">
        <v>311</v>
      </c>
      <c r="AO2597" s="28">
        <v>63</v>
      </c>
      <c r="AP2597" s="28">
        <v>4008</v>
      </c>
    </row>
    <row r="2598" spans="1:42">
      <c r="A2598" s="28">
        <v>52848</v>
      </c>
      <c r="B2598" s="28" t="s">
        <v>5803</v>
      </c>
      <c r="C2598" s="28" t="s">
        <v>5804</v>
      </c>
      <c r="D2598" s="28" t="s">
        <v>5805</v>
      </c>
      <c r="E2598" s="28" t="s">
        <v>91</v>
      </c>
      <c r="F2598" s="28">
        <v>3</v>
      </c>
      <c r="G2598" s="28" t="s">
        <v>394</v>
      </c>
      <c r="H2598" s="28">
        <v>305</v>
      </c>
      <c r="I2598" s="28" t="s">
        <v>597</v>
      </c>
      <c r="J2598" s="28">
        <v>30501</v>
      </c>
      <c r="K2598" s="28" t="s">
        <v>598</v>
      </c>
      <c r="L2598" s="36"/>
      <c r="M2598" s="28">
        <f>VLOOKUP(A:A,[1]查询当前所有门店保管帐库存!$A:$E,5,FALSE)</f>
        <v>1</v>
      </c>
      <c r="N2598" s="28">
        <v>11.8</v>
      </c>
      <c r="O2598" s="28">
        <v>29.8</v>
      </c>
      <c r="P2598" s="28">
        <v>29.8</v>
      </c>
      <c r="Q2598" s="28"/>
      <c r="R2598" s="30">
        <v>0.604026845637584</v>
      </c>
      <c r="S2598" s="28" t="s">
        <v>49</v>
      </c>
      <c r="T2598" s="28" t="s">
        <v>54</v>
      </c>
      <c r="U2598" s="28" t="s">
        <v>77</v>
      </c>
      <c r="V2598" s="28" t="s">
        <v>87</v>
      </c>
      <c r="W2598" s="28" t="s">
        <v>53</v>
      </c>
      <c r="X2598" s="28" t="s">
        <v>54</v>
      </c>
      <c r="Y2598" s="28" t="s">
        <v>55</v>
      </c>
      <c r="Z2598" s="28" t="s">
        <v>56</v>
      </c>
      <c r="AA2598" s="28" t="s">
        <v>155</v>
      </c>
      <c r="AB2598" s="28" t="s">
        <v>82</v>
      </c>
      <c r="AC2598" s="28" t="s">
        <v>59</v>
      </c>
      <c r="AD2598" s="28" t="s">
        <v>60</v>
      </c>
      <c r="AE2598" s="28">
        <v>21552</v>
      </c>
      <c r="AF2598" s="28" t="s">
        <v>1173</v>
      </c>
      <c r="AG2598" s="28"/>
      <c r="AH2598" s="28"/>
      <c r="AI2598" s="28"/>
      <c r="AJ2598" s="28">
        <v>61</v>
      </c>
      <c r="AK2598" s="28">
        <v>1</v>
      </c>
      <c r="AL2598" s="28">
        <v>60</v>
      </c>
      <c r="AM2598" s="28">
        <v>24</v>
      </c>
      <c r="AN2598" s="28">
        <v>67</v>
      </c>
      <c r="AO2598" s="28">
        <v>12</v>
      </c>
      <c r="AP2598" s="28">
        <v>4008</v>
      </c>
    </row>
    <row r="2599" spans="1:42">
      <c r="A2599" s="28">
        <v>83152</v>
      </c>
      <c r="B2599" s="28" t="s">
        <v>3047</v>
      </c>
      <c r="C2599" s="28" t="s">
        <v>2621</v>
      </c>
      <c r="D2599" s="28" t="s">
        <v>269</v>
      </c>
      <c r="E2599" s="28" t="s">
        <v>45</v>
      </c>
      <c r="F2599" s="28">
        <v>2</v>
      </c>
      <c r="G2599" s="28" t="s">
        <v>208</v>
      </c>
      <c r="H2599" s="28">
        <v>208</v>
      </c>
      <c r="I2599" s="28" t="s">
        <v>260</v>
      </c>
      <c r="J2599" s="28">
        <v>20808</v>
      </c>
      <c r="K2599" s="28" t="s">
        <v>390</v>
      </c>
      <c r="L2599" s="36"/>
      <c r="M2599" s="28">
        <f>VLOOKUP(A:A,[1]查询当前所有门店保管帐库存!$A:$E,5,FALSE)</f>
        <v>1</v>
      </c>
      <c r="N2599" s="28">
        <v>17.3</v>
      </c>
      <c r="O2599" s="28">
        <v>34.5</v>
      </c>
      <c r="P2599" s="28">
        <v>34.5</v>
      </c>
      <c r="Q2599" s="28"/>
      <c r="R2599" s="30">
        <v>0.498550724637681</v>
      </c>
      <c r="S2599" s="28" t="s">
        <v>49</v>
      </c>
      <c r="T2599" s="28" t="s">
        <v>54</v>
      </c>
      <c r="U2599" s="28" t="s">
        <v>77</v>
      </c>
      <c r="V2599" s="28" t="s">
        <v>87</v>
      </c>
      <c r="W2599" s="28" t="s">
        <v>53</v>
      </c>
      <c r="X2599" s="28" t="s">
        <v>54</v>
      </c>
      <c r="Y2599" s="28" t="s">
        <v>80</v>
      </c>
      <c r="Z2599" s="28" t="s">
        <v>56</v>
      </c>
      <c r="AA2599" s="28" t="s">
        <v>155</v>
      </c>
      <c r="AB2599" s="28" t="s">
        <v>211</v>
      </c>
      <c r="AC2599" s="28" t="s">
        <v>59</v>
      </c>
      <c r="AD2599" s="28" t="s">
        <v>60</v>
      </c>
      <c r="AE2599" s="28">
        <v>11235</v>
      </c>
      <c r="AF2599" s="28" t="s">
        <v>273</v>
      </c>
      <c r="AG2599" s="28"/>
      <c r="AH2599" s="28">
        <v>1</v>
      </c>
      <c r="AI2599" s="28"/>
      <c r="AJ2599" s="28">
        <v>127.3</v>
      </c>
      <c r="AK2599" s="28">
        <v>24</v>
      </c>
      <c r="AL2599" s="28">
        <v>103.3</v>
      </c>
      <c r="AM2599" s="28">
        <v>39</v>
      </c>
      <c r="AN2599" s="28">
        <v>35.8</v>
      </c>
      <c r="AO2599" s="28">
        <v>18</v>
      </c>
      <c r="AP2599" s="28">
        <v>4256</v>
      </c>
    </row>
    <row r="2600" spans="1:42">
      <c r="A2600" s="28">
        <v>123210</v>
      </c>
      <c r="B2600" s="28" t="s">
        <v>5806</v>
      </c>
      <c r="C2600" s="28" t="s">
        <v>5807</v>
      </c>
      <c r="D2600" s="28" t="s">
        <v>2550</v>
      </c>
      <c r="E2600" s="28" t="s">
        <v>45</v>
      </c>
      <c r="F2600" s="28">
        <v>3</v>
      </c>
      <c r="G2600" s="28" t="s">
        <v>394</v>
      </c>
      <c r="H2600" s="28">
        <v>314</v>
      </c>
      <c r="I2600" s="28" t="s">
        <v>2044</v>
      </c>
      <c r="J2600" s="28">
        <v>31403</v>
      </c>
      <c r="K2600" s="28" t="s">
        <v>2045</v>
      </c>
      <c r="L2600" s="36"/>
      <c r="M2600" s="28">
        <f>VLOOKUP(A:A,[1]查询当前所有门店保管帐库存!$A:$E,5,FALSE)</f>
        <v>1</v>
      </c>
      <c r="N2600" s="28">
        <v>55.86</v>
      </c>
      <c r="O2600" s="28">
        <v>168</v>
      </c>
      <c r="P2600" s="28">
        <v>168</v>
      </c>
      <c r="Q2600" s="28"/>
      <c r="R2600" s="30">
        <v>0.6675</v>
      </c>
      <c r="S2600" s="28" t="s">
        <v>49</v>
      </c>
      <c r="T2600" s="28" t="s">
        <v>54</v>
      </c>
      <c r="U2600" s="28" t="s">
        <v>51</v>
      </c>
      <c r="V2600" s="28" t="s">
        <v>87</v>
      </c>
      <c r="W2600" s="28" t="s">
        <v>53</v>
      </c>
      <c r="X2600" s="28" t="s">
        <v>54</v>
      </c>
      <c r="Y2600" s="28" t="s">
        <v>55</v>
      </c>
      <c r="Z2600" s="28" t="s">
        <v>397</v>
      </c>
      <c r="AA2600" s="28" t="s">
        <v>54</v>
      </c>
      <c r="AB2600" s="28" t="s">
        <v>593</v>
      </c>
      <c r="AC2600" s="28" t="s">
        <v>59</v>
      </c>
      <c r="AD2600" s="28" t="s">
        <v>60</v>
      </c>
      <c r="AE2600" s="28">
        <v>444</v>
      </c>
      <c r="AF2600" s="28" t="s">
        <v>341</v>
      </c>
      <c r="AG2600" s="28"/>
      <c r="AH2600" s="28"/>
      <c r="AI2600" s="28"/>
      <c r="AJ2600" s="28">
        <v>50</v>
      </c>
      <c r="AK2600" s="28"/>
      <c r="AL2600" s="28">
        <v>50</v>
      </c>
      <c r="AM2600" s="28">
        <v>29</v>
      </c>
      <c r="AN2600" s="28">
        <v>45</v>
      </c>
      <c r="AO2600" s="28">
        <v>21</v>
      </c>
      <c r="AP2600" s="28">
        <v>4004</v>
      </c>
    </row>
    <row r="2601" spans="1:42">
      <c r="A2601" s="28">
        <v>124829</v>
      </c>
      <c r="B2601" s="28" t="s">
        <v>5808</v>
      </c>
      <c r="C2601" s="28" t="s">
        <v>5809</v>
      </c>
      <c r="D2601" s="28" t="s">
        <v>5810</v>
      </c>
      <c r="E2601" s="28" t="s">
        <v>91</v>
      </c>
      <c r="F2601" s="28">
        <v>1</v>
      </c>
      <c r="G2601" s="28" t="s">
        <v>46</v>
      </c>
      <c r="H2601" s="28">
        <v>101</v>
      </c>
      <c r="I2601" s="28" t="s">
        <v>125</v>
      </c>
      <c r="J2601" s="28">
        <v>10110</v>
      </c>
      <c r="K2601" s="28" t="s">
        <v>1356</v>
      </c>
      <c r="L2601" s="36"/>
      <c r="M2601" s="28">
        <f>VLOOKUP(A:A,[1]查询当前所有门店保管帐库存!$A:$E,5,FALSE)</f>
        <v>1</v>
      </c>
      <c r="N2601" s="28">
        <v>6.8</v>
      </c>
      <c r="O2601" s="28">
        <v>19.5</v>
      </c>
      <c r="P2601" s="28">
        <v>19.5</v>
      </c>
      <c r="Q2601" s="28"/>
      <c r="R2601" s="30">
        <v>0.651282051282051</v>
      </c>
      <c r="S2601" s="28" t="s">
        <v>49</v>
      </c>
      <c r="T2601" s="28" t="s">
        <v>67</v>
      </c>
      <c r="U2601" s="28" t="s">
        <v>51</v>
      </c>
      <c r="V2601" s="28" t="s">
        <v>87</v>
      </c>
      <c r="W2601" s="28" t="s">
        <v>53</v>
      </c>
      <c r="X2601" s="28" t="s">
        <v>54</v>
      </c>
      <c r="Y2601" s="28" t="s">
        <v>55</v>
      </c>
      <c r="Z2601" s="28" t="s">
        <v>56</v>
      </c>
      <c r="AA2601" s="28" t="s">
        <v>621</v>
      </c>
      <c r="AB2601" s="28" t="s">
        <v>82</v>
      </c>
      <c r="AC2601" s="28" t="s">
        <v>59</v>
      </c>
      <c r="AD2601" s="28" t="s">
        <v>60</v>
      </c>
      <c r="AE2601" s="28">
        <v>11128</v>
      </c>
      <c r="AF2601" s="28" t="s">
        <v>5811</v>
      </c>
      <c r="AG2601" s="28"/>
      <c r="AH2601" s="28">
        <v>44</v>
      </c>
      <c r="AI2601" s="28"/>
      <c r="AJ2601" s="28">
        <v>171</v>
      </c>
      <c r="AK2601" s="28"/>
      <c r="AL2601" s="28">
        <v>171</v>
      </c>
      <c r="AM2601" s="28">
        <v>54</v>
      </c>
      <c r="AN2601" s="28">
        <v>118</v>
      </c>
      <c r="AO2601" s="28">
        <v>37</v>
      </c>
      <c r="AP2601" s="28">
        <v>4008</v>
      </c>
    </row>
    <row r="2602" spans="1:42">
      <c r="A2602" s="28">
        <v>59178</v>
      </c>
      <c r="B2602" s="28" t="s">
        <v>5812</v>
      </c>
      <c r="C2602" s="28" t="s">
        <v>5813</v>
      </c>
      <c r="D2602" s="28" t="s">
        <v>5814</v>
      </c>
      <c r="E2602" s="28" t="s">
        <v>160</v>
      </c>
      <c r="F2602" s="28">
        <v>1</v>
      </c>
      <c r="G2602" s="28" t="s">
        <v>46</v>
      </c>
      <c r="H2602" s="28">
        <v>112</v>
      </c>
      <c r="I2602" s="28" t="s">
        <v>386</v>
      </c>
      <c r="J2602" s="28">
        <v>11202</v>
      </c>
      <c r="K2602" s="28" t="s">
        <v>451</v>
      </c>
      <c r="L2602" s="36"/>
      <c r="M2602" s="28">
        <f>VLOOKUP(A:A,[1]查询当前所有门店保管帐库存!$A:$E,5,FALSE)</f>
        <v>1</v>
      </c>
      <c r="N2602" s="28">
        <v>22.5</v>
      </c>
      <c r="O2602" s="28">
        <v>38</v>
      </c>
      <c r="P2602" s="28">
        <v>38</v>
      </c>
      <c r="Q2602" s="28"/>
      <c r="R2602" s="30">
        <v>0.407894736842105</v>
      </c>
      <c r="S2602" s="28" t="s">
        <v>76</v>
      </c>
      <c r="T2602" s="28" t="s">
        <v>67</v>
      </c>
      <c r="U2602" s="28" t="s">
        <v>111</v>
      </c>
      <c r="V2602" s="28" t="s">
        <v>87</v>
      </c>
      <c r="W2602" s="28" t="s">
        <v>79</v>
      </c>
      <c r="X2602" s="28" t="s">
        <v>154</v>
      </c>
      <c r="Y2602" s="28" t="s">
        <v>55</v>
      </c>
      <c r="Z2602" s="28" t="s">
        <v>56</v>
      </c>
      <c r="AA2602" s="28" t="s">
        <v>69</v>
      </c>
      <c r="AB2602" s="28" t="s">
        <v>82</v>
      </c>
      <c r="AC2602" s="28" t="s">
        <v>59</v>
      </c>
      <c r="AD2602" s="28" t="s">
        <v>60</v>
      </c>
      <c r="AE2602" s="28">
        <v>5</v>
      </c>
      <c r="AF2602" s="28" t="s">
        <v>70</v>
      </c>
      <c r="AG2602" s="28"/>
      <c r="AH2602" s="28"/>
      <c r="AI2602" s="28"/>
      <c r="AJ2602" s="28">
        <v>250</v>
      </c>
      <c r="AK2602" s="28">
        <v>21</v>
      </c>
      <c r="AL2602" s="28">
        <v>229</v>
      </c>
      <c r="AM2602" s="28">
        <v>69</v>
      </c>
      <c r="AN2602" s="28">
        <v>369</v>
      </c>
      <c r="AO2602" s="28">
        <v>67</v>
      </c>
      <c r="AP2602" s="28">
        <v>4008</v>
      </c>
    </row>
    <row r="2603" spans="1:42">
      <c r="A2603" s="28">
        <v>122653</v>
      </c>
      <c r="B2603" s="28" t="s">
        <v>5815</v>
      </c>
      <c r="C2603" s="28" t="s">
        <v>5816</v>
      </c>
      <c r="D2603" s="28" t="s">
        <v>2550</v>
      </c>
      <c r="E2603" s="28" t="s">
        <v>360</v>
      </c>
      <c r="F2603" s="28">
        <v>3</v>
      </c>
      <c r="G2603" s="28" t="s">
        <v>394</v>
      </c>
      <c r="H2603" s="28">
        <v>302</v>
      </c>
      <c r="I2603" s="28" t="s">
        <v>401</v>
      </c>
      <c r="J2603" s="28">
        <v>30208</v>
      </c>
      <c r="K2603" s="28" t="s">
        <v>2405</v>
      </c>
      <c r="L2603" s="36"/>
      <c r="M2603" s="28">
        <f>VLOOKUP(A:A,[1]查询当前所有门店保管帐库存!$A:$E,5,FALSE)</f>
        <v>1</v>
      </c>
      <c r="N2603" s="28">
        <v>115.71</v>
      </c>
      <c r="O2603" s="28">
        <v>348</v>
      </c>
      <c r="P2603" s="28">
        <v>348</v>
      </c>
      <c r="Q2603" s="28"/>
      <c r="R2603" s="30">
        <v>0.6675</v>
      </c>
      <c r="S2603" s="28" t="s">
        <v>49</v>
      </c>
      <c r="T2603" s="28" t="s">
        <v>54</v>
      </c>
      <c r="U2603" s="28" t="s">
        <v>51</v>
      </c>
      <c r="V2603" s="28" t="s">
        <v>87</v>
      </c>
      <c r="W2603" s="28" t="s">
        <v>53</v>
      </c>
      <c r="X2603" s="28" t="s">
        <v>54</v>
      </c>
      <c r="Y2603" s="28" t="s">
        <v>55</v>
      </c>
      <c r="Z2603" s="28" t="s">
        <v>397</v>
      </c>
      <c r="AA2603" s="28" t="s">
        <v>340</v>
      </c>
      <c r="AB2603" s="28" t="s">
        <v>593</v>
      </c>
      <c r="AC2603" s="28" t="s">
        <v>59</v>
      </c>
      <c r="AD2603" s="28" t="s">
        <v>60</v>
      </c>
      <c r="AE2603" s="28">
        <v>444</v>
      </c>
      <c r="AF2603" s="28" t="s">
        <v>341</v>
      </c>
      <c r="AG2603" s="28"/>
      <c r="AH2603" s="28"/>
      <c r="AI2603" s="28"/>
      <c r="AJ2603" s="28">
        <v>61</v>
      </c>
      <c r="AK2603" s="28">
        <v>2</v>
      </c>
      <c r="AL2603" s="28">
        <v>59</v>
      </c>
      <c r="AM2603" s="28">
        <v>24</v>
      </c>
      <c r="AN2603" s="28">
        <v>70</v>
      </c>
      <c r="AO2603" s="28">
        <v>18</v>
      </c>
      <c r="AP2603" s="28">
        <v>4004</v>
      </c>
    </row>
    <row r="2604" spans="1:42">
      <c r="A2604" s="28">
        <v>145730</v>
      </c>
      <c r="B2604" s="28" t="s">
        <v>3061</v>
      </c>
      <c r="C2604" s="28" t="s">
        <v>1676</v>
      </c>
      <c r="D2604" s="28" t="s">
        <v>734</v>
      </c>
      <c r="E2604" s="28" t="s">
        <v>270</v>
      </c>
      <c r="F2604" s="28">
        <v>2</v>
      </c>
      <c r="G2604" s="28" t="s">
        <v>208</v>
      </c>
      <c r="H2604" s="28">
        <v>208</v>
      </c>
      <c r="I2604" s="28" t="s">
        <v>260</v>
      </c>
      <c r="J2604" s="28">
        <v>20808</v>
      </c>
      <c r="K2604" s="28" t="s">
        <v>390</v>
      </c>
      <c r="L2604" s="36"/>
      <c r="M2604" s="28">
        <f>VLOOKUP(A:A,[1]查询当前所有门店保管帐库存!$A:$E,5,FALSE)</f>
        <v>1</v>
      </c>
      <c r="N2604" s="28">
        <v>3.8</v>
      </c>
      <c r="O2604" s="28">
        <v>10</v>
      </c>
      <c r="P2604" s="28">
        <v>10</v>
      </c>
      <c r="Q2604" s="28"/>
      <c r="R2604" s="30">
        <v>0.62</v>
      </c>
      <c r="S2604" s="28" t="s">
        <v>49</v>
      </c>
      <c r="T2604" s="28" t="s">
        <v>54</v>
      </c>
      <c r="U2604" s="28" t="s">
        <v>77</v>
      </c>
      <c r="V2604" s="28" t="s">
        <v>87</v>
      </c>
      <c r="W2604" s="28" t="s">
        <v>53</v>
      </c>
      <c r="X2604" s="28" t="s">
        <v>54</v>
      </c>
      <c r="Y2604" s="28" t="s">
        <v>80</v>
      </c>
      <c r="Z2604" s="28" t="s">
        <v>56</v>
      </c>
      <c r="AA2604" s="28" t="s">
        <v>840</v>
      </c>
      <c r="AB2604" s="28" t="s">
        <v>211</v>
      </c>
      <c r="AC2604" s="28" t="s">
        <v>182</v>
      </c>
      <c r="AD2604" s="28" t="s">
        <v>60</v>
      </c>
      <c r="AE2604" s="28">
        <v>86052</v>
      </c>
      <c r="AF2604" s="28" t="s">
        <v>1677</v>
      </c>
      <c r="AG2604" s="28"/>
      <c r="AH2604" s="28"/>
      <c r="AI2604" s="28"/>
      <c r="AJ2604" s="28">
        <v>268</v>
      </c>
      <c r="AK2604" s="28">
        <v>90</v>
      </c>
      <c r="AL2604" s="28">
        <v>178</v>
      </c>
      <c r="AM2604" s="28">
        <v>65</v>
      </c>
      <c r="AN2604" s="28">
        <v>107</v>
      </c>
      <c r="AO2604" s="28">
        <v>36</v>
      </c>
      <c r="AP2604" s="28">
        <v>4256</v>
      </c>
    </row>
    <row r="2605" spans="1:42">
      <c r="A2605" s="28">
        <v>122311</v>
      </c>
      <c r="B2605" s="28" t="s">
        <v>5817</v>
      </c>
      <c r="C2605" s="28" t="s">
        <v>4399</v>
      </c>
      <c r="D2605" s="28" t="s">
        <v>672</v>
      </c>
      <c r="E2605" s="28" t="s">
        <v>45</v>
      </c>
      <c r="F2605" s="28">
        <v>1</v>
      </c>
      <c r="G2605" s="28" t="s">
        <v>46</v>
      </c>
      <c r="H2605" s="28">
        <v>107</v>
      </c>
      <c r="I2605" s="28" t="s">
        <v>47</v>
      </c>
      <c r="J2605" s="28">
        <v>10703</v>
      </c>
      <c r="K2605" s="28" t="s">
        <v>812</v>
      </c>
      <c r="L2605" s="36"/>
      <c r="M2605" s="28">
        <f>VLOOKUP(A:A,[1]查询当前所有门店保管帐库存!$A:$E,5,FALSE)</f>
        <v>1</v>
      </c>
      <c r="N2605" s="28">
        <v>4.4</v>
      </c>
      <c r="O2605" s="28">
        <v>5</v>
      </c>
      <c r="P2605" s="28">
        <v>5</v>
      </c>
      <c r="Q2605" s="28"/>
      <c r="R2605" s="30">
        <v>0.12</v>
      </c>
      <c r="S2605" s="28" t="s">
        <v>49</v>
      </c>
      <c r="T2605" s="28" t="s">
        <v>50</v>
      </c>
      <c r="U2605" s="28" t="s">
        <v>77</v>
      </c>
      <c r="V2605" s="28" t="s">
        <v>78</v>
      </c>
      <c r="W2605" s="28" t="s">
        <v>79</v>
      </c>
      <c r="X2605" s="28" t="s">
        <v>54</v>
      </c>
      <c r="Y2605" s="28" t="s">
        <v>55</v>
      </c>
      <c r="Z2605" s="28" t="s">
        <v>56</v>
      </c>
      <c r="AA2605" s="28" t="s">
        <v>69</v>
      </c>
      <c r="AB2605" s="28" t="s">
        <v>82</v>
      </c>
      <c r="AC2605" s="28" t="s">
        <v>59</v>
      </c>
      <c r="AD2605" s="28" t="s">
        <v>60</v>
      </c>
      <c r="AE2605" s="28">
        <v>5</v>
      </c>
      <c r="AF2605" s="28" t="s">
        <v>70</v>
      </c>
      <c r="AG2605" s="28"/>
      <c r="AH2605" s="28">
        <v>1</v>
      </c>
      <c r="AI2605" s="28"/>
      <c r="AJ2605" s="28">
        <v>199</v>
      </c>
      <c r="AK2605" s="28">
        <v>38</v>
      </c>
      <c r="AL2605" s="28">
        <v>161</v>
      </c>
      <c r="AM2605" s="28">
        <v>60</v>
      </c>
      <c r="AN2605" s="28">
        <v>101</v>
      </c>
      <c r="AO2605" s="28">
        <v>35</v>
      </c>
      <c r="AP2605" s="28">
        <v>4008</v>
      </c>
    </row>
    <row r="2606" spans="1:42">
      <c r="A2606" s="28">
        <v>37579</v>
      </c>
      <c r="B2606" s="28" t="s">
        <v>5818</v>
      </c>
      <c r="C2606" s="28" t="s">
        <v>5819</v>
      </c>
      <c r="D2606" s="28" t="s">
        <v>1505</v>
      </c>
      <c r="E2606" s="28" t="s">
        <v>5820</v>
      </c>
      <c r="F2606" s="28">
        <v>4</v>
      </c>
      <c r="G2606" s="28" t="s">
        <v>108</v>
      </c>
      <c r="H2606" s="28">
        <v>401</v>
      </c>
      <c r="I2606" s="28" t="s">
        <v>226</v>
      </c>
      <c r="J2606" s="28">
        <v>40110</v>
      </c>
      <c r="K2606" s="28" t="s">
        <v>233</v>
      </c>
      <c r="L2606" s="36"/>
      <c r="M2606" s="28">
        <f>VLOOKUP(A:A,[1]查询当前所有门店保管帐库存!$A:$E,5,FALSE)</f>
        <v>1</v>
      </c>
      <c r="N2606" s="28">
        <v>18.36</v>
      </c>
      <c r="O2606" s="28">
        <v>29</v>
      </c>
      <c r="P2606" s="28">
        <v>29</v>
      </c>
      <c r="Q2606" s="28"/>
      <c r="R2606" s="30">
        <v>0.366896551724138</v>
      </c>
      <c r="S2606" s="28" t="s">
        <v>76</v>
      </c>
      <c r="T2606" s="28" t="s">
        <v>54</v>
      </c>
      <c r="U2606" s="28" t="s">
        <v>77</v>
      </c>
      <c r="V2606" s="28" t="s">
        <v>52</v>
      </c>
      <c r="W2606" s="28" t="s">
        <v>53</v>
      </c>
      <c r="X2606" s="28" t="s">
        <v>54</v>
      </c>
      <c r="Y2606" s="28" t="s">
        <v>55</v>
      </c>
      <c r="Z2606" s="28" t="s">
        <v>56</v>
      </c>
      <c r="AA2606" s="28" t="s">
        <v>1948</v>
      </c>
      <c r="AB2606" s="28" t="s">
        <v>113</v>
      </c>
      <c r="AC2606" s="28" t="s">
        <v>59</v>
      </c>
      <c r="AD2606" s="28" t="s">
        <v>60</v>
      </c>
      <c r="AE2606" s="28">
        <v>66931</v>
      </c>
      <c r="AF2606" s="28" t="s">
        <v>1506</v>
      </c>
      <c r="AG2606" s="28"/>
      <c r="AH2606" s="28"/>
      <c r="AI2606" s="28"/>
      <c r="AJ2606" s="28">
        <v>26</v>
      </c>
      <c r="AK2606" s="28">
        <v>2</v>
      </c>
      <c r="AL2606" s="28">
        <v>24</v>
      </c>
      <c r="AM2606" s="28">
        <v>14</v>
      </c>
      <c r="AN2606" s="28">
        <v>13</v>
      </c>
      <c r="AO2606" s="28">
        <v>7</v>
      </c>
      <c r="AP2606" s="28">
        <v>6305</v>
      </c>
    </row>
    <row r="2607" spans="1:42">
      <c r="A2607" s="28">
        <v>93487</v>
      </c>
      <c r="B2607" s="28" t="s">
        <v>3088</v>
      </c>
      <c r="C2607" s="28" t="s">
        <v>2621</v>
      </c>
      <c r="D2607" s="28" t="s">
        <v>2391</v>
      </c>
      <c r="E2607" s="28" t="s">
        <v>270</v>
      </c>
      <c r="F2607" s="28">
        <v>2</v>
      </c>
      <c r="G2607" s="28" t="s">
        <v>208</v>
      </c>
      <c r="H2607" s="28">
        <v>208</v>
      </c>
      <c r="I2607" s="28" t="s">
        <v>260</v>
      </c>
      <c r="J2607" s="28">
        <v>20805</v>
      </c>
      <c r="K2607" s="28" t="s">
        <v>2392</v>
      </c>
      <c r="L2607" s="36"/>
      <c r="M2607" s="28">
        <f>VLOOKUP(A:A,[1]查询当前所有门店保管帐库存!$A:$E,5,FALSE)</f>
        <v>1</v>
      </c>
      <c r="N2607" s="28">
        <v>14.4</v>
      </c>
      <c r="O2607" s="28">
        <v>25.1</v>
      </c>
      <c r="P2607" s="28">
        <v>25.1</v>
      </c>
      <c r="Q2607" s="28"/>
      <c r="R2607" s="30">
        <v>0.426294820717131</v>
      </c>
      <c r="S2607" s="28" t="s">
        <v>49</v>
      </c>
      <c r="T2607" s="28" t="s">
        <v>54</v>
      </c>
      <c r="U2607" s="28" t="s">
        <v>51</v>
      </c>
      <c r="V2607" s="28" t="s">
        <v>87</v>
      </c>
      <c r="W2607" s="28" t="s">
        <v>79</v>
      </c>
      <c r="X2607" s="28" t="s">
        <v>54</v>
      </c>
      <c r="Y2607" s="28" t="s">
        <v>55</v>
      </c>
      <c r="Z2607" s="28" t="s">
        <v>56</v>
      </c>
      <c r="AA2607" s="28" t="s">
        <v>221</v>
      </c>
      <c r="AB2607" s="28" t="s">
        <v>211</v>
      </c>
      <c r="AC2607" s="28" t="s">
        <v>59</v>
      </c>
      <c r="AD2607" s="28" t="s">
        <v>60</v>
      </c>
      <c r="AE2607" s="28">
        <v>11235</v>
      </c>
      <c r="AF2607" s="28" t="s">
        <v>273</v>
      </c>
      <c r="AG2607" s="28"/>
      <c r="AH2607" s="28"/>
      <c r="AI2607" s="28"/>
      <c r="AJ2607" s="28">
        <v>209.51</v>
      </c>
      <c r="AK2607" s="28">
        <v>98</v>
      </c>
      <c r="AL2607" s="28">
        <v>111.51</v>
      </c>
      <c r="AM2607" s="28">
        <v>52</v>
      </c>
      <c r="AN2607" s="28">
        <v>58.94</v>
      </c>
      <c r="AO2607" s="28">
        <v>30</v>
      </c>
      <c r="AP2607" s="28">
        <v>4256</v>
      </c>
    </row>
    <row r="2608" spans="1:42">
      <c r="A2608" s="28">
        <v>143253</v>
      </c>
      <c r="B2608" s="28" t="s">
        <v>5821</v>
      </c>
      <c r="C2608" s="28" t="s">
        <v>1674</v>
      </c>
      <c r="D2608" s="28" t="s">
        <v>1519</v>
      </c>
      <c r="E2608" s="28" t="s">
        <v>862</v>
      </c>
      <c r="F2608" s="28">
        <v>2</v>
      </c>
      <c r="G2608" s="28" t="s">
        <v>208</v>
      </c>
      <c r="H2608" s="28">
        <v>208</v>
      </c>
      <c r="I2608" s="28" t="s">
        <v>260</v>
      </c>
      <c r="J2608" s="28">
        <v>20805</v>
      </c>
      <c r="K2608" s="28" t="s">
        <v>2392</v>
      </c>
      <c r="L2608" s="36"/>
      <c r="M2608" s="28">
        <f>VLOOKUP(A:A,[1]查询当前所有门店保管帐库存!$A:$E,5,FALSE)</f>
        <v>1</v>
      </c>
      <c r="N2608" s="28">
        <v>21</v>
      </c>
      <c r="O2608" s="28">
        <v>49.8</v>
      </c>
      <c r="P2608" s="28">
        <v>49.8</v>
      </c>
      <c r="Q2608" s="28"/>
      <c r="R2608" s="30">
        <v>0.578313253012048</v>
      </c>
      <c r="S2608" s="28" t="s">
        <v>49</v>
      </c>
      <c r="T2608" s="28" t="s">
        <v>54</v>
      </c>
      <c r="U2608" s="28" t="s">
        <v>111</v>
      </c>
      <c r="V2608" s="28" t="s">
        <v>87</v>
      </c>
      <c r="W2608" s="28" t="s">
        <v>53</v>
      </c>
      <c r="X2608" s="28" t="s">
        <v>54</v>
      </c>
      <c r="Y2608" s="28" t="s">
        <v>55</v>
      </c>
      <c r="Z2608" s="28" t="s">
        <v>56</v>
      </c>
      <c r="AA2608" s="28" t="s">
        <v>1411</v>
      </c>
      <c r="AB2608" s="28" t="s">
        <v>211</v>
      </c>
      <c r="AC2608" s="28" t="s">
        <v>59</v>
      </c>
      <c r="AD2608" s="28" t="s">
        <v>60</v>
      </c>
      <c r="AE2608" s="28">
        <v>83507</v>
      </c>
      <c r="AF2608" s="28" t="s">
        <v>864</v>
      </c>
      <c r="AG2608" s="28"/>
      <c r="AH2608" s="28"/>
      <c r="AI2608" s="28"/>
      <c r="AJ2608" s="28">
        <v>46</v>
      </c>
      <c r="AK2608" s="28"/>
      <c r="AL2608" s="28">
        <v>46</v>
      </c>
      <c r="AM2608" s="28">
        <v>32</v>
      </c>
      <c r="AN2608" s="28">
        <v>50</v>
      </c>
      <c r="AO2608" s="28">
        <v>22</v>
      </c>
      <c r="AP2608" s="28">
        <v>4256</v>
      </c>
    </row>
    <row r="2609" spans="1:42">
      <c r="A2609" s="28">
        <v>118987</v>
      </c>
      <c r="B2609" s="28" t="s">
        <v>5822</v>
      </c>
      <c r="C2609" s="28" t="s">
        <v>196</v>
      </c>
      <c r="D2609" s="28" t="s">
        <v>1968</v>
      </c>
      <c r="E2609" s="28" t="s">
        <v>45</v>
      </c>
      <c r="F2609" s="28">
        <v>7</v>
      </c>
      <c r="G2609" s="28" t="s">
        <v>198</v>
      </c>
      <c r="H2609" s="28">
        <v>701</v>
      </c>
      <c r="I2609" s="28" t="s">
        <v>1824</v>
      </c>
      <c r="J2609" s="28">
        <v>70101</v>
      </c>
      <c r="K2609" s="28" t="s">
        <v>5823</v>
      </c>
      <c r="L2609" s="36"/>
      <c r="M2609" s="28">
        <f>VLOOKUP(A:A,[1]查询当前所有门店保管帐库存!$A:$E,5,FALSE)</f>
        <v>1</v>
      </c>
      <c r="N2609" s="28">
        <v>47.9</v>
      </c>
      <c r="O2609" s="28">
        <v>78.5</v>
      </c>
      <c r="P2609" s="28">
        <v>78.5</v>
      </c>
      <c r="Q2609" s="28"/>
      <c r="R2609" s="30">
        <v>0.389808917197452</v>
      </c>
      <c r="S2609" s="28" t="s">
        <v>76</v>
      </c>
      <c r="T2609" s="28" t="s">
        <v>54</v>
      </c>
      <c r="U2609" s="28" t="s">
        <v>51</v>
      </c>
      <c r="V2609" s="28" t="s">
        <v>52</v>
      </c>
      <c r="W2609" s="28" t="s">
        <v>53</v>
      </c>
      <c r="X2609" s="28" t="s">
        <v>54</v>
      </c>
      <c r="Y2609" s="28" t="s">
        <v>55</v>
      </c>
      <c r="Z2609" s="28" t="s">
        <v>56</v>
      </c>
      <c r="AA2609" s="28" t="s">
        <v>905</v>
      </c>
      <c r="AB2609" s="28" t="s">
        <v>113</v>
      </c>
      <c r="AC2609" s="28" t="s">
        <v>59</v>
      </c>
      <c r="AD2609" s="28" t="s">
        <v>60</v>
      </c>
      <c r="AE2609" s="28">
        <v>13057</v>
      </c>
      <c r="AF2609" s="28" t="s">
        <v>1969</v>
      </c>
      <c r="AG2609" s="28"/>
      <c r="AH2609" s="28"/>
      <c r="AI2609" s="28"/>
      <c r="AJ2609" s="28">
        <v>98</v>
      </c>
      <c r="AK2609" s="28">
        <v>18</v>
      </c>
      <c r="AL2609" s="28">
        <v>80</v>
      </c>
      <c r="AM2609" s="28">
        <v>50</v>
      </c>
      <c r="AN2609" s="28">
        <v>56</v>
      </c>
      <c r="AO2609" s="28">
        <v>34</v>
      </c>
      <c r="AP2609" s="28">
        <v>6305</v>
      </c>
    </row>
    <row r="2610" spans="1:42">
      <c r="A2610" s="28">
        <v>101040</v>
      </c>
      <c r="B2610" s="28" t="s">
        <v>5824</v>
      </c>
      <c r="C2610" s="28" t="s">
        <v>5825</v>
      </c>
      <c r="D2610" s="28" t="s">
        <v>3969</v>
      </c>
      <c r="E2610" s="28" t="s">
        <v>91</v>
      </c>
      <c r="F2610" s="28">
        <v>1</v>
      </c>
      <c r="G2610" s="28" t="s">
        <v>46</v>
      </c>
      <c r="H2610" s="28">
        <v>101</v>
      </c>
      <c r="I2610" s="28" t="s">
        <v>125</v>
      </c>
      <c r="J2610" s="28">
        <v>10102</v>
      </c>
      <c r="K2610" s="28" t="s">
        <v>431</v>
      </c>
      <c r="L2610" s="36"/>
      <c r="M2610" s="28">
        <f>VLOOKUP(A:A,[1]查询当前所有门店保管帐库存!$A:$E,5,FALSE)</f>
        <v>1</v>
      </c>
      <c r="N2610" s="28">
        <v>10.2</v>
      </c>
      <c r="O2610" s="28">
        <v>49.4</v>
      </c>
      <c r="P2610" s="28">
        <v>49.4</v>
      </c>
      <c r="Q2610" s="28">
        <v>43.2</v>
      </c>
      <c r="R2610" s="30">
        <v>0.793522267206478</v>
      </c>
      <c r="S2610" s="28" t="s">
        <v>49</v>
      </c>
      <c r="T2610" s="28" t="s">
        <v>50</v>
      </c>
      <c r="U2610" s="28" t="s">
        <v>111</v>
      </c>
      <c r="V2610" s="28" t="s">
        <v>87</v>
      </c>
      <c r="W2610" s="28" t="s">
        <v>79</v>
      </c>
      <c r="X2610" s="28" t="s">
        <v>154</v>
      </c>
      <c r="Y2610" s="28" t="s">
        <v>55</v>
      </c>
      <c r="Z2610" s="28" t="s">
        <v>56</v>
      </c>
      <c r="AA2610" s="28" t="s">
        <v>81</v>
      </c>
      <c r="AB2610" s="28" t="s">
        <v>113</v>
      </c>
      <c r="AC2610" s="28" t="s">
        <v>59</v>
      </c>
      <c r="AD2610" s="28" t="s">
        <v>60</v>
      </c>
      <c r="AE2610" s="28">
        <v>606</v>
      </c>
      <c r="AF2610" s="28" t="s">
        <v>910</v>
      </c>
      <c r="AG2610" s="28"/>
      <c r="AH2610" s="28"/>
      <c r="AI2610" s="28"/>
      <c r="AJ2610" s="28">
        <v>386</v>
      </c>
      <c r="AK2610" s="28">
        <v>151</v>
      </c>
      <c r="AL2610" s="28">
        <v>235</v>
      </c>
      <c r="AM2610" s="28">
        <v>68</v>
      </c>
      <c r="AN2610" s="28">
        <v>270</v>
      </c>
      <c r="AO2610" s="28">
        <v>58</v>
      </c>
      <c r="AP2610" s="28">
        <v>6305</v>
      </c>
    </row>
    <row r="2611" spans="1:42">
      <c r="A2611" s="28">
        <v>54753</v>
      </c>
      <c r="B2611" s="28" t="s">
        <v>3101</v>
      </c>
      <c r="C2611" s="28" t="s">
        <v>5826</v>
      </c>
      <c r="D2611" s="28" t="s">
        <v>269</v>
      </c>
      <c r="E2611" s="28" t="s">
        <v>270</v>
      </c>
      <c r="F2611" s="28">
        <v>2</v>
      </c>
      <c r="G2611" s="28" t="s">
        <v>208</v>
      </c>
      <c r="H2611" s="28">
        <v>208</v>
      </c>
      <c r="I2611" s="28" t="s">
        <v>260</v>
      </c>
      <c r="J2611" s="28">
        <v>20825</v>
      </c>
      <c r="K2611" s="28" t="s">
        <v>874</v>
      </c>
      <c r="L2611" s="36"/>
      <c r="M2611" s="28">
        <f>VLOOKUP(A:A,[1]查询当前所有门店保管帐库存!$A:$E,5,FALSE)</f>
        <v>1</v>
      </c>
      <c r="N2611" s="28">
        <v>5.5</v>
      </c>
      <c r="O2611" s="28">
        <v>10.9</v>
      </c>
      <c r="P2611" s="28">
        <v>10.9</v>
      </c>
      <c r="Q2611" s="28"/>
      <c r="R2611" s="30">
        <v>0.495412844036697</v>
      </c>
      <c r="S2611" s="28" t="s">
        <v>49</v>
      </c>
      <c r="T2611" s="28" t="s">
        <v>54</v>
      </c>
      <c r="U2611" s="28" t="s">
        <v>77</v>
      </c>
      <c r="V2611" s="28" t="s">
        <v>87</v>
      </c>
      <c r="W2611" s="28" t="s">
        <v>79</v>
      </c>
      <c r="X2611" s="28" t="s">
        <v>54</v>
      </c>
      <c r="Y2611" s="28" t="s">
        <v>55</v>
      </c>
      <c r="Z2611" s="28" t="s">
        <v>56</v>
      </c>
      <c r="AA2611" s="28" t="s">
        <v>155</v>
      </c>
      <c r="AB2611" s="28" t="s">
        <v>211</v>
      </c>
      <c r="AC2611" s="28" t="s">
        <v>59</v>
      </c>
      <c r="AD2611" s="28" t="s">
        <v>60</v>
      </c>
      <c r="AE2611" s="28">
        <v>11235</v>
      </c>
      <c r="AF2611" s="28" t="s">
        <v>273</v>
      </c>
      <c r="AG2611" s="28"/>
      <c r="AH2611" s="28"/>
      <c r="AI2611" s="28"/>
      <c r="AJ2611" s="28">
        <v>117.86</v>
      </c>
      <c r="AK2611" s="28">
        <v>10</v>
      </c>
      <c r="AL2611" s="28">
        <v>107.86</v>
      </c>
      <c r="AM2611" s="28">
        <v>51</v>
      </c>
      <c r="AN2611" s="28">
        <v>62.34</v>
      </c>
      <c r="AO2611" s="28">
        <v>24</v>
      </c>
      <c r="AP2611" s="28">
        <v>4256</v>
      </c>
    </row>
    <row r="2612" spans="1:42">
      <c r="A2612" s="28">
        <v>21453</v>
      </c>
      <c r="B2612" s="28" t="s">
        <v>5827</v>
      </c>
      <c r="C2612" s="28" t="s">
        <v>5828</v>
      </c>
      <c r="D2612" s="28" t="s">
        <v>2301</v>
      </c>
      <c r="E2612" s="28" t="s">
        <v>91</v>
      </c>
      <c r="F2612" s="28">
        <v>1</v>
      </c>
      <c r="G2612" s="28" t="s">
        <v>46</v>
      </c>
      <c r="H2612" s="28">
        <v>102</v>
      </c>
      <c r="I2612" s="28" t="s">
        <v>366</v>
      </c>
      <c r="J2612" s="28">
        <v>10201</v>
      </c>
      <c r="K2612" s="28" t="s">
        <v>390</v>
      </c>
      <c r="L2612" s="36"/>
      <c r="M2612" s="28">
        <f>VLOOKUP(A:A,[1]查询当前所有门店保管帐库存!$A:$E,5,FALSE)</f>
        <v>1</v>
      </c>
      <c r="N2612" s="28">
        <v>7.5</v>
      </c>
      <c r="O2612" s="28">
        <v>24</v>
      </c>
      <c r="P2612" s="28">
        <v>24</v>
      </c>
      <c r="Q2612" s="28">
        <v>21.2</v>
      </c>
      <c r="R2612" s="30">
        <v>0.6875</v>
      </c>
      <c r="S2612" s="28" t="s">
        <v>49</v>
      </c>
      <c r="T2612" s="28" t="s">
        <v>67</v>
      </c>
      <c r="U2612" s="28" t="s">
        <v>111</v>
      </c>
      <c r="V2612" s="28" t="s">
        <v>87</v>
      </c>
      <c r="W2612" s="28" t="s">
        <v>79</v>
      </c>
      <c r="X2612" s="28" t="s">
        <v>154</v>
      </c>
      <c r="Y2612" s="28" t="s">
        <v>55</v>
      </c>
      <c r="Z2612" s="28" t="s">
        <v>127</v>
      </c>
      <c r="AA2612" s="28" t="s">
        <v>2302</v>
      </c>
      <c r="AB2612" s="28" t="s">
        <v>82</v>
      </c>
      <c r="AC2612" s="28" t="s">
        <v>59</v>
      </c>
      <c r="AD2612" s="28" t="s">
        <v>60</v>
      </c>
      <c r="AE2612" s="28">
        <v>1182</v>
      </c>
      <c r="AF2612" s="28" t="s">
        <v>2303</v>
      </c>
      <c r="AG2612" s="28"/>
      <c r="AH2612" s="28"/>
      <c r="AI2612" s="28"/>
      <c r="AJ2612" s="28">
        <v>379</v>
      </c>
      <c r="AK2612" s="28"/>
      <c r="AL2612" s="28">
        <v>379</v>
      </c>
      <c r="AM2612" s="28">
        <v>72</v>
      </c>
      <c r="AN2612" s="28">
        <v>287</v>
      </c>
      <c r="AO2612" s="28">
        <v>56</v>
      </c>
      <c r="AP2612" s="28">
        <v>4008</v>
      </c>
    </row>
    <row r="2613" spans="1:42">
      <c r="A2613" s="28">
        <v>47787</v>
      </c>
      <c r="B2613" s="28" t="s">
        <v>3101</v>
      </c>
      <c r="C2613" s="28" t="s">
        <v>5829</v>
      </c>
      <c r="D2613" s="28" t="s">
        <v>1189</v>
      </c>
      <c r="E2613" s="28" t="s">
        <v>270</v>
      </c>
      <c r="F2613" s="28">
        <v>2</v>
      </c>
      <c r="G2613" s="28" t="s">
        <v>208</v>
      </c>
      <c r="H2613" s="28">
        <v>208</v>
      </c>
      <c r="I2613" s="28" t="s">
        <v>260</v>
      </c>
      <c r="J2613" s="28">
        <v>20825</v>
      </c>
      <c r="K2613" s="28" t="s">
        <v>874</v>
      </c>
      <c r="L2613" s="36"/>
      <c r="M2613" s="28">
        <f>VLOOKUP(A:A,[1]查询当前所有门店保管帐库存!$A:$E,5,FALSE)</f>
        <v>1</v>
      </c>
      <c r="N2613" s="28">
        <v>19</v>
      </c>
      <c r="O2613" s="28">
        <v>38</v>
      </c>
      <c r="P2613" s="28">
        <v>38</v>
      </c>
      <c r="Q2613" s="28"/>
      <c r="R2613" s="30">
        <v>0.5</v>
      </c>
      <c r="S2613" s="28" t="s">
        <v>49</v>
      </c>
      <c r="T2613" s="28" t="s">
        <v>54</v>
      </c>
      <c r="U2613" s="28" t="s">
        <v>77</v>
      </c>
      <c r="V2613" s="28" t="s">
        <v>87</v>
      </c>
      <c r="W2613" s="28" t="s">
        <v>53</v>
      </c>
      <c r="X2613" s="28" t="s">
        <v>54</v>
      </c>
      <c r="Y2613" s="28" t="s">
        <v>55</v>
      </c>
      <c r="Z2613" s="28" t="s">
        <v>56</v>
      </c>
      <c r="AA2613" s="28" t="s">
        <v>69</v>
      </c>
      <c r="AB2613" s="28" t="s">
        <v>211</v>
      </c>
      <c r="AC2613" s="28" t="s">
        <v>59</v>
      </c>
      <c r="AD2613" s="28" t="s">
        <v>60</v>
      </c>
      <c r="AE2613" s="28">
        <v>5</v>
      </c>
      <c r="AF2613" s="28" t="s">
        <v>70</v>
      </c>
      <c r="AG2613" s="28"/>
      <c r="AH2613" s="28">
        <v>1</v>
      </c>
      <c r="AI2613" s="28"/>
      <c r="AJ2613" s="28">
        <v>90.57</v>
      </c>
      <c r="AK2613" s="28"/>
      <c r="AL2613" s="28">
        <v>90.57</v>
      </c>
      <c r="AM2613" s="28">
        <v>47</v>
      </c>
      <c r="AN2613" s="28">
        <v>83.29</v>
      </c>
      <c r="AO2613" s="28">
        <v>31</v>
      </c>
      <c r="AP2613" s="28">
        <v>4256</v>
      </c>
    </row>
    <row r="2614" spans="1:42">
      <c r="A2614" s="28">
        <v>356</v>
      </c>
      <c r="B2614" s="28" t="s">
        <v>5830</v>
      </c>
      <c r="C2614" s="28" t="s">
        <v>5831</v>
      </c>
      <c r="D2614" s="28" t="s">
        <v>429</v>
      </c>
      <c r="E2614" s="28" t="s">
        <v>91</v>
      </c>
      <c r="F2614" s="28">
        <v>1</v>
      </c>
      <c r="G2614" s="28" t="s">
        <v>46</v>
      </c>
      <c r="H2614" s="28">
        <v>101</v>
      </c>
      <c r="I2614" s="28" t="s">
        <v>125</v>
      </c>
      <c r="J2614" s="28">
        <v>10103</v>
      </c>
      <c r="K2614" s="28" t="s">
        <v>126</v>
      </c>
      <c r="L2614" s="36"/>
      <c r="M2614" s="28">
        <f>VLOOKUP(A:A,[1]查询当前所有门店保管帐库存!$A:$E,5,FALSE)</f>
        <v>1</v>
      </c>
      <c r="N2614" s="28">
        <v>9</v>
      </c>
      <c r="O2614" s="28">
        <v>12</v>
      </c>
      <c r="P2614" s="28">
        <v>12</v>
      </c>
      <c r="Q2614" s="28"/>
      <c r="R2614" s="30">
        <v>0.25</v>
      </c>
      <c r="S2614" s="28" t="s">
        <v>49</v>
      </c>
      <c r="T2614" s="28" t="s">
        <v>50</v>
      </c>
      <c r="U2614" s="28" t="s">
        <v>51</v>
      </c>
      <c r="V2614" s="28" t="s">
        <v>52</v>
      </c>
      <c r="W2614" s="28" t="s">
        <v>53</v>
      </c>
      <c r="X2614" s="28" t="s">
        <v>54</v>
      </c>
      <c r="Y2614" s="28" t="s">
        <v>55</v>
      </c>
      <c r="Z2614" s="28" t="s">
        <v>68</v>
      </c>
      <c r="AA2614" s="28" t="s">
        <v>81</v>
      </c>
      <c r="AB2614" s="28" t="s">
        <v>82</v>
      </c>
      <c r="AC2614" s="28" t="s">
        <v>59</v>
      </c>
      <c r="AD2614" s="28" t="s">
        <v>60</v>
      </c>
      <c r="AE2614" s="28">
        <v>5629</v>
      </c>
      <c r="AF2614" s="28" t="s">
        <v>149</v>
      </c>
      <c r="AG2614" s="28"/>
      <c r="AH2614" s="28"/>
      <c r="AI2614" s="28"/>
      <c r="AJ2614" s="28">
        <v>298</v>
      </c>
      <c r="AK2614" s="28">
        <v>24</v>
      </c>
      <c r="AL2614" s="28">
        <v>274</v>
      </c>
      <c r="AM2614" s="28">
        <v>69</v>
      </c>
      <c r="AN2614" s="28">
        <v>85</v>
      </c>
      <c r="AO2614" s="28">
        <v>25</v>
      </c>
      <c r="AP2614" s="28">
        <v>4008</v>
      </c>
    </row>
    <row r="2615" spans="1:42">
      <c r="A2615" s="32">
        <v>73578</v>
      </c>
      <c r="B2615" s="33" t="s">
        <v>3101</v>
      </c>
      <c r="C2615" s="33" t="s">
        <v>5832</v>
      </c>
      <c r="D2615" s="33" t="s">
        <v>1189</v>
      </c>
      <c r="E2615" s="33" t="s">
        <v>1236</v>
      </c>
      <c r="F2615" s="32">
        <v>2</v>
      </c>
      <c r="G2615" s="33" t="s">
        <v>208</v>
      </c>
      <c r="H2615" s="32">
        <v>208</v>
      </c>
      <c r="I2615" s="33" t="s">
        <v>260</v>
      </c>
      <c r="J2615" s="32">
        <v>20825</v>
      </c>
      <c r="K2615" s="33" t="s">
        <v>874</v>
      </c>
      <c r="L2615" s="37"/>
      <c r="M2615" s="28">
        <f>VLOOKUP(A:A,[1]查询当前所有门店保管帐库存!$A:$E,5,FALSE)</f>
        <v>1</v>
      </c>
      <c r="N2615" s="32">
        <v>12.5</v>
      </c>
      <c r="O2615" s="32">
        <v>25</v>
      </c>
      <c r="P2615" s="32">
        <v>25</v>
      </c>
      <c r="Q2615" s="32"/>
      <c r="R2615" s="38">
        <v>0.5</v>
      </c>
      <c r="S2615" s="33" t="s">
        <v>49</v>
      </c>
      <c r="T2615" s="32" t="s">
        <v>54</v>
      </c>
      <c r="U2615" s="33" t="s">
        <v>77</v>
      </c>
      <c r="V2615" s="33" t="s">
        <v>87</v>
      </c>
      <c r="W2615" s="33" t="s">
        <v>53</v>
      </c>
      <c r="X2615" s="32" t="s">
        <v>54</v>
      </c>
      <c r="Y2615" s="33" t="s">
        <v>55</v>
      </c>
      <c r="Z2615" s="33" t="s">
        <v>56</v>
      </c>
      <c r="AA2615" s="33" t="s">
        <v>69</v>
      </c>
      <c r="AB2615" s="33" t="s">
        <v>211</v>
      </c>
      <c r="AC2615" s="33" t="s">
        <v>59</v>
      </c>
      <c r="AD2615" s="33" t="s">
        <v>60</v>
      </c>
      <c r="AE2615" s="32">
        <v>5</v>
      </c>
      <c r="AF2615" s="33" t="s">
        <v>70</v>
      </c>
      <c r="AG2615" s="32"/>
      <c r="AH2615" s="32"/>
      <c r="AI2615" s="32"/>
      <c r="AJ2615" s="32">
        <v>64.5</v>
      </c>
      <c r="AK2615" s="32"/>
      <c r="AL2615" s="32">
        <v>64.5</v>
      </c>
      <c r="AM2615" s="32">
        <v>31</v>
      </c>
      <c r="AN2615" s="32">
        <v>61.5</v>
      </c>
      <c r="AO2615" s="32">
        <v>12</v>
      </c>
      <c r="AP2615" s="32">
        <v>4256</v>
      </c>
    </row>
    <row r="2616" spans="1:42">
      <c r="A2616" s="28">
        <v>72966</v>
      </c>
      <c r="B2616" s="28" t="s">
        <v>5833</v>
      </c>
      <c r="C2616" s="28" t="s">
        <v>5834</v>
      </c>
      <c r="D2616" s="28" t="s">
        <v>1941</v>
      </c>
      <c r="E2616" s="28" t="s">
        <v>91</v>
      </c>
      <c r="F2616" s="28">
        <v>1</v>
      </c>
      <c r="G2616" s="28" t="s">
        <v>46</v>
      </c>
      <c r="H2616" s="28">
        <v>119</v>
      </c>
      <c r="I2616" s="28" t="s">
        <v>422</v>
      </c>
      <c r="J2616" s="28">
        <v>11902</v>
      </c>
      <c r="K2616" s="28" t="s">
        <v>566</v>
      </c>
      <c r="L2616" s="36"/>
      <c r="M2616" s="28">
        <f>VLOOKUP(A:A,[1]查询当前所有门店保管帐库存!$A:$E,5,FALSE)</f>
        <v>1</v>
      </c>
      <c r="N2616" s="28">
        <v>24.5</v>
      </c>
      <c r="O2616" s="28">
        <v>30.1</v>
      </c>
      <c r="P2616" s="28">
        <v>30.1</v>
      </c>
      <c r="Q2616" s="28"/>
      <c r="R2616" s="30">
        <v>0.186046511627907</v>
      </c>
      <c r="S2616" s="28" t="s">
        <v>49</v>
      </c>
      <c r="T2616" s="28" t="s">
        <v>50</v>
      </c>
      <c r="U2616" s="28" t="s">
        <v>77</v>
      </c>
      <c r="V2616" s="28" t="s">
        <v>78</v>
      </c>
      <c r="W2616" s="28" t="s">
        <v>79</v>
      </c>
      <c r="X2616" s="28" t="s">
        <v>154</v>
      </c>
      <c r="Y2616" s="28" t="s">
        <v>55</v>
      </c>
      <c r="Z2616" s="28" t="s">
        <v>56</v>
      </c>
      <c r="AA2616" s="28" t="s">
        <v>81</v>
      </c>
      <c r="AB2616" s="28" t="s">
        <v>58</v>
      </c>
      <c r="AC2616" s="28" t="s">
        <v>59</v>
      </c>
      <c r="AD2616" s="28" t="s">
        <v>60</v>
      </c>
      <c r="AE2616" s="28">
        <v>74699</v>
      </c>
      <c r="AF2616" s="28" t="s">
        <v>808</v>
      </c>
      <c r="AG2616" s="28"/>
      <c r="AH2616" s="28"/>
      <c r="AI2616" s="28"/>
      <c r="AJ2616" s="28">
        <v>285</v>
      </c>
      <c r="AK2616" s="28">
        <v>81</v>
      </c>
      <c r="AL2616" s="28">
        <v>204</v>
      </c>
      <c r="AM2616" s="28">
        <v>57</v>
      </c>
      <c r="AN2616" s="28">
        <v>386</v>
      </c>
      <c r="AO2616" s="28">
        <v>52</v>
      </c>
      <c r="AP2616" s="28">
        <v>4005</v>
      </c>
    </row>
    <row r="2617" spans="1:42">
      <c r="A2617" s="28">
        <v>37578</v>
      </c>
      <c r="B2617" s="28" t="s">
        <v>3743</v>
      </c>
      <c r="C2617" s="28" t="s">
        <v>5835</v>
      </c>
      <c r="D2617" s="28" t="s">
        <v>1505</v>
      </c>
      <c r="E2617" s="28" t="s">
        <v>5820</v>
      </c>
      <c r="F2617" s="28">
        <v>4</v>
      </c>
      <c r="G2617" s="28" t="s">
        <v>108</v>
      </c>
      <c r="H2617" s="28">
        <v>401</v>
      </c>
      <c r="I2617" s="28" t="s">
        <v>226</v>
      </c>
      <c r="J2617" s="28">
        <v>40110</v>
      </c>
      <c r="K2617" s="28" t="s">
        <v>233</v>
      </c>
      <c r="L2617" s="36"/>
      <c r="M2617" s="28">
        <f>VLOOKUP(A:A,[1]查询当前所有门店保管帐库存!$A:$E,5,FALSE)</f>
        <v>1</v>
      </c>
      <c r="N2617" s="28">
        <v>18.36</v>
      </c>
      <c r="O2617" s="28">
        <v>29</v>
      </c>
      <c r="P2617" s="28">
        <v>29</v>
      </c>
      <c r="Q2617" s="28"/>
      <c r="R2617" s="30">
        <v>0.366896551724138</v>
      </c>
      <c r="S2617" s="28" t="s">
        <v>76</v>
      </c>
      <c r="T2617" s="28" t="s">
        <v>54</v>
      </c>
      <c r="U2617" s="28" t="s">
        <v>77</v>
      </c>
      <c r="V2617" s="28" t="s">
        <v>52</v>
      </c>
      <c r="W2617" s="28" t="s">
        <v>53</v>
      </c>
      <c r="X2617" s="28" t="s">
        <v>54</v>
      </c>
      <c r="Y2617" s="28" t="s">
        <v>55</v>
      </c>
      <c r="Z2617" s="28" t="s">
        <v>56</v>
      </c>
      <c r="AA2617" s="28" t="s">
        <v>905</v>
      </c>
      <c r="AB2617" s="28" t="s">
        <v>113</v>
      </c>
      <c r="AC2617" s="28" t="s">
        <v>59</v>
      </c>
      <c r="AD2617" s="28" t="s">
        <v>60</v>
      </c>
      <c r="AE2617" s="28">
        <v>66931</v>
      </c>
      <c r="AF2617" s="28" t="s">
        <v>1506</v>
      </c>
      <c r="AG2617" s="28"/>
      <c r="AH2617" s="28"/>
      <c r="AI2617" s="28"/>
      <c r="AJ2617" s="28">
        <v>28</v>
      </c>
      <c r="AK2617" s="28">
        <v>6</v>
      </c>
      <c r="AL2617" s="28">
        <v>22</v>
      </c>
      <c r="AM2617" s="28">
        <v>17</v>
      </c>
      <c r="AN2617" s="28">
        <v>4</v>
      </c>
      <c r="AO2617" s="28">
        <v>3</v>
      </c>
      <c r="AP2617" s="28">
        <v>6305</v>
      </c>
    </row>
    <row r="2618" spans="1:42">
      <c r="A2618" s="28">
        <v>36965</v>
      </c>
      <c r="B2618" s="28" t="s">
        <v>5836</v>
      </c>
      <c r="C2618" s="28" t="s">
        <v>5837</v>
      </c>
      <c r="D2618" s="28" t="s">
        <v>5838</v>
      </c>
      <c r="E2618" s="28" t="s">
        <v>91</v>
      </c>
      <c r="F2618" s="28">
        <v>1</v>
      </c>
      <c r="G2618" s="28" t="s">
        <v>46</v>
      </c>
      <c r="H2618" s="28">
        <v>101</v>
      </c>
      <c r="I2618" s="28" t="s">
        <v>125</v>
      </c>
      <c r="J2618" s="28">
        <v>10105</v>
      </c>
      <c r="K2618" s="28" t="s">
        <v>137</v>
      </c>
      <c r="L2618" s="36"/>
      <c r="M2618" s="28">
        <f>VLOOKUP(A:A,[1]查询当前所有门店保管帐库存!$A:$E,5,FALSE)</f>
        <v>1</v>
      </c>
      <c r="N2618" s="28">
        <v>2.5</v>
      </c>
      <c r="O2618" s="28">
        <v>7.6</v>
      </c>
      <c r="P2618" s="28">
        <v>7.6</v>
      </c>
      <c r="Q2618" s="28"/>
      <c r="R2618" s="30">
        <v>0.671052631578947</v>
      </c>
      <c r="S2618" s="28" t="s">
        <v>76</v>
      </c>
      <c r="T2618" s="28" t="s">
        <v>50</v>
      </c>
      <c r="U2618" s="28" t="s">
        <v>77</v>
      </c>
      <c r="V2618" s="28" t="s">
        <v>87</v>
      </c>
      <c r="W2618" s="28" t="s">
        <v>53</v>
      </c>
      <c r="X2618" s="28" t="s">
        <v>54</v>
      </c>
      <c r="Y2618" s="28" t="s">
        <v>55</v>
      </c>
      <c r="Z2618" s="28" t="s">
        <v>56</v>
      </c>
      <c r="AA2618" s="28" t="s">
        <v>155</v>
      </c>
      <c r="AB2618" s="28" t="s">
        <v>82</v>
      </c>
      <c r="AC2618" s="28" t="s">
        <v>59</v>
      </c>
      <c r="AD2618" s="28" t="s">
        <v>60</v>
      </c>
      <c r="AE2618" s="28">
        <v>21552</v>
      </c>
      <c r="AF2618" s="28" t="s">
        <v>1173</v>
      </c>
      <c r="AG2618" s="28"/>
      <c r="AH2618" s="28">
        <v>126</v>
      </c>
      <c r="AI2618" s="28"/>
      <c r="AJ2618" s="28">
        <v>28</v>
      </c>
      <c r="AK2618" s="28"/>
      <c r="AL2618" s="28">
        <v>28</v>
      </c>
      <c r="AM2618" s="28">
        <v>20</v>
      </c>
      <c r="AN2618" s="28">
        <v>7</v>
      </c>
      <c r="AO2618" s="28">
        <v>6</v>
      </c>
      <c r="AP2618" s="28">
        <v>4008</v>
      </c>
    </row>
    <row r="2619" spans="1:42">
      <c r="A2619" s="28">
        <v>75479</v>
      </c>
      <c r="B2619" s="28" t="s">
        <v>2719</v>
      </c>
      <c r="C2619" s="28" t="s">
        <v>2735</v>
      </c>
      <c r="D2619" s="28" t="s">
        <v>5839</v>
      </c>
      <c r="E2619" s="28" t="s">
        <v>45</v>
      </c>
      <c r="F2619" s="28">
        <v>1</v>
      </c>
      <c r="G2619" s="28" t="s">
        <v>46</v>
      </c>
      <c r="H2619" s="28">
        <v>103</v>
      </c>
      <c r="I2619" s="28" t="s">
        <v>129</v>
      </c>
      <c r="J2619" s="28">
        <v>10307</v>
      </c>
      <c r="K2619" s="28" t="s">
        <v>1445</v>
      </c>
      <c r="L2619" s="36"/>
      <c r="M2619" s="28">
        <f>VLOOKUP(A:A,[1]查询当前所有门店保管帐库存!$A:$E,5,FALSE)</f>
        <v>1</v>
      </c>
      <c r="N2619" s="28">
        <v>15.6</v>
      </c>
      <c r="O2619" s="28">
        <v>17</v>
      </c>
      <c r="P2619" s="28">
        <v>17</v>
      </c>
      <c r="Q2619" s="28"/>
      <c r="R2619" s="30">
        <v>0.0823529411764706</v>
      </c>
      <c r="S2619" s="28" t="s">
        <v>49</v>
      </c>
      <c r="T2619" s="28" t="s">
        <v>67</v>
      </c>
      <c r="U2619" s="28" t="s">
        <v>51</v>
      </c>
      <c r="V2619" s="28" t="s">
        <v>78</v>
      </c>
      <c r="W2619" s="28" t="s">
        <v>79</v>
      </c>
      <c r="X2619" s="28" t="s">
        <v>154</v>
      </c>
      <c r="Y2619" s="28" t="s">
        <v>55</v>
      </c>
      <c r="Z2619" s="28" t="s">
        <v>68</v>
      </c>
      <c r="AA2619" s="28" t="s">
        <v>69</v>
      </c>
      <c r="AB2619" s="28" t="s">
        <v>82</v>
      </c>
      <c r="AC2619" s="28" t="s">
        <v>59</v>
      </c>
      <c r="AD2619" s="28" t="s">
        <v>60</v>
      </c>
      <c r="AE2619" s="28">
        <v>5</v>
      </c>
      <c r="AF2619" s="28" t="s">
        <v>70</v>
      </c>
      <c r="AG2619" s="28"/>
      <c r="AH2619" s="28"/>
      <c r="AI2619" s="28"/>
      <c r="AJ2619" s="28">
        <v>249</v>
      </c>
      <c r="AK2619" s="28">
        <v>27</v>
      </c>
      <c r="AL2619" s="28">
        <v>222</v>
      </c>
      <c r="AM2619" s="28">
        <v>62</v>
      </c>
      <c r="AN2619" s="28">
        <v>306</v>
      </c>
      <c r="AO2619" s="28">
        <v>64</v>
      </c>
      <c r="AP2619" s="28">
        <v>4008</v>
      </c>
    </row>
    <row r="2620" spans="1:42">
      <c r="A2620" s="28">
        <v>23857</v>
      </c>
      <c r="B2620" s="28" t="s">
        <v>1873</v>
      </c>
      <c r="C2620" s="28" t="s">
        <v>5840</v>
      </c>
      <c r="D2620" s="28" t="s">
        <v>1875</v>
      </c>
      <c r="E2620" s="28" t="s">
        <v>91</v>
      </c>
      <c r="F2620" s="28">
        <v>4</v>
      </c>
      <c r="G2620" s="28" t="s">
        <v>108</v>
      </c>
      <c r="H2620" s="28">
        <v>403</v>
      </c>
      <c r="I2620" s="28" t="s">
        <v>109</v>
      </c>
      <c r="J2620" s="28">
        <v>40301</v>
      </c>
      <c r="K2620" s="28" t="s">
        <v>110</v>
      </c>
      <c r="L2620" s="36"/>
      <c r="M2620" s="28">
        <f>VLOOKUP(A:A,[1]查询当前所有门店保管帐库存!$A:$E,5,FALSE)</f>
        <v>1</v>
      </c>
      <c r="N2620" s="28">
        <v>18</v>
      </c>
      <c r="O2620" s="28">
        <v>36</v>
      </c>
      <c r="P2620" s="28">
        <v>36</v>
      </c>
      <c r="Q2620" s="28"/>
      <c r="R2620" s="30">
        <v>0.5</v>
      </c>
      <c r="S2620" s="28" t="s">
        <v>76</v>
      </c>
      <c r="T2620" s="28" t="s">
        <v>54</v>
      </c>
      <c r="U2620" s="28" t="s">
        <v>51</v>
      </c>
      <c r="V2620" s="28" t="s">
        <v>87</v>
      </c>
      <c r="W2620" s="28" t="s">
        <v>53</v>
      </c>
      <c r="X2620" s="28" t="s">
        <v>54</v>
      </c>
      <c r="Y2620" s="28" t="s">
        <v>55</v>
      </c>
      <c r="Z2620" s="28" t="s">
        <v>180</v>
      </c>
      <c r="AA2620" s="28" t="s">
        <v>621</v>
      </c>
      <c r="AB2620" s="28" t="s">
        <v>113</v>
      </c>
      <c r="AC2620" s="28" t="s">
        <v>59</v>
      </c>
      <c r="AD2620" s="28" t="s">
        <v>60</v>
      </c>
      <c r="AE2620" s="28">
        <v>19893</v>
      </c>
      <c r="AF2620" s="28" t="s">
        <v>622</v>
      </c>
      <c r="AG2620" s="28"/>
      <c r="AH2620" s="28"/>
      <c r="AI2620" s="28"/>
      <c r="AJ2620" s="28">
        <v>210</v>
      </c>
      <c r="AK2620" s="28">
        <v>47</v>
      </c>
      <c r="AL2620" s="28">
        <v>163</v>
      </c>
      <c r="AM2620" s="28">
        <v>74</v>
      </c>
      <c r="AN2620" s="28">
        <v>44</v>
      </c>
      <c r="AO2620" s="28">
        <v>29</v>
      </c>
      <c r="AP2620" s="28">
        <v>6305</v>
      </c>
    </row>
    <row r="2621" spans="1:42">
      <c r="A2621" s="28">
        <v>143248</v>
      </c>
      <c r="B2621" s="28" t="s">
        <v>3150</v>
      </c>
      <c r="C2621" s="28" t="s">
        <v>4110</v>
      </c>
      <c r="D2621" s="28" t="s">
        <v>1410</v>
      </c>
      <c r="E2621" s="28" t="s">
        <v>91</v>
      </c>
      <c r="F2621" s="28">
        <v>2</v>
      </c>
      <c r="G2621" s="28" t="s">
        <v>208</v>
      </c>
      <c r="H2621" s="28">
        <v>208</v>
      </c>
      <c r="I2621" s="28" t="s">
        <v>260</v>
      </c>
      <c r="J2621" s="28">
        <v>20825</v>
      </c>
      <c r="K2621" s="28" t="s">
        <v>874</v>
      </c>
      <c r="L2621" s="36"/>
      <c r="M2621" s="28">
        <f>VLOOKUP(A:A,[1]查询当前所有门店保管帐库存!$A:$E,5,FALSE)</f>
        <v>1</v>
      </c>
      <c r="N2621" s="28">
        <v>59.2</v>
      </c>
      <c r="O2621" s="28">
        <v>148</v>
      </c>
      <c r="P2621" s="28">
        <v>148</v>
      </c>
      <c r="Q2621" s="28"/>
      <c r="R2621" s="30">
        <v>0.6</v>
      </c>
      <c r="S2621" s="28" t="s">
        <v>49</v>
      </c>
      <c r="T2621" s="28" t="s">
        <v>54</v>
      </c>
      <c r="U2621" s="28" t="s">
        <v>111</v>
      </c>
      <c r="V2621" s="28" t="s">
        <v>87</v>
      </c>
      <c r="W2621" s="28" t="s">
        <v>53</v>
      </c>
      <c r="X2621" s="28" t="s">
        <v>54</v>
      </c>
      <c r="Y2621" s="28" t="s">
        <v>55</v>
      </c>
      <c r="Z2621" s="28" t="s">
        <v>56</v>
      </c>
      <c r="AA2621" s="28" t="s">
        <v>1036</v>
      </c>
      <c r="AB2621" s="28" t="s">
        <v>211</v>
      </c>
      <c r="AC2621" s="28" t="s">
        <v>59</v>
      </c>
      <c r="AD2621" s="28" t="s">
        <v>60</v>
      </c>
      <c r="AE2621" s="28">
        <v>80629</v>
      </c>
      <c r="AF2621" s="28" t="s">
        <v>3151</v>
      </c>
      <c r="AG2621" s="28"/>
      <c r="AH2621" s="28"/>
      <c r="AI2621" s="28"/>
      <c r="AJ2621" s="28">
        <v>113</v>
      </c>
      <c r="AK2621" s="28">
        <v>10</v>
      </c>
      <c r="AL2621" s="28">
        <v>103</v>
      </c>
      <c r="AM2621" s="28">
        <v>46</v>
      </c>
      <c r="AN2621" s="28">
        <v>18</v>
      </c>
      <c r="AO2621" s="28">
        <v>13</v>
      </c>
      <c r="AP2621" s="28">
        <v>4256</v>
      </c>
    </row>
    <row r="2622" spans="1:42">
      <c r="A2622" s="28">
        <v>8441</v>
      </c>
      <c r="B2622" s="28" t="s">
        <v>5841</v>
      </c>
      <c r="C2622" s="28" t="s">
        <v>518</v>
      </c>
      <c r="D2622" s="28" t="s">
        <v>774</v>
      </c>
      <c r="E2622" s="28" t="s">
        <v>160</v>
      </c>
      <c r="F2622" s="28">
        <v>6</v>
      </c>
      <c r="G2622" s="28" t="s">
        <v>245</v>
      </c>
      <c r="H2622" s="28">
        <v>601</v>
      </c>
      <c r="I2622" s="28" t="s">
        <v>246</v>
      </c>
      <c r="J2622" s="28">
        <v>60101</v>
      </c>
      <c r="K2622" s="28" t="s">
        <v>247</v>
      </c>
      <c r="L2622" s="36"/>
      <c r="M2622" s="28">
        <f>VLOOKUP(A:A,[1]查询当前所有门店保管帐库存!$A:$E,5,FALSE)</f>
        <v>1</v>
      </c>
      <c r="N2622" s="28">
        <v>8.4</v>
      </c>
      <c r="O2622" s="28">
        <v>16</v>
      </c>
      <c r="P2622" s="28">
        <v>16</v>
      </c>
      <c r="Q2622" s="28"/>
      <c r="R2622" s="30">
        <v>0.475</v>
      </c>
      <c r="S2622" s="28" t="s">
        <v>76</v>
      </c>
      <c r="T2622" s="28" t="s">
        <v>54</v>
      </c>
      <c r="U2622" s="28" t="s">
        <v>51</v>
      </c>
      <c r="V2622" s="28" t="s">
        <v>87</v>
      </c>
      <c r="W2622" s="28" t="s">
        <v>79</v>
      </c>
      <c r="X2622" s="28" t="s">
        <v>54</v>
      </c>
      <c r="Y2622" s="28" t="s">
        <v>55</v>
      </c>
      <c r="Z2622" s="28" t="s">
        <v>56</v>
      </c>
      <c r="AA2622" s="28" t="s">
        <v>155</v>
      </c>
      <c r="AB2622" s="28" t="s">
        <v>113</v>
      </c>
      <c r="AC2622" s="28" t="s">
        <v>59</v>
      </c>
      <c r="AD2622" s="28" t="s">
        <v>60</v>
      </c>
      <c r="AE2622" s="28">
        <v>21235</v>
      </c>
      <c r="AF2622" s="28" t="s">
        <v>777</v>
      </c>
      <c r="AG2622" s="28"/>
      <c r="AH2622" s="28"/>
      <c r="AI2622" s="28"/>
      <c r="AJ2622" s="28">
        <v>151</v>
      </c>
      <c r="AK2622" s="28">
        <v>23</v>
      </c>
      <c r="AL2622" s="28">
        <v>128</v>
      </c>
      <c r="AM2622" s="28">
        <v>44</v>
      </c>
      <c r="AN2622" s="28">
        <v>222</v>
      </c>
      <c r="AO2622" s="28">
        <v>43</v>
      </c>
      <c r="AP2622" s="28">
        <v>6305</v>
      </c>
    </row>
    <row r="2623" spans="1:42">
      <c r="A2623" s="28">
        <v>44493</v>
      </c>
      <c r="B2623" s="28" t="s">
        <v>5842</v>
      </c>
      <c r="C2623" s="28" t="s">
        <v>1414</v>
      </c>
      <c r="D2623" s="28" t="s">
        <v>5843</v>
      </c>
      <c r="E2623" s="28" t="s">
        <v>45</v>
      </c>
      <c r="F2623" s="28">
        <v>1</v>
      </c>
      <c r="G2623" s="28" t="s">
        <v>46</v>
      </c>
      <c r="H2623" s="28">
        <v>123</v>
      </c>
      <c r="I2623" s="28" t="s">
        <v>253</v>
      </c>
      <c r="J2623" s="28">
        <v>12301</v>
      </c>
      <c r="K2623" s="28" t="s">
        <v>1169</v>
      </c>
      <c r="L2623" s="36"/>
      <c r="M2623" s="28">
        <f>VLOOKUP(A:A,[1]查询当前所有门店保管帐库存!$A:$E,5,FALSE)</f>
        <v>1</v>
      </c>
      <c r="N2623" s="28">
        <v>14.9</v>
      </c>
      <c r="O2623" s="28">
        <v>29.2</v>
      </c>
      <c r="P2623" s="28">
        <v>29.2</v>
      </c>
      <c r="Q2623" s="28"/>
      <c r="R2623" s="30">
        <v>0.48972602739726</v>
      </c>
      <c r="S2623" s="28" t="s">
        <v>76</v>
      </c>
      <c r="T2623" s="28" t="s">
        <v>67</v>
      </c>
      <c r="U2623" s="28" t="s">
        <v>111</v>
      </c>
      <c r="V2623" s="28" t="s">
        <v>87</v>
      </c>
      <c r="W2623" s="28" t="s">
        <v>79</v>
      </c>
      <c r="X2623" s="28" t="s">
        <v>54</v>
      </c>
      <c r="Y2623" s="28" t="s">
        <v>55</v>
      </c>
      <c r="Z2623" s="28" t="s">
        <v>68</v>
      </c>
      <c r="AA2623" s="28" t="s">
        <v>120</v>
      </c>
      <c r="AB2623" s="28" t="s">
        <v>82</v>
      </c>
      <c r="AC2623" s="28" t="s">
        <v>59</v>
      </c>
      <c r="AD2623" s="28" t="s">
        <v>60</v>
      </c>
      <c r="AE2623" s="28">
        <v>1534</v>
      </c>
      <c r="AF2623" s="28" t="s">
        <v>121</v>
      </c>
      <c r="AG2623" s="28"/>
      <c r="AH2623" s="28">
        <v>126</v>
      </c>
      <c r="AI2623" s="28"/>
      <c r="AJ2623" s="28">
        <v>40</v>
      </c>
      <c r="AK2623" s="28"/>
      <c r="AL2623" s="28">
        <v>40</v>
      </c>
      <c r="AM2623" s="28">
        <v>22</v>
      </c>
      <c r="AN2623" s="28">
        <v>28</v>
      </c>
      <c r="AO2623" s="28">
        <v>17</v>
      </c>
      <c r="AP2623" s="28">
        <v>4008</v>
      </c>
    </row>
    <row r="2624" spans="1:42">
      <c r="A2624" s="28">
        <v>59706</v>
      </c>
      <c r="B2624" s="28" t="s">
        <v>5844</v>
      </c>
      <c r="C2624" s="28" t="s">
        <v>5845</v>
      </c>
      <c r="D2624" s="28" t="s">
        <v>3900</v>
      </c>
      <c r="E2624" s="28" t="s">
        <v>91</v>
      </c>
      <c r="F2624" s="28">
        <v>1</v>
      </c>
      <c r="G2624" s="28" t="s">
        <v>46</v>
      </c>
      <c r="H2624" s="28">
        <v>104</v>
      </c>
      <c r="I2624" s="28" t="s">
        <v>265</v>
      </c>
      <c r="J2624" s="28">
        <v>10409</v>
      </c>
      <c r="K2624" s="28" t="s">
        <v>314</v>
      </c>
      <c r="L2624" s="36"/>
      <c r="M2624" s="28">
        <f>VLOOKUP(A:A,[1]查询当前所有门店保管帐库存!$A:$E,5,FALSE)</f>
        <v>1</v>
      </c>
      <c r="N2624" s="28">
        <v>14.28</v>
      </c>
      <c r="O2624" s="28">
        <v>27.5</v>
      </c>
      <c r="P2624" s="28">
        <v>27.5</v>
      </c>
      <c r="Q2624" s="28"/>
      <c r="R2624" s="30">
        <v>0.480727272727273</v>
      </c>
      <c r="S2624" s="28" t="s">
        <v>49</v>
      </c>
      <c r="T2624" s="28" t="s">
        <v>50</v>
      </c>
      <c r="U2624" s="28" t="s">
        <v>111</v>
      </c>
      <c r="V2624" s="28" t="s">
        <v>87</v>
      </c>
      <c r="W2624" s="28" t="s">
        <v>53</v>
      </c>
      <c r="X2624" s="28" t="s">
        <v>54</v>
      </c>
      <c r="Y2624" s="28" t="s">
        <v>55</v>
      </c>
      <c r="Z2624" s="28" t="s">
        <v>56</v>
      </c>
      <c r="AA2624" s="28" t="s">
        <v>81</v>
      </c>
      <c r="AB2624" s="28" t="s">
        <v>113</v>
      </c>
      <c r="AC2624" s="28" t="s">
        <v>59</v>
      </c>
      <c r="AD2624" s="28" t="s">
        <v>60</v>
      </c>
      <c r="AE2624" s="28">
        <v>14547</v>
      </c>
      <c r="AF2624" s="28" t="s">
        <v>617</v>
      </c>
      <c r="AG2624" s="28"/>
      <c r="AH2624" s="28"/>
      <c r="AI2624" s="28"/>
      <c r="AJ2624" s="28">
        <v>155</v>
      </c>
      <c r="AK2624" s="28">
        <v>21</v>
      </c>
      <c r="AL2624" s="28">
        <v>134</v>
      </c>
      <c r="AM2624" s="28">
        <v>54</v>
      </c>
      <c r="AN2624" s="28">
        <v>34</v>
      </c>
      <c r="AO2624" s="28">
        <v>18</v>
      </c>
      <c r="AP2624" s="28">
        <v>6305</v>
      </c>
    </row>
    <row r="2625" spans="1:42">
      <c r="A2625" s="28">
        <v>99795</v>
      </c>
      <c r="B2625" s="28" t="s">
        <v>5846</v>
      </c>
      <c r="C2625" s="28" t="s">
        <v>5847</v>
      </c>
      <c r="D2625" s="28" t="s">
        <v>5620</v>
      </c>
      <c r="E2625" s="28" t="s">
        <v>45</v>
      </c>
      <c r="F2625" s="28">
        <v>3</v>
      </c>
      <c r="G2625" s="28" t="s">
        <v>394</v>
      </c>
      <c r="H2625" s="28">
        <v>306</v>
      </c>
      <c r="I2625" s="28" t="s">
        <v>542</v>
      </c>
      <c r="J2625" s="28">
        <v>30602</v>
      </c>
      <c r="K2625" s="28" t="s">
        <v>543</v>
      </c>
      <c r="L2625" s="36"/>
      <c r="M2625" s="28">
        <f>VLOOKUP(A:A,[1]查询当前所有门店保管帐库存!$A:$E,5,FALSE)</f>
        <v>1</v>
      </c>
      <c r="N2625" s="28">
        <v>25.935</v>
      </c>
      <c r="O2625" s="28">
        <v>78</v>
      </c>
      <c r="P2625" s="28">
        <v>78</v>
      </c>
      <c r="Q2625" s="28"/>
      <c r="R2625" s="30">
        <v>0.6675</v>
      </c>
      <c r="S2625" s="28" t="s">
        <v>49</v>
      </c>
      <c r="T2625" s="28" t="s">
        <v>54</v>
      </c>
      <c r="U2625" s="28" t="s">
        <v>77</v>
      </c>
      <c r="V2625" s="28" t="s">
        <v>87</v>
      </c>
      <c r="W2625" s="28" t="s">
        <v>53</v>
      </c>
      <c r="X2625" s="28" t="s">
        <v>154</v>
      </c>
      <c r="Y2625" s="28" t="s">
        <v>55</v>
      </c>
      <c r="Z2625" s="28" t="s">
        <v>397</v>
      </c>
      <c r="AA2625" s="28" t="s">
        <v>340</v>
      </c>
      <c r="AB2625" s="28" t="s">
        <v>593</v>
      </c>
      <c r="AC2625" s="28" t="s">
        <v>59</v>
      </c>
      <c r="AD2625" s="28" t="s">
        <v>60</v>
      </c>
      <c r="AE2625" s="28">
        <v>444</v>
      </c>
      <c r="AF2625" s="28" t="s">
        <v>341</v>
      </c>
      <c r="AG2625" s="28"/>
      <c r="AH2625" s="28"/>
      <c r="AI2625" s="28"/>
      <c r="AJ2625" s="28">
        <v>198</v>
      </c>
      <c r="AK2625" s="28">
        <v>23</v>
      </c>
      <c r="AL2625" s="28">
        <v>175</v>
      </c>
      <c r="AM2625" s="28">
        <v>71</v>
      </c>
      <c r="AN2625" s="28">
        <v>193</v>
      </c>
      <c r="AO2625" s="28">
        <v>52</v>
      </c>
      <c r="AP2625" s="28">
        <v>4004</v>
      </c>
    </row>
    <row r="2626" spans="1:42">
      <c r="A2626" s="28">
        <v>32003</v>
      </c>
      <c r="B2626" s="28" t="s">
        <v>2570</v>
      </c>
      <c r="C2626" s="28" t="s">
        <v>217</v>
      </c>
      <c r="D2626" s="28" t="s">
        <v>2572</v>
      </c>
      <c r="E2626" s="28" t="s">
        <v>91</v>
      </c>
      <c r="F2626" s="28">
        <v>4</v>
      </c>
      <c r="G2626" s="28" t="s">
        <v>108</v>
      </c>
      <c r="H2626" s="28">
        <v>404</v>
      </c>
      <c r="I2626" s="28" t="s">
        <v>219</v>
      </c>
      <c r="J2626" s="28">
        <v>40411</v>
      </c>
      <c r="K2626" s="28" t="s">
        <v>220</v>
      </c>
      <c r="L2626" s="36"/>
      <c r="M2626" s="28">
        <f>VLOOKUP(A:A,[1]查询当前所有门店保管帐库存!$A:$E,5,FALSE)</f>
        <v>1</v>
      </c>
      <c r="N2626" s="28">
        <v>201.5</v>
      </c>
      <c r="O2626" s="28">
        <v>269</v>
      </c>
      <c r="P2626" s="28">
        <v>269</v>
      </c>
      <c r="Q2626" s="28"/>
      <c r="R2626" s="30">
        <v>0.25092936802974</v>
      </c>
      <c r="S2626" s="28" t="s">
        <v>76</v>
      </c>
      <c r="T2626" s="28" t="s">
        <v>54</v>
      </c>
      <c r="U2626" s="28" t="s">
        <v>111</v>
      </c>
      <c r="V2626" s="28" t="s">
        <v>52</v>
      </c>
      <c r="W2626" s="28" t="s">
        <v>79</v>
      </c>
      <c r="X2626" s="28" t="s">
        <v>54</v>
      </c>
      <c r="Y2626" s="28" t="s">
        <v>55</v>
      </c>
      <c r="Z2626" s="28" t="s">
        <v>180</v>
      </c>
      <c r="AA2626" s="28" t="s">
        <v>155</v>
      </c>
      <c r="AB2626" s="28" t="s">
        <v>113</v>
      </c>
      <c r="AC2626" s="28" t="s">
        <v>59</v>
      </c>
      <c r="AD2626" s="28" t="s">
        <v>60</v>
      </c>
      <c r="AE2626" s="28">
        <v>13700</v>
      </c>
      <c r="AF2626" s="28" t="s">
        <v>222</v>
      </c>
      <c r="AG2626" s="28"/>
      <c r="AH2626" s="28"/>
      <c r="AI2626" s="28"/>
      <c r="AJ2626" s="28">
        <v>42</v>
      </c>
      <c r="AK2626" s="28"/>
      <c r="AL2626" s="28">
        <v>42</v>
      </c>
      <c r="AM2626" s="28">
        <v>21</v>
      </c>
      <c r="AN2626" s="28">
        <v>95</v>
      </c>
      <c r="AO2626" s="28">
        <v>28</v>
      </c>
      <c r="AP2626" s="28">
        <v>6305</v>
      </c>
    </row>
    <row r="2627" spans="1:42">
      <c r="A2627" s="28">
        <v>16546</v>
      </c>
      <c r="B2627" s="28" t="s">
        <v>5667</v>
      </c>
      <c r="C2627" s="28" t="s">
        <v>5848</v>
      </c>
      <c r="D2627" s="28" t="s">
        <v>4229</v>
      </c>
      <c r="E2627" s="28" t="s">
        <v>91</v>
      </c>
      <c r="F2627" s="28">
        <v>4</v>
      </c>
      <c r="G2627" s="28" t="s">
        <v>108</v>
      </c>
      <c r="H2627" s="28">
        <v>403</v>
      </c>
      <c r="I2627" s="28" t="s">
        <v>109</v>
      </c>
      <c r="J2627" s="28">
        <v>40301</v>
      </c>
      <c r="K2627" s="28" t="s">
        <v>110</v>
      </c>
      <c r="L2627" s="36"/>
      <c r="M2627" s="28">
        <f>VLOOKUP(A:A,[1]查询当前所有门店保管帐库存!$A:$E,5,FALSE)</f>
        <v>1</v>
      </c>
      <c r="N2627" s="28">
        <v>34.93</v>
      </c>
      <c r="O2627" s="28">
        <v>49.9</v>
      </c>
      <c r="P2627" s="28">
        <v>49.9</v>
      </c>
      <c r="Q2627" s="28"/>
      <c r="R2627" s="30">
        <v>0.3</v>
      </c>
      <c r="S2627" s="28" t="s">
        <v>76</v>
      </c>
      <c r="T2627" s="28" t="s">
        <v>54</v>
      </c>
      <c r="U2627" s="28" t="s">
        <v>51</v>
      </c>
      <c r="V2627" s="28" t="s">
        <v>52</v>
      </c>
      <c r="W2627" s="28" t="s">
        <v>79</v>
      </c>
      <c r="X2627" s="28" t="s">
        <v>54</v>
      </c>
      <c r="Y2627" s="28" t="s">
        <v>55</v>
      </c>
      <c r="Z2627" s="28" t="s">
        <v>56</v>
      </c>
      <c r="AA2627" s="28" t="s">
        <v>112</v>
      </c>
      <c r="AB2627" s="28" t="s">
        <v>113</v>
      </c>
      <c r="AC2627" s="28" t="s">
        <v>59</v>
      </c>
      <c r="AD2627" s="28" t="s">
        <v>60</v>
      </c>
      <c r="AE2627" s="28">
        <v>5637</v>
      </c>
      <c r="AF2627" s="28" t="s">
        <v>3844</v>
      </c>
      <c r="AG2627" s="28"/>
      <c r="AH2627" s="28"/>
      <c r="AI2627" s="28"/>
      <c r="AJ2627" s="28">
        <v>202</v>
      </c>
      <c r="AK2627" s="28">
        <v>62</v>
      </c>
      <c r="AL2627" s="28">
        <v>140</v>
      </c>
      <c r="AM2627" s="28">
        <v>69</v>
      </c>
      <c r="AN2627" s="28">
        <v>126</v>
      </c>
      <c r="AO2627" s="28">
        <v>59</v>
      </c>
      <c r="AP2627" s="28">
        <v>6305</v>
      </c>
    </row>
    <row r="2628" spans="1:42">
      <c r="A2628" s="28">
        <v>556</v>
      </c>
      <c r="B2628" s="28" t="s">
        <v>5849</v>
      </c>
      <c r="C2628" s="28" t="s">
        <v>116</v>
      </c>
      <c r="D2628" s="28" t="s">
        <v>5342</v>
      </c>
      <c r="E2628" s="28" t="s">
        <v>45</v>
      </c>
      <c r="F2628" s="28">
        <v>1</v>
      </c>
      <c r="G2628" s="28" t="s">
        <v>46</v>
      </c>
      <c r="H2628" s="28">
        <v>104</v>
      </c>
      <c r="I2628" s="28" t="s">
        <v>265</v>
      </c>
      <c r="J2628" s="28">
        <v>10401</v>
      </c>
      <c r="K2628" s="28" t="s">
        <v>361</v>
      </c>
      <c r="L2628" s="36"/>
      <c r="M2628" s="28">
        <f>VLOOKUP(A:A,[1]查询当前所有门店保管帐库存!$A:$E,5,FALSE)</f>
        <v>1</v>
      </c>
      <c r="N2628" s="28">
        <v>2.5</v>
      </c>
      <c r="O2628" s="28">
        <v>4.7</v>
      </c>
      <c r="P2628" s="28">
        <v>4.7</v>
      </c>
      <c r="Q2628" s="28"/>
      <c r="R2628" s="30">
        <v>0.468085106382979</v>
      </c>
      <c r="S2628" s="28" t="s">
        <v>49</v>
      </c>
      <c r="T2628" s="28" t="s">
        <v>67</v>
      </c>
      <c r="U2628" s="28" t="s">
        <v>77</v>
      </c>
      <c r="V2628" s="28" t="s">
        <v>87</v>
      </c>
      <c r="W2628" s="28" t="s">
        <v>79</v>
      </c>
      <c r="X2628" s="28" t="s">
        <v>54</v>
      </c>
      <c r="Y2628" s="28" t="s">
        <v>55</v>
      </c>
      <c r="Z2628" s="28" t="s">
        <v>56</v>
      </c>
      <c r="AA2628" s="28" t="s">
        <v>81</v>
      </c>
      <c r="AB2628" s="28" t="s">
        <v>82</v>
      </c>
      <c r="AC2628" s="28" t="s">
        <v>59</v>
      </c>
      <c r="AD2628" s="28" t="s">
        <v>60</v>
      </c>
      <c r="AE2628" s="28">
        <v>78485</v>
      </c>
      <c r="AF2628" s="28" t="s">
        <v>61</v>
      </c>
      <c r="AG2628" s="28"/>
      <c r="AH2628" s="28">
        <v>3</v>
      </c>
      <c r="AI2628" s="28"/>
      <c r="AJ2628" s="28">
        <v>237</v>
      </c>
      <c r="AK2628" s="28">
        <v>53</v>
      </c>
      <c r="AL2628" s="28">
        <v>184</v>
      </c>
      <c r="AM2628" s="28">
        <v>70</v>
      </c>
      <c r="AN2628" s="28">
        <v>257</v>
      </c>
      <c r="AO2628" s="28">
        <v>65</v>
      </c>
      <c r="AP2628" s="28">
        <v>4008</v>
      </c>
    </row>
    <row r="2629" spans="1:42">
      <c r="A2629" s="28">
        <v>12984</v>
      </c>
      <c r="B2629" s="28" t="s">
        <v>5850</v>
      </c>
      <c r="C2629" s="28" t="s">
        <v>5851</v>
      </c>
      <c r="D2629" s="28" t="s">
        <v>858</v>
      </c>
      <c r="E2629" s="28" t="s">
        <v>507</v>
      </c>
      <c r="F2629" s="28">
        <v>4</v>
      </c>
      <c r="G2629" s="28" t="s">
        <v>108</v>
      </c>
      <c r="H2629" s="28">
        <v>404</v>
      </c>
      <c r="I2629" s="28" t="s">
        <v>219</v>
      </c>
      <c r="J2629" s="28">
        <v>40402</v>
      </c>
      <c r="K2629" s="28" t="s">
        <v>1162</v>
      </c>
      <c r="L2629" s="36"/>
      <c r="M2629" s="28">
        <f>VLOOKUP(A:A,[1]查询当前所有门店保管帐库存!$A:$E,5,FALSE)</f>
        <v>1</v>
      </c>
      <c r="N2629" s="28">
        <v>98</v>
      </c>
      <c r="O2629" s="28">
        <v>163.5</v>
      </c>
      <c r="P2629" s="28">
        <v>163.5</v>
      </c>
      <c r="Q2629" s="28"/>
      <c r="R2629" s="30">
        <v>0.400611620795107</v>
      </c>
      <c r="S2629" s="28" t="s">
        <v>76</v>
      </c>
      <c r="T2629" s="28" t="s">
        <v>54</v>
      </c>
      <c r="U2629" s="28" t="s">
        <v>77</v>
      </c>
      <c r="V2629" s="28" t="s">
        <v>87</v>
      </c>
      <c r="W2629" s="28" t="s">
        <v>53</v>
      </c>
      <c r="X2629" s="28" t="s">
        <v>54</v>
      </c>
      <c r="Y2629" s="28" t="s">
        <v>55</v>
      </c>
      <c r="Z2629" s="28" t="s">
        <v>127</v>
      </c>
      <c r="AA2629" s="28" t="s">
        <v>221</v>
      </c>
      <c r="AB2629" s="28" t="s">
        <v>113</v>
      </c>
      <c r="AC2629" s="28" t="s">
        <v>59</v>
      </c>
      <c r="AD2629" s="28" t="s">
        <v>60</v>
      </c>
      <c r="AE2629" s="28">
        <v>13700</v>
      </c>
      <c r="AF2629" s="28" t="s">
        <v>222</v>
      </c>
      <c r="AG2629" s="28"/>
      <c r="AH2629" s="28"/>
      <c r="AI2629" s="28"/>
      <c r="AJ2629" s="28">
        <v>42</v>
      </c>
      <c r="AK2629" s="28">
        <v>5</v>
      </c>
      <c r="AL2629" s="28">
        <v>37</v>
      </c>
      <c r="AM2629" s="28">
        <v>25</v>
      </c>
      <c r="AN2629" s="28">
        <v>7</v>
      </c>
      <c r="AO2629" s="28">
        <v>7</v>
      </c>
      <c r="AP2629" s="28">
        <v>6305</v>
      </c>
    </row>
    <row r="2630" spans="1:42">
      <c r="A2630" s="28">
        <v>15019</v>
      </c>
      <c r="B2630" s="28" t="s">
        <v>5852</v>
      </c>
      <c r="C2630" s="28" t="s">
        <v>425</v>
      </c>
      <c r="D2630" s="28" t="s">
        <v>44</v>
      </c>
      <c r="E2630" s="28" t="s">
        <v>91</v>
      </c>
      <c r="F2630" s="28">
        <v>1</v>
      </c>
      <c r="G2630" s="28" t="s">
        <v>46</v>
      </c>
      <c r="H2630" s="28">
        <v>102</v>
      </c>
      <c r="I2630" s="28" t="s">
        <v>366</v>
      </c>
      <c r="J2630" s="28">
        <v>10201</v>
      </c>
      <c r="K2630" s="28" t="s">
        <v>390</v>
      </c>
      <c r="L2630" s="36"/>
      <c r="M2630" s="28">
        <f>VLOOKUP(A:A,[1]查询当前所有门店保管帐库存!$A:$E,5,FALSE)</f>
        <v>1</v>
      </c>
      <c r="N2630" s="28">
        <v>13.68</v>
      </c>
      <c r="O2630" s="28">
        <v>17.5</v>
      </c>
      <c r="P2630" s="28">
        <v>17.5</v>
      </c>
      <c r="Q2630" s="28"/>
      <c r="R2630" s="30">
        <v>0.218285714285714</v>
      </c>
      <c r="S2630" s="28" t="s">
        <v>49</v>
      </c>
      <c r="T2630" s="28" t="s">
        <v>67</v>
      </c>
      <c r="U2630" s="28" t="s">
        <v>51</v>
      </c>
      <c r="V2630" s="28" t="s">
        <v>52</v>
      </c>
      <c r="W2630" s="28" t="s">
        <v>53</v>
      </c>
      <c r="X2630" s="28" t="s">
        <v>54</v>
      </c>
      <c r="Y2630" s="28" t="s">
        <v>55</v>
      </c>
      <c r="Z2630" s="28" t="s">
        <v>56</v>
      </c>
      <c r="AA2630" s="28" t="s">
        <v>57</v>
      </c>
      <c r="AB2630" s="28" t="s">
        <v>58</v>
      </c>
      <c r="AC2630" s="28" t="s">
        <v>59</v>
      </c>
      <c r="AD2630" s="28" t="s">
        <v>60</v>
      </c>
      <c r="AE2630" s="28">
        <v>70543</v>
      </c>
      <c r="AF2630" s="28" t="s">
        <v>168</v>
      </c>
      <c r="AG2630" s="28"/>
      <c r="AH2630" s="28"/>
      <c r="AI2630" s="28"/>
      <c r="AJ2630" s="28">
        <v>153</v>
      </c>
      <c r="AK2630" s="28"/>
      <c r="AL2630" s="28">
        <v>153</v>
      </c>
      <c r="AM2630" s="28">
        <v>63</v>
      </c>
      <c r="AN2630" s="28">
        <v>53</v>
      </c>
      <c r="AO2630" s="28">
        <v>26</v>
      </c>
      <c r="AP2630" s="28">
        <v>4005</v>
      </c>
    </row>
    <row r="2631" spans="1:42">
      <c r="A2631" s="28">
        <v>88663</v>
      </c>
      <c r="B2631" s="28" t="s">
        <v>5853</v>
      </c>
      <c r="C2631" s="28" t="s">
        <v>5854</v>
      </c>
      <c r="D2631" s="28" t="s">
        <v>64</v>
      </c>
      <c r="E2631" s="28" t="s">
        <v>45</v>
      </c>
      <c r="F2631" s="28">
        <v>1</v>
      </c>
      <c r="G2631" s="28" t="s">
        <v>46</v>
      </c>
      <c r="H2631" s="28">
        <v>114</v>
      </c>
      <c r="I2631" s="28" t="s">
        <v>118</v>
      </c>
      <c r="J2631" s="28">
        <v>11401</v>
      </c>
      <c r="K2631" s="28" t="s">
        <v>119</v>
      </c>
      <c r="L2631" s="36"/>
      <c r="M2631" s="28">
        <f>VLOOKUP(A:A,[1]查询当前所有门店保管帐库存!$A:$E,5,FALSE)</f>
        <v>1</v>
      </c>
      <c r="N2631" s="28">
        <v>10</v>
      </c>
      <c r="O2631" s="28">
        <v>18</v>
      </c>
      <c r="P2631" s="28">
        <v>18</v>
      </c>
      <c r="Q2631" s="28"/>
      <c r="R2631" s="30">
        <v>0.444444444444444</v>
      </c>
      <c r="S2631" s="28" t="s">
        <v>49</v>
      </c>
      <c r="T2631" s="28" t="s">
        <v>67</v>
      </c>
      <c r="U2631" s="28" t="s">
        <v>51</v>
      </c>
      <c r="V2631" s="28" t="s">
        <v>87</v>
      </c>
      <c r="W2631" s="28" t="s">
        <v>53</v>
      </c>
      <c r="X2631" s="28" t="s">
        <v>54</v>
      </c>
      <c r="Y2631" s="28" t="s">
        <v>55</v>
      </c>
      <c r="Z2631" s="28" t="s">
        <v>68</v>
      </c>
      <c r="AA2631" s="28" t="s">
        <v>112</v>
      </c>
      <c r="AB2631" s="28" t="s">
        <v>58</v>
      </c>
      <c r="AC2631" s="28" t="s">
        <v>59</v>
      </c>
      <c r="AD2631" s="28" t="s">
        <v>60</v>
      </c>
      <c r="AE2631" s="28">
        <v>1038</v>
      </c>
      <c r="AF2631" s="28" t="s">
        <v>2457</v>
      </c>
      <c r="AG2631" s="28"/>
      <c r="AH2631" s="28"/>
      <c r="AI2631" s="28"/>
      <c r="AJ2631" s="28">
        <v>188</v>
      </c>
      <c r="AK2631" s="28">
        <v>31</v>
      </c>
      <c r="AL2631" s="28">
        <v>157</v>
      </c>
      <c r="AM2631" s="28">
        <v>56</v>
      </c>
      <c r="AN2631" s="28">
        <v>47</v>
      </c>
      <c r="AO2631" s="28">
        <v>28</v>
      </c>
      <c r="AP2631" s="28">
        <v>4005</v>
      </c>
    </row>
    <row r="2632" spans="1:42">
      <c r="A2632" s="28">
        <v>2959</v>
      </c>
      <c r="B2632" s="28" t="s">
        <v>5855</v>
      </c>
      <c r="C2632" s="28" t="s">
        <v>5856</v>
      </c>
      <c r="D2632" s="28" t="s">
        <v>3215</v>
      </c>
      <c r="E2632" s="28" t="s">
        <v>45</v>
      </c>
      <c r="F2632" s="28">
        <v>1</v>
      </c>
      <c r="G2632" s="28" t="s">
        <v>46</v>
      </c>
      <c r="H2632" s="28">
        <v>121</v>
      </c>
      <c r="I2632" s="28" t="s">
        <v>146</v>
      </c>
      <c r="J2632" s="28">
        <v>12117</v>
      </c>
      <c r="K2632" s="28" t="s">
        <v>3177</v>
      </c>
      <c r="L2632" s="36"/>
      <c r="M2632" s="28">
        <f>VLOOKUP(A:A,[1]查询当前所有门店保管帐库存!$A:$E,5,FALSE)</f>
        <v>1</v>
      </c>
      <c r="N2632" s="28">
        <v>0.5</v>
      </c>
      <c r="O2632" s="28">
        <v>1</v>
      </c>
      <c r="P2632" s="28">
        <v>1</v>
      </c>
      <c r="Q2632" s="28"/>
      <c r="R2632" s="30">
        <v>0.5</v>
      </c>
      <c r="S2632" s="28" t="s">
        <v>76</v>
      </c>
      <c r="T2632" s="28" t="s">
        <v>50</v>
      </c>
      <c r="U2632" s="28" t="s">
        <v>77</v>
      </c>
      <c r="V2632" s="28" t="s">
        <v>87</v>
      </c>
      <c r="W2632" s="28" t="s">
        <v>79</v>
      </c>
      <c r="X2632" s="28" t="s">
        <v>54</v>
      </c>
      <c r="Y2632" s="28" t="s">
        <v>55</v>
      </c>
      <c r="Z2632" s="28" t="s">
        <v>56</v>
      </c>
      <c r="AA2632" s="28" t="s">
        <v>69</v>
      </c>
      <c r="AB2632" s="28" t="s">
        <v>82</v>
      </c>
      <c r="AC2632" s="28" t="s">
        <v>59</v>
      </c>
      <c r="AD2632" s="28" t="s">
        <v>60</v>
      </c>
      <c r="AE2632" s="28">
        <v>5</v>
      </c>
      <c r="AF2632" s="28" t="s">
        <v>70</v>
      </c>
      <c r="AG2632" s="28"/>
      <c r="AH2632" s="28"/>
      <c r="AI2632" s="28"/>
      <c r="AJ2632" s="28">
        <v>177</v>
      </c>
      <c r="AK2632" s="28"/>
      <c r="AL2632" s="28">
        <v>177</v>
      </c>
      <c r="AM2632" s="28">
        <v>59</v>
      </c>
      <c r="AN2632" s="28">
        <v>136</v>
      </c>
      <c r="AO2632" s="28">
        <v>44</v>
      </c>
      <c r="AP2632" s="28">
        <v>4008</v>
      </c>
    </row>
    <row r="2633" spans="1:42">
      <c r="A2633" s="28">
        <v>56754</v>
      </c>
      <c r="B2633" s="28" t="s">
        <v>5857</v>
      </c>
      <c r="C2633" s="28" t="s">
        <v>5858</v>
      </c>
      <c r="D2633" s="28" t="s">
        <v>3730</v>
      </c>
      <c r="E2633" s="28" t="s">
        <v>91</v>
      </c>
      <c r="F2633" s="28">
        <v>1</v>
      </c>
      <c r="G2633" s="28" t="s">
        <v>46</v>
      </c>
      <c r="H2633" s="28">
        <v>109</v>
      </c>
      <c r="I2633" s="28" t="s">
        <v>187</v>
      </c>
      <c r="J2633" s="28">
        <v>10902</v>
      </c>
      <c r="K2633" s="28" t="s">
        <v>555</v>
      </c>
      <c r="L2633" s="36"/>
      <c r="M2633" s="28">
        <f>VLOOKUP(A:A,[1]查询当前所有门店保管帐库存!$A:$E,5,FALSE)</f>
        <v>1</v>
      </c>
      <c r="N2633" s="28">
        <v>31</v>
      </c>
      <c r="O2633" s="28">
        <v>36.1</v>
      </c>
      <c r="P2633" s="28">
        <v>36.1</v>
      </c>
      <c r="Q2633" s="28"/>
      <c r="R2633" s="30">
        <v>0.141274238227147</v>
      </c>
      <c r="S2633" s="28" t="s">
        <v>49</v>
      </c>
      <c r="T2633" s="28" t="s">
        <v>50</v>
      </c>
      <c r="U2633" s="28" t="s">
        <v>51</v>
      </c>
      <c r="V2633" s="28" t="s">
        <v>78</v>
      </c>
      <c r="W2633" s="28" t="s">
        <v>53</v>
      </c>
      <c r="X2633" s="28" t="s">
        <v>54</v>
      </c>
      <c r="Y2633" s="28" t="s">
        <v>55</v>
      </c>
      <c r="Z2633" s="28" t="s">
        <v>56</v>
      </c>
      <c r="AA2633" s="28" t="s">
        <v>141</v>
      </c>
      <c r="AB2633" s="28" t="s">
        <v>58</v>
      </c>
      <c r="AC2633" s="28" t="s">
        <v>59</v>
      </c>
      <c r="AD2633" s="28" t="s">
        <v>60</v>
      </c>
      <c r="AE2633" s="28">
        <v>3183</v>
      </c>
      <c r="AF2633" s="28" t="s">
        <v>142</v>
      </c>
      <c r="AG2633" s="28"/>
      <c r="AH2633" s="28">
        <v>2</v>
      </c>
      <c r="AI2633" s="28"/>
      <c r="AJ2633" s="28">
        <v>82</v>
      </c>
      <c r="AK2633" s="28">
        <v>30</v>
      </c>
      <c r="AL2633" s="28">
        <v>52</v>
      </c>
      <c r="AM2633" s="28">
        <v>9</v>
      </c>
      <c r="AN2633" s="28">
        <v>86</v>
      </c>
      <c r="AO2633" s="28">
        <v>7</v>
      </c>
      <c r="AP2633" s="28">
        <v>4005</v>
      </c>
    </row>
    <row r="2634" spans="1:42">
      <c r="A2634" s="28">
        <v>2427</v>
      </c>
      <c r="B2634" s="28" t="s">
        <v>5859</v>
      </c>
      <c r="C2634" s="28" t="s">
        <v>5860</v>
      </c>
      <c r="D2634" s="28" t="s">
        <v>5861</v>
      </c>
      <c r="E2634" s="28" t="s">
        <v>91</v>
      </c>
      <c r="F2634" s="28">
        <v>1</v>
      </c>
      <c r="G2634" s="28" t="s">
        <v>46</v>
      </c>
      <c r="H2634" s="28">
        <v>123</v>
      </c>
      <c r="I2634" s="28" t="s">
        <v>253</v>
      </c>
      <c r="J2634" s="28">
        <v>12303</v>
      </c>
      <c r="K2634" s="28" t="s">
        <v>640</v>
      </c>
      <c r="L2634" s="36"/>
      <c r="M2634" s="28">
        <f>VLOOKUP(A:A,[1]查询当前所有门店保管帐库存!$A:$E,5,FALSE)</f>
        <v>1</v>
      </c>
      <c r="N2634" s="28">
        <v>26.2</v>
      </c>
      <c r="O2634" s="28">
        <v>38.5</v>
      </c>
      <c r="P2634" s="28">
        <v>38.5</v>
      </c>
      <c r="Q2634" s="28"/>
      <c r="R2634" s="30">
        <v>0.319480519480519</v>
      </c>
      <c r="S2634" s="28" t="s">
        <v>49</v>
      </c>
      <c r="T2634" s="28" t="s">
        <v>67</v>
      </c>
      <c r="U2634" s="28" t="s">
        <v>51</v>
      </c>
      <c r="V2634" s="28" t="s">
        <v>52</v>
      </c>
      <c r="W2634" s="28" t="s">
        <v>53</v>
      </c>
      <c r="X2634" s="28" t="s">
        <v>54</v>
      </c>
      <c r="Y2634" s="28" t="s">
        <v>55</v>
      </c>
      <c r="Z2634" s="28" t="s">
        <v>56</v>
      </c>
      <c r="AA2634" s="28" t="s">
        <v>69</v>
      </c>
      <c r="AB2634" s="28" t="s">
        <v>82</v>
      </c>
      <c r="AC2634" s="28" t="s">
        <v>59</v>
      </c>
      <c r="AD2634" s="28" t="s">
        <v>60</v>
      </c>
      <c r="AE2634" s="28">
        <v>13597</v>
      </c>
      <c r="AF2634" s="28" t="s">
        <v>183</v>
      </c>
      <c r="AG2634" s="28"/>
      <c r="AH2634" s="28"/>
      <c r="AI2634" s="28"/>
      <c r="AJ2634" s="28">
        <v>382</v>
      </c>
      <c r="AK2634" s="28">
        <v>69</v>
      </c>
      <c r="AL2634" s="28">
        <v>313</v>
      </c>
      <c r="AM2634" s="28">
        <v>66</v>
      </c>
      <c r="AN2634" s="28">
        <v>218</v>
      </c>
      <c r="AO2634" s="28">
        <v>49</v>
      </c>
      <c r="AP2634" s="28">
        <v>4008</v>
      </c>
    </row>
    <row r="2635" spans="1:42">
      <c r="A2635" s="28">
        <v>91385</v>
      </c>
      <c r="B2635" s="28" t="s">
        <v>5862</v>
      </c>
      <c r="C2635" s="28" t="s">
        <v>4054</v>
      </c>
      <c r="D2635" s="28" t="s">
        <v>883</v>
      </c>
      <c r="E2635" s="28" t="s">
        <v>160</v>
      </c>
      <c r="F2635" s="28">
        <v>1</v>
      </c>
      <c r="G2635" s="28" t="s">
        <v>46</v>
      </c>
      <c r="H2635" s="28">
        <v>101</v>
      </c>
      <c r="I2635" s="28" t="s">
        <v>125</v>
      </c>
      <c r="J2635" s="28">
        <v>10112</v>
      </c>
      <c r="K2635" s="28" t="s">
        <v>5863</v>
      </c>
      <c r="L2635" s="36"/>
      <c r="M2635" s="28">
        <f>VLOOKUP(A:A,[1]查询当前所有门店保管帐库存!$A:$E,5,FALSE)</f>
        <v>1</v>
      </c>
      <c r="N2635" s="28">
        <v>8</v>
      </c>
      <c r="O2635" s="28">
        <v>22.7</v>
      </c>
      <c r="P2635" s="28">
        <v>22.7</v>
      </c>
      <c r="Q2635" s="28"/>
      <c r="R2635" s="30">
        <v>0.647577092511013</v>
      </c>
      <c r="S2635" s="28" t="s">
        <v>76</v>
      </c>
      <c r="T2635" s="28" t="s">
        <v>67</v>
      </c>
      <c r="U2635" s="28" t="s">
        <v>111</v>
      </c>
      <c r="V2635" s="28" t="s">
        <v>87</v>
      </c>
      <c r="W2635" s="28" t="s">
        <v>53</v>
      </c>
      <c r="X2635" s="28" t="s">
        <v>54</v>
      </c>
      <c r="Y2635" s="28" t="s">
        <v>55</v>
      </c>
      <c r="Z2635" s="28" t="s">
        <v>56</v>
      </c>
      <c r="AA2635" s="28" t="s">
        <v>148</v>
      </c>
      <c r="AB2635" s="28" t="s">
        <v>113</v>
      </c>
      <c r="AC2635" s="28" t="s">
        <v>59</v>
      </c>
      <c r="AD2635" s="28" t="s">
        <v>60</v>
      </c>
      <c r="AE2635" s="28">
        <v>13597</v>
      </c>
      <c r="AF2635" s="28" t="s">
        <v>183</v>
      </c>
      <c r="AG2635" s="28"/>
      <c r="AH2635" s="28"/>
      <c r="AI2635" s="28"/>
      <c r="AJ2635" s="28">
        <v>230</v>
      </c>
      <c r="AK2635" s="28">
        <v>36</v>
      </c>
      <c r="AL2635" s="28">
        <v>194</v>
      </c>
      <c r="AM2635" s="28">
        <v>69</v>
      </c>
      <c r="AN2635" s="28">
        <v>152</v>
      </c>
      <c r="AO2635" s="28">
        <v>56</v>
      </c>
      <c r="AP2635" s="28">
        <v>6305</v>
      </c>
    </row>
    <row r="2636" spans="1:42">
      <c r="A2636" s="28">
        <v>1461</v>
      </c>
      <c r="B2636" s="28" t="s">
        <v>5864</v>
      </c>
      <c r="C2636" s="28" t="s">
        <v>5865</v>
      </c>
      <c r="D2636" s="28" t="s">
        <v>5866</v>
      </c>
      <c r="E2636" s="28" t="s">
        <v>45</v>
      </c>
      <c r="F2636" s="28">
        <v>1</v>
      </c>
      <c r="G2636" s="28" t="s">
        <v>46</v>
      </c>
      <c r="H2636" s="28">
        <v>109</v>
      </c>
      <c r="I2636" s="28" t="s">
        <v>187</v>
      </c>
      <c r="J2636" s="28">
        <v>10905</v>
      </c>
      <c r="K2636" s="28" t="s">
        <v>665</v>
      </c>
      <c r="L2636" s="36"/>
      <c r="M2636" s="28">
        <f>VLOOKUP(A:A,[1]查询当前所有门店保管帐库存!$A:$E,5,FALSE)</f>
        <v>1</v>
      </c>
      <c r="N2636" s="28">
        <v>10.455</v>
      </c>
      <c r="O2636" s="28">
        <v>17.8</v>
      </c>
      <c r="P2636" s="28">
        <v>17.8</v>
      </c>
      <c r="Q2636" s="28"/>
      <c r="R2636" s="30">
        <v>0.412640449438202</v>
      </c>
      <c r="S2636" s="28" t="s">
        <v>49</v>
      </c>
      <c r="T2636" s="28" t="s">
        <v>50</v>
      </c>
      <c r="U2636" s="28" t="s">
        <v>77</v>
      </c>
      <c r="V2636" s="28" t="s">
        <v>87</v>
      </c>
      <c r="W2636" s="28" t="s">
        <v>53</v>
      </c>
      <c r="X2636" s="28" t="s">
        <v>54</v>
      </c>
      <c r="Y2636" s="28" t="s">
        <v>55</v>
      </c>
      <c r="Z2636" s="28" t="s">
        <v>56</v>
      </c>
      <c r="AA2636" s="28" t="s">
        <v>340</v>
      </c>
      <c r="AB2636" s="28" t="s">
        <v>82</v>
      </c>
      <c r="AC2636" s="28" t="s">
        <v>59</v>
      </c>
      <c r="AD2636" s="28" t="s">
        <v>60</v>
      </c>
      <c r="AE2636" s="28">
        <v>77771</v>
      </c>
      <c r="AF2636" s="28" t="s">
        <v>341</v>
      </c>
      <c r="AG2636" s="28"/>
      <c r="AH2636" s="28">
        <v>123</v>
      </c>
      <c r="AI2636" s="28"/>
      <c r="AJ2636" s="28">
        <v>47</v>
      </c>
      <c r="AK2636" s="28"/>
      <c r="AL2636" s="28">
        <v>47</v>
      </c>
      <c r="AM2636" s="28">
        <v>27</v>
      </c>
      <c r="AN2636" s="28">
        <v>62</v>
      </c>
      <c r="AO2636" s="28">
        <v>10</v>
      </c>
      <c r="AP2636" s="28">
        <v>4008</v>
      </c>
    </row>
    <row r="2637" spans="1:42">
      <c r="A2637" s="28">
        <v>70</v>
      </c>
      <c r="B2637" s="28" t="s">
        <v>5867</v>
      </c>
      <c r="C2637" s="28" t="s">
        <v>5868</v>
      </c>
      <c r="D2637" s="28" t="s">
        <v>429</v>
      </c>
      <c r="E2637" s="28" t="s">
        <v>45</v>
      </c>
      <c r="F2637" s="28">
        <v>1</v>
      </c>
      <c r="G2637" s="28" t="s">
        <v>46</v>
      </c>
      <c r="H2637" s="28">
        <v>104</v>
      </c>
      <c r="I2637" s="28" t="s">
        <v>265</v>
      </c>
      <c r="J2637" s="28">
        <v>10405</v>
      </c>
      <c r="K2637" s="28" t="s">
        <v>676</v>
      </c>
      <c r="L2637" s="36"/>
      <c r="M2637" s="28">
        <f>VLOOKUP(A:A,[1]查询当前所有门店保管帐库存!$A:$E,5,FALSE)</f>
        <v>1</v>
      </c>
      <c r="N2637" s="28">
        <v>10.5</v>
      </c>
      <c r="O2637" s="28">
        <v>11.6</v>
      </c>
      <c r="P2637" s="28">
        <v>11.6</v>
      </c>
      <c r="Q2637" s="28"/>
      <c r="R2637" s="30">
        <v>0.0948275862068965</v>
      </c>
      <c r="S2637" s="28" t="s">
        <v>49</v>
      </c>
      <c r="T2637" s="28" t="s">
        <v>67</v>
      </c>
      <c r="U2637" s="28" t="s">
        <v>77</v>
      </c>
      <c r="V2637" s="28" t="s">
        <v>78</v>
      </c>
      <c r="W2637" s="28" t="s">
        <v>53</v>
      </c>
      <c r="X2637" s="28" t="s">
        <v>54</v>
      </c>
      <c r="Y2637" s="28" t="s">
        <v>55</v>
      </c>
      <c r="Z2637" s="28" t="s">
        <v>68</v>
      </c>
      <c r="AA2637" s="28" t="s">
        <v>120</v>
      </c>
      <c r="AB2637" s="28" t="s">
        <v>82</v>
      </c>
      <c r="AC2637" s="28" t="s">
        <v>59</v>
      </c>
      <c r="AD2637" s="28" t="s">
        <v>60</v>
      </c>
      <c r="AE2637" s="28">
        <v>1534</v>
      </c>
      <c r="AF2637" s="28" t="s">
        <v>121</v>
      </c>
      <c r="AG2637" s="28"/>
      <c r="AH2637" s="28"/>
      <c r="AI2637" s="28"/>
      <c r="AJ2637" s="28">
        <v>168</v>
      </c>
      <c r="AK2637" s="28">
        <v>8</v>
      </c>
      <c r="AL2637" s="28">
        <v>160</v>
      </c>
      <c r="AM2637" s="28">
        <v>71</v>
      </c>
      <c r="AN2637" s="28">
        <v>91.96666</v>
      </c>
      <c r="AO2637" s="28">
        <v>45</v>
      </c>
      <c r="AP2637" s="28">
        <v>4008</v>
      </c>
    </row>
    <row r="2638" spans="1:42">
      <c r="A2638" s="28">
        <v>30404</v>
      </c>
      <c r="B2638" s="28" t="s">
        <v>5869</v>
      </c>
      <c r="C2638" s="28" t="s">
        <v>415</v>
      </c>
      <c r="D2638" s="28" t="s">
        <v>5870</v>
      </c>
      <c r="E2638" s="28" t="s">
        <v>91</v>
      </c>
      <c r="F2638" s="28">
        <v>1</v>
      </c>
      <c r="G2638" s="28" t="s">
        <v>46</v>
      </c>
      <c r="H2638" s="28">
        <v>103</v>
      </c>
      <c r="I2638" s="28" t="s">
        <v>129</v>
      </c>
      <c r="J2638" s="28">
        <v>10311</v>
      </c>
      <c r="K2638" s="28" t="s">
        <v>833</v>
      </c>
      <c r="L2638" s="36"/>
      <c r="M2638" s="28">
        <f>VLOOKUP(A:A,[1]查询当前所有门店保管帐库存!$A:$E,5,FALSE)</f>
        <v>1</v>
      </c>
      <c r="N2638" s="28">
        <v>4.85</v>
      </c>
      <c r="O2638" s="28">
        <v>12</v>
      </c>
      <c r="P2638" s="28">
        <v>12</v>
      </c>
      <c r="Q2638" s="28"/>
      <c r="R2638" s="30">
        <v>0.595833333333333</v>
      </c>
      <c r="S2638" s="28" t="s">
        <v>49</v>
      </c>
      <c r="T2638" s="28" t="s">
        <v>50</v>
      </c>
      <c r="U2638" s="28" t="s">
        <v>77</v>
      </c>
      <c r="V2638" s="28" t="s">
        <v>87</v>
      </c>
      <c r="W2638" s="28" t="s">
        <v>79</v>
      </c>
      <c r="X2638" s="28" t="s">
        <v>54</v>
      </c>
      <c r="Y2638" s="28" t="s">
        <v>55</v>
      </c>
      <c r="Z2638" s="28" t="s">
        <v>56</v>
      </c>
      <c r="AA2638" s="28" t="s">
        <v>81</v>
      </c>
      <c r="AB2638" s="28" t="s">
        <v>82</v>
      </c>
      <c r="AC2638" s="28" t="s">
        <v>59</v>
      </c>
      <c r="AD2638" s="28" t="s">
        <v>60</v>
      </c>
      <c r="AE2638" s="28">
        <v>5629</v>
      </c>
      <c r="AF2638" s="28" t="s">
        <v>149</v>
      </c>
      <c r="AG2638" s="28"/>
      <c r="AH2638" s="28"/>
      <c r="AI2638" s="28"/>
      <c r="AJ2638" s="28">
        <v>216</v>
      </c>
      <c r="AK2638" s="28">
        <v>41</v>
      </c>
      <c r="AL2638" s="28">
        <v>175</v>
      </c>
      <c r="AM2638" s="28">
        <v>49</v>
      </c>
      <c r="AN2638" s="28">
        <v>126</v>
      </c>
      <c r="AO2638" s="28">
        <v>27</v>
      </c>
      <c r="AP2638" s="28">
        <v>4008</v>
      </c>
    </row>
    <row r="2639" spans="1:42">
      <c r="A2639" s="28">
        <v>75250</v>
      </c>
      <c r="B2639" s="28" t="s">
        <v>1402</v>
      </c>
      <c r="C2639" s="28" t="s">
        <v>5871</v>
      </c>
      <c r="D2639" s="28" t="s">
        <v>5872</v>
      </c>
      <c r="E2639" s="28" t="s">
        <v>91</v>
      </c>
      <c r="F2639" s="28">
        <v>3</v>
      </c>
      <c r="G2639" s="28" t="s">
        <v>394</v>
      </c>
      <c r="H2639" s="28">
        <v>302</v>
      </c>
      <c r="I2639" s="28" t="s">
        <v>401</v>
      </c>
      <c r="J2639" s="28">
        <v>30203</v>
      </c>
      <c r="K2639" s="28" t="s">
        <v>1405</v>
      </c>
      <c r="L2639" s="36"/>
      <c r="M2639" s="28">
        <f>VLOOKUP(A:A,[1]查询当前所有门店保管帐库存!$A:$E,5,FALSE)</f>
        <v>1</v>
      </c>
      <c r="N2639" s="28">
        <v>9.18</v>
      </c>
      <c r="O2639" s="28">
        <v>18</v>
      </c>
      <c r="P2639" s="28">
        <v>18</v>
      </c>
      <c r="Q2639" s="28"/>
      <c r="R2639" s="30">
        <v>0.49</v>
      </c>
      <c r="S2639" s="28" t="s">
        <v>49</v>
      </c>
      <c r="T2639" s="28" t="s">
        <v>54</v>
      </c>
      <c r="U2639" s="28" t="s">
        <v>77</v>
      </c>
      <c r="V2639" s="28" t="s">
        <v>87</v>
      </c>
      <c r="W2639" s="28" t="s">
        <v>53</v>
      </c>
      <c r="X2639" s="28" t="s">
        <v>54</v>
      </c>
      <c r="Y2639" s="28" t="s">
        <v>55</v>
      </c>
      <c r="Z2639" s="28" t="s">
        <v>56</v>
      </c>
      <c r="AA2639" s="28" t="s">
        <v>81</v>
      </c>
      <c r="AB2639" s="28" t="s">
        <v>113</v>
      </c>
      <c r="AC2639" s="28" t="s">
        <v>59</v>
      </c>
      <c r="AD2639" s="28" t="s">
        <v>60</v>
      </c>
      <c r="AE2639" s="28">
        <v>606</v>
      </c>
      <c r="AF2639" s="28" t="s">
        <v>910</v>
      </c>
      <c r="AG2639" s="28"/>
      <c r="AH2639" s="28"/>
      <c r="AI2639" s="28"/>
      <c r="AJ2639" s="28">
        <v>151</v>
      </c>
      <c r="AK2639" s="28">
        <v>25</v>
      </c>
      <c r="AL2639" s="28">
        <v>126</v>
      </c>
      <c r="AM2639" s="28">
        <v>51</v>
      </c>
      <c r="AN2639" s="28">
        <v>97</v>
      </c>
      <c r="AO2639" s="28">
        <v>28</v>
      </c>
      <c r="AP2639" s="28">
        <v>6305</v>
      </c>
    </row>
    <row r="2640" spans="1:42">
      <c r="A2640" s="28">
        <v>46275</v>
      </c>
      <c r="B2640" s="28" t="s">
        <v>5686</v>
      </c>
      <c r="C2640" s="28" t="s">
        <v>5873</v>
      </c>
      <c r="D2640" s="28" t="s">
        <v>5014</v>
      </c>
      <c r="E2640" s="28" t="s">
        <v>91</v>
      </c>
      <c r="F2640" s="28">
        <v>4</v>
      </c>
      <c r="G2640" s="28" t="s">
        <v>108</v>
      </c>
      <c r="H2640" s="28">
        <v>403</v>
      </c>
      <c r="I2640" s="28" t="s">
        <v>109</v>
      </c>
      <c r="J2640" s="28">
        <v>40301</v>
      </c>
      <c r="K2640" s="28" t="s">
        <v>110</v>
      </c>
      <c r="L2640" s="36"/>
      <c r="M2640" s="28">
        <f>VLOOKUP(A:A,[1]查询当前所有门店保管帐库存!$A:$E,5,FALSE)</f>
        <v>1</v>
      </c>
      <c r="N2640" s="28">
        <v>28</v>
      </c>
      <c r="O2640" s="28">
        <v>40</v>
      </c>
      <c r="P2640" s="28">
        <v>40</v>
      </c>
      <c r="Q2640" s="28"/>
      <c r="R2640" s="30">
        <v>0.3</v>
      </c>
      <c r="S2640" s="28" t="s">
        <v>76</v>
      </c>
      <c r="T2640" s="28" t="s">
        <v>54</v>
      </c>
      <c r="U2640" s="28" t="s">
        <v>51</v>
      </c>
      <c r="V2640" s="28" t="s">
        <v>52</v>
      </c>
      <c r="W2640" s="28" t="s">
        <v>79</v>
      </c>
      <c r="X2640" s="28" t="s">
        <v>54</v>
      </c>
      <c r="Y2640" s="28" t="s">
        <v>55</v>
      </c>
      <c r="Z2640" s="28" t="s">
        <v>180</v>
      </c>
      <c r="AA2640" s="28" t="s">
        <v>112</v>
      </c>
      <c r="AB2640" s="28" t="s">
        <v>113</v>
      </c>
      <c r="AC2640" s="28" t="s">
        <v>59</v>
      </c>
      <c r="AD2640" s="28" t="s">
        <v>60</v>
      </c>
      <c r="AE2640" s="28">
        <v>5637</v>
      </c>
      <c r="AF2640" s="28" t="s">
        <v>3844</v>
      </c>
      <c r="AG2640" s="28"/>
      <c r="AH2640" s="28"/>
      <c r="AI2640" s="28"/>
      <c r="AJ2640" s="28">
        <v>216</v>
      </c>
      <c r="AK2640" s="28">
        <v>63</v>
      </c>
      <c r="AL2640" s="28">
        <v>153</v>
      </c>
      <c r="AM2640" s="28">
        <v>62</v>
      </c>
      <c r="AN2640" s="28">
        <v>121</v>
      </c>
      <c r="AO2640" s="28">
        <v>52</v>
      </c>
      <c r="AP2640" s="28">
        <v>6305</v>
      </c>
    </row>
    <row r="2641" spans="1:42">
      <c r="A2641" s="28">
        <v>131811</v>
      </c>
      <c r="B2641" s="28" t="s">
        <v>5874</v>
      </c>
      <c r="C2641" s="28" t="s">
        <v>540</v>
      </c>
      <c r="D2641" s="28" t="s">
        <v>751</v>
      </c>
      <c r="E2641" s="28" t="s">
        <v>360</v>
      </c>
      <c r="F2641" s="28">
        <v>2</v>
      </c>
      <c r="G2641" s="28" t="s">
        <v>208</v>
      </c>
      <c r="H2641" s="28">
        <v>208</v>
      </c>
      <c r="I2641" s="28" t="s">
        <v>260</v>
      </c>
      <c r="J2641" s="28">
        <v>20828</v>
      </c>
      <c r="K2641" s="28" t="s">
        <v>1800</v>
      </c>
      <c r="L2641" s="36"/>
      <c r="M2641" s="28" t="e">
        <f>VLOOKUP(A:A,[1]查询当前所有门店保管帐库存!$A:$E,5,FALSE)</f>
        <v>#N/A</v>
      </c>
      <c r="N2641" s="28">
        <v>48</v>
      </c>
      <c r="O2641" s="28">
        <v>120</v>
      </c>
      <c r="P2641" s="28">
        <v>120</v>
      </c>
      <c r="Q2641" s="28"/>
      <c r="R2641" s="30">
        <v>0.6</v>
      </c>
      <c r="S2641" s="28" t="s">
        <v>49</v>
      </c>
      <c r="T2641" s="28" t="s">
        <v>54</v>
      </c>
      <c r="U2641" s="28" t="s">
        <v>111</v>
      </c>
      <c r="V2641" s="28" t="s">
        <v>87</v>
      </c>
      <c r="W2641" s="28" t="s">
        <v>79</v>
      </c>
      <c r="X2641" s="28" t="s">
        <v>154</v>
      </c>
      <c r="Y2641" s="28" t="s">
        <v>55</v>
      </c>
      <c r="Z2641" s="28" t="s">
        <v>127</v>
      </c>
      <c r="AA2641" s="28" t="s">
        <v>752</v>
      </c>
      <c r="AB2641" s="28" t="s">
        <v>211</v>
      </c>
      <c r="AC2641" s="28" t="s">
        <v>59</v>
      </c>
      <c r="AD2641" s="28" t="s">
        <v>60</v>
      </c>
      <c r="AE2641" s="28">
        <v>17905</v>
      </c>
      <c r="AF2641" s="28" t="s">
        <v>1243</v>
      </c>
      <c r="AG2641" s="28"/>
      <c r="AH2641" s="28"/>
      <c r="AI2641" s="28"/>
      <c r="AJ2641" s="28">
        <v>183.75</v>
      </c>
      <c r="AK2641" s="28">
        <v>30</v>
      </c>
      <c r="AL2641" s="28">
        <v>153.75</v>
      </c>
      <c r="AM2641" s="28">
        <v>72</v>
      </c>
      <c r="AN2641" s="28">
        <v>151.25</v>
      </c>
      <c r="AO2641" s="28">
        <v>44</v>
      </c>
      <c r="AP2641" s="28">
        <v>4256</v>
      </c>
    </row>
    <row r="2642" spans="1:42">
      <c r="A2642" s="28">
        <v>131482</v>
      </c>
      <c r="B2642" s="28" t="s">
        <v>5875</v>
      </c>
      <c r="C2642" s="28" t="s">
        <v>207</v>
      </c>
      <c r="D2642" s="28" t="s">
        <v>5876</v>
      </c>
      <c r="E2642" s="28" t="s">
        <v>160</v>
      </c>
      <c r="F2642" s="28">
        <v>6</v>
      </c>
      <c r="G2642" s="28" t="s">
        <v>245</v>
      </c>
      <c r="H2642" s="28">
        <v>604</v>
      </c>
      <c r="I2642" s="28" t="s">
        <v>650</v>
      </c>
      <c r="J2642" s="28">
        <v>60401</v>
      </c>
      <c r="K2642" s="28" t="s">
        <v>650</v>
      </c>
      <c r="L2642" s="36"/>
      <c r="M2642" s="28">
        <f>VLOOKUP(A:A,[1]查询当前所有门店保管帐库存!$A:$E,5,FALSE)</f>
        <v>1</v>
      </c>
      <c r="N2642" s="28">
        <v>11</v>
      </c>
      <c r="O2642" s="28">
        <v>25</v>
      </c>
      <c r="P2642" s="28">
        <v>25</v>
      </c>
      <c r="Q2642" s="28">
        <v>22</v>
      </c>
      <c r="R2642" s="30">
        <v>0.56</v>
      </c>
      <c r="S2642" s="28" t="s">
        <v>76</v>
      </c>
      <c r="T2642" s="28" t="s">
        <v>54</v>
      </c>
      <c r="U2642" s="28" t="s">
        <v>51</v>
      </c>
      <c r="V2642" s="28" t="s">
        <v>87</v>
      </c>
      <c r="W2642" s="28" t="s">
        <v>79</v>
      </c>
      <c r="X2642" s="28" t="s">
        <v>154</v>
      </c>
      <c r="Y2642" s="28" t="s">
        <v>55</v>
      </c>
      <c r="Z2642" s="28" t="s">
        <v>56</v>
      </c>
      <c r="AA2642" s="28" t="s">
        <v>651</v>
      </c>
      <c r="AB2642" s="28" t="s">
        <v>113</v>
      </c>
      <c r="AC2642" s="28" t="s">
        <v>59</v>
      </c>
      <c r="AD2642" s="28" t="s">
        <v>60</v>
      </c>
      <c r="AE2642" s="28">
        <v>18866</v>
      </c>
      <c r="AF2642" s="28" t="s">
        <v>5877</v>
      </c>
      <c r="AG2642" s="28"/>
      <c r="AH2642" s="28"/>
      <c r="AI2642" s="28"/>
      <c r="AJ2642" s="28">
        <v>338</v>
      </c>
      <c r="AK2642" s="28">
        <v>158</v>
      </c>
      <c r="AL2642" s="28">
        <v>180</v>
      </c>
      <c r="AM2642" s="28">
        <v>67</v>
      </c>
      <c r="AN2642" s="28">
        <v>373</v>
      </c>
      <c r="AO2642" s="28">
        <v>58</v>
      </c>
      <c r="AP2642" s="28">
        <v>6305</v>
      </c>
    </row>
    <row r="2643" spans="1:42">
      <c r="A2643" s="28">
        <v>52447</v>
      </c>
      <c r="B2643" s="28" t="s">
        <v>5878</v>
      </c>
      <c r="C2643" s="28" t="s">
        <v>5879</v>
      </c>
      <c r="D2643" s="28" t="s">
        <v>855</v>
      </c>
      <c r="E2643" s="28" t="s">
        <v>45</v>
      </c>
      <c r="F2643" s="28">
        <v>3</v>
      </c>
      <c r="G2643" s="28" t="s">
        <v>394</v>
      </c>
      <c r="H2643" s="28">
        <v>305</v>
      </c>
      <c r="I2643" s="28" t="s">
        <v>597</v>
      </c>
      <c r="J2643" s="28">
        <v>30501</v>
      </c>
      <c r="K2643" s="28" t="s">
        <v>598</v>
      </c>
      <c r="L2643" s="36"/>
      <c r="M2643" s="28">
        <f>VLOOKUP(A:A,[1]查询当前所有门店保管帐库存!$A:$E,5,FALSE)</f>
        <v>1</v>
      </c>
      <c r="N2643" s="28">
        <v>42.56</v>
      </c>
      <c r="O2643" s="28">
        <v>128</v>
      </c>
      <c r="P2643" s="28">
        <v>128</v>
      </c>
      <c r="Q2643" s="28"/>
      <c r="R2643" s="30">
        <v>0.6675</v>
      </c>
      <c r="S2643" s="28" t="s">
        <v>49</v>
      </c>
      <c r="T2643" s="28" t="s">
        <v>54</v>
      </c>
      <c r="U2643" s="28" t="s">
        <v>51</v>
      </c>
      <c r="V2643" s="28" t="s">
        <v>87</v>
      </c>
      <c r="W2643" s="28" t="s">
        <v>79</v>
      </c>
      <c r="X2643" s="28" t="s">
        <v>154</v>
      </c>
      <c r="Y2643" s="28" t="s">
        <v>55</v>
      </c>
      <c r="Z2643" s="28" t="s">
        <v>397</v>
      </c>
      <c r="AA2643" s="28" t="s">
        <v>340</v>
      </c>
      <c r="AB2643" s="28" t="s">
        <v>593</v>
      </c>
      <c r="AC2643" s="28" t="s">
        <v>59</v>
      </c>
      <c r="AD2643" s="28" t="s">
        <v>60</v>
      </c>
      <c r="AE2643" s="28">
        <v>444</v>
      </c>
      <c r="AF2643" s="28" t="s">
        <v>341</v>
      </c>
      <c r="AG2643" s="28"/>
      <c r="AH2643" s="28"/>
      <c r="AI2643" s="28"/>
      <c r="AJ2643" s="28">
        <v>264</v>
      </c>
      <c r="AK2643" s="28">
        <v>83</v>
      </c>
      <c r="AL2643" s="28">
        <v>181</v>
      </c>
      <c r="AM2643" s="28">
        <v>58</v>
      </c>
      <c r="AN2643" s="28">
        <v>756</v>
      </c>
      <c r="AO2643" s="28">
        <v>71</v>
      </c>
      <c r="AP2643" s="28">
        <v>4004</v>
      </c>
    </row>
    <row r="2644" spans="1:42">
      <c r="A2644" s="28">
        <v>54191</v>
      </c>
      <c r="B2644" s="28" t="s">
        <v>5880</v>
      </c>
      <c r="C2644" s="28" t="s">
        <v>5881</v>
      </c>
      <c r="D2644" s="28" t="s">
        <v>5882</v>
      </c>
      <c r="E2644" s="28" t="s">
        <v>45</v>
      </c>
      <c r="F2644" s="28">
        <v>6</v>
      </c>
      <c r="G2644" s="28" t="s">
        <v>245</v>
      </c>
      <c r="H2644" s="28">
        <v>601</v>
      </c>
      <c r="I2644" s="28" t="s">
        <v>246</v>
      </c>
      <c r="J2644" s="28">
        <v>60101</v>
      </c>
      <c r="K2644" s="28" t="s">
        <v>247</v>
      </c>
      <c r="L2644" s="36"/>
      <c r="M2644" s="28">
        <f>VLOOKUP(A:A,[1]查询当前所有门店保管帐库存!$A:$E,5,FALSE)</f>
        <v>1</v>
      </c>
      <c r="N2644" s="28">
        <v>2.1</v>
      </c>
      <c r="O2644" s="28">
        <v>4</v>
      </c>
      <c r="P2644" s="28">
        <v>4</v>
      </c>
      <c r="Q2644" s="28"/>
      <c r="R2644" s="30">
        <v>0.475</v>
      </c>
      <c r="S2644" s="28" t="s">
        <v>76</v>
      </c>
      <c r="T2644" s="28" t="s">
        <v>54</v>
      </c>
      <c r="U2644" s="28" t="s">
        <v>77</v>
      </c>
      <c r="V2644" s="28" t="s">
        <v>87</v>
      </c>
      <c r="W2644" s="28" t="s">
        <v>53</v>
      </c>
      <c r="X2644" s="28" t="s">
        <v>54</v>
      </c>
      <c r="Y2644" s="28" t="s">
        <v>248</v>
      </c>
      <c r="Z2644" s="28" t="s">
        <v>56</v>
      </c>
      <c r="AA2644" s="28" t="s">
        <v>69</v>
      </c>
      <c r="AB2644" s="28" t="s">
        <v>82</v>
      </c>
      <c r="AC2644" s="28" t="s">
        <v>59</v>
      </c>
      <c r="AD2644" s="28" t="s">
        <v>60</v>
      </c>
      <c r="AE2644" s="28">
        <v>5629</v>
      </c>
      <c r="AF2644" s="28" t="s">
        <v>149</v>
      </c>
      <c r="AG2644" s="28"/>
      <c r="AH2644" s="28"/>
      <c r="AI2644" s="28"/>
      <c r="AJ2644" s="28">
        <v>134</v>
      </c>
      <c r="AK2644" s="28">
        <v>24</v>
      </c>
      <c r="AL2644" s="28">
        <v>110</v>
      </c>
      <c r="AM2644" s="28">
        <v>27</v>
      </c>
      <c r="AN2644" s="28">
        <v>185</v>
      </c>
      <c r="AO2644" s="28">
        <v>29</v>
      </c>
      <c r="AP2644" s="28">
        <v>4008</v>
      </c>
    </row>
    <row r="2645" spans="1:42">
      <c r="A2645" s="28">
        <v>30509</v>
      </c>
      <c r="B2645" s="28" t="s">
        <v>5883</v>
      </c>
      <c r="C2645" s="28" t="s">
        <v>5884</v>
      </c>
      <c r="D2645" s="28" t="s">
        <v>5584</v>
      </c>
      <c r="E2645" s="28" t="s">
        <v>91</v>
      </c>
      <c r="F2645" s="28">
        <v>1</v>
      </c>
      <c r="G2645" s="28" t="s">
        <v>46</v>
      </c>
      <c r="H2645" s="28">
        <v>112</v>
      </c>
      <c r="I2645" s="28" t="s">
        <v>386</v>
      </c>
      <c r="J2645" s="28">
        <v>11202</v>
      </c>
      <c r="K2645" s="28" t="s">
        <v>451</v>
      </c>
      <c r="L2645" s="36"/>
      <c r="M2645" s="28">
        <f>VLOOKUP(A:A,[1]查询当前所有门店保管帐库存!$A:$E,5,FALSE)</f>
        <v>1</v>
      </c>
      <c r="N2645" s="28">
        <v>13.8</v>
      </c>
      <c r="O2645" s="28">
        <v>23</v>
      </c>
      <c r="P2645" s="28">
        <v>23</v>
      </c>
      <c r="Q2645" s="28">
        <v>21.8</v>
      </c>
      <c r="R2645" s="30">
        <v>0.4</v>
      </c>
      <c r="S2645" s="28" t="s">
        <v>49</v>
      </c>
      <c r="T2645" s="28" t="s">
        <v>67</v>
      </c>
      <c r="U2645" s="28" t="s">
        <v>51</v>
      </c>
      <c r="V2645" s="28" t="s">
        <v>52</v>
      </c>
      <c r="W2645" s="28" t="s">
        <v>608</v>
      </c>
      <c r="X2645" s="28" t="s">
        <v>154</v>
      </c>
      <c r="Y2645" s="28" t="s">
        <v>55</v>
      </c>
      <c r="Z2645" s="28" t="s">
        <v>56</v>
      </c>
      <c r="AA2645" s="28" t="s">
        <v>112</v>
      </c>
      <c r="AB2645" s="28" t="s">
        <v>82</v>
      </c>
      <c r="AC2645" s="28" t="s">
        <v>59</v>
      </c>
      <c r="AD2645" s="28" t="s">
        <v>60</v>
      </c>
      <c r="AE2645" s="28">
        <v>79952</v>
      </c>
      <c r="AF2645" s="28" t="s">
        <v>1113</v>
      </c>
      <c r="AG2645" s="28"/>
      <c r="AH2645" s="28"/>
      <c r="AI2645" s="28"/>
      <c r="AJ2645" s="28">
        <v>688</v>
      </c>
      <c r="AK2645" s="28">
        <v>200</v>
      </c>
      <c r="AL2645" s="28">
        <v>488</v>
      </c>
      <c r="AM2645" s="28">
        <v>75</v>
      </c>
      <c r="AN2645" s="28">
        <v>963</v>
      </c>
      <c r="AO2645" s="28">
        <v>74</v>
      </c>
      <c r="AP2645" s="28">
        <v>4008</v>
      </c>
    </row>
    <row r="2646" spans="1:42">
      <c r="A2646" s="28">
        <v>131525</v>
      </c>
      <c r="B2646" s="28" t="s">
        <v>5885</v>
      </c>
      <c r="C2646" s="28" t="s">
        <v>1414</v>
      </c>
      <c r="D2646" s="28" t="s">
        <v>5886</v>
      </c>
      <c r="E2646" s="28" t="s">
        <v>45</v>
      </c>
      <c r="F2646" s="28">
        <v>7</v>
      </c>
      <c r="G2646" s="28" t="s">
        <v>198</v>
      </c>
      <c r="H2646" s="28">
        <v>703</v>
      </c>
      <c r="I2646" s="28" t="s">
        <v>710</v>
      </c>
      <c r="J2646" s="28">
        <v>70307</v>
      </c>
      <c r="K2646" s="28" t="s">
        <v>711</v>
      </c>
      <c r="L2646" s="36"/>
      <c r="M2646" s="28">
        <f>VLOOKUP(A:A,[1]查询当前所有门店保管帐库存!$A:$E,5,FALSE)</f>
        <v>1</v>
      </c>
      <c r="N2646" s="28">
        <v>7.22</v>
      </c>
      <c r="O2646" s="28">
        <v>19</v>
      </c>
      <c r="P2646" s="28">
        <v>19</v>
      </c>
      <c r="Q2646" s="28"/>
      <c r="R2646" s="30">
        <v>0.62</v>
      </c>
      <c r="S2646" s="28" t="s">
        <v>54</v>
      </c>
      <c r="T2646" s="28" t="s">
        <v>54</v>
      </c>
      <c r="U2646" s="28" t="s">
        <v>51</v>
      </c>
      <c r="V2646" s="28" t="s">
        <v>87</v>
      </c>
      <c r="W2646" s="28" t="s">
        <v>54</v>
      </c>
      <c r="X2646" s="28" t="s">
        <v>54</v>
      </c>
      <c r="Y2646" s="28" t="s">
        <v>54</v>
      </c>
      <c r="Z2646" s="28" t="s">
        <v>54</v>
      </c>
      <c r="AA2646" s="28" t="s">
        <v>54</v>
      </c>
      <c r="AB2646" s="28" t="s">
        <v>54</v>
      </c>
      <c r="AC2646" s="28" t="s">
        <v>54</v>
      </c>
      <c r="AD2646" s="28" t="s">
        <v>54</v>
      </c>
      <c r="AE2646" s="28">
        <v>70478</v>
      </c>
      <c r="AF2646" s="28" t="s">
        <v>5887</v>
      </c>
      <c r="AG2646" s="28"/>
      <c r="AH2646" s="28">
        <v>78</v>
      </c>
      <c r="AI2646" s="28"/>
      <c r="AJ2646" s="28">
        <v>185</v>
      </c>
      <c r="AK2646" s="28"/>
      <c r="AL2646" s="28">
        <v>185</v>
      </c>
      <c r="AM2646" s="28">
        <v>50</v>
      </c>
      <c r="AN2646" s="28">
        <v>621</v>
      </c>
      <c r="AO2646" s="28">
        <v>75</v>
      </c>
      <c r="AP2646" s="28"/>
    </row>
    <row r="2647" spans="1:42">
      <c r="A2647" s="28">
        <v>131525</v>
      </c>
      <c r="B2647" s="28" t="s">
        <v>5885</v>
      </c>
      <c r="C2647" s="28" t="s">
        <v>1414</v>
      </c>
      <c r="D2647" s="28" t="s">
        <v>5886</v>
      </c>
      <c r="E2647" s="28" t="s">
        <v>45</v>
      </c>
      <c r="F2647" s="28">
        <v>7</v>
      </c>
      <c r="G2647" s="28" t="s">
        <v>198</v>
      </c>
      <c r="H2647" s="28">
        <v>703</v>
      </c>
      <c r="I2647" s="28" t="s">
        <v>710</v>
      </c>
      <c r="J2647" s="28">
        <v>70307</v>
      </c>
      <c r="K2647" s="28" t="s">
        <v>711</v>
      </c>
      <c r="L2647" s="36"/>
      <c r="M2647" s="28">
        <f>VLOOKUP(A:A,[1]查询当前所有门店保管帐库存!$A:$E,5,FALSE)</f>
        <v>1</v>
      </c>
      <c r="N2647" s="28">
        <v>7.22</v>
      </c>
      <c r="O2647" s="28">
        <v>19</v>
      </c>
      <c r="P2647" s="28">
        <v>19</v>
      </c>
      <c r="Q2647" s="28"/>
      <c r="R2647" s="30">
        <v>0.62</v>
      </c>
      <c r="S2647" s="28" t="s">
        <v>54</v>
      </c>
      <c r="T2647" s="28" t="s">
        <v>54</v>
      </c>
      <c r="U2647" s="28" t="s">
        <v>51</v>
      </c>
      <c r="V2647" s="28" t="s">
        <v>87</v>
      </c>
      <c r="W2647" s="28" t="s">
        <v>54</v>
      </c>
      <c r="X2647" s="28" t="s">
        <v>54</v>
      </c>
      <c r="Y2647" s="28" t="s">
        <v>3414</v>
      </c>
      <c r="Z2647" s="28" t="s">
        <v>54</v>
      </c>
      <c r="AA2647" s="28" t="s">
        <v>54</v>
      </c>
      <c r="AB2647" s="28" t="s">
        <v>54</v>
      </c>
      <c r="AC2647" s="28" t="s">
        <v>2348</v>
      </c>
      <c r="AD2647" s="28" t="s">
        <v>60</v>
      </c>
      <c r="AE2647" s="28">
        <v>70478</v>
      </c>
      <c r="AF2647" s="28" t="s">
        <v>5887</v>
      </c>
      <c r="AG2647" s="28"/>
      <c r="AH2647" s="28">
        <v>78</v>
      </c>
      <c r="AI2647" s="28"/>
      <c r="AJ2647" s="28">
        <v>185</v>
      </c>
      <c r="AK2647" s="28"/>
      <c r="AL2647" s="28">
        <v>185</v>
      </c>
      <c r="AM2647" s="28">
        <v>50</v>
      </c>
      <c r="AN2647" s="28">
        <v>621</v>
      </c>
      <c r="AO2647" s="28">
        <v>75</v>
      </c>
      <c r="AP2647" s="28"/>
    </row>
    <row r="2648" spans="1:42">
      <c r="A2648" s="28">
        <v>101145</v>
      </c>
      <c r="B2648" s="28" t="s">
        <v>5771</v>
      </c>
      <c r="C2648" s="28" t="s">
        <v>5888</v>
      </c>
      <c r="D2648" s="28" t="s">
        <v>5773</v>
      </c>
      <c r="E2648" s="28" t="s">
        <v>91</v>
      </c>
      <c r="F2648" s="28">
        <v>4</v>
      </c>
      <c r="G2648" s="28" t="s">
        <v>108</v>
      </c>
      <c r="H2648" s="28">
        <v>403</v>
      </c>
      <c r="I2648" s="28" t="s">
        <v>109</v>
      </c>
      <c r="J2648" s="28">
        <v>40301</v>
      </c>
      <c r="K2648" s="28" t="s">
        <v>110</v>
      </c>
      <c r="L2648" s="36"/>
      <c r="M2648" s="28">
        <f>VLOOKUP(A:A,[1]查询当前所有门店保管帐库存!$A:$E,5,FALSE)</f>
        <v>1</v>
      </c>
      <c r="N2648" s="28">
        <v>6.5</v>
      </c>
      <c r="O2648" s="28">
        <v>35</v>
      </c>
      <c r="P2648" s="28">
        <v>35</v>
      </c>
      <c r="Q2648" s="28"/>
      <c r="R2648" s="30">
        <v>0.814285714285714</v>
      </c>
      <c r="S2648" s="28" t="s">
        <v>76</v>
      </c>
      <c r="T2648" s="28" t="s">
        <v>54</v>
      </c>
      <c r="U2648" s="28" t="s">
        <v>51</v>
      </c>
      <c r="V2648" s="28" t="s">
        <v>87</v>
      </c>
      <c r="W2648" s="28" t="s">
        <v>53</v>
      </c>
      <c r="X2648" s="28" t="s">
        <v>54</v>
      </c>
      <c r="Y2648" s="28" t="s">
        <v>55</v>
      </c>
      <c r="Z2648" s="28" t="s">
        <v>56</v>
      </c>
      <c r="AA2648" s="28" t="s">
        <v>69</v>
      </c>
      <c r="AB2648" s="28" t="s">
        <v>82</v>
      </c>
      <c r="AC2648" s="28" t="s">
        <v>59</v>
      </c>
      <c r="AD2648" s="28" t="s">
        <v>60</v>
      </c>
      <c r="AE2648" s="28">
        <v>5</v>
      </c>
      <c r="AF2648" s="28" t="s">
        <v>70</v>
      </c>
      <c r="AG2648" s="28"/>
      <c r="AH2648" s="28">
        <v>49</v>
      </c>
      <c r="AI2648" s="28"/>
      <c r="AJ2648" s="28">
        <v>157</v>
      </c>
      <c r="AK2648" s="28"/>
      <c r="AL2648" s="28">
        <v>157</v>
      </c>
      <c r="AM2648" s="28">
        <v>68</v>
      </c>
      <c r="AN2648" s="28">
        <v>23</v>
      </c>
      <c r="AO2648" s="28">
        <v>19</v>
      </c>
      <c r="AP2648" s="28">
        <v>4008</v>
      </c>
    </row>
    <row r="2649" spans="1:42">
      <c r="A2649" s="28">
        <v>13014</v>
      </c>
      <c r="B2649" s="28" t="s">
        <v>5889</v>
      </c>
      <c r="C2649" s="28" t="s">
        <v>5890</v>
      </c>
      <c r="D2649" s="28" t="s">
        <v>5891</v>
      </c>
      <c r="E2649" s="28" t="s">
        <v>91</v>
      </c>
      <c r="F2649" s="28">
        <v>1</v>
      </c>
      <c r="G2649" s="28" t="s">
        <v>46</v>
      </c>
      <c r="H2649" s="28">
        <v>112</v>
      </c>
      <c r="I2649" s="28" t="s">
        <v>386</v>
      </c>
      <c r="J2649" s="28">
        <v>11203</v>
      </c>
      <c r="K2649" s="28" t="s">
        <v>387</v>
      </c>
      <c r="L2649" s="36"/>
      <c r="M2649" s="28">
        <f>VLOOKUP(A:A,[1]查询当前所有门店保管帐库存!$A:$E,5,FALSE)</f>
        <v>1</v>
      </c>
      <c r="N2649" s="28">
        <v>4.75</v>
      </c>
      <c r="O2649" s="28">
        <v>5.5</v>
      </c>
      <c r="P2649" s="28">
        <v>5.5</v>
      </c>
      <c r="Q2649" s="28"/>
      <c r="R2649" s="30">
        <v>0.136363636363636</v>
      </c>
      <c r="S2649" s="28" t="s">
        <v>49</v>
      </c>
      <c r="T2649" s="28" t="s">
        <v>50</v>
      </c>
      <c r="U2649" s="28" t="s">
        <v>77</v>
      </c>
      <c r="V2649" s="28" t="s">
        <v>78</v>
      </c>
      <c r="W2649" s="28" t="s">
        <v>79</v>
      </c>
      <c r="X2649" s="28" t="s">
        <v>54</v>
      </c>
      <c r="Y2649" s="28" t="s">
        <v>55</v>
      </c>
      <c r="Z2649" s="28" t="s">
        <v>56</v>
      </c>
      <c r="AA2649" s="28" t="s">
        <v>120</v>
      </c>
      <c r="AB2649" s="28" t="s">
        <v>82</v>
      </c>
      <c r="AC2649" s="28" t="s">
        <v>59</v>
      </c>
      <c r="AD2649" s="28" t="s">
        <v>60</v>
      </c>
      <c r="AE2649" s="28">
        <v>1534</v>
      </c>
      <c r="AF2649" s="28" t="s">
        <v>121</v>
      </c>
      <c r="AG2649" s="28"/>
      <c r="AH2649" s="28">
        <v>2</v>
      </c>
      <c r="AI2649" s="28"/>
      <c r="AJ2649" s="28">
        <v>190.3</v>
      </c>
      <c r="AK2649" s="28">
        <v>36</v>
      </c>
      <c r="AL2649" s="28">
        <v>154.3</v>
      </c>
      <c r="AM2649" s="28">
        <v>67</v>
      </c>
      <c r="AN2649" s="28">
        <v>193.937</v>
      </c>
      <c r="AO2649" s="28">
        <v>60</v>
      </c>
      <c r="AP2649" s="28">
        <v>4008</v>
      </c>
    </row>
    <row r="2650" spans="1:42">
      <c r="A2650" s="28">
        <v>113601</v>
      </c>
      <c r="B2650" s="28" t="s">
        <v>4095</v>
      </c>
      <c r="C2650" s="28" t="s">
        <v>5892</v>
      </c>
      <c r="D2650" s="28" t="s">
        <v>4097</v>
      </c>
      <c r="E2650" s="28" t="s">
        <v>91</v>
      </c>
      <c r="F2650" s="28">
        <v>4</v>
      </c>
      <c r="G2650" s="28" t="s">
        <v>108</v>
      </c>
      <c r="H2650" s="28">
        <v>403</v>
      </c>
      <c r="I2650" s="28" t="s">
        <v>109</v>
      </c>
      <c r="J2650" s="28">
        <v>40301</v>
      </c>
      <c r="K2650" s="28" t="s">
        <v>110</v>
      </c>
      <c r="L2650" s="36"/>
      <c r="M2650" s="28">
        <f>VLOOKUP(A:A,[1]查询当前所有门店保管帐库存!$A:$E,5,FALSE)</f>
        <v>1</v>
      </c>
      <c r="N2650" s="28">
        <v>16.1</v>
      </c>
      <c r="O2650" s="28">
        <v>23</v>
      </c>
      <c r="P2650" s="28">
        <v>23</v>
      </c>
      <c r="Q2650" s="28"/>
      <c r="R2650" s="30">
        <v>0.3</v>
      </c>
      <c r="S2650" s="28" t="s">
        <v>76</v>
      </c>
      <c r="T2650" s="28" t="s">
        <v>54</v>
      </c>
      <c r="U2650" s="28" t="s">
        <v>77</v>
      </c>
      <c r="V2650" s="28" t="s">
        <v>52</v>
      </c>
      <c r="W2650" s="28" t="s">
        <v>53</v>
      </c>
      <c r="X2650" s="28" t="s">
        <v>54</v>
      </c>
      <c r="Y2650" s="28" t="s">
        <v>55</v>
      </c>
      <c r="Z2650" s="28" t="s">
        <v>180</v>
      </c>
      <c r="AA2650" s="28" t="s">
        <v>112</v>
      </c>
      <c r="AB2650" s="28" t="s">
        <v>113</v>
      </c>
      <c r="AC2650" s="28" t="s">
        <v>59</v>
      </c>
      <c r="AD2650" s="28" t="s">
        <v>60</v>
      </c>
      <c r="AE2650" s="28">
        <v>5637</v>
      </c>
      <c r="AF2650" s="28" t="s">
        <v>3844</v>
      </c>
      <c r="AG2650" s="28"/>
      <c r="AH2650" s="28"/>
      <c r="AI2650" s="28"/>
      <c r="AJ2650" s="28">
        <v>157</v>
      </c>
      <c r="AK2650" s="28">
        <v>38</v>
      </c>
      <c r="AL2650" s="28">
        <v>119</v>
      </c>
      <c r="AM2650" s="28">
        <v>56</v>
      </c>
      <c r="AN2650" s="28">
        <v>36</v>
      </c>
      <c r="AO2650" s="28">
        <v>21</v>
      </c>
      <c r="AP2650" s="28">
        <v>6305</v>
      </c>
    </row>
    <row r="2651" spans="1:42">
      <c r="A2651" s="28">
        <v>74400</v>
      </c>
      <c r="B2651" s="28" t="s">
        <v>3527</v>
      </c>
      <c r="C2651" s="28" t="s">
        <v>4424</v>
      </c>
      <c r="D2651" s="28" t="s">
        <v>1192</v>
      </c>
      <c r="E2651" s="28" t="s">
        <v>45</v>
      </c>
      <c r="F2651" s="28">
        <v>2</v>
      </c>
      <c r="G2651" s="28" t="s">
        <v>208</v>
      </c>
      <c r="H2651" s="28">
        <v>208</v>
      </c>
      <c r="I2651" s="28" t="s">
        <v>260</v>
      </c>
      <c r="J2651" s="28">
        <v>20827</v>
      </c>
      <c r="K2651" s="28" t="s">
        <v>924</v>
      </c>
      <c r="L2651" s="36"/>
      <c r="M2651" s="28">
        <f>VLOOKUP(A:A,[1]查询当前所有门店保管帐库存!$A:$E,5,FALSE)</f>
        <v>1</v>
      </c>
      <c r="N2651" s="28">
        <v>11.5</v>
      </c>
      <c r="O2651" s="28">
        <v>23</v>
      </c>
      <c r="P2651" s="28">
        <v>23</v>
      </c>
      <c r="Q2651" s="28"/>
      <c r="R2651" s="30">
        <v>0.5</v>
      </c>
      <c r="S2651" s="28" t="s">
        <v>49</v>
      </c>
      <c r="T2651" s="28" t="s">
        <v>54</v>
      </c>
      <c r="U2651" s="28" t="s">
        <v>51</v>
      </c>
      <c r="V2651" s="28" t="s">
        <v>87</v>
      </c>
      <c r="W2651" s="28" t="s">
        <v>79</v>
      </c>
      <c r="X2651" s="28" t="s">
        <v>54</v>
      </c>
      <c r="Y2651" s="28" t="s">
        <v>80</v>
      </c>
      <c r="Z2651" s="28" t="s">
        <v>56</v>
      </c>
      <c r="AA2651" s="28" t="s">
        <v>155</v>
      </c>
      <c r="AB2651" s="28" t="s">
        <v>211</v>
      </c>
      <c r="AC2651" s="28" t="s">
        <v>59</v>
      </c>
      <c r="AD2651" s="28" t="s">
        <v>60</v>
      </c>
      <c r="AE2651" s="28">
        <v>11235</v>
      </c>
      <c r="AF2651" s="28" t="s">
        <v>273</v>
      </c>
      <c r="AG2651" s="28"/>
      <c r="AH2651" s="28"/>
      <c r="AI2651" s="28"/>
      <c r="AJ2651" s="28">
        <v>185</v>
      </c>
      <c r="AK2651" s="28">
        <v>57</v>
      </c>
      <c r="AL2651" s="28">
        <v>128</v>
      </c>
      <c r="AM2651" s="28">
        <v>63</v>
      </c>
      <c r="AN2651" s="28">
        <v>115.2</v>
      </c>
      <c r="AO2651" s="28">
        <v>52</v>
      </c>
      <c r="AP2651" s="28">
        <v>4256</v>
      </c>
    </row>
    <row r="2652" spans="1:42">
      <c r="A2652" s="28">
        <v>89829</v>
      </c>
      <c r="B2652" s="28" t="s">
        <v>5893</v>
      </c>
      <c r="C2652" s="28" t="s">
        <v>5894</v>
      </c>
      <c r="D2652" s="28" t="s">
        <v>5895</v>
      </c>
      <c r="E2652" s="28" t="s">
        <v>91</v>
      </c>
      <c r="F2652" s="28">
        <v>1</v>
      </c>
      <c r="G2652" s="28" t="s">
        <v>46</v>
      </c>
      <c r="H2652" s="28">
        <v>103</v>
      </c>
      <c r="I2652" s="28" t="s">
        <v>129</v>
      </c>
      <c r="J2652" s="28">
        <v>10302</v>
      </c>
      <c r="K2652" s="28" t="s">
        <v>658</v>
      </c>
      <c r="L2652" s="36"/>
      <c r="M2652" s="28">
        <f>VLOOKUP(A:A,[1]查询当前所有门店保管帐库存!$A:$E,5,FALSE)</f>
        <v>1</v>
      </c>
      <c r="N2652" s="28">
        <v>5.1</v>
      </c>
      <c r="O2652" s="28">
        <v>12</v>
      </c>
      <c r="P2652" s="28">
        <v>12</v>
      </c>
      <c r="Q2652" s="28"/>
      <c r="R2652" s="30">
        <v>0.575</v>
      </c>
      <c r="S2652" s="28" t="s">
        <v>49</v>
      </c>
      <c r="T2652" s="28" t="s">
        <v>50</v>
      </c>
      <c r="U2652" s="28" t="s">
        <v>77</v>
      </c>
      <c r="V2652" s="28" t="s">
        <v>87</v>
      </c>
      <c r="W2652" s="28" t="s">
        <v>53</v>
      </c>
      <c r="X2652" s="28" t="s">
        <v>54</v>
      </c>
      <c r="Y2652" s="28" t="s">
        <v>55</v>
      </c>
      <c r="Z2652" s="28" t="s">
        <v>56</v>
      </c>
      <c r="AA2652" s="28" t="s">
        <v>81</v>
      </c>
      <c r="AB2652" s="28" t="s">
        <v>113</v>
      </c>
      <c r="AC2652" s="28" t="s">
        <v>59</v>
      </c>
      <c r="AD2652" s="28" t="s">
        <v>60</v>
      </c>
      <c r="AE2652" s="28">
        <v>14547</v>
      </c>
      <c r="AF2652" s="28" t="s">
        <v>617</v>
      </c>
      <c r="AG2652" s="28"/>
      <c r="AH2652" s="28"/>
      <c r="AI2652" s="28"/>
      <c r="AJ2652" s="28">
        <v>13</v>
      </c>
      <c r="AK2652" s="28"/>
      <c r="AL2652" s="28">
        <v>13</v>
      </c>
      <c r="AM2652" s="28">
        <v>9</v>
      </c>
      <c r="AN2652" s="28">
        <v>3</v>
      </c>
      <c r="AO2652" s="28">
        <v>3</v>
      </c>
      <c r="AP2652" s="28">
        <v>6305</v>
      </c>
    </row>
    <row r="2653" spans="1:42">
      <c r="A2653" s="28">
        <v>125030</v>
      </c>
      <c r="B2653" s="28" t="s">
        <v>5896</v>
      </c>
      <c r="C2653" s="28" t="s">
        <v>5897</v>
      </c>
      <c r="D2653" s="28" t="s">
        <v>3234</v>
      </c>
      <c r="E2653" s="28" t="s">
        <v>91</v>
      </c>
      <c r="F2653" s="28">
        <v>1</v>
      </c>
      <c r="G2653" s="28" t="s">
        <v>46</v>
      </c>
      <c r="H2653" s="28">
        <v>104</v>
      </c>
      <c r="I2653" s="28" t="s">
        <v>265</v>
      </c>
      <c r="J2653" s="28">
        <v>10406</v>
      </c>
      <c r="K2653" s="28" t="s">
        <v>2396</v>
      </c>
      <c r="L2653" s="36"/>
      <c r="M2653" s="28">
        <f>VLOOKUP(A:A,[1]查询当前所有门店保管帐库存!$A:$E,5,FALSE)</f>
        <v>1</v>
      </c>
      <c r="N2653" s="28">
        <v>17.28</v>
      </c>
      <c r="O2653" s="28">
        <v>23.9</v>
      </c>
      <c r="P2653" s="28">
        <v>23.9</v>
      </c>
      <c r="Q2653" s="28"/>
      <c r="R2653" s="30">
        <v>0.276987447698745</v>
      </c>
      <c r="S2653" s="28" t="s">
        <v>76</v>
      </c>
      <c r="T2653" s="28" t="s">
        <v>67</v>
      </c>
      <c r="U2653" s="28" t="s">
        <v>51</v>
      </c>
      <c r="V2653" s="28" t="s">
        <v>52</v>
      </c>
      <c r="W2653" s="28" t="s">
        <v>79</v>
      </c>
      <c r="X2653" s="28" t="s">
        <v>54</v>
      </c>
      <c r="Y2653" s="28" t="s">
        <v>55</v>
      </c>
      <c r="Z2653" s="28" t="s">
        <v>56</v>
      </c>
      <c r="AA2653" s="28" t="s">
        <v>69</v>
      </c>
      <c r="AB2653" s="28" t="s">
        <v>82</v>
      </c>
      <c r="AC2653" s="28" t="s">
        <v>59</v>
      </c>
      <c r="AD2653" s="28" t="s">
        <v>60</v>
      </c>
      <c r="AE2653" s="28">
        <v>5</v>
      </c>
      <c r="AF2653" s="28" t="s">
        <v>70</v>
      </c>
      <c r="AG2653" s="28"/>
      <c r="AH2653" s="28"/>
      <c r="AI2653" s="28"/>
      <c r="AJ2653" s="28">
        <v>145</v>
      </c>
      <c r="AK2653" s="28"/>
      <c r="AL2653" s="28">
        <v>145</v>
      </c>
      <c r="AM2653" s="28">
        <v>59</v>
      </c>
      <c r="AN2653" s="28">
        <v>186</v>
      </c>
      <c r="AO2653" s="28">
        <v>53</v>
      </c>
      <c r="AP2653" s="28">
        <v>4008</v>
      </c>
    </row>
    <row r="2654" spans="1:42">
      <c r="A2654" s="28">
        <v>134860</v>
      </c>
      <c r="B2654" s="28" t="s">
        <v>5462</v>
      </c>
      <c r="C2654" s="28" t="s">
        <v>5898</v>
      </c>
      <c r="D2654" s="28" t="s">
        <v>3487</v>
      </c>
      <c r="E2654" s="28" t="s">
        <v>91</v>
      </c>
      <c r="F2654" s="28">
        <v>4</v>
      </c>
      <c r="G2654" s="28" t="s">
        <v>108</v>
      </c>
      <c r="H2654" s="28">
        <v>403</v>
      </c>
      <c r="I2654" s="28" t="s">
        <v>109</v>
      </c>
      <c r="J2654" s="28">
        <v>40301</v>
      </c>
      <c r="K2654" s="28" t="s">
        <v>110</v>
      </c>
      <c r="L2654" s="36"/>
      <c r="M2654" s="28">
        <f>VLOOKUP(A:A,[1]查询当前所有门店保管帐库存!$A:$E,5,FALSE)</f>
        <v>1</v>
      </c>
      <c r="N2654" s="28">
        <v>34.93</v>
      </c>
      <c r="O2654" s="28">
        <v>49.9</v>
      </c>
      <c r="P2654" s="28">
        <v>49.9</v>
      </c>
      <c r="Q2654" s="28"/>
      <c r="R2654" s="30">
        <v>0.3</v>
      </c>
      <c r="S2654" s="28" t="s">
        <v>76</v>
      </c>
      <c r="T2654" s="28" t="s">
        <v>54</v>
      </c>
      <c r="U2654" s="28" t="s">
        <v>51</v>
      </c>
      <c r="V2654" s="28" t="s">
        <v>52</v>
      </c>
      <c r="W2654" s="28" t="s">
        <v>53</v>
      </c>
      <c r="X2654" s="28" t="s">
        <v>54</v>
      </c>
      <c r="Y2654" s="28" t="s">
        <v>55</v>
      </c>
      <c r="Z2654" s="28" t="s">
        <v>180</v>
      </c>
      <c r="AA2654" s="28" t="s">
        <v>2985</v>
      </c>
      <c r="AB2654" s="28" t="s">
        <v>113</v>
      </c>
      <c r="AC2654" s="28" t="s">
        <v>59</v>
      </c>
      <c r="AD2654" s="28" t="s">
        <v>60</v>
      </c>
      <c r="AE2654" s="28">
        <v>81502</v>
      </c>
      <c r="AF2654" s="28" t="s">
        <v>3488</v>
      </c>
      <c r="AG2654" s="28"/>
      <c r="AH2654" s="28"/>
      <c r="AI2654" s="28"/>
      <c r="AJ2654" s="28">
        <v>236</v>
      </c>
      <c r="AK2654" s="28">
        <v>110</v>
      </c>
      <c r="AL2654" s="28">
        <v>126</v>
      </c>
      <c r="AM2654" s="28">
        <v>70</v>
      </c>
      <c r="AN2654" s="28">
        <v>39</v>
      </c>
      <c r="AO2654" s="28">
        <v>27</v>
      </c>
      <c r="AP2654" s="28">
        <v>6305</v>
      </c>
    </row>
    <row r="2655" spans="1:42">
      <c r="A2655" s="28">
        <v>134859</v>
      </c>
      <c r="B2655" s="28" t="s">
        <v>5462</v>
      </c>
      <c r="C2655" s="28" t="s">
        <v>5899</v>
      </c>
      <c r="D2655" s="28" t="s">
        <v>3487</v>
      </c>
      <c r="E2655" s="28" t="s">
        <v>91</v>
      </c>
      <c r="F2655" s="28">
        <v>4</v>
      </c>
      <c r="G2655" s="28" t="s">
        <v>108</v>
      </c>
      <c r="H2655" s="28">
        <v>403</v>
      </c>
      <c r="I2655" s="28" t="s">
        <v>109</v>
      </c>
      <c r="J2655" s="28">
        <v>40301</v>
      </c>
      <c r="K2655" s="28" t="s">
        <v>110</v>
      </c>
      <c r="L2655" s="36"/>
      <c r="M2655" s="28">
        <f>VLOOKUP(A:A,[1]查询当前所有门店保管帐库存!$A:$E,5,FALSE)</f>
        <v>1</v>
      </c>
      <c r="N2655" s="28">
        <v>41.93</v>
      </c>
      <c r="O2655" s="28">
        <v>59.9</v>
      </c>
      <c r="P2655" s="28">
        <v>59.9</v>
      </c>
      <c r="Q2655" s="28"/>
      <c r="R2655" s="30">
        <v>0.3</v>
      </c>
      <c r="S2655" s="28" t="s">
        <v>76</v>
      </c>
      <c r="T2655" s="28" t="s">
        <v>54</v>
      </c>
      <c r="U2655" s="28" t="s">
        <v>111</v>
      </c>
      <c r="V2655" s="28" t="s">
        <v>52</v>
      </c>
      <c r="W2655" s="28" t="s">
        <v>53</v>
      </c>
      <c r="X2655" s="28" t="s">
        <v>54</v>
      </c>
      <c r="Y2655" s="28" t="s">
        <v>55</v>
      </c>
      <c r="Z2655" s="28" t="s">
        <v>180</v>
      </c>
      <c r="AA2655" s="28" t="s">
        <v>2985</v>
      </c>
      <c r="AB2655" s="28" t="s">
        <v>113</v>
      </c>
      <c r="AC2655" s="28" t="s">
        <v>59</v>
      </c>
      <c r="AD2655" s="28" t="s">
        <v>60</v>
      </c>
      <c r="AE2655" s="28">
        <v>81502</v>
      </c>
      <c r="AF2655" s="28" t="s">
        <v>3488</v>
      </c>
      <c r="AG2655" s="28"/>
      <c r="AH2655" s="28">
        <v>44</v>
      </c>
      <c r="AI2655" s="28"/>
      <c r="AJ2655" s="28">
        <v>153</v>
      </c>
      <c r="AK2655" s="28">
        <v>7</v>
      </c>
      <c r="AL2655" s="28">
        <v>146</v>
      </c>
      <c r="AM2655" s="28">
        <v>70</v>
      </c>
      <c r="AN2655" s="28">
        <v>79</v>
      </c>
      <c r="AO2655" s="28">
        <v>49</v>
      </c>
      <c r="AP2655" s="28">
        <v>6305</v>
      </c>
    </row>
    <row r="2656" spans="1:42">
      <c r="A2656" s="28">
        <v>27499</v>
      </c>
      <c r="B2656" s="28" t="s">
        <v>4458</v>
      </c>
      <c r="C2656" s="28" t="s">
        <v>5900</v>
      </c>
      <c r="D2656" s="28" t="s">
        <v>5584</v>
      </c>
      <c r="E2656" s="28" t="s">
        <v>91</v>
      </c>
      <c r="F2656" s="28">
        <v>1</v>
      </c>
      <c r="G2656" s="28" t="s">
        <v>46</v>
      </c>
      <c r="H2656" s="28">
        <v>101</v>
      </c>
      <c r="I2656" s="28" t="s">
        <v>125</v>
      </c>
      <c r="J2656" s="28">
        <v>10110</v>
      </c>
      <c r="K2656" s="28" t="s">
        <v>1356</v>
      </c>
      <c r="L2656" s="36"/>
      <c r="M2656" s="28">
        <f>VLOOKUP(A:A,[1]查询当前所有门店保管帐库存!$A:$E,5,FALSE)</f>
        <v>1</v>
      </c>
      <c r="N2656" s="28">
        <v>14.4</v>
      </c>
      <c r="O2656" s="28">
        <v>18</v>
      </c>
      <c r="P2656" s="28">
        <v>18</v>
      </c>
      <c r="Q2656" s="28"/>
      <c r="R2656" s="30">
        <v>0.2</v>
      </c>
      <c r="S2656" s="28" t="s">
        <v>49</v>
      </c>
      <c r="T2656" s="28" t="s">
        <v>50</v>
      </c>
      <c r="U2656" s="28" t="s">
        <v>51</v>
      </c>
      <c r="V2656" s="28" t="s">
        <v>78</v>
      </c>
      <c r="W2656" s="28" t="s">
        <v>79</v>
      </c>
      <c r="X2656" s="28" t="s">
        <v>54</v>
      </c>
      <c r="Y2656" s="28" t="s">
        <v>55</v>
      </c>
      <c r="Z2656" s="28" t="s">
        <v>56</v>
      </c>
      <c r="AA2656" s="28" t="s">
        <v>112</v>
      </c>
      <c r="AB2656" s="28" t="s">
        <v>82</v>
      </c>
      <c r="AC2656" s="28" t="s">
        <v>59</v>
      </c>
      <c r="AD2656" s="28" t="s">
        <v>60</v>
      </c>
      <c r="AE2656" s="28">
        <v>79952</v>
      </c>
      <c r="AF2656" s="28" t="s">
        <v>1113</v>
      </c>
      <c r="AG2656" s="28"/>
      <c r="AH2656" s="28">
        <v>3</v>
      </c>
      <c r="AI2656" s="28"/>
      <c r="AJ2656" s="28">
        <v>143</v>
      </c>
      <c r="AK2656" s="28"/>
      <c r="AL2656" s="28">
        <v>143</v>
      </c>
      <c r="AM2656" s="28">
        <v>50</v>
      </c>
      <c r="AN2656" s="28">
        <v>266</v>
      </c>
      <c r="AO2656" s="28">
        <v>41</v>
      </c>
      <c r="AP2656" s="28">
        <v>4008</v>
      </c>
    </row>
    <row r="2657" spans="1:42">
      <c r="A2657" s="28">
        <v>363</v>
      </c>
      <c r="B2657" s="28" t="s">
        <v>5901</v>
      </c>
      <c r="C2657" s="28" t="s">
        <v>5902</v>
      </c>
      <c r="D2657" s="28" t="s">
        <v>880</v>
      </c>
      <c r="E2657" s="28" t="s">
        <v>45</v>
      </c>
      <c r="F2657" s="28">
        <v>1</v>
      </c>
      <c r="G2657" s="28" t="s">
        <v>46</v>
      </c>
      <c r="H2657" s="28">
        <v>106</v>
      </c>
      <c r="I2657" s="28" t="s">
        <v>65</v>
      </c>
      <c r="J2657" s="28">
        <v>10601</v>
      </c>
      <c r="K2657" s="28" t="s">
        <v>669</v>
      </c>
      <c r="L2657" s="36"/>
      <c r="M2657" s="28">
        <f>VLOOKUP(A:A,[1]查询当前所有门店保管帐库存!$A:$E,5,FALSE)</f>
        <v>1</v>
      </c>
      <c r="N2657" s="28">
        <v>17</v>
      </c>
      <c r="O2657" s="28">
        <v>22.4</v>
      </c>
      <c r="P2657" s="28">
        <v>22.4</v>
      </c>
      <c r="Q2657" s="28">
        <v>21.8</v>
      </c>
      <c r="R2657" s="30">
        <v>0.241071428571429</v>
      </c>
      <c r="S2657" s="28" t="s">
        <v>49</v>
      </c>
      <c r="T2657" s="28" t="s">
        <v>67</v>
      </c>
      <c r="U2657" s="28" t="s">
        <v>77</v>
      </c>
      <c r="V2657" s="28" t="s">
        <v>52</v>
      </c>
      <c r="W2657" s="28" t="s">
        <v>53</v>
      </c>
      <c r="X2657" s="28" t="s">
        <v>54</v>
      </c>
      <c r="Y2657" s="28" t="s">
        <v>55</v>
      </c>
      <c r="Z2657" s="28" t="s">
        <v>127</v>
      </c>
      <c r="AA2657" s="28" t="s">
        <v>81</v>
      </c>
      <c r="AB2657" s="28" t="s">
        <v>58</v>
      </c>
      <c r="AC2657" s="28" t="s">
        <v>59</v>
      </c>
      <c r="AD2657" s="28" t="s">
        <v>60</v>
      </c>
      <c r="AE2657" s="28">
        <v>9978</v>
      </c>
      <c r="AF2657" s="28" t="s">
        <v>190</v>
      </c>
      <c r="AG2657" s="28"/>
      <c r="AH2657" s="28"/>
      <c r="AI2657" s="28"/>
      <c r="AJ2657" s="28">
        <v>154</v>
      </c>
      <c r="AK2657" s="28">
        <v>25</v>
      </c>
      <c r="AL2657" s="28">
        <v>129</v>
      </c>
      <c r="AM2657" s="28">
        <v>57</v>
      </c>
      <c r="AN2657" s="28">
        <v>62</v>
      </c>
      <c r="AO2657" s="28">
        <v>36</v>
      </c>
      <c r="AP2657" s="28">
        <v>4005</v>
      </c>
    </row>
    <row r="2658" spans="1:42">
      <c r="A2658" s="28">
        <v>517</v>
      </c>
      <c r="B2658" s="28" t="s">
        <v>5903</v>
      </c>
      <c r="C2658" s="28" t="s">
        <v>354</v>
      </c>
      <c r="D2658" s="28" t="s">
        <v>3768</v>
      </c>
      <c r="E2658" s="28" t="s">
        <v>45</v>
      </c>
      <c r="F2658" s="28">
        <v>1</v>
      </c>
      <c r="G2658" s="28" t="s">
        <v>46</v>
      </c>
      <c r="H2658" s="28">
        <v>104</v>
      </c>
      <c r="I2658" s="28" t="s">
        <v>265</v>
      </c>
      <c r="J2658" s="28">
        <v>10403</v>
      </c>
      <c r="K2658" s="28" t="s">
        <v>266</v>
      </c>
      <c r="L2658" s="36"/>
      <c r="M2658" s="28">
        <f>VLOOKUP(A:A,[1]查询当前所有门店保管帐库存!$A:$E,5,FALSE)</f>
        <v>1</v>
      </c>
      <c r="N2658" s="28">
        <v>5.2</v>
      </c>
      <c r="O2658" s="28">
        <v>6.8</v>
      </c>
      <c r="P2658" s="28">
        <v>6.8</v>
      </c>
      <c r="Q2658" s="28"/>
      <c r="R2658" s="30">
        <v>0.235294117647059</v>
      </c>
      <c r="S2658" s="28" t="s">
        <v>49</v>
      </c>
      <c r="T2658" s="28" t="s">
        <v>67</v>
      </c>
      <c r="U2658" s="28" t="s">
        <v>77</v>
      </c>
      <c r="V2658" s="28" t="s">
        <v>52</v>
      </c>
      <c r="W2658" s="28" t="s">
        <v>79</v>
      </c>
      <c r="X2658" s="28" t="s">
        <v>54</v>
      </c>
      <c r="Y2658" s="28" t="s">
        <v>55</v>
      </c>
      <c r="Z2658" s="28" t="s">
        <v>56</v>
      </c>
      <c r="AA2658" s="28" t="s">
        <v>69</v>
      </c>
      <c r="AB2658" s="28" t="s">
        <v>82</v>
      </c>
      <c r="AC2658" s="28" t="s">
        <v>59</v>
      </c>
      <c r="AD2658" s="28" t="s">
        <v>60</v>
      </c>
      <c r="AE2658" s="28">
        <v>5</v>
      </c>
      <c r="AF2658" s="28" t="s">
        <v>70</v>
      </c>
      <c r="AG2658" s="28"/>
      <c r="AH2658" s="28"/>
      <c r="AI2658" s="28"/>
      <c r="AJ2658" s="28">
        <v>310</v>
      </c>
      <c r="AK2658" s="28">
        <v>53</v>
      </c>
      <c r="AL2658" s="28">
        <v>257</v>
      </c>
      <c r="AM2658" s="28">
        <v>73</v>
      </c>
      <c r="AN2658" s="28">
        <v>228</v>
      </c>
      <c r="AO2658" s="28">
        <v>65</v>
      </c>
      <c r="AP2658" s="28">
        <v>4008</v>
      </c>
    </row>
    <row r="2659" spans="1:42">
      <c r="A2659" s="28">
        <v>1391</v>
      </c>
      <c r="B2659" s="28" t="s">
        <v>5904</v>
      </c>
      <c r="C2659" s="28" t="s">
        <v>343</v>
      </c>
      <c r="D2659" s="28" t="s">
        <v>1755</v>
      </c>
      <c r="E2659" s="28" t="s">
        <v>45</v>
      </c>
      <c r="F2659" s="28">
        <v>1</v>
      </c>
      <c r="G2659" s="28" t="s">
        <v>46</v>
      </c>
      <c r="H2659" s="28">
        <v>115</v>
      </c>
      <c r="I2659" s="28" t="s">
        <v>99</v>
      </c>
      <c r="J2659" s="28">
        <v>11509</v>
      </c>
      <c r="K2659" s="28" t="s">
        <v>448</v>
      </c>
      <c r="L2659" s="36"/>
      <c r="M2659" s="28">
        <f>VLOOKUP(A:A,[1]查询当前所有门店保管帐库存!$A:$E,5,FALSE)</f>
        <v>1</v>
      </c>
      <c r="N2659" s="28">
        <v>4.1</v>
      </c>
      <c r="O2659" s="28">
        <v>4.8</v>
      </c>
      <c r="P2659" s="28">
        <v>4.8</v>
      </c>
      <c r="Q2659" s="28"/>
      <c r="R2659" s="30">
        <v>0.145833333333333</v>
      </c>
      <c r="S2659" s="28" t="s">
        <v>49</v>
      </c>
      <c r="T2659" s="28" t="s">
        <v>67</v>
      </c>
      <c r="U2659" s="28" t="s">
        <v>77</v>
      </c>
      <c r="V2659" s="28" t="s">
        <v>78</v>
      </c>
      <c r="W2659" s="28" t="s">
        <v>53</v>
      </c>
      <c r="X2659" s="28" t="s">
        <v>54</v>
      </c>
      <c r="Y2659" s="28" t="s">
        <v>101</v>
      </c>
      <c r="Z2659" s="28" t="s">
        <v>68</v>
      </c>
      <c r="AA2659" s="28" t="s">
        <v>69</v>
      </c>
      <c r="AB2659" s="28" t="s">
        <v>82</v>
      </c>
      <c r="AC2659" s="28" t="s">
        <v>59</v>
      </c>
      <c r="AD2659" s="28" t="s">
        <v>60</v>
      </c>
      <c r="AE2659" s="28">
        <v>5</v>
      </c>
      <c r="AF2659" s="28" t="s">
        <v>70</v>
      </c>
      <c r="AG2659" s="28"/>
      <c r="AH2659" s="28">
        <v>5</v>
      </c>
      <c r="AI2659" s="28"/>
      <c r="AJ2659" s="28">
        <v>18</v>
      </c>
      <c r="AK2659" s="28"/>
      <c r="AL2659" s="28">
        <v>18</v>
      </c>
      <c r="AM2659" s="28">
        <v>4</v>
      </c>
      <c r="AN2659" s="28">
        <v>40</v>
      </c>
      <c r="AO2659" s="28">
        <v>1</v>
      </c>
      <c r="AP2659" s="28">
        <v>4008</v>
      </c>
    </row>
    <row r="2660" spans="1:42">
      <c r="A2660" s="28">
        <v>108087</v>
      </c>
      <c r="B2660" s="28" t="s">
        <v>5905</v>
      </c>
      <c r="C2660" s="28" t="s">
        <v>5906</v>
      </c>
      <c r="D2660" s="28" t="s">
        <v>2447</v>
      </c>
      <c r="E2660" s="28" t="s">
        <v>91</v>
      </c>
      <c r="F2660" s="28">
        <v>1</v>
      </c>
      <c r="G2660" s="28" t="s">
        <v>46</v>
      </c>
      <c r="H2660" s="28">
        <v>104</v>
      </c>
      <c r="I2660" s="28" t="s">
        <v>265</v>
      </c>
      <c r="J2660" s="28">
        <v>10409</v>
      </c>
      <c r="K2660" s="28" t="s">
        <v>314</v>
      </c>
      <c r="L2660" s="36"/>
      <c r="M2660" s="28">
        <f>VLOOKUP(A:A,[1]查询当前所有门店保管帐库存!$A:$E,5,FALSE)</f>
        <v>1</v>
      </c>
      <c r="N2660" s="28">
        <v>5.46</v>
      </c>
      <c r="O2660" s="28">
        <v>22.8</v>
      </c>
      <c r="P2660" s="28">
        <v>22.8</v>
      </c>
      <c r="Q2660" s="28">
        <v>19.8</v>
      </c>
      <c r="R2660" s="30">
        <v>0.760526315789474</v>
      </c>
      <c r="S2660" s="28" t="s">
        <v>49</v>
      </c>
      <c r="T2660" s="28" t="s">
        <v>50</v>
      </c>
      <c r="U2660" s="28" t="s">
        <v>51</v>
      </c>
      <c r="V2660" s="28" t="s">
        <v>87</v>
      </c>
      <c r="W2660" s="28" t="s">
        <v>79</v>
      </c>
      <c r="X2660" s="28" t="s">
        <v>154</v>
      </c>
      <c r="Y2660" s="28" t="s">
        <v>55</v>
      </c>
      <c r="Z2660" s="28" t="s">
        <v>68</v>
      </c>
      <c r="AA2660" s="28" t="s">
        <v>81</v>
      </c>
      <c r="AB2660" s="28" t="s">
        <v>113</v>
      </c>
      <c r="AC2660" s="28" t="s">
        <v>59</v>
      </c>
      <c r="AD2660" s="28" t="s">
        <v>60</v>
      </c>
      <c r="AE2660" s="28">
        <v>14547</v>
      </c>
      <c r="AF2660" s="28" t="s">
        <v>617</v>
      </c>
      <c r="AG2660" s="28"/>
      <c r="AH2660" s="28">
        <v>77</v>
      </c>
      <c r="AI2660" s="28"/>
      <c r="AJ2660" s="28">
        <v>106</v>
      </c>
      <c r="AK2660" s="28"/>
      <c r="AL2660" s="28">
        <v>106</v>
      </c>
      <c r="AM2660" s="28">
        <v>43</v>
      </c>
      <c r="AN2660" s="28">
        <v>80</v>
      </c>
      <c r="AO2660" s="28">
        <v>45</v>
      </c>
      <c r="AP2660" s="28">
        <v>6305</v>
      </c>
    </row>
    <row r="2661" spans="1:42">
      <c r="A2661" s="28">
        <v>47394</v>
      </c>
      <c r="B2661" s="28" t="s">
        <v>5907</v>
      </c>
      <c r="C2661" s="28" t="s">
        <v>5908</v>
      </c>
      <c r="D2661" s="28" t="s">
        <v>2758</v>
      </c>
      <c r="E2661" s="28" t="s">
        <v>160</v>
      </c>
      <c r="F2661" s="28">
        <v>1</v>
      </c>
      <c r="G2661" s="28" t="s">
        <v>46</v>
      </c>
      <c r="H2661" s="28">
        <v>111</v>
      </c>
      <c r="I2661" s="28" t="s">
        <v>161</v>
      </c>
      <c r="J2661" s="28">
        <v>11103</v>
      </c>
      <c r="K2661" s="28" t="s">
        <v>2280</v>
      </c>
      <c r="L2661" s="36"/>
      <c r="M2661" s="28">
        <f>VLOOKUP(A:A,[1]查询当前所有门店保管帐库存!$A:$E,5,FALSE)</f>
        <v>1</v>
      </c>
      <c r="N2661" s="28">
        <v>9.92</v>
      </c>
      <c r="O2661" s="28">
        <v>24.8</v>
      </c>
      <c r="P2661" s="28">
        <v>24.8</v>
      </c>
      <c r="Q2661" s="28"/>
      <c r="R2661" s="30">
        <v>0.6</v>
      </c>
      <c r="S2661" s="28" t="s">
        <v>76</v>
      </c>
      <c r="T2661" s="28" t="s">
        <v>67</v>
      </c>
      <c r="U2661" s="28" t="s">
        <v>51</v>
      </c>
      <c r="V2661" s="28" t="s">
        <v>87</v>
      </c>
      <c r="W2661" s="28" t="s">
        <v>79</v>
      </c>
      <c r="X2661" s="28" t="s">
        <v>54</v>
      </c>
      <c r="Y2661" s="28" t="s">
        <v>55</v>
      </c>
      <c r="Z2661" s="28" t="s">
        <v>56</v>
      </c>
      <c r="AA2661" s="28" t="s">
        <v>57</v>
      </c>
      <c r="AB2661" s="28" t="s">
        <v>58</v>
      </c>
      <c r="AC2661" s="28" t="s">
        <v>59</v>
      </c>
      <c r="AD2661" s="28" t="s">
        <v>60</v>
      </c>
      <c r="AE2661" s="28">
        <v>70543</v>
      </c>
      <c r="AF2661" s="28" t="s">
        <v>168</v>
      </c>
      <c r="AG2661" s="28"/>
      <c r="AH2661" s="28"/>
      <c r="AI2661" s="28"/>
      <c r="AJ2661" s="28">
        <v>161</v>
      </c>
      <c r="AK2661" s="28">
        <v>11</v>
      </c>
      <c r="AL2661" s="28">
        <v>150</v>
      </c>
      <c r="AM2661" s="28">
        <v>66</v>
      </c>
      <c r="AN2661" s="28">
        <v>250</v>
      </c>
      <c r="AO2661" s="28">
        <v>67</v>
      </c>
      <c r="AP2661" s="28">
        <v>4005</v>
      </c>
    </row>
    <row r="2662" spans="1:42">
      <c r="A2662" s="28">
        <v>134770</v>
      </c>
      <c r="B2662" s="28" t="s">
        <v>5909</v>
      </c>
      <c r="C2662" s="28" t="s">
        <v>5910</v>
      </c>
      <c r="D2662" s="28" t="s">
        <v>5911</v>
      </c>
      <c r="E2662" s="28" t="s">
        <v>91</v>
      </c>
      <c r="F2662" s="28">
        <v>1</v>
      </c>
      <c r="G2662" s="28" t="s">
        <v>46</v>
      </c>
      <c r="H2662" s="28">
        <v>104</v>
      </c>
      <c r="I2662" s="28" t="s">
        <v>265</v>
      </c>
      <c r="J2662" s="28">
        <v>10403</v>
      </c>
      <c r="K2662" s="28" t="s">
        <v>266</v>
      </c>
      <c r="L2662" s="36"/>
      <c r="M2662" s="28">
        <f>VLOOKUP(A:A,[1]查询当前所有门店保管帐库存!$A:$E,5,FALSE)</f>
        <v>1</v>
      </c>
      <c r="N2662" s="28">
        <v>4.5</v>
      </c>
      <c r="O2662" s="28">
        <v>9.8</v>
      </c>
      <c r="P2662" s="28">
        <v>9.8</v>
      </c>
      <c r="Q2662" s="28"/>
      <c r="R2662" s="30">
        <v>0.540816326530612</v>
      </c>
      <c r="S2662" s="28" t="s">
        <v>49</v>
      </c>
      <c r="T2662" s="28" t="s">
        <v>50</v>
      </c>
      <c r="U2662" s="28" t="s">
        <v>77</v>
      </c>
      <c r="V2662" s="28" t="s">
        <v>87</v>
      </c>
      <c r="W2662" s="28" t="s">
        <v>53</v>
      </c>
      <c r="X2662" s="28" t="s">
        <v>54</v>
      </c>
      <c r="Y2662" s="28" t="s">
        <v>55</v>
      </c>
      <c r="Z2662" s="28" t="s">
        <v>56</v>
      </c>
      <c r="AA2662" s="28" t="s">
        <v>1782</v>
      </c>
      <c r="AB2662" s="28" t="s">
        <v>58</v>
      </c>
      <c r="AC2662" s="28" t="s">
        <v>59</v>
      </c>
      <c r="AD2662" s="28" t="s">
        <v>60</v>
      </c>
      <c r="AE2662" s="28">
        <v>26483</v>
      </c>
      <c r="AF2662" s="28" t="s">
        <v>1783</v>
      </c>
      <c r="AG2662" s="28"/>
      <c r="AH2662" s="28">
        <v>126</v>
      </c>
      <c r="AI2662" s="28"/>
      <c r="AJ2662" s="28">
        <v>47</v>
      </c>
      <c r="AK2662" s="28"/>
      <c r="AL2662" s="28">
        <v>47</v>
      </c>
      <c r="AM2662" s="28">
        <v>22</v>
      </c>
      <c r="AN2662" s="28">
        <v>47</v>
      </c>
      <c r="AO2662" s="28">
        <v>26</v>
      </c>
      <c r="AP2662" s="28">
        <v>4005</v>
      </c>
    </row>
    <row r="2663" spans="1:42">
      <c r="A2663" s="28">
        <v>58447</v>
      </c>
      <c r="B2663" s="28" t="s">
        <v>5154</v>
      </c>
      <c r="C2663" s="28" t="s">
        <v>5912</v>
      </c>
      <c r="D2663" s="28" t="s">
        <v>5913</v>
      </c>
      <c r="E2663" s="28" t="s">
        <v>160</v>
      </c>
      <c r="F2663" s="28">
        <v>1</v>
      </c>
      <c r="G2663" s="28" t="s">
        <v>46</v>
      </c>
      <c r="H2663" s="28">
        <v>111</v>
      </c>
      <c r="I2663" s="28" t="s">
        <v>161</v>
      </c>
      <c r="J2663" s="28">
        <v>11102</v>
      </c>
      <c r="K2663" s="28" t="s">
        <v>661</v>
      </c>
      <c r="L2663" s="36"/>
      <c r="M2663" s="28">
        <f>VLOOKUP(A:A,[1]查询当前所有门店保管帐库存!$A:$E,5,FALSE)</f>
        <v>1</v>
      </c>
      <c r="N2663" s="28">
        <v>16</v>
      </c>
      <c r="O2663" s="28">
        <v>39.8</v>
      </c>
      <c r="P2663" s="28">
        <v>39.8</v>
      </c>
      <c r="Q2663" s="28"/>
      <c r="R2663" s="30">
        <v>0.597989949748744</v>
      </c>
      <c r="S2663" s="28" t="s">
        <v>76</v>
      </c>
      <c r="T2663" s="28" t="s">
        <v>67</v>
      </c>
      <c r="U2663" s="28" t="s">
        <v>51</v>
      </c>
      <c r="V2663" s="28" t="s">
        <v>87</v>
      </c>
      <c r="W2663" s="28" t="s">
        <v>79</v>
      </c>
      <c r="X2663" s="28" t="s">
        <v>54</v>
      </c>
      <c r="Y2663" s="28" t="s">
        <v>55</v>
      </c>
      <c r="Z2663" s="28" t="s">
        <v>56</v>
      </c>
      <c r="AA2663" s="28" t="s">
        <v>57</v>
      </c>
      <c r="AB2663" s="28" t="s">
        <v>58</v>
      </c>
      <c r="AC2663" s="28" t="s">
        <v>59</v>
      </c>
      <c r="AD2663" s="28" t="s">
        <v>60</v>
      </c>
      <c r="AE2663" s="28">
        <v>2</v>
      </c>
      <c r="AF2663" s="28" t="s">
        <v>238</v>
      </c>
      <c r="AG2663" s="28"/>
      <c r="AH2663" s="28"/>
      <c r="AI2663" s="28"/>
      <c r="AJ2663" s="28">
        <v>156</v>
      </c>
      <c r="AK2663" s="28"/>
      <c r="AL2663" s="28">
        <v>156</v>
      </c>
      <c r="AM2663" s="28">
        <v>58</v>
      </c>
      <c r="AN2663" s="28">
        <v>186</v>
      </c>
      <c r="AO2663" s="28">
        <v>47</v>
      </c>
      <c r="AP2663" s="28">
        <v>4005</v>
      </c>
    </row>
    <row r="2664" spans="1:42">
      <c r="A2664" s="28">
        <v>73881</v>
      </c>
      <c r="B2664" s="28" t="s">
        <v>5914</v>
      </c>
      <c r="C2664" s="28" t="s">
        <v>5915</v>
      </c>
      <c r="D2664" s="28" t="s">
        <v>5916</v>
      </c>
      <c r="E2664" s="28" t="s">
        <v>91</v>
      </c>
      <c r="F2664" s="28">
        <v>1</v>
      </c>
      <c r="G2664" s="28" t="s">
        <v>46</v>
      </c>
      <c r="H2664" s="28">
        <v>126</v>
      </c>
      <c r="I2664" s="28" t="s">
        <v>318</v>
      </c>
      <c r="J2664" s="28">
        <v>12607</v>
      </c>
      <c r="K2664" s="28" t="s">
        <v>2815</v>
      </c>
      <c r="L2664" s="36"/>
      <c r="M2664" s="28">
        <f>VLOOKUP(A:A,[1]查询当前所有门店保管帐库存!$A:$E,5,FALSE)</f>
        <v>1</v>
      </c>
      <c r="N2664" s="28">
        <v>8</v>
      </c>
      <c r="O2664" s="28">
        <v>25</v>
      </c>
      <c r="P2664" s="28">
        <v>25</v>
      </c>
      <c r="Q2664" s="28"/>
      <c r="R2664" s="30">
        <v>0.68</v>
      </c>
      <c r="S2664" s="28" t="s">
        <v>49</v>
      </c>
      <c r="T2664" s="28" t="s">
        <v>67</v>
      </c>
      <c r="U2664" s="28" t="s">
        <v>51</v>
      </c>
      <c r="V2664" s="28" t="s">
        <v>87</v>
      </c>
      <c r="W2664" s="28" t="s">
        <v>53</v>
      </c>
      <c r="X2664" s="28" t="s">
        <v>54</v>
      </c>
      <c r="Y2664" s="28" t="s">
        <v>55</v>
      </c>
      <c r="Z2664" s="28" t="s">
        <v>56</v>
      </c>
      <c r="AA2664" s="28" t="s">
        <v>69</v>
      </c>
      <c r="AB2664" s="28" t="s">
        <v>82</v>
      </c>
      <c r="AC2664" s="28" t="s">
        <v>59</v>
      </c>
      <c r="AD2664" s="28" t="s">
        <v>60</v>
      </c>
      <c r="AE2664" s="28">
        <v>5</v>
      </c>
      <c r="AF2664" s="28" t="s">
        <v>70</v>
      </c>
      <c r="AG2664" s="28"/>
      <c r="AH2664" s="28"/>
      <c r="AI2664" s="28"/>
      <c r="AJ2664" s="28">
        <v>172</v>
      </c>
      <c r="AK2664" s="28"/>
      <c r="AL2664" s="28">
        <v>172</v>
      </c>
      <c r="AM2664" s="28">
        <v>63</v>
      </c>
      <c r="AN2664" s="28">
        <v>20</v>
      </c>
      <c r="AO2664" s="28">
        <v>13</v>
      </c>
      <c r="AP2664" s="28">
        <v>4008</v>
      </c>
    </row>
    <row r="2665" spans="1:42">
      <c r="A2665" s="28">
        <v>46809</v>
      </c>
      <c r="B2665" s="28" t="s">
        <v>5917</v>
      </c>
      <c r="C2665" s="28" t="s">
        <v>2857</v>
      </c>
      <c r="D2665" s="28" t="s">
        <v>4312</v>
      </c>
      <c r="E2665" s="28" t="s">
        <v>91</v>
      </c>
      <c r="F2665" s="28">
        <v>7</v>
      </c>
      <c r="G2665" s="28" t="s">
        <v>198</v>
      </c>
      <c r="H2665" s="28">
        <v>703</v>
      </c>
      <c r="I2665" s="28" t="s">
        <v>710</v>
      </c>
      <c r="J2665" s="28">
        <v>70301</v>
      </c>
      <c r="K2665" s="28" t="s">
        <v>5918</v>
      </c>
      <c r="L2665" s="36"/>
      <c r="M2665" s="28">
        <f>VLOOKUP(A:A,[1]查询当前所有门店保管帐库存!$A:$E,5,FALSE)</f>
        <v>1</v>
      </c>
      <c r="N2665" s="28">
        <v>34</v>
      </c>
      <c r="O2665" s="28">
        <v>68</v>
      </c>
      <c r="P2665" s="28">
        <v>68</v>
      </c>
      <c r="Q2665" s="28"/>
      <c r="R2665" s="30">
        <v>0.5</v>
      </c>
      <c r="S2665" s="28" t="s">
        <v>76</v>
      </c>
      <c r="T2665" s="28" t="s">
        <v>54</v>
      </c>
      <c r="U2665" s="28" t="s">
        <v>51</v>
      </c>
      <c r="V2665" s="28" t="s">
        <v>87</v>
      </c>
      <c r="W2665" s="28" t="s">
        <v>53</v>
      </c>
      <c r="X2665" s="28" t="s">
        <v>54</v>
      </c>
      <c r="Y2665" s="28" t="s">
        <v>80</v>
      </c>
      <c r="Z2665" s="28" t="s">
        <v>56</v>
      </c>
      <c r="AA2665" s="28" t="s">
        <v>155</v>
      </c>
      <c r="AB2665" s="28" t="s">
        <v>113</v>
      </c>
      <c r="AC2665" s="28" t="s">
        <v>59</v>
      </c>
      <c r="AD2665" s="28" t="s">
        <v>60</v>
      </c>
      <c r="AE2665" s="28">
        <v>2452</v>
      </c>
      <c r="AF2665" s="28" t="s">
        <v>4243</v>
      </c>
      <c r="AG2665" s="28"/>
      <c r="AH2665" s="28"/>
      <c r="AI2665" s="28"/>
      <c r="AJ2665" s="28">
        <v>119</v>
      </c>
      <c r="AK2665" s="28">
        <v>28</v>
      </c>
      <c r="AL2665" s="28">
        <v>91</v>
      </c>
      <c r="AM2665" s="28">
        <v>51</v>
      </c>
      <c r="AN2665" s="28">
        <v>31</v>
      </c>
      <c r="AO2665" s="28">
        <v>22</v>
      </c>
      <c r="AP2665" s="28">
        <v>6305</v>
      </c>
    </row>
    <row r="2666" spans="1:42">
      <c r="A2666" s="28">
        <v>126112</v>
      </c>
      <c r="B2666" s="28" t="s">
        <v>5919</v>
      </c>
      <c r="C2666" s="28" t="s">
        <v>5920</v>
      </c>
      <c r="D2666" s="28" t="s">
        <v>5921</v>
      </c>
      <c r="E2666" s="28" t="s">
        <v>160</v>
      </c>
      <c r="F2666" s="28">
        <v>1</v>
      </c>
      <c r="G2666" s="28" t="s">
        <v>46</v>
      </c>
      <c r="H2666" s="28">
        <v>121</v>
      </c>
      <c r="I2666" s="28" t="s">
        <v>146</v>
      </c>
      <c r="J2666" s="28">
        <v>12121</v>
      </c>
      <c r="K2666" s="28" t="s">
        <v>3510</v>
      </c>
      <c r="L2666" s="36"/>
      <c r="M2666" s="28">
        <f>VLOOKUP(A:A,[1]查询当前所有门店保管帐库存!$A:$E,5,FALSE)</f>
        <v>1</v>
      </c>
      <c r="N2666" s="28">
        <v>19.5</v>
      </c>
      <c r="O2666" s="28">
        <v>27</v>
      </c>
      <c r="P2666" s="28">
        <v>27</v>
      </c>
      <c r="Q2666" s="28"/>
      <c r="R2666" s="30">
        <v>0.277777777777778</v>
      </c>
      <c r="S2666" s="28" t="s">
        <v>76</v>
      </c>
      <c r="T2666" s="28" t="s">
        <v>67</v>
      </c>
      <c r="U2666" s="28" t="s">
        <v>111</v>
      </c>
      <c r="V2666" s="28" t="s">
        <v>52</v>
      </c>
      <c r="W2666" s="28" t="s">
        <v>79</v>
      </c>
      <c r="X2666" s="28" t="s">
        <v>154</v>
      </c>
      <c r="Y2666" s="28" t="s">
        <v>55</v>
      </c>
      <c r="Z2666" s="28" t="s">
        <v>56</v>
      </c>
      <c r="AA2666" s="28" t="s">
        <v>81</v>
      </c>
      <c r="AB2666" s="28" t="s">
        <v>58</v>
      </c>
      <c r="AC2666" s="28" t="s">
        <v>59</v>
      </c>
      <c r="AD2666" s="28" t="s">
        <v>60</v>
      </c>
      <c r="AE2666" s="28">
        <v>18036</v>
      </c>
      <c r="AF2666" s="28" t="s">
        <v>163</v>
      </c>
      <c r="AG2666" s="28"/>
      <c r="AH2666" s="28"/>
      <c r="AI2666" s="28"/>
      <c r="AJ2666" s="28">
        <v>448</v>
      </c>
      <c r="AK2666" s="28">
        <v>151</v>
      </c>
      <c r="AL2666" s="28">
        <v>297</v>
      </c>
      <c r="AM2666" s="28">
        <v>73</v>
      </c>
      <c r="AN2666" s="28">
        <v>551</v>
      </c>
      <c r="AO2666" s="28">
        <v>68</v>
      </c>
      <c r="AP2666" s="28">
        <v>4005</v>
      </c>
    </row>
    <row r="2667" spans="1:42">
      <c r="A2667" s="28">
        <v>119999</v>
      </c>
      <c r="B2667" s="28" t="s">
        <v>5922</v>
      </c>
      <c r="C2667" s="28" t="s">
        <v>5923</v>
      </c>
      <c r="D2667" s="28" t="s">
        <v>2398</v>
      </c>
      <c r="E2667" s="28" t="s">
        <v>91</v>
      </c>
      <c r="F2667" s="28">
        <v>1</v>
      </c>
      <c r="G2667" s="28" t="s">
        <v>46</v>
      </c>
      <c r="H2667" s="28">
        <v>101</v>
      </c>
      <c r="I2667" s="28" t="s">
        <v>125</v>
      </c>
      <c r="J2667" s="28">
        <v>10108</v>
      </c>
      <c r="K2667" s="28" t="s">
        <v>483</v>
      </c>
      <c r="L2667" s="36"/>
      <c r="M2667" s="28">
        <f>VLOOKUP(A:A,[1]查询当前所有门店保管帐库存!$A:$E,5,FALSE)</f>
        <v>1</v>
      </c>
      <c r="N2667" s="28">
        <v>8.5</v>
      </c>
      <c r="O2667" s="28">
        <v>30.1</v>
      </c>
      <c r="P2667" s="28">
        <v>30.1</v>
      </c>
      <c r="Q2667" s="28"/>
      <c r="R2667" s="30">
        <v>0.717607973421927</v>
      </c>
      <c r="S2667" s="28" t="s">
        <v>49</v>
      </c>
      <c r="T2667" s="28" t="s">
        <v>50</v>
      </c>
      <c r="U2667" s="28" t="s">
        <v>77</v>
      </c>
      <c r="V2667" s="28" t="s">
        <v>87</v>
      </c>
      <c r="W2667" s="28" t="s">
        <v>53</v>
      </c>
      <c r="X2667" s="28" t="s">
        <v>54</v>
      </c>
      <c r="Y2667" s="28" t="s">
        <v>55</v>
      </c>
      <c r="Z2667" s="28" t="s">
        <v>56</v>
      </c>
      <c r="AA2667" s="28" t="s">
        <v>120</v>
      </c>
      <c r="AB2667" s="28" t="s">
        <v>82</v>
      </c>
      <c r="AC2667" s="28" t="s">
        <v>59</v>
      </c>
      <c r="AD2667" s="28" t="s">
        <v>60</v>
      </c>
      <c r="AE2667" s="28">
        <v>1534</v>
      </c>
      <c r="AF2667" s="28" t="s">
        <v>121</v>
      </c>
      <c r="AG2667" s="28"/>
      <c r="AH2667" s="28"/>
      <c r="AI2667" s="28"/>
      <c r="AJ2667" s="28">
        <v>61</v>
      </c>
      <c r="AK2667" s="28">
        <v>6</v>
      </c>
      <c r="AL2667" s="28">
        <v>55</v>
      </c>
      <c r="AM2667" s="28">
        <v>19</v>
      </c>
      <c r="AN2667" s="28">
        <v>31</v>
      </c>
      <c r="AO2667" s="28">
        <v>9</v>
      </c>
      <c r="AP2667" s="28">
        <v>4008</v>
      </c>
    </row>
    <row r="2668" spans="1:42">
      <c r="A2668" s="28">
        <v>13811</v>
      </c>
      <c r="B2668" s="28" t="s">
        <v>5924</v>
      </c>
      <c r="C2668" s="28" t="s">
        <v>207</v>
      </c>
      <c r="D2668" s="28" t="s">
        <v>5925</v>
      </c>
      <c r="E2668" s="28" t="s">
        <v>160</v>
      </c>
      <c r="F2668" s="28">
        <v>1</v>
      </c>
      <c r="G2668" s="28" t="s">
        <v>46</v>
      </c>
      <c r="H2668" s="28">
        <v>121</v>
      </c>
      <c r="I2668" s="28" t="s">
        <v>146</v>
      </c>
      <c r="J2668" s="28">
        <v>12108</v>
      </c>
      <c r="K2668" s="28" t="s">
        <v>1311</v>
      </c>
      <c r="L2668" s="36"/>
      <c r="M2668" s="28">
        <f>VLOOKUP(A:A,[1]查询当前所有门店保管帐库存!$A:$E,5,FALSE)</f>
        <v>1</v>
      </c>
      <c r="N2668" s="28">
        <v>1.0098</v>
      </c>
      <c r="O2668" s="28">
        <v>5.8</v>
      </c>
      <c r="P2668" s="28">
        <v>5.8</v>
      </c>
      <c r="Q2668" s="28"/>
      <c r="R2668" s="30">
        <v>0.825896551724138</v>
      </c>
      <c r="S2668" s="28" t="s">
        <v>76</v>
      </c>
      <c r="T2668" s="28" t="s">
        <v>50</v>
      </c>
      <c r="U2668" s="28" t="s">
        <v>77</v>
      </c>
      <c r="V2668" s="28" t="s">
        <v>87</v>
      </c>
      <c r="W2668" s="28" t="s">
        <v>53</v>
      </c>
      <c r="X2668" s="28" t="s">
        <v>54</v>
      </c>
      <c r="Y2668" s="28" t="s">
        <v>55</v>
      </c>
      <c r="Z2668" s="28" t="s">
        <v>56</v>
      </c>
      <c r="AA2668" s="28" t="s">
        <v>81</v>
      </c>
      <c r="AB2668" s="28" t="s">
        <v>113</v>
      </c>
      <c r="AC2668" s="28" t="s">
        <v>59</v>
      </c>
      <c r="AD2668" s="28" t="s">
        <v>60</v>
      </c>
      <c r="AE2668" s="28">
        <v>14547</v>
      </c>
      <c r="AF2668" s="28" t="s">
        <v>617</v>
      </c>
      <c r="AG2668" s="28"/>
      <c r="AH2668" s="28"/>
      <c r="AI2668" s="28"/>
      <c r="AJ2668" s="28">
        <v>125</v>
      </c>
      <c r="AK2668" s="28"/>
      <c r="AL2668" s="28">
        <v>125</v>
      </c>
      <c r="AM2668" s="28">
        <v>56</v>
      </c>
      <c r="AN2668" s="28">
        <v>34</v>
      </c>
      <c r="AO2668" s="28">
        <v>20</v>
      </c>
      <c r="AP2668" s="28">
        <v>6305</v>
      </c>
    </row>
    <row r="2669" spans="1:42">
      <c r="A2669" s="28">
        <v>105426</v>
      </c>
      <c r="B2669" s="28" t="s">
        <v>3721</v>
      </c>
      <c r="C2669" s="28" t="s">
        <v>5926</v>
      </c>
      <c r="D2669" s="28" t="s">
        <v>2628</v>
      </c>
      <c r="E2669" s="28" t="s">
        <v>270</v>
      </c>
      <c r="F2669" s="28">
        <v>4</v>
      </c>
      <c r="G2669" s="28" t="s">
        <v>108</v>
      </c>
      <c r="H2669" s="28">
        <v>402</v>
      </c>
      <c r="I2669" s="28" t="s">
        <v>285</v>
      </c>
      <c r="J2669" s="28">
        <v>40203</v>
      </c>
      <c r="K2669" s="28" t="s">
        <v>2991</v>
      </c>
      <c r="L2669" s="36"/>
      <c r="M2669" s="28">
        <f>VLOOKUP(A:A,[1]查询当前所有门店保管帐库存!$A:$E,5,FALSE)</f>
        <v>1</v>
      </c>
      <c r="N2669" s="28">
        <v>4.65</v>
      </c>
      <c r="O2669" s="28">
        <v>9.5</v>
      </c>
      <c r="P2669" s="28">
        <v>9.5</v>
      </c>
      <c r="Q2669" s="28"/>
      <c r="R2669" s="30">
        <v>0.510526315789474</v>
      </c>
      <c r="S2669" s="28" t="s">
        <v>76</v>
      </c>
      <c r="T2669" s="28" t="s">
        <v>54</v>
      </c>
      <c r="U2669" s="28" t="s">
        <v>51</v>
      </c>
      <c r="V2669" s="28" t="s">
        <v>87</v>
      </c>
      <c r="W2669" s="28" t="s">
        <v>79</v>
      </c>
      <c r="X2669" s="28" t="s">
        <v>154</v>
      </c>
      <c r="Y2669" s="28" t="s">
        <v>248</v>
      </c>
      <c r="Z2669" s="28" t="s">
        <v>56</v>
      </c>
      <c r="AA2669" s="28" t="s">
        <v>148</v>
      </c>
      <c r="AB2669" s="28" t="s">
        <v>113</v>
      </c>
      <c r="AC2669" s="28" t="s">
        <v>59</v>
      </c>
      <c r="AD2669" s="28" t="s">
        <v>60</v>
      </c>
      <c r="AE2669" s="28">
        <v>13251</v>
      </c>
      <c r="AF2669" s="28" t="s">
        <v>2113</v>
      </c>
      <c r="AG2669" s="28"/>
      <c r="AH2669" s="28"/>
      <c r="AI2669" s="28"/>
      <c r="AJ2669" s="28">
        <v>305.5</v>
      </c>
      <c r="AK2669" s="28">
        <v>128</v>
      </c>
      <c r="AL2669" s="28">
        <v>177.5</v>
      </c>
      <c r="AM2669" s="28">
        <v>67</v>
      </c>
      <c r="AN2669" s="28">
        <v>444</v>
      </c>
      <c r="AO2669" s="28">
        <v>53</v>
      </c>
      <c r="AP2669" s="28">
        <v>6305</v>
      </c>
    </row>
    <row r="2670" spans="1:42">
      <c r="A2670" s="32">
        <v>22383</v>
      </c>
      <c r="B2670" s="33" t="s">
        <v>3665</v>
      </c>
      <c r="C2670" s="32" t="s">
        <v>4267</v>
      </c>
      <c r="D2670" s="33" t="s">
        <v>259</v>
      </c>
      <c r="E2670" s="33" t="s">
        <v>270</v>
      </c>
      <c r="F2670" s="32">
        <v>2</v>
      </c>
      <c r="G2670" s="33" t="s">
        <v>208</v>
      </c>
      <c r="H2670" s="32">
        <v>208</v>
      </c>
      <c r="I2670" s="33" t="s">
        <v>260</v>
      </c>
      <c r="J2670" s="32">
        <v>20803</v>
      </c>
      <c r="K2670" s="33" t="s">
        <v>1001</v>
      </c>
      <c r="L2670" s="37"/>
      <c r="M2670" s="28">
        <f>VLOOKUP(A:A,[1]查询当前所有门店保管帐库存!$A:$E,5,FALSE)</f>
        <v>1</v>
      </c>
      <c r="N2670" s="32">
        <v>29</v>
      </c>
      <c r="O2670" s="32">
        <v>58</v>
      </c>
      <c r="P2670" s="32">
        <v>58</v>
      </c>
      <c r="Q2670" s="32"/>
      <c r="R2670" s="38">
        <v>0.5</v>
      </c>
      <c r="S2670" s="33" t="s">
        <v>49</v>
      </c>
      <c r="T2670" s="32" t="s">
        <v>54</v>
      </c>
      <c r="U2670" s="33" t="s">
        <v>51</v>
      </c>
      <c r="V2670" s="33" t="s">
        <v>87</v>
      </c>
      <c r="W2670" s="33" t="s">
        <v>53</v>
      </c>
      <c r="X2670" s="32" t="s">
        <v>54</v>
      </c>
      <c r="Y2670" s="33" t="s">
        <v>80</v>
      </c>
      <c r="Z2670" s="33" t="s">
        <v>56</v>
      </c>
      <c r="AA2670" s="33" t="s">
        <v>69</v>
      </c>
      <c r="AB2670" s="33" t="s">
        <v>211</v>
      </c>
      <c r="AC2670" s="33" t="s">
        <v>59</v>
      </c>
      <c r="AD2670" s="33" t="s">
        <v>60</v>
      </c>
      <c r="AE2670" s="32">
        <v>5</v>
      </c>
      <c r="AF2670" s="33" t="s">
        <v>70</v>
      </c>
      <c r="AG2670" s="32"/>
      <c r="AH2670" s="32">
        <v>100</v>
      </c>
      <c r="AI2670" s="32"/>
      <c r="AJ2670" s="32">
        <v>20</v>
      </c>
      <c r="AK2670" s="32"/>
      <c r="AL2670" s="32">
        <v>20</v>
      </c>
      <c r="AM2670" s="32">
        <v>7</v>
      </c>
      <c r="AN2670" s="32">
        <v>22</v>
      </c>
      <c r="AO2670" s="32">
        <v>6</v>
      </c>
      <c r="AP2670" s="32">
        <v>4256</v>
      </c>
    </row>
    <row r="2671" spans="1:42">
      <c r="A2671" s="28">
        <v>135140</v>
      </c>
      <c r="B2671" s="28" t="s">
        <v>5927</v>
      </c>
      <c r="C2671" s="28" t="s">
        <v>5928</v>
      </c>
      <c r="D2671" s="28" t="s">
        <v>3531</v>
      </c>
      <c r="E2671" s="28" t="s">
        <v>91</v>
      </c>
      <c r="F2671" s="28">
        <v>4</v>
      </c>
      <c r="G2671" s="28" t="s">
        <v>108</v>
      </c>
      <c r="H2671" s="28">
        <v>404</v>
      </c>
      <c r="I2671" s="28" t="s">
        <v>219</v>
      </c>
      <c r="J2671" s="28">
        <v>40404</v>
      </c>
      <c r="K2671" s="28" t="s">
        <v>1544</v>
      </c>
      <c r="L2671" s="36"/>
      <c r="M2671" s="28">
        <f>VLOOKUP(A:A,[1]查询当前所有门店保管帐库存!$A:$E,5,FALSE)</f>
        <v>1</v>
      </c>
      <c r="N2671" s="28">
        <v>117.3</v>
      </c>
      <c r="O2671" s="28">
        <v>258</v>
      </c>
      <c r="P2671" s="28">
        <v>258</v>
      </c>
      <c r="Q2671" s="28"/>
      <c r="R2671" s="30">
        <v>0.545348837209302</v>
      </c>
      <c r="S2671" s="28" t="s">
        <v>76</v>
      </c>
      <c r="T2671" s="28" t="s">
        <v>54</v>
      </c>
      <c r="U2671" s="28" t="s">
        <v>77</v>
      </c>
      <c r="V2671" s="28" t="s">
        <v>87</v>
      </c>
      <c r="W2671" s="28" t="s">
        <v>53</v>
      </c>
      <c r="X2671" s="28" t="s">
        <v>54</v>
      </c>
      <c r="Y2671" s="28" t="s">
        <v>55</v>
      </c>
      <c r="Z2671" s="28" t="s">
        <v>56</v>
      </c>
      <c r="AA2671" s="28" t="s">
        <v>221</v>
      </c>
      <c r="AB2671" s="28" t="s">
        <v>113</v>
      </c>
      <c r="AC2671" s="28" t="s">
        <v>59</v>
      </c>
      <c r="AD2671" s="28" t="s">
        <v>60</v>
      </c>
      <c r="AE2671" s="28">
        <v>13700</v>
      </c>
      <c r="AF2671" s="28" t="s">
        <v>222</v>
      </c>
      <c r="AG2671" s="28"/>
      <c r="AH2671" s="28"/>
      <c r="AI2671" s="28"/>
      <c r="AJ2671" s="28">
        <v>73</v>
      </c>
      <c r="AK2671" s="28">
        <v>8</v>
      </c>
      <c r="AL2671" s="28">
        <v>65</v>
      </c>
      <c r="AM2671" s="28">
        <v>41</v>
      </c>
      <c r="AN2671" s="28">
        <v>65</v>
      </c>
      <c r="AO2671" s="28">
        <v>29</v>
      </c>
      <c r="AP2671" s="28">
        <v>6305</v>
      </c>
    </row>
    <row r="2672" spans="1:42">
      <c r="A2672" s="28">
        <v>67413</v>
      </c>
      <c r="B2672" s="28" t="s">
        <v>3778</v>
      </c>
      <c r="C2672" s="28" t="s">
        <v>4267</v>
      </c>
      <c r="D2672" s="28" t="s">
        <v>259</v>
      </c>
      <c r="E2672" s="28" t="s">
        <v>252</v>
      </c>
      <c r="F2672" s="28">
        <v>2</v>
      </c>
      <c r="G2672" s="28" t="s">
        <v>208</v>
      </c>
      <c r="H2672" s="28">
        <v>208</v>
      </c>
      <c r="I2672" s="28" t="s">
        <v>260</v>
      </c>
      <c r="J2672" s="28">
        <v>20805</v>
      </c>
      <c r="K2672" s="28" t="s">
        <v>2392</v>
      </c>
      <c r="L2672" s="36"/>
      <c r="M2672" s="28">
        <f>VLOOKUP(A:A,[1]查询当前所有门店保管帐库存!$A:$E,5,FALSE)</f>
        <v>1</v>
      </c>
      <c r="N2672" s="28">
        <v>9.5</v>
      </c>
      <c r="O2672" s="28">
        <v>19</v>
      </c>
      <c r="P2672" s="28">
        <v>19</v>
      </c>
      <c r="Q2672" s="28"/>
      <c r="R2672" s="30">
        <v>0.5</v>
      </c>
      <c r="S2672" s="28" t="s">
        <v>49</v>
      </c>
      <c r="T2672" s="28" t="s">
        <v>54</v>
      </c>
      <c r="U2672" s="28" t="s">
        <v>77</v>
      </c>
      <c r="V2672" s="28" t="s">
        <v>87</v>
      </c>
      <c r="W2672" s="28" t="s">
        <v>79</v>
      </c>
      <c r="X2672" s="28" t="s">
        <v>54</v>
      </c>
      <c r="Y2672" s="28" t="s">
        <v>55</v>
      </c>
      <c r="Z2672" s="28" t="s">
        <v>56</v>
      </c>
      <c r="AA2672" s="28" t="s">
        <v>69</v>
      </c>
      <c r="AB2672" s="28" t="s">
        <v>211</v>
      </c>
      <c r="AC2672" s="28" t="s">
        <v>59</v>
      </c>
      <c r="AD2672" s="28" t="s">
        <v>60</v>
      </c>
      <c r="AE2672" s="28">
        <v>5</v>
      </c>
      <c r="AF2672" s="28" t="s">
        <v>70</v>
      </c>
      <c r="AG2672" s="28"/>
      <c r="AH2672" s="28"/>
      <c r="AI2672" s="28"/>
      <c r="AJ2672" s="28">
        <v>106.1</v>
      </c>
      <c r="AK2672" s="28"/>
      <c r="AL2672" s="28">
        <v>106.1</v>
      </c>
      <c r="AM2672" s="28">
        <v>49</v>
      </c>
      <c r="AN2672" s="28">
        <v>133.9</v>
      </c>
      <c r="AO2672" s="28">
        <v>35</v>
      </c>
      <c r="AP2672" s="28">
        <v>4256</v>
      </c>
    </row>
    <row r="2673" spans="1:42">
      <c r="A2673" s="28">
        <v>107475</v>
      </c>
      <c r="B2673" s="28" t="s">
        <v>5929</v>
      </c>
      <c r="C2673" s="28" t="s">
        <v>103</v>
      </c>
      <c r="D2673" s="28" t="s">
        <v>1968</v>
      </c>
      <c r="E2673" s="28" t="s">
        <v>45</v>
      </c>
      <c r="F2673" s="28">
        <v>6</v>
      </c>
      <c r="G2673" s="28" t="s">
        <v>245</v>
      </c>
      <c r="H2673" s="28">
        <v>601</v>
      </c>
      <c r="I2673" s="28" t="s">
        <v>246</v>
      </c>
      <c r="J2673" s="28">
        <v>60105</v>
      </c>
      <c r="K2673" s="28" t="s">
        <v>5930</v>
      </c>
      <c r="L2673" s="36"/>
      <c r="M2673" s="28">
        <f>VLOOKUP(A:A,[1]查询当前所有门店保管帐库存!$A:$E,5,FALSE)</f>
        <v>1</v>
      </c>
      <c r="N2673" s="28">
        <v>12</v>
      </c>
      <c r="O2673" s="28">
        <v>19.8</v>
      </c>
      <c r="P2673" s="28">
        <v>19.8</v>
      </c>
      <c r="Q2673" s="28"/>
      <c r="R2673" s="30">
        <v>0.393939393939394</v>
      </c>
      <c r="S2673" s="28" t="s">
        <v>76</v>
      </c>
      <c r="T2673" s="28" t="s">
        <v>54</v>
      </c>
      <c r="U2673" s="28" t="s">
        <v>111</v>
      </c>
      <c r="V2673" s="28" t="s">
        <v>52</v>
      </c>
      <c r="W2673" s="28" t="s">
        <v>53</v>
      </c>
      <c r="X2673" s="28" t="s">
        <v>54</v>
      </c>
      <c r="Y2673" s="28" t="s">
        <v>55</v>
      </c>
      <c r="Z2673" s="28" t="s">
        <v>56</v>
      </c>
      <c r="AA2673" s="28" t="s">
        <v>905</v>
      </c>
      <c r="AB2673" s="28" t="s">
        <v>113</v>
      </c>
      <c r="AC2673" s="28" t="s">
        <v>59</v>
      </c>
      <c r="AD2673" s="28" t="s">
        <v>60</v>
      </c>
      <c r="AE2673" s="28">
        <v>13057</v>
      </c>
      <c r="AF2673" s="28" t="s">
        <v>1969</v>
      </c>
      <c r="AG2673" s="28"/>
      <c r="AH2673" s="28"/>
      <c r="AI2673" s="28"/>
      <c r="AJ2673" s="28">
        <v>335</v>
      </c>
      <c r="AK2673" s="28">
        <v>153</v>
      </c>
      <c r="AL2673" s="28">
        <v>182</v>
      </c>
      <c r="AM2673" s="28">
        <v>72</v>
      </c>
      <c r="AN2673" s="28">
        <v>162</v>
      </c>
      <c r="AO2673" s="28">
        <v>49</v>
      </c>
      <c r="AP2673" s="28">
        <v>6305</v>
      </c>
    </row>
    <row r="2674" spans="1:42">
      <c r="A2674" s="28">
        <v>65122</v>
      </c>
      <c r="B2674" s="28" t="s">
        <v>1082</v>
      </c>
      <c r="C2674" s="28" t="s">
        <v>5931</v>
      </c>
      <c r="D2674" s="28" t="s">
        <v>4607</v>
      </c>
      <c r="E2674" s="28" t="s">
        <v>160</v>
      </c>
      <c r="F2674" s="28">
        <v>5</v>
      </c>
      <c r="G2674" s="28" t="s">
        <v>1085</v>
      </c>
      <c r="H2674" s="28">
        <v>501</v>
      </c>
      <c r="I2674" s="28" t="s">
        <v>1086</v>
      </c>
      <c r="J2674" s="28">
        <v>50107</v>
      </c>
      <c r="K2674" s="28" t="s">
        <v>1087</v>
      </c>
      <c r="L2674" s="36"/>
      <c r="M2674" s="28">
        <f>VLOOKUP(A:A,[1]查询当前所有门店保管帐库存!$A:$E,5,FALSE)</f>
        <v>1</v>
      </c>
      <c r="N2674" s="28">
        <v>25.8</v>
      </c>
      <c r="O2674" s="28">
        <v>38.6</v>
      </c>
      <c r="P2674" s="28">
        <v>38.6</v>
      </c>
      <c r="Q2674" s="28"/>
      <c r="R2674" s="30">
        <v>0.33160621761658</v>
      </c>
      <c r="S2674" s="28" t="s">
        <v>76</v>
      </c>
      <c r="T2674" s="28" t="s">
        <v>54</v>
      </c>
      <c r="U2674" s="28" t="s">
        <v>111</v>
      </c>
      <c r="V2674" s="28" t="s">
        <v>52</v>
      </c>
      <c r="W2674" s="28" t="s">
        <v>79</v>
      </c>
      <c r="X2674" s="28" t="s">
        <v>54</v>
      </c>
      <c r="Y2674" s="28" t="s">
        <v>248</v>
      </c>
      <c r="Z2674" s="28" t="s">
        <v>68</v>
      </c>
      <c r="AA2674" s="28" t="s">
        <v>81</v>
      </c>
      <c r="AB2674" s="28" t="s">
        <v>82</v>
      </c>
      <c r="AC2674" s="28" t="s">
        <v>59</v>
      </c>
      <c r="AD2674" s="28" t="s">
        <v>60</v>
      </c>
      <c r="AE2674" s="28">
        <v>5629</v>
      </c>
      <c r="AF2674" s="28" t="s">
        <v>149</v>
      </c>
      <c r="AG2674" s="28"/>
      <c r="AH2674" s="28"/>
      <c r="AI2674" s="28"/>
      <c r="AJ2674" s="28">
        <v>321</v>
      </c>
      <c r="AK2674" s="28">
        <v>106</v>
      </c>
      <c r="AL2674" s="28">
        <v>215</v>
      </c>
      <c r="AM2674" s="28">
        <v>53</v>
      </c>
      <c r="AN2674" s="28">
        <v>494</v>
      </c>
      <c r="AO2674" s="28">
        <v>66</v>
      </c>
      <c r="AP2674" s="28">
        <v>4008</v>
      </c>
    </row>
    <row r="2675" spans="1:42">
      <c r="A2675" s="28">
        <v>89960</v>
      </c>
      <c r="B2675" s="28" t="s">
        <v>5932</v>
      </c>
      <c r="C2675" s="28" t="s">
        <v>438</v>
      </c>
      <c r="D2675" s="28" t="s">
        <v>5933</v>
      </c>
      <c r="E2675" s="28" t="s">
        <v>91</v>
      </c>
      <c r="F2675" s="28">
        <v>1</v>
      </c>
      <c r="G2675" s="28" t="s">
        <v>46</v>
      </c>
      <c r="H2675" s="28">
        <v>103</v>
      </c>
      <c r="I2675" s="28" t="s">
        <v>129</v>
      </c>
      <c r="J2675" s="28">
        <v>10310</v>
      </c>
      <c r="K2675" s="28" t="s">
        <v>1800</v>
      </c>
      <c r="L2675" s="36"/>
      <c r="M2675" s="28">
        <f>VLOOKUP(A:A,[1]查询当前所有门店保管帐库存!$A:$E,5,FALSE)</f>
        <v>1</v>
      </c>
      <c r="N2675" s="28">
        <v>7.34</v>
      </c>
      <c r="O2675" s="28">
        <v>16</v>
      </c>
      <c r="P2675" s="28">
        <v>16</v>
      </c>
      <c r="Q2675" s="28"/>
      <c r="R2675" s="30">
        <v>0.54125</v>
      </c>
      <c r="S2675" s="28" t="s">
        <v>49</v>
      </c>
      <c r="T2675" s="28" t="s">
        <v>50</v>
      </c>
      <c r="U2675" s="28" t="s">
        <v>77</v>
      </c>
      <c r="V2675" s="28" t="s">
        <v>87</v>
      </c>
      <c r="W2675" s="28" t="s">
        <v>53</v>
      </c>
      <c r="X2675" s="28" t="s">
        <v>54</v>
      </c>
      <c r="Y2675" s="28" t="s">
        <v>55</v>
      </c>
      <c r="Z2675" s="28" t="s">
        <v>68</v>
      </c>
      <c r="AA2675" s="28" t="s">
        <v>81</v>
      </c>
      <c r="AB2675" s="28" t="s">
        <v>113</v>
      </c>
      <c r="AC2675" s="28" t="s">
        <v>59</v>
      </c>
      <c r="AD2675" s="28" t="s">
        <v>60</v>
      </c>
      <c r="AE2675" s="28">
        <v>14547</v>
      </c>
      <c r="AF2675" s="28" t="s">
        <v>617</v>
      </c>
      <c r="AG2675" s="28"/>
      <c r="AH2675" s="28"/>
      <c r="AI2675" s="28"/>
      <c r="AJ2675" s="28">
        <v>81</v>
      </c>
      <c r="AK2675" s="28"/>
      <c r="AL2675" s="28">
        <v>81</v>
      </c>
      <c r="AM2675" s="28">
        <v>30</v>
      </c>
      <c r="AN2675" s="28">
        <v>12</v>
      </c>
      <c r="AO2675" s="28">
        <v>9</v>
      </c>
      <c r="AP2675" s="28">
        <v>6305</v>
      </c>
    </row>
    <row r="2676" spans="1:42">
      <c r="A2676" s="28">
        <v>115454</v>
      </c>
      <c r="B2676" s="28" t="s">
        <v>5934</v>
      </c>
      <c r="C2676" s="28" t="s">
        <v>518</v>
      </c>
      <c r="D2676" s="28" t="s">
        <v>1032</v>
      </c>
      <c r="E2676" s="28" t="s">
        <v>91</v>
      </c>
      <c r="F2676" s="28">
        <v>7</v>
      </c>
      <c r="G2676" s="28" t="s">
        <v>198</v>
      </c>
      <c r="H2676" s="28">
        <v>707</v>
      </c>
      <c r="I2676" s="28" t="s">
        <v>1102</v>
      </c>
      <c r="J2676" s="28">
        <v>70704</v>
      </c>
      <c r="K2676" s="28" t="s">
        <v>3410</v>
      </c>
      <c r="L2676" s="36"/>
      <c r="M2676" s="28">
        <f>VLOOKUP(A:A,[1]查询当前所有门店保管帐库存!$A:$E,5,FALSE)</f>
        <v>1</v>
      </c>
      <c r="N2676" s="28">
        <v>4.8</v>
      </c>
      <c r="O2676" s="28">
        <v>12</v>
      </c>
      <c r="P2676" s="28">
        <v>12</v>
      </c>
      <c r="Q2676" s="28"/>
      <c r="R2676" s="30">
        <v>0.6</v>
      </c>
      <c r="S2676" s="28" t="s">
        <v>76</v>
      </c>
      <c r="T2676" s="28" t="s">
        <v>54</v>
      </c>
      <c r="U2676" s="28" t="s">
        <v>77</v>
      </c>
      <c r="V2676" s="28" t="s">
        <v>87</v>
      </c>
      <c r="W2676" s="28" t="s">
        <v>53</v>
      </c>
      <c r="X2676" s="28" t="s">
        <v>54</v>
      </c>
      <c r="Y2676" s="28" t="s">
        <v>80</v>
      </c>
      <c r="Z2676" s="28" t="s">
        <v>56</v>
      </c>
      <c r="AA2676" s="28" t="s">
        <v>81</v>
      </c>
      <c r="AB2676" s="28" t="s">
        <v>82</v>
      </c>
      <c r="AC2676" s="28" t="s">
        <v>59</v>
      </c>
      <c r="AD2676" s="28" t="s">
        <v>60</v>
      </c>
      <c r="AE2676" s="28">
        <v>5629</v>
      </c>
      <c r="AF2676" s="28" t="s">
        <v>149</v>
      </c>
      <c r="AG2676" s="28"/>
      <c r="AH2676" s="28">
        <v>25</v>
      </c>
      <c r="AI2676" s="28"/>
      <c r="AJ2676" s="28">
        <v>201</v>
      </c>
      <c r="AK2676" s="28">
        <v>34</v>
      </c>
      <c r="AL2676" s="28">
        <v>167</v>
      </c>
      <c r="AM2676" s="28">
        <v>70</v>
      </c>
      <c r="AN2676" s="28">
        <v>125</v>
      </c>
      <c r="AO2676" s="28">
        <v>48</v>
      </c>
      <c r="AP2676" s="28">
        <v>4008</v>
      </c>
    </row>
    <row r="2677" spans="1:42">
      <c r="A2677" s="28">
        <v>12514</v>
      </c>
      <c r="B2677" s="28" t="s">
        <v>635</v>
      </c>
      <c r="C2677" s="28" t="s">
        <v>116</v>
      </c>
      <c r="D2677" s="28" t="s">
        <v>5935</v>
      </c>
      <c r="E2677" s="28" t="s">
        <v>45</v>
      </c>
      <c r="F2677" s="28">
        <v>1</v>
      </c>
      <c r="G2677" s="28" t="s">
        <v>46</v>
      </c>
      <c r="H2677" s="28">
        <v>112</v>
      </c>
      <c r="I2677" s="28" t="s">
        <v>386</v>
      </c>
      <c r="J2677" s="28">
        <v>11202</v>
      </c>
      <c r="K2677" s="28" t="s">
        <v>451</v>
      </c>
      <c r="L2677" s="36"/>
      <c r="M2677" s="28">
        <f>VLOOKUP(A:A,[1]查询当前所有门店保管帐库存!$A:$E,5,FALSE)</f>
        <v>1</v>
      </c>
      <c r="N2677" s="28">
        <v>4.2</v>
      </c>
      <c r="O2677" s="28">
        <v>4.2</v>
      </c>
      <c r="P2677" s="28">
        <v>4.2</v>
      </c>
      <c r="Q2677" s="28"/>
      <c r="R2677" s="30">
        <v>0</v>
      </c>
      <c r="S2677" s="28" t="s">
        <v>49</v>
      </c>
      <c r="T2677" s="28" t="s">
        <v>50</v>
      </c>
      <c r="U2677" s="28" t="s">
        <v>77</v>
      </c>
      <c r="V2677" s="28" t="s">
        <v>78</v>
      </c>
      <c r="W2677" s="28" t="s">
        <v>53</v>
      </c>
      <c r="X2677" s="28" t="s">
        <v>54</v>
      </c>
      <c r="Y2677" s="28" t="s">
        <v>55</v>
      </c>
      <c r="Z2677" s="28" t="s">
        <v>56</v>
      </c>
      <c r="AA2677" s="28" t="s">
        <v>69</v>
      </c>
      <c r="AB2677" s="28" t="s">
        <v>82</v>
      </c>
      <c r="AC2677" s="28" t="s">
        <v>59</v>
      </c>
      <c r="AD2677" s="28" t="s">
        <v>60</v>
      </c>
      <c r="AE2677" s="28">
        <v>1534</v>
      </c>
      <c r="AF2677" s="28" t="s">
        <v>121</v>
      </c>
      <c r="AG2677" s="28"/>
      <c r="AH2677" s="28">
        <v>2</v>
      </c>
      <c r="AI2677" s="28"/>
      <c r="AJ2677" s="28">
        <v>148</v>
      </c>
      <c r="AK2677" s="28">
        <v>25</v>
      </c>
      <c r="AL2677" s="28">
        <v>123</v>
      </c>
      <c r="AM2677" s="28">
        <v>53</v>
      </c>
      <c r="AN2677" s="28">
        <v>73</v>
      </c>
      <c r="AO2677" s="28">
        <v>38</v>
      </c>
      <c r="AP2677" s="28">
        <v>4008</v>
      </c>
    </row>
    <row r="2678" spans="1:42">
      <c r="A2678" s="28">
        <v>108241</v>
      </c>
      <c r="B2678" s="28" t="s">
        <v>5936</v>
      </c>
      <c r="C2678" s="28" t="s">
        <v>5937</v>
      </c>
      <c r="D2678" s="28" t="s">
        <v>2789</v>
      </c>
      <c r="E2678" s="28" t="s">
        <v>91</v>
      </c>
      <c r="F2678" s="28">
        <v>1</v>
      </c>
      <c r="G2678" s="28" t="s">
        <v>46</v>
      </c>
      <c r="H2678" s="28">
        <v>106</v>
      </c>
      <c r="I2678" s="28" t="s">
        <v>65</v>
      </c>
      <c r="J2678" s="28">
        <v>10602</v>
      </c>
      <c r="K2678" s="28" t="s">
        <v>66</v>
      </c>
      <c r="L2678" s="36"/>
      <c r="M2678" s="28">
        <f>VLOOKUP(A:A,[1]查询当前所有门店保管帐库存!$A:$E,5,FALSE)</f>
        <v>1</v>
      </c>
      <c r="N2678" s="28">
        <v>10.4</v>
      </c>
      <c r="O2678" s="28">
        <v>29.8</v>
      </c>
      <c r="P2678" s="28">
        <v>29.8</v>
      </c>
      <c r="Q2678" s="28"/>
      <c r="R2678" s="30">
        <v>0.651006711409396</v>
      </c>
      <c r="S2678" s="28" t="s">
        <v>49</v>
      </c>
      <c r="T2678" s="28" t="s">
        <v>67</v>
      </c>
      <c r="U2678" s="28" t="s">
        <v>111</v>
      </c>
      <c r="V2678" s="28" t="s">
        <v>87</v>
      </c>
      <c r="W2678" s="28" t="s">
        <v>79</v>
      </c>
      <c r="X2678" s="28" t="s">
        <v>54</v>
      </c>
      <c r="Y2678" s="28" t="s">
        <v>55</v>
      </c>
      <c r="Z2678" s="28" t="s">
        <v>68</v>
      </c>
      <c r="AA2678" s="28" t="s">
        <v>3005</v>
      </c>
      <c r="AB2678" s="28" t="s">
        <v>58</v>
      </c>
      <c r="AC2678" s="28" t="s">
        <v>59</v>
      </c>
      <c r="AD2678" s="28" t="s">
        <v>60</v>
      </c>
      <c r="AE2678" s="28">
        <v>20821</v>
      </c>
      <c r="AF2678" s="28" t="s">
        <v>3006</v>
      </c>
      <c r="AG2678" s="28"/>
      <c r="AH2678" s="28"/>
      <c r="AI2678" s="28"/>
      <c r="AJ2678" s="28">
        <v>66</v>
      </c>
      <c r="AK2678" s="28"/>
      <c r="AL2678" s="28">
        <v>66</v>
      </c>
      <c r="AM2678" s="28">
        <v>39</v>
      </c>
      <c r="AN2678" s="28">
        <v>37</v>
      </c>
      <c r="AO2678" s="28">
        <v>28</v>
      </c>
      <c r="AP2678" s="28">
        <v>4005</v>
      </c>
    </row>
    <row r="2679" spans="1:42">
      <c r="A2679" s="28">
        <v>2145</v>
      </c>
      <c r="B2679" s="28" t="s">
        <v>5938</v>
      </c>
      <c r="C2679" s="28" t="s">
        <v>5939</v>
      </c>
      <c r="D2679" s="28" t="s">
        <v>5940</v>
      </c>
      <c r="E2679" s="28" t="s">
        <v>91</v>
      </c>
      <c r="F2679" s="28">
        <v>1</v>
      </c>
      <c r="G2679" s="28" t="s">
        <v>46</v>
      </c>
      <c r="H2679" s="28">
        <v>114</v>
      </c>
      <c r="I2679" s="28" t="s">
        <v>118</v>
      </c>
      <c r="J2679" s="28">
        <v>11406</v>
      </c>
      <c r="K2679" s="28" t="s">
        <v>3002</v>
      </c>
      <c r="L2679" s="36"/>
      <c r="M2679" s="28">
        <f>VLOOKUP(A:A,[1]查询当前所有门店保管帐库存!$A:$E,5,FALSE)</f>
        <v>1</v>
      </c>
      <c r="N2679" s="28">
        <v>12.69</v>
      </c>
      <c r="O2679" s="28">
        <v>14.5</v>
      </c>
      <c r="P2679" s="28">
        <v>14.5</v>
      </c>
      <c r="Q2679" s="28"/>
      <c r="R2679" s="30">
        <v>0.124827586206897</v>
      </c>
      <c r="S2679" s="28" t="s">
        <v>49</v>
      </c>
      <c r="T2679" s="28" t="s">
        <v>50</v>
      </c>
      <c r="U2679" s="28" t="s">
        <v>77</v>
      </c>
      <c r="V2679" s="28" t="s">
        <v>78</v>
      </c>
      <c r="W2679" s="28" t="s">
        <v>53</v>
      </c>
      <c r="X2679" s="28" t="s">
        <v>54</v>
      </c>
      <c r="Y2679" s="28" t="s">
        <v>55</v>
      </c>
      <c r="Z2679" s="28" t="s">
        <v>56</v>
      </c>
      <c r="AA2679" s="28" t="s">
        <v>81</v>
      </c>
      <c r="AB2679" s="28" t="s">
        <v>58</v>
      </c>
      <c r="AC2679" s="28" t="s">
        <v>59</v>
      </c>
      <c r="AD2679" s="28" t="s">
        <v>60</v>
      </c>
      <c r="AE2679" s="28">
        <v>74699</v>
      </c>
      <c r="AF2679" s="28" t="s">
        <v>808</v>
      </c>
      <c r="AG2679" s="28"/>
      <c r="AH2679" s="28">
        <v>23</v>
      </c>
      <c r="AI2679" s="28"/>
      <c r="AJ2679" s="28">
        <v>85</v>
      </c>
      <c r="AK2679" s="28">
        <v>21</v>
      </c>
      <c r="AL2679" s="28">
        <v>64</v>
      </c>
      <c r="AM2679" s="28">
        <v>26</v>
      </c>
      <c r="AN2679" s="28">
        <v>45</v>
      </c>
      <c r="AO2679" s="28">
        <v>9</v>
      </c>
      <c r="AP2679" s="28">
        <v>4005</v>
      </c>
    </row>
    <row r="2680" spans="1:42">
      <c r="A2680" s="28">
        <v>135347</v>
      </c>
      <c r="B2680" s="28" t="s">
        <v>5941</v>
      </c>
      <c r="C2680" s="28" t="s">
        <v>5942</v>
      </c>
      <c r="D2680" s="28" t="s">
        <v>1786</v>
      </c>
      <c r="E2680" s="28" t="s">
        <v>91</v>
      </c>
      <c r="F2680" s="28">
        <v>1</v>
      </c>
      <c r="G2680" s="28" t="s">
        <v>46</v>
      </c>
      <c r="H2680" s="28">
        <v>123</v>
      </c>
      <c r="I2680" s="28" t="s">
        <v>253</v>
      </c>
      <c r="J2680" s="28">
        <v>12306</v>
      </c>
      <c r="K2680" s="28" t="s">
        <v>2545</v>
      </c>
      <c r="L2680" s="36"/>
      <c r="M2680" s="28">
        <f>VLOOKUP(A:A,[1]查询当前所有门店保管帐库存!$A:$E,5,FALSE)</f>
        <v>1</v>
      </c>
      <c r="N2680" s="28">
        <v>6.426</v>
      </c>
      <c r="O2680" s="28">
        <v>15.8</v>
      </c>
      <c r="P2680" s="28">
        <v>15.8</v>
      </c>
      <c r="Q2680" s="28"/>
      <c r="R2680" s="30">
        <v>0.593291139240506</v>
      </c>
      <c r="S2680" s="28" t="s">
        <v>76</v>
      </c>
      <c r="T2680" s="28" t="s">
        <v>67</v>
      </c>
      <c r="U2680" s="28" t="s">
        <v>51</v>
      </c>
      <c r="V2680" s="28" t="s">
        <v>87</v>
      </c>
      <c r="W2680" s="28" t="s">
        <v>53</v>
      </c>
      <c r="X2680" s="28" t="s">
        <v>54</v>
      </c>
      <c r="Y2680" s="28" t="s">
        <v>55</v>
      </c>
      <c r="Z2680" s="28" t="s">
        <v>68</v>
      </c>
      <c r="AA2680" s="28" t="s">
        <v>340</v>
      </c>
      <c r="AB2680" s="28" t="s">
        <v>82</v>
      </c>
      <c r="AC2680" s="28" t="s">
        <v>59</v>
      </c>
      <c r="AD2680" s="28" t="s">
        <v>60</v>
      </c>
      <c r="AE2680" s="28">
        <v>77771</v>
      </c>
      <c r="AF2680" s="28" t="s">
        <v>341</v>
      </c>
      <c r="AG2680" s="28"/>
      <c r="AH2680" s="28">
        <v>123</v>
      </c>
      <c r="AI2680" s="28"/>
      <c r="AJ2680" s="28">
        <v>48</v>
      </c>
      <c r="AK2680" s="28"/>
      <c r="AL2680" s="28">
        <v>48</v>
      </c>
      <c r="AM2680" s="28">
        <v>27</v>
      </c>
      <c r="AN2680" s="28">
        <v>61</v>
      </c>
      <c r="AO2680" s="28">
        <v>30</v>
      </c>
      <c r="AP2680" s="28">
        <v>4008</v>
      </c>
    </row>
    <row r="2681" spans="1:42">
      <c r="A2681" s="28">
        <v>128559</v>
      </c>
      <c r="B2681" s="28" t="s">
        <v>2291</v>
      </c>
      <c r="C2681" s="28" t="s">
        <v>5943</v>
      </c>
      <c r="D2681" s="28" t="s">
        <v>1875</v>
      </c>
      <c r="E2681" s="28" t="s">
        <v>91</v>
      </c>
      <c r="F2681" s="28">
        <v>4</v>
      </c>
      <c r="G2681" s="28" t="s">
        <v>108</v>
      </c>
      <c r="H2681" s="28">
        <v>403</v>
      </c>
      <c r="I2681" s="28" t="s">
        <v>109</v>
      </c>
      <c r="J2681" s="28">
        <v>40301</v>
      </c>
      <c r="K2681" s="28" t="s">
        <v>110</v>
      </c>
      <c r="L2681" s="36"/>
      <c r="M2681" s="28">
        <f>VLOOKUP(A:A,[1]查询当前所有门店保管帐库存!$A:$E,5,FALSE)</f>
        <v>1</v>
      </c>
      <c r="N2681" s="28">
        <v>28</v>
      </c>
      <c r="O2681" s="28">
        <v>56</v>
      </c>
      <c r="P2681" s="28">
        <v>56</v>
      </c>
      <c r="Q2681" s="28"/>
      <c r="R2681" s="30">
        <v>0.5</v>
      </c>
      <c r="S2681" s="28" t="s">
        <v>76</v>
      </c>
      <c r="T2681" s="28" t="s">
        <v>54</v>
      </c>
      <c r="U2681" s="28" t="s">
        <v>111</v>
      </c>
      <c r="V2681" s="28" t="s">
        <v>87</v>
      </c>
      <c r="W2681" s="28" t="s">
        <v>53</v>
      </c>
      <c r="X2681" s="28" t="s">
        <v>54</v>
      </c>
      <c r="Y2681" s="28" t="s">
        <v>55</v>
      </c>
      <c r="Z2681" s="28" t="s">
        <v>180</v>
      </c>
      <c r="AA2681" s="28" t="s">
        <v>621</v>
      </c>
      <c r="AB2681" s="28" t="s">
        <v>113</v>
      </c>
      <c r="AC2681" s="28" t="s">
        <v>59</v>
      </c>
      <c r="AD2681" s="28" t="s">
        <v>60</v>
      </c>
      <c r="AE2681" s="28">
        <v>19893</v>
      </c>
      <c r="AF2681" s="28" t="s">
        <v>622</v>
      </c>
      <c r="AG2681" s="28"/>
      <c r="AH2681" s="28"/>
      <c r="AI2681" s="28"/>
      <c r="AJ2681" s="28">
        <v>132</v>
      </c>
      <c r="AK2681" s="28">
        <v>22</v>
      </c>
      <c r="AL2681" s="28">
        <v>110</v>
      </c>
      <c r="AM2681" s="28">
        <v>48</v>
      </c>
      <c r="AN2681" s="28">
        <v>81</v>
      </c>
      <c r="AO2681" s="28">
        <v>33</v>
      </c>
      <c r="AP2681" s="28">
        <v>6305</v>
      </c>
    </row>
    <row r="2682" spans="1:42">
      <c r="A2682" s="28">
        <v>134703</v>
      </c>
      <c r="B2682" s="28" t="s">
        <v>1975</v>
      </c>
      <c r="C2682" s="28" t="s">
        <v>5944</v>
      </c>
      <c r="D2682" s="28" t="s">
        <v>5945</v>
      </c>
      <c r="E2682" s="28" t="s">
        <v>91</v>
      </c>
      <c r="F2682" s="28">
        <v>1</v>
      </c>
      <c r="G2682" s="28" t="s">
        <v>46</v>
      </c>
      <c r="H2682" s="28">
        <v>107</v>
      </c>
      <c r="I2682" s="28" t="s">
        <v>47</v>
      </c>
      <c r="J2682" s="28">
        <v>10702</v>
      </c>
      <c r="K2682" s="28" t="s">
        <v>48</v>
      </c>
      <c r="L2682" s="36"/>
      <c r="M2682" s="28">
        <f>VLOOKUP(A:A,[1]查询当前所有门店保管帐库存!$A:$E,5,FALSE)</f>
        <v>1</v>
      </c>
      <c r="N2682" s="28">
        <v>4.5</v>
      </c>
      <c r="O2682" s="28">
        <v>12.7</v>
      </c>
      <c r="P2682" s="28">
        <v>12.7</v>
      </c>
      <c r="Q2682" s="28"/>
      <c r="R2682" s="30">
        <v>0.645669291338583</v>
      </c>
      <c r="S2682" s="28" t="s">
        <v>49</v>
      </c>
      <c r="T2682" s="28" t="s">
        <v>50</v>
      </c>
      <c r="U2682" s="28" t="s">
        <v>77</v>
      </c>
      <c r="V2682" s="28" t="s">
        <v>87</v>
      </c>
      <c r="W2682" s="28" t="s">
        <v>53</v>
      </c>
      <c r="X2682" s="28" t="s">
        <v>54</v>
      </c>
      <c r="Y2682" s="28" t="s">
        <v>55</v>
      </c>
      <c r="Z2682" s="28" t="s">
        <v>56</v>
      </c>
      <c r="AA2682" s="28" t="s">
        <v>81</v>
      </c>
      <c r="AB2682" s="28" t="s">
        <v>113</v>
      </c>
      <c r="AC2682" s="28" t="s">
        <v>59</v>
      </c>
      <c r="AD2682" s="28" t="s">
        <v>60</v>
      </c>
      <c r="AE2682" s="28">
        <v>14547</v>
      </c>
      <c r="AF2682" s="28" t="s">
        <v>617</v>
      </c>
      <c r="AG2682" s="28"/>
      <c r="AH2682" s="28">
        <v>77</v>
      </c>
      <c r="AI2682" s="28"/>
      <c r="AJ2682" s="28">
        <v>104</v>
      </c>
      <c r="AK2682" s="28"/>
      <c r="AL2682" s="28">
        <v>104</v>
      </c>
      <c r="AM2682" s="28">
        <v>48</v>
      </c>
      <c r="AN2682" s="28">
        <v>34</v>
      </c>
      <c r="AO2682" s="28">
        <v>15</v>
      </c>
      <c r="AP2682" s="28">
        <v>6305</v>
      </c>
    </row>
    <row r="2683" spans="1:42">
      <c r="A2683" s="28">
        <v>130350</v>
      </c>
      <c r="B2683" s="28" t="s">
        <v>5946</v>
      </c>
      <c r="C2683" s="28" t="s">
        <v>5947</v>
      </c>
      <c r="D2683" s="28" t="s">
        <v>1459</v>
      </c>
      <c r="E2683" s="28" t="s">
        <v>91</v>
      </c>
      <c r="F2683" s="28">
        <v>1</v>
      </c>
      <c r="G2683" s="28" t="s">
        <v>46</v>
      </c>
      <c r="H2683" s="28">
        <v>116</v>
      </c>
      <c r="I2683" s="28" t="s">
        <v>92</v>
      </c>
      <c r="J2683" s="28">
        <v>11601</v>
      </c>
      <c r="K2683" s="28" t="s">
        <v>93</v>
      </c>
      <c r="L2683" s="36"/>
      <c r="M2683" s="28">
        <f>VLOOKUP(A:A,[1]查询当前所有门店保管帐库存!$A:$E,5,FALSE)</f>
        <v>1</v>
      </c>
      <c r="N2683" s="28">
        <v>23</v>
      </c>
      <c r="O2683" s="28">
        <v>65</v>
      </c>
      <c r="P2683" s="28">
        <v>65</v>
      </c>
      <c r="Q2683" s="28"/>
      <c r="R2683" s="30">
        <v>0.646153846153846</v>
      </c>
      <c r="S2683" s="28" t="s">
        <v>49</v>
      </c>
      <c r="T2683" s="28" t="s">
        <v>50</v>
      </c>
      <c r="U2683" s="28" t="s">
        <v>51</v>
      </c>
      <c r="V2683" s="28" t="s">
        <v>87</v>
      </c>
      <c r="W2683" s="28" t="s">
        <v>53</v>
      </c>
      <c r="X2683" s="28" t="s">
        <v>54</v>
      </c>
      <c r="Y2683" s="28" t="s">
        <v>55</v>
      </c>
      <c r="Z2683" s="28" t="s">
        <v>56</v>
      </c>
      <c r="AA2683" s="28" t="s">
        <v>1460</v>
      </c>
      <c r="AB2683" s="28" t="s">
        <v>113</v>
      </c>
      <c r="AC2683" s="28" t="s">
        <v>59</v>
      </c>
      <c r="AD2683" s="28" t="s">
        <v>60</v>
      </c>
      <c r="AE2683" s="28">
        <v>75411</v>
      </c>
      <c r="AF2683" s="28" t="s">
        <v>1461</v>
      </c>
      <c r="AG2683" s="28"/>
      <c r="AH2683" s="28"/>
      <c r="AI2683" s="28"/>
      <c r="AJ2683" s="28">
        <v>343</v>
      </c>
      <c r="AK2683" s="28">
        <v>25</v>
      </c>
      <c r="AL2683" s="28">
        <v>318</v>
      </c>
      <c r="AM2683" s="28">
        <v>63</v>
      </c>
      <c r="AN2683" s="28">
        <v>65</v>
      </c>
      <c r="AO2683" s="28">
        <v>9</v>
      </c>
      <c r="AP2683" s="28">
        <v>6305</v>
      </c>
    </row>
    <row r="2684" spans="1:42">
      <c r="A2684" s="28">
        <v>135526</v>
      </c>
      <c r="B2684" s="28" t="s">
        <v>5948</v>
      </c>
      <c r="C2684" s="28" t="s">
        <v>1798</v>
      </c>
      <c r="D2684" s="28" t="s">
        <v>5866</v>
      </c>
      <c r="E2684" s="28" t="s">
        <v>91</v>
      </c>
      <c r="F2684" s="28">
        <v>1</v>
      </c>
      <c r="G2684" s="28" t="s">
        <v>46</v>
      </c>
      <c r="H2684" s="28">
        <v>110</v>
      </c>
      <c r="I2684" s="28" t="s">
        <v>280</v>
      </c>
      <c r="J2684" s="28">
        <v>11003</v>
      </c>
      <c r="K2684" s="28" t="s">
        <v>281</v>
      </c>
      <c r="L2684" s="36"/>
      <c r="M2684" s="28">
        <f>VLOOKUP(A:A,[1]查询当前所有门店保管帐库存!$A:$E,5,FALSE)</f>
        <v>1</v>
      </c>
      <c r="N2684" s="28">
        <v>15</v>
      </c>
      <c r="O2684" s="28">
        <v>32</v>
      </c>
      <c r="P2684" s="28">
        <v>32</v>
      </c>
      <c r="Q2684" s="28"/>
      <c r="R2684" s="30">
        <v>0.53125</v>
      </c>
      <c r="S2684" s="28" t="s">
        <v>49</v>
      </c>
      <c r="T2684" s="28" t="s">
        <v>50</v>
      </c>
      <c r="U2684" s="28" t="s">
        <v>77</v>
      </c>
      <c r="V2684" s="28" t="s">
        <v>87</v>
      </c>
      <c r="W2684" s="28" t="s">
        <v>53</v>
      </c>
      <c r="X2684" s="28" t="s">
        <v>54</v>
      </c>
      <c r="Y2684" s="28" t="s">
        <v>55</v>
      </c>
      <c r="Z2684" s="28" t="s">
        <v>56</v>
      </c>
      <c r="AA2684" s="28" t="s">
        <v>5949</v>
      </c>
      <c r="AB2684" s="28" t="s">
        <v>82</v>
      </c>
      <c r="AC2684" s="28" t="s">
        <v>59</v>
      </c>
      <c r="AD2684" s="28" t="s">
        <v>60</v>
      </c>
      <c r="AE2684" s="28">
        <v>1132</v>
      </c>
      <c r="AF2684" s="28" t="s">
        <v>5950</v>
      </c>
      <c r="AG2684" s="28"/>
      <c r="AH2684" s="28">
        <v>46</v>
      </c>
      <c r="AI2684" s="28"/>
      <c r="AJ2684" s="28">
        <v>241</v>
      </c>
      <c r="AK2684" s="28">
        <v>100</v>
      </c>
      <c r="AL2684" s="28">
        <v>141</v>
      </c>
      <c r="AM2684" s="28">
        <v>52</v>
      </c>
      <c r="AN2684" s="28">
        <v>25</v>
      </c>
      <c r="AO2684" s="28">
        <v>11</v>
      </c>
      <c r="AP2684" s="28">
        <v>4008</v>
      </c>
    </row>
    <row r="2685" spans="1:42">
      <c r="A2685" s="28">
        <v>134108</v>
      </c>
      <c r="B2685" s="28" t="s">
        <v>2438</v>
      </c>
      <c r="C2685" s="28" t="s">
        <v>5951</v>
      </c>
      <c r="D2685" s="28" t="s">
        <v>858</v>
      </c>
      <c r="E2685" s="28" t="s">
        <v>962</v>
      </c>
      <c r="F2685" s="28">
        <v>4</v>
      </c>
      <c r="G2685" s="28" t="s">
        <v>108</v>
      </c>
      <c r="H2685" s="28">
        <v>404</v>
      </c>
      <c r="I2685" s="28" t="s">
        <v>219</v>
      </c>
      <c r="J2685" s="28">
        <v>40402</v>
      </c>
      <c r="K2685" s="28" t="s">
        <v>1162</v>
      </c>
      <c r="L2685" s="36"/>
      <c r="M2685" s="28">
        <f>VLOOKUP(A:A,[1]查询当前所有门店保管帐库存!$A:$E,5,FALSE)</f>
        <v>1</v>
      </c>
      <c r="N2685" s="28">
        <v>196.9</v>
      </c>
      <c r="O2685" s="28">
        <v>358</v>
      </c>
      <c r="P2685" s="28">
        <v>358</v>
      </c>
      <c r="Q2685" s="28"/>
      <c r="R2685" s="30">
        <v>0.45</v>
      </c>
      <c r="S2685" s="28" t="s">
        <v>76</v>
      </c>
      <c r="T2685" s="28" t="s">
        <v>54</v>
      </c>
      <c r="U2685" s="28" t="s">
        <v>77</v>
      </c>
      <c r="V2685" s="28" t="s">
        <v>87</v>
      </c>
      <c r="W2685" s="28" t="s">
        <v>53</v>
      </c>
      <c r="X2685" s="28" t="s">
        <v>54</v>
      </c>
      <c r="Y2685" s="28" t="s">
        <v>55</v>
      </c>
      <c r="Z2685" s="28" t="s">
        <v>127</v>
      </c>
      <c r="AA2685" s="28" t="s">
        <v>221</v>
      </c>
      <c r="AB2685" s="28" t="s">
        <v>113</v>
      </c>
      <c r="AC2685" s="28" t="s">
        <v>59</v>
      </c>
      <c r="AD2685" s="28" t="s">
        <v>60</v>
      </c>
      <c r="AE2685" s="28">
        <v>13700</v>
      </c>
      <c r="AF2685" s="28" t="s">
        <v>222</v>
      </c>
      <c r="AG2685" s="28"/>
      <c r="AH2685" s="28"/>
      <c r="AI2685" s="28"/>
      <c r="AJ2685" s="28">
        <v>9</v>
      </c>
      <c r="AK2685" s="28">
        <v>4</v>
      </c>
      <c r="AL2685" s="28">
        <v>5</v>
      </c>
      <c r="AM2685" s="28">
        <v>2</v>
      </c>
      <c r="AN2685" s="28">
        <v>2</v>
      </c>
      <c r="AO2685" s="28">
        <v>2</v>
      </c>
      <c r="AP2685" s="28">
        <v>6305</v>
      </c>
    </row>
    <row r="2686" spans="1:42">
      <c r="A2686" s="28">
        <v>134565</v>
      </c>
      <c r="B2686" s="28" t="s">
        <v>5952</v>
      </c>
      <c r="C2686" s="28" t="s">
        <v>413</v>
      </c>
      <c r="D2686" s="28" t="s">
        <v>364</v>
      </c>
      <c r="E2686" s="28" t="s">
        <v>91</v>
      </c>
      <c r="F2686" s="28">
        <v>1</v>
      </c>
      <c r="G2686" s="28" t="s">
        <v>46</v>
      </c>
      <c r="H2686" s="28">
        <v>105</v>
      </c>
      <c r="I2686" s="28" t="s">
        <v>74</v>
      </c>
      <c r="J2686" s="28">
        <v>10503</v>
      </c>
      <c r="K2686" s="28" t="s">
        <v>2019</v>
      </c>
      <c r="L2686" s="36"/>
      <c r="M2686" s="28">
        <f>VLOOKUP(A:A,[1]查询当前所有门店保管帐库存!$A:$E,5,FALSE)</f>
        <v>1</v>
      </c>
      <c r="N2686" s="28">
        <v>17.3</v>
      </c>
      <c r="O2686" s="28">
        <v>34</v>
      </c>
      <c r="P2686" s="28">
        <v>34</v>
      </c>
      <c r="Q2686" s="28"/>
      <c r="R2686" s="30">
        <v>0.491176470588235</v>
      </c>
      <c r="S2686" s="28" t="s">
        <v>49</v>
      </c>
      <c r="T2686" s="28" t="s">
        <v>50</v>
      </c>
      <c r="U2686" s="28" t="s">
        <v>111</v>
      </c>
      <c r="V2686" s="28" t="s">
        <v>87</v>
      </c>
      <c r="W2686" s="28" t="s">
        <v>79</v>
      </c>
      <c r="X2686" s="28" t="s">
        <v>154</v>
      </c>
      <c r="Y2686" s="28" t="s">
        <v>55</v>
      </c>
      <c r="Z2686" s="28" t="s">
        <v>68</v>
      </c>
      <c r="AA2686" s="28" t="s">
        <v>1362</v>
      </c>
      <c r="AB2686" s="28" t="s">
        <v>82</v>
      </c>
      <c r="AC2686" s="28" t="s">
        <v>59</v>
      </c>
      <c r="AD2686" s="28" t="s">
        <v>60</v>
      </c>
      <c r="AE2686" s="28">
        <v>1441</v>
      </c>
      <c r="AF2686" s="28" t="s">
        <v>1363</v>
      </c>
      <c r="AG2686" s="28"/>
      <c r="AH2686" s="28"/>
      <c r="AI2686" s="28"/>
      <c r="AJ2686" s="28">
        <v>731</v>
      </c>
      <c r="AK2686" s="28">
        <v>362</v>
      </c>
      <c r="AL2686" s="28">
        <v>369</v>
      </c>
      <c r="AM2686" s="28">
        <v>73</v>
      </c>
      <c r="AN2686" s="28">
        <v>356</v>
      </c>
      <c r="AO2686" s="28">
        <v>40</v>
      </c>
      <c r="AP2686" s="28">
        <v>4008</v>
      </c>
    </row>
    <row r="2687" spans="1:42">
      <c r="A2687" s="28">
        <v>136780</v>
      </c>
      <c r="B2687" s="28" t="s">
        <v>5953</v>
      </c>
      <c r="C2687" s="28" t="s">
        <v>5954</v>
      </c>
      <c r="D2687" s="28" t="s">
        <v>4841</v>
      </c>
      <c r="E2687" s="28" t="s">
        <v>2268</v>
      </c>
      <c r="F2687" s="28">
        <v>3</v>
      </c>
      <c r="G2687" s="28" t="s">
        <v>394</v>
      </c>
      <c r="H2687" s="28">
        <v>311</v>
      </c>
      <c r="I2687" s="28" t="s">
        <v>1902</v>
      </c>
      <c r="J2687" s="28">
        <v>31101</v>
      </c>
      <c r="K2687" s="28" t="s">
        <v>1903</v>
      </c>
      <c r="L2687" s="36"/>
      <c r="M2687" s="28">
        <f>VLOOKUP(A:A,[1]查询当前所有门店保管帐库存!$A:$E,5,FALSE)</f>
        <v>1</v>
      </c>
      <c r="N2687" s="28">
        <v>56.4</v>
      </c>
      <c r="O2687" s="28">
        <v>188</v>
      </c>
      <c r="P2687" s="28">
        <v>188</v>
      </c>
      <c r="Q2687" s="28"/>
      <c r="R2687" s="30">
        <v>0.7</v>
      </c>
      <c r="S2687" s="28" t="s">
        <v>49</v>
      </c>
      <c r="T2687" s="28" t="s">
        <v>54</v>
      </c>
      <c r="U2687" s="28" t="s">
        <v>51</v>
      </c>
      <c r="V2687" s="28" t="s">
        <v>87</v>
      </c>
      <c r="W2687" s="28" t="s">
        <v>53</v>
      </c>
      <c r="X2687" s="28" t="s">
        <v>54</v>
      </c>
      <c r="Y2687" s="28" t="s">
        <v>55</v>
      </c>
      <c r="Z2687" s="28" t="s">
        <v>56</v>
      </c>
      <c r="AA2687" s="28" t="s">
        <v>155</v>
      </c>
      <c r="AB2687" s="28" t="s">
        <v>593</v>
      </c>
      <c r="AC2687" s="28" t="s">
        <v>59</v>
      </c>
      <c r="AD2687" s="28" t="s">
        <v>60</v>
      </c>
      <c r="AE2687" s="28">
        <v>7514</v>
      </c>
      <c r="AF2687" s="28" t="s">
        <v>3480</v>
      </c>
      <c r="AG2687" s="28"/>
      <c r="AH2687" s="28"/>
      <c r="AI2687" s="28"/>
      <c r="AJ2687" s="28">
        <v>60.83</v>
      </c>
      <c r="AK2687" s="28">
        <v>1</v>
      </c>
      <c r="AL2687" s="28">
        <v>59.83</v>
      </c>
      <c r="AM2687" s="28">
        <v>37</v>
      </c>
      <c r="AN2687" s="28">
        <v>38.17</v>
      </c>
      <c r="AO2687" s="28">
        <v>20</v>
      </c>
      <c r="AP2687" s="28">
        <v>4004</v>
      </c>
    </row>
    <row r="2688" spans="1:42">
      <c r="A2688" s="28">
        <v>136709</v>
      </c>
      <c r="B2688" s="28" t="s">
        <v>5955</v>
      </c>
      <c r="C2688" s="28" t="s">
        <v>5956</v>
      </c>
      <c r="D2688" s="28" t="s">
        <v>5957</v>
      </c>
      <c r="E2688" s="28" t="s">
        <v>91</v>
      </c>
      <c r="F2688" s="28">
        <v>8</v>
      </c>
      <c r="G2688" s="28" t="s">
        <v>349</v>
      </c>
      <c r="H2688" s="28">
        <v>809</v>
      </c>
      <c r="I2688" s="28" t="s">
        <v>4183</v>
      </c>
      <c r="J2688" s="28">
        <v>80901</v>
      </c>
      <c r="K2688" s="28" t="s">
        <v>4183</v>
      </c>
      <c r="L2688" s="36"/>
      <c r="M2688" s="28">
        <f>VLOOKUP(A:A,[1]查询当前所有门店保管帐库存!$A:$E,5,FALSE)</f>
        <v>1</v>
      </c>
      <c r="N2688" s="28">
        <v>44</v>
      </c>
      <c r="O2688" s="28">
        <v>55</v>
      </c>
      <c r="P2688" s="28">
        <v>55</v>
      </c>
      <c r="Q2688" s="28">
        <v>49.5</v>
      </c>
      <c r="R2688" s="30">
        <v>0.2</v>
      </c>
      <c r="S2688" s="28" t="s">
        <v>49</v>
      </c>
      <c r="T2688" s="28" t="s">
        <v>54</v>
      </c>
      <c r="U2688" s="28" t="s">
        <v>77</v>
      </c>
      <c r="V2688" s="28" t="s">
        <v>78</v>
      </c>
      <c r="W2688" s="28" t="s">
        <v>79</v>
      </c>
      <c r="X2688" s="28" t="s">
        <v>54</v>
      </c>
      <c r="Y2688" s="28" t="s">
        <v>55</v>
      </c>
      <c r="Z2688" s="28" t="s">
        <v>56</v>
      </c>
      <c r="AA2688" s="28" t="s">
        <v>69</v>
      </c>
      <c r="AB2688" s="28" t="s">
        <v>82</v>
      </c>
      <c r="AC2688" s="28" t="s">
        <v>59</v>
      </c>
      <c r="AD2688" s="28" t="s">
        <v>60</v>
      </c>
      <c r="AE2688" s="28">
        <v>5</v>
      </c>
      <c r="AF2688" s="28" t="s">
        <v>70</v>
      </c>
      <c r="AG2688" s="28"/>
      <c r="AH2688" s="28">
        <v>1</v>
      </c>
      <c r="AI2688" s="28"/>
      <c r="AJ2688" s="28">
        <v>65</v>
      </c>
      <c r="AK2688" s="28"/>
      <c r="AL2688" s="28">
        <v>65</v>
      </c>
      <c r="AM2688" s="28">
        <v>31</v>
      </c>
      <c r="AN2688" s="28">
        <v>112</v>
      </c>
      <c r="AO2688" s="28">
        <v>35</v>
      </c>
      <c r="AP2688" s="28">
        <v>4008</v>
      </c>
    </row>
    <row r="2689" spans="1:42">
      <c r="A2689" s="28">
        <v>136524</v>
      </c>
      <c r="B2689" s="28" t="s">
        <v>5958</v>
      </c>
      <c r="C2689" s="28" t="s">
        <v>1370</v>
      </c>
      <c r="D2689" s="28" t="s">
        <v>5959</v>
      </c>
      <c r="E2689" s="28" t="s">
        <v>45</v>
      </c>
      <c r="F2689" s="28">
        <v>7</v>
      </c>
      <c r="G2689" s="28" t="s">
        <v>198</v>
      </c>
      <c r="H2689" s="28">
        <v>703</v>
      </c>
      <c r="I2689" s="28" t="s">
        <v>710</v>
      </c>
      <c r="J2689" s="28">
        <v>70309</v>
      </c>
      <c r="K2689" s="28" t="s">
        <v>1294</v>
      </c>
      <c r="L2689" s="36"/>
      <c r="M2689" s="28">
        <f>VLOOKUP(A:A,[1]查询当前所有门店保管帐库存!$A:$E,5,FALSE)</f>
        <v>1</v>
      </c>
      <c r="N2689" s="28">
        <v>20.4</v>
      </c>
      <c r="O2689" s="28">
        <v>68</v>
      </c>
      <c r="P2689" s="28">
        <v>68</v>
      </c>
      <c r="Q2689" s="28"/>
      <c r="R2689" s="30">
        <v>0.7</v>
      </c>
      <c r="S2689" s="28" t="s">
        <v>76</v>
      </c>
      <c r="T2689" s="28" t="s">
        <v>54</v>
      </c>
      <c r="U2689" s="28" t="s">
        <v>51</v>
      </c>
      <c r="V2689" s="28" t="s">
        <v>87</v>
      </c>
      <c r="W2689" s="28" t="s">
        <v>53</v>
      </c>
      <c r="X2689" s="28" t="s">
        <v>54</v>
      </c>
      <c r="Y2689" s="28" t="s">
        <v>55</v>
      </c>
      <c r="Z2689" s="28" t="s">
        <v>56</v>
      </c>
      <c r="AA2689" s="28" t="s">
        <v>651</v>
      </c>
      <c r="AB2689" s="28" t="s">
        <v>113</v>
      </c>
      <c r="AC2689" s="28" t="s">
        <v>59</v>
      </c>
      <c r="AD2689" s="28" t="s">
        <v>60</v>
      </c>
      <c r="AE2689" s="28">
        <v>76416</v>
      </c>
      <c r="AF2689" s="28" t="s">
        <v>5960</v>
      </c>
      <c r="AG2689" s="28"/>
      <c r="AH2689" s="28"/>
      <c r="AI2689" s="28"/>
      <c r="AJ2689" s="28">
        <v>42</v>
      </c>
      <c r="AK2689" s="28">
        <v>10</v>
      </c>
      <c r="AL2689" s="28">
        <v>32</v>
      </c>
      <c r="AM2689" s="28">
        <v>22</v>
      </c>
      <c r="AN2689" s="28">
        <v>10</v>
      </c>
      <c r="AO2689" s="28">
        <v>7</v>
      </c>
      <c r="AP2689" s="28">
        <v>6305</v>
      </c>
    </row>
    <row r="2690" spans="1:42">
      <c r="A2690" s="28">
        <v>135134</v>
      </c>
      <c r="B2690" s="28" t="s">
        <v>5655</v>
      </c>
      <c r="C2690" s="28" t="s">
        <v>5961</v>
      </c>
      <c r="D2690" s="28" t="s">
        <v>2569</v>
      </c>
      <c r="E2690" s="28" t="s">
        <v>91</v>
      </c>
      <c r="F2690" s="28">
        <v>1</v>
      </c>
      <c r="G2690" s="28" t="s">
        <v>46</v>
      </c>
      <c r="H2690" s="28">
        <v>105</v>
      </c>
      <c r="I2690" s="28" t="s">
        <v>74</v>
      </c>
      <c r="J2690" s="28">
        <v>10504</v>
      </c>
      <c r="K2690" s="28" t="s">
        <v>975</v>
      </c>
      <c r="L2690" s="36"/>
      <c r="M2690" s="28">
        <f>VLOOKUP(A:A,[1]查询当前所有门店保管帐库存!$A:$E,5,FALSE)</f>
        <v>1</v>
      </c>
      <c r="N2690" s="28">
        <v>13</v>
      </c>
      <c r="O2690" s="28">
        <v>15</v>
      </c>
      <c r="P2690" s="28">
        <v>15</v>
      </c>
      <c r="Q2690" s="28"/>
      <c r="R2690" s="30">
        <v>0.133333333333333</v>
      </c>
      <c r="S2690" s="28" t="s">
        <v>49</v>
      </c>
      <c r="T2690" s="28" t="s">
        <v>67</v>
      </c>
      <c r="U2690" s="28" t="s">
        <v>51</v>
      </c>
      <c r="V2690" s="28" t="s">
        <v>78</v>
      </c>
      <c r="W2690" s="28" t="s">
        <v>79</v>
      </c>
      <c r="X2690" s="28" t="s">
        <v>54</v>
      </c>
      <c r="Y2690" s="28" t="s">
        <v>55</v>
      </c>
      <c r="Z2690" s="28" t="s">
        <v>68</v>
      </c>
      <c r="AA2690" s="28" t="s">
        <v>69</v>
      </c>
      <c r="AB2690" s="28" t="s">
        <v>82</v>
      </c>
      <c r="AC2690" s="28" t="s">
        <v>59</v>
      </c>
      <c r="AD2690" s="28" t="s">
        <v>60</v>
      </c>
      <c r="AE2690" s="28">
        <v>5</v>
      </c>
      <c r="AF2690" s="28" t="s">
        <v>70</v>
      </c>
      <c r="AG2690" s="28"/>
      <c r="AH2690" s="28"/>
      <c r="AI2690" s="28"/>
      <c r="AJ2690" s="28">
        <v>220</v>
      </c>
      <c r="AK2690" s="28"/>
      <c r="AL2690" s="28">
        <v>220</v>
      </c>
      <c r="AM2690" s="28">
        <v>70</v>
      </c>
      <c r="AN2690" s="28">
        <v>231</v>
      </c>
      <c r="AO2690" s="28">
        <v>57</v>
      </c>
      <c r="AP2690" s="28">
        <v>4008</v>
      </c>
    </row>
    <row r="2691" spans="1:42">
      <c r="A2691" s="28">
        <v>2155</v>
      </c>
      <c r="B2691" s="28" t="s">
        <v>5962</v>
      </c>
      <c r="C2691" s="28" t="s">
        <v>629</v>
      </c>
      <c r="D2691" s="28" t="s">
        <v>5963</v>
      </c>
      <c r="E2691" s="28" t="s">
        <v>91</v>
      </c>
      <c r="F2691" s="28">
        <v>1</v>
      </c>
      <c r="G2691" s="28" t="s">
        <v>46</v>
      </c>
      <c r="H2691" s="28">
        <v>125</v>
      </c>
      <c r="I2691" s="28" t="s">
        <v>86</v>
      </c>
      <c r="J2691" s="28">
        <v>12501</v>
      </c>
      <c r="K2691" s="28" t="s">
        <v>86</v>
      </c>
      <c r="L2691" s="36"/>
      <c r="M2691" s="28">
        <f>VLOOKUP(A:A,[1]查询当前所有门店保管帐库存!$A:$E,5,FALSE)</f>
        <v>1</v>
      </c>
      <c r="N2691" s="28">
        <v>3.3</v>
      </c>
      <c r="O2691" s="28">
        <v>5</v>
      </c>
      <c r="P2691" s="28">
        <v>5</v>
      </c>
      <c r="Q2691" s="28"/>
      <c r="R2691" s="30">
        <v>0.34</v>
      </c>
      <c r="S2691" s="28" t="s">
        <v>49</v>
      </c>
      <c r="T2691" s="28" t="s">
        <v>50</v>
      </c>
      <c r="U2691" s="28" t="s">
        <v>77</v>
      </c>
      <c r="V2691" s="28" t="s">
        <v>52</v>
      </c>
      <c r="W2691" s="28" t="s">
        <v>53</v>
      </c>
      <c r="X2691" s="28" t="s">
        <v>54</v>
      </c>
      <c r="Y2691" s="28" t="s">
        <v>55</v>
      </c>
      <c r="Z2691" s="28" t="s">
        <v>56</v>
      </c>
      <c r="AA2691" s="28" t="s">
        <v>81</v>
      </c>
      <c r="AB2691" s="28" t="s">
        <v>82</v>
      </c>
      <c r="AC2691" s="28" t="s">
        <v>59</v>
      </c>
      <c r="AD2691" s="28" t="s">
        <v>60</v>
      </c>
      <c r="AE2691" s="28">
        <v>5629</v>
      </c>
      <c r="AF2691" s="28" t="s">
        <v>149</v>
      </c>
      <c r="AG2691" s="28"/>
      <c r="AH2691" s="28"/>
      <c r="AI2691" s="28"/>
      <c r="AJ2691" s="28">
        <v>198</v>
      </c>
      <c r="AK2691" s="28">
        <v>48</v>
      </c>
      <c r="AL2691" s="28">
        <v>150</v>
      </c>
      <c r="AM2691" s="28">
        <v>54</v>
      </c>
      <c r="AN2691" s="28">
        <v>94</v>
      </c>
      <c r="AO2691" s="28">
        <v>38</v>
      </c>
      <c r="AP2691" s="28">
        <v>4008</v>
      </c>
    </row>
    <row r="2692" spans="1:42">
      <c r="A2692" s="28">
        <v>119289</v>
      </c>
      <c r="B2692" s="28" t="s">
        <v>5964</v>
      </c>
      <c r="C2692" s="28" t="s">
        <v>5965</v>
      </c>
      <c r="D2692" s="28" t="s">
        <v>1755</v>
      </c>
      <c r="E2692" s="28" t="s">
        <v>91</v>
      </c>
      <c r="F2692" s="28">
        <v>1</v>
      </c>
      <c r="G2692" s="28" t="s">
        <v>46</v>
      </c>
      <c r="H2692" s="28">
        <v>123</v>
      </c>
      <c r="I2692" s="28" t="s">
        <v>253</v>
      </c>
      <c r="J2692" s="28">
        <v>12301</v>
      </c>
      <c r="K2692" s="28" t="s">
        <v>1169</v>
      </c>
      <c r="L2692" s="36"/>
      <c r="M2692" s="28">
        <f>VLOOKUP(A:A,[1]查询当前所有门店保管帐库存!$A:$E,5,FALSE)</f>
        <v>1</v>
      </c>
      <c r="N2692" s="28">
        <v>13.26</v>
      </c>
      <c r="O2692" s="28">
        <v>15</v>
      </c>
      <c r="P2692" s="28">
        <v>15</v>
      </c>
      <c r="Q2692" s="28"/>
      <c r="R2692" s="30">
        <v>0.116</v>
      </c>
      <c r="S2692" s="28" t="s">
        <v>49</v>
      </c>
      <c r="T2692" s="28" t="s">
        <v>50</v>
      </c>
      <c r="U2692" s="28" t="s">
        <v>77</v>
      </c>
      <c r="V2692" s="28" t="s">
        <v>78</v>
      </c>
      <c r="W2692" s="28" t="s">
        <v>79</v>
      </c>
      <c r="X2692" s="28" t="s">
        <v>54</v>
      </c>
      <c r="Y2692" s="28" t="s">
        <v>55</v>
      </c>
      <c r="Z2692" s="28" t="s">
        <v>68</v>
      </c>
      <c r="AA2692" s="28" t="s">
        <v>148</v>
      </c>
      <c r="AB2692" s="28" t="s">
        <v>113</v>
      </c>
      <c r="AC2692" s="28" t="s">
        <v>59</v>
      </c>
      <c r="AD2692" s="28" t="s">
        <v>60</v>
      </c>
      <c r="AE2692" s="28">
        <v>2</v>
      </c>
      <c r="AF2692" s="28" t="s">
        <v>238</v>
      </c>
      <c r="AG2692" s="28"/>
      <c r="AH2692" s="28">
        <v>79</v>
      </c>
      <c r="AI2692" s="28"/>
      <c r="AJ2692" s="28">
        <v>110</v>
      </c>
      <c r="AK2692" s="28"/>
      <c r="AL2692" s="28">
        <v>110</v>
      </c>
      <c r="AM2692" s="28">
        <v>34</v>
      </c>
      <c r="AN2692" s="28">
        <v>95</v>
      </c>
      <c r="AO2692" s="28">
        <v>35</v>
      </c>
      <c r="AP2692" s="28">
        <v>6305</v>
      </c>
    </row>
    <row r="2693" spans="1:42">
      <c r="A2693" s="28">
        <v>34118</v>
      </c>
      <c r="B2693" s="28" t="s">
        <v>5818</v>
      </c>
      <c r="C2693" s="28" t="s">
        <v>5966</v>
      </c>
      <c r="D2693" s="28" t="s">
        <v>1505</v>
      </c>
      <c r="E2693" s="28" t="s">
        <v>5820</v>
      </c>
      <c r="F2693" s="28">
        <v>4</v>
      </c>
      <c r="G2693" s="28" t="s">
        <v>108</v>
      </c>
      <c r="H2693" s="28">
        <v>401</v>
      </c>
      <c r="I2693" s="28" t="s">
        <v>226</v>
      </c>
      <c r="J2693" s="28">
        <v>40110</v>
      </c>
      <c r="K2693" s="28" t="s">
        <v>233</v>
      </c>
      <c r="L2693" s="36"/>
      <c r="M2693" s="28">
        <f>VLOOKUP(A:A,[1]查询当前所有门店保管帐库存!$A:$E,5,FALSE)</f>
        <v>1</v>
      </c>
      <c r="N2693" s="28">
        <v>18.36</v>
      </c>
      <c r="O2693" s="28">
        <v>29</v>
      </c>
      <c r="P2693" s="28">
        <v>29</v>
      </c>
      <c r="Q2693" s="28"/>
      <c r="R2693" s="30">
        <v>0.366896551724138</v>
      </c>
      <c r="S2693" s="28" t="s">
        <v>76</v>
      </c>
      <c r="T2693" s="28" t="s">
        <v>54</v>
      </c>
      <c r="U2693" s="28" t="s">
        <v>77</v>
      </c>
      <c r="V2693" s="28" t="s">
        <v>52</v>
      </c>
      <c r="W2693" s="28" t="s">
        <v>53</v>
      </c>
      <c r="X2693" s="28" t="s">
        <v>54</v>
      </c>
      <c r="Y2693" s="28" t="s">
        <v>55</v>
      </c>
      <c r="Z2693" s="28" t="s">
        <v>56</v>
      </c>
      <c r="AA2693" s="28" t="s">
        <v>905</v>
      </c>
      <c r="AB2693" s="28" t="s">
        <v>113</v>
      </c>
      <c r="AC2693" s="28" t="s">
        <v>59</v>
      </c>
      <c r="AD2693" s="28" t="s">
        <v>60</v>
      </c>
      <c r="AE2693" s="28">
        <v>66931</v>
      </c>
      <c r="AF2693" s="28" t="s">
        <v>1506</v>
      </c>
      <c r="AG2693" s="28"/>
      <c r="AH2693" s="28"/>
      <c r="AI2693" s="28"/>
      <c r="AJ2693" s="28">
        <v>23</v>
      </c>
      <c r="AK2693" s="28">
        <v>2</v>
      </c>
      <c r="AL2693" s="28">
        <v>21</v>
      </c>
      <c r="AM2693" s="28">
        <v>15</v>
      </c>
      <c r="AN2693" s="28">
        <v>6</v>
      </c>
      <c r="AO2693" s="28">
        <v>4</v>
      </c>
      <c r="AP2693" s="28">
        <v>6305</v>
      </c>
    </row>
    <row r="2694" spans="1:42">
      <c r="A2694" s="28">
        <v>135656</v>
      </c>
      <c r="B2694" s="28" t="s">
        <v>4081</v>
      </c>
      <c r="C2694" s="28" t="s">
        <v>5967</v>
      </c>
      <c r="D2694" s="28" t="s">
        <v>3895</v>
      </c>
      <c r="E2694" s="28" t="s">
        <v>91</v>
      </c>
      <c r="F2694" s="28">
        <v>1</v>
      </c>
      <c r="G2694" s="28" t="s">
        <v>46</v>
      </c>
      <c r="H2694" s="28">
        <v>105</v>
      </c>
      <c r="I2694" s="28" t="s">
        <v>74</v>
      </c>
      <c r="J2694" s="28">
        <v>10504</v>
      </c>
      <c r="K2694" s="28" t="s">
        <v>975</v>
      </c>
      <c r="L2694" s="36"/>
      <c r="M2694" s="28">
        <f>VLOOKUP(A:A,[1]查询当前所有门店保管帐库存!$A:$E,5,FALSE)</f>
        <v>1</v>
      </c>
      <c r="N2694" s="28">
        <v>4.8</v>
      </c>
      <c r="O2694" s="28">
        <v>20</v>
      </c>
      <c r="P2694" s="28">
        <v>20</v>
      </c>
      <c r="Q2694" s="28">
        <v>17.6</v>
      </c>
      <c r="R2694" s="30">
        <v>0.76</v>
      </c>
      <c r="S2694" s="28" t="s">
        <v>49</v>
      </c>
      <c r="T2694" s="28" t="s">
        <v>67</v>
      </c>
      <c r="U2694" s="28" t="s">
        <v>51</v>
      </c>
      <c r="V2694" s="28" t="s">
        <v>87</v>
      </c>
      <c r="W2694" s="28" t="s">
        <v>79</v>
      </c>
      <c r="X2694" s="28" t="s">
        <v>154</v>
      </c>
      <c r="Y2694" s="28" t="s">
        <v>55</v>
      </c>
      <c r="Z2694" s="28" t="s">
        <v>56</v>
      </c>
      <c r="AA2694" s="28" t="s">
        <v>1281</v>
      </c>
      <c r="AB2694" s="28" t="s">
        <v>82</v>
      </c>
      <c r="AC2694" s="28" t="s">
        <v>59</v>
      </c>
      <c r="AD2694" s="28" t="s">
        <v>60</v>
      </c>
      <c r="AE2694" s="28">
        <v>8115</v>
      </c>
      <c r="AF2694" s="28" t="s">
        <v>1282</v>
      </c>
      <c r="AG2694" s="28"/>
      <c r="AH2694" s="28">
        <v>77</v>
      </c>
      <c r="AI2694" s="28"/>
      <c r="AJ2694" s="28">
        <v>74</v>
      </c>
      <c r="AK2694" s="28"/>
      <c r="AL2694" s="28">
        <v>74</v>
      </c>
      <c r="AM2694" s="28">
        <v>36</v>
      </c>
      <c r="AN2694" s="28">
        <v>96.5</v>
      </c>
      <c r="AO2694" s="28">
        <v>41</v>
      </c>
      <c r="AP2694" s="28">
        <v>4008</v>
      </c>
    </row>
    <row r="2695" spans="1:42">
      <c r="A2695" s="28">
        <v>63746</v>
      </c>
      <c r="B2695" s="28" t="s">
        <v>5968</v>
      </c>
      <c r="C2695" s="28" t="s">
        <v>5969</v>
      </c>
      <c r="D2695" s="28" t="s">
        <v>5970</v>
      </c>
      <c r="E2695" s="28" t="s">
        <v>91</v>
      </c>
      <c r="F2695" s="28">
        <v>1</v>
      </c>
      <c r="G2695" s="28" t="s">
        <v>46</v>
      </c>
      <c r="H2695" s="28">
        <v>106</v>
      </c>
      <c r="I2695" s="28" t="s">
        <v>65</v>
      </c>
      <c r="J2695" s="28">
        <v>10601</v>
      </c>
      <c r="K2695" s="28" t="s">
        <v>669</v>
      </c>
      <c r="L2695" s="36"/>
      <c r="M2695" s="28">
        <f>VLOOKUP(A:A,[1]查询当前所有门店保管帐库存!$A:$E,5,FALSE)</f>
        <v>1</v>
      </c>
      <c r="N2695" s="28">
        <v>19.2</v>
      </c>
      <c r="O2695" s="28">
        <v>54.5</v>
      </c>
      <c r="P2695" s="28">
        <v>54.5</v>
      </c>
      <c r="Q2695" s="28"/>
      <c r="R2695" s="30">
        <v>0.647706422018349</v>
      </c>
      <c r="S2695" s="28" t="s">
        <v>49</v>
      </c>
      <c r="T2695" s="28" t="s">
        <v>67</v>
      </c>
      <c r="U2695" s="28" t="s">
        <v>111</v>
      </c>
      <c r="V2695" s="28" t="s">
        <v>87</v>
      </c>
      <c r="W2695" s="28" t="s">
        <v>53</v>
      </c>
      <c r="X2695" s="28" t="s">
        <v>54</v>
      </c>
      <c r="Y2695" s="28" t="s">
        <v>55</v>
      </c>
      <c r="Z2695" s="28" t="s">
        <v>56</v>
      </c>
      <c r="AA2695" s="28" t="s">
        <v>81</v>
      </c>
      <c r="AB2695" s="28" t="s">
        <v>113</v>
      </c>
      <c r="AC2695" s="28" t="s">
        <v>59</v>
      </c>
      <c r="AD2695" s="28" t="s">
        <v>60</v>
      </c>
      <c r="AE2695" s="28">
        <v>21099</v>
      </c>
      <c r="AF2695" s="28" t="s">
        <v>2625</v>
      </c>
      <c r="AG2695" s="28"/>
      <c r="AH2695" s="28"/>
      <c r="AI2695" s="28"/>
      <c r="AJ2695" s="28">
        <v>174</v>
      </c>
      <c r="AK2695" s="28">
        <v>7</v>
      </c>
      <c r="AL2695" s="28">
        <v>167</v>
      </c>
      <c r="AM2695" s="28">
        <v>60</v>
      </c>
      <c r="AN2695" s="28">
        <v>87</v>
      </c>
      <c r="AO2695" s="28">
        <v>38</v>
      </c>
      <c r="AP2695" s="28">
        <v>6305</v>
      </c>
    </row>
    <row r="2696" spans="1:42">
      <c r="A2696" s="28">
        <v>689</v>
      </c>
      <c r="B2696" s="28" t="s">
        <v>5971</v>
      </c>
      <c r="C2696" s="28" t="s">
        <v>5972</v>
      </c>
      <c r="D2696" s="28" t="s">
        <v>5973</v>
      </c>
      <c r="E2696" s="28" t="s">
        <v>91</v>
      </c>
      <c r="F2696" s="28">
        <v>1</v>
      </c>
      <c r="G2696" s="28" t="s">
        <v>46</v>
      </c>
      <c r="H2696" s="28">
        <v>120</v>
      </c>
      <c r="I2696" s="28" t="s">
        <v>300</v>
      </c>
      <c r="J2696" s="28">
        <v>12002</v>
      </c>
      <c r="K2696" s="28" t="s">
        <v>791</v>
      </c>
      <c r="L2696" s="36"/>
      <c r="M2696" s="28">
        <f>VLOOKUP(A:A,[1]查询当前所有门店保管帐库存!$A:$E,5,FALSE)</f>
        <v>1</v>
      </c>
      <c r="N2696" s="28">
        <v>11.5</v>
      </c>
      <c r="O2696" s="28">
        <v>12</v>
      </c>
      <c r="P2696" s="28">
        <v>12</v>
      </c>
      <c r="Q2696" s="28"/>
      <c r="R2696" s="30">
        <v>0.0416666666666667</v>
      </c>
      <c r="S2696" s="28" t="s">
        <v>49</v>
      </c>
      <c r="T2696" s="28" t="s">
        <v>50</v>
      </c>
      <c r="U2696" s="28" t="s">
        <v>77</v>
      </c>
      <c r="V2696" s="28" t="s">
        <v>78</v>
      </c>
      <c r="W2696" s="28" t="s">
        <v>79</v>
      </c>
      <c r="X2696" s="28" t="s">
        <v>54</v>
      </c>
      <c r="Y2696" s="28" t="s">
        <v>55</v>
      </c>
      <c r="Z2696" s="28" t="s">
        <v>56</v>
      </c>
      <c r="AA2696" s="28" t="s">
        <v>69</v>
      </c>
      <c r="AB2696" s="28" t="s">
        <v>82</v>
      </c>
      <c r="AC2696" s="28" t="s">
        <v>59</v>
      </c>
      <c r="AD2696" s="28" t="s">
        <v>60</v>
      </c>
      <c r="AE2696" s="28">
        <v>70543</v>
      </c>
      <c r="AF2696" s="28" t="s">
        <v>168</v>
      </c>
      <c r="AG2696" s="28"/>
      <c r="AH2696" s="28"/>
      <c r="AI2696" s="28"/>
      <c r="AJ2696" s="28">
        <v>248</v>
      </c>
      <c r="AK2696" s="28"/>
      <c r="AL2696" s="28">
        <v>248</v>
      </c>
      <c r="AM2696" s="28">
        <v>67</v>
      </c>
      <c r="AN2696" s="28">
        <v>206</v>
      </c>
      <c r="AO2696" s="28">
        <v>43</v>
      </c>
      <c r="AP2696" s="28">
        <v>4008</v>
      </c>
    </row>
    <row r="2697" spans="1:42">
      <c r="A2697" s="28">
        <v>27625</v>
      </c>
      <c r="B2697" s="28" t="s">
        <v>5288</v>
      </c>
      <c r="C2697" s="28" t="s">
        <v>5974</v>
      </c>
      <c r="D2697" s="28" t="s">
        <v>5975</v>
      </c>
      <c r="E2697" s="28" t="s">
        <v>45</v>
      </c>
      <c r="F2697" s="28">
        <v>1</v>
      </c>
      <c r="G2697" s="28" t="s">
        <v>46</v>
      </c>
      <c r="H2697" s="28">
        <v>107</v>
      </c>
      <c r="I2697" s="28" t="s">
        <v>47</v>
      </c>
      <c r="J2697" s="28">
        <v>10702</v>
      </c>
      <c r="K2697" s="28" t="s">
        <v>48</v>
      </c>
      <c r="L2697" s="36"/>
      <c r="M2697" s="28">
        <f>VLOOKUP(A:A,[1]查询当前所有门店保管帐库存!$A:$E,5,FALSE)</f>
        <v>1</v>
      </c>
      <c r="N2697" s="28">
        <v>3.3</v>
      </c>
      <c r="O2697" s="28">
        <v>7.2</v>
      </c>
      <c r="P2697" s="28">
        <v>7.2</v>
      </c>
      <c r="Q2697" s="28"/>
      <c r="R2697" s="30">
        <v>0.541666666666667</v>
      </c>
      <c r="S2697" s="28" t="s">
        <v>49</v>
      </c>
      <c r="T2697" s="28" t="s">
        <v>50</v>
      </c>
      <c r="U2697" s="28" t="s">
        <v>77</v>
      </c>
      <c r="V2697" s="28" t="s">
        <v>87</v>
      </c>
      <c r="W2697" s="28" t="s">
        <v>79</v>
      </c>
      <c r="X2697" s="28" t="s">
        <v>54</v>
      </c>
      <c r="Y2697" s="28" t="s">
        <v>55</v>
      </c>
      <c r="Z2697" s="28" t="s">
        <v>56</v>
      </c>
      <c r="AA2697" s="28" t="s">
        <v>69</v>
      </c>
      <c r="AB2697" s="28" t="s">
        <v>82</v>
      </c>
      <c r="AC2697" s="28" t="s">
        <v>59</v>
      </c>
      <c r="AD2697" s="28" t="s">
        <v>60</v>
      </c>
      <c r="AE2697" s="28">
        <v>5</v>
      </c>
      <c r="AF2697" s="28" t="s">
        <v>70</v>
      </c>
      <c r="AG2697" s="28"/>
      <c r="AH2697" s="28"/>
      <c r="AI2697" s="28"/>
      <c r="AJ2697" s="28">
        <v>315</v>
      </c>
      <c r="AK2697" s="28"/>
      <c r="AL2697" s="28">
        <v>315</v>
      </c>
      <c r="AM2697" s="28">
        <v>73</v>
      </c>
      <c r="AN2697" s="28">
        <v>196</v>
      </c>
      <c r="AO2697" s="28">
        <v>57</v>
      </c>
      <c r="AP2697" s="28">
        <v>4008</v>
      </c>
    </row>
    <row r="2698" spans="1:42">
      <c r="A2698" s="28">
        <v>13607</v>
      </c>
      <c r="B2698" s="28" t="s">
        <v>5976</v>
      </c>
      <c r="C2698" s="28" t="s">
        <v>5977</v>
      </c>
      <c r="D2698" s="28" t="s">
        <v>5978</v>
      </c>
      <c r="E2698" s="28" t="s">
        <v>91</v>
      </c>
      <c r="F2698" s="28">
        <v>1</v>
      </c>
      <c r="G2698" s="28" t="s">
        <v>46</v>
      </c>
      <c r="H2698" s="28">
        <v>120</v>
      </c>
      <c r="I2698" s="28" t="s">
        <v>300</v>
      </c>
      <c r="J2698" s="28">
        <v>12002</v>
      </c>
      <c r="K2698" s="28" t="s">
        <v>791</v>
      </c>
      <c r="L2698" s="36"/>
      <c r="M2698" s="28">
        <f>VLOOKUP(A:A,[1]查询当前所有门店保管帐库存!$A:$E,5,FALSE)</f>
        <v>1</v>
      </c>
      <c r="N2698" s="28">
        <v>35</v>
      </c>
      <c r="O2698" s="28">
        <v>45</v>
      </c>
      <c r="P2698" s="28">
        <v>45</v>
      </c>
      <c r="Q2698" s="28"/>
      <c r="R2698" s="30">
        <v>0.222222222222222</v>
      </c>
      <c r="S2698" s="28" t="s">
        <v>49</v>
      </c>
      <c r="T2698" s="28" t="s">
        <v>50</v>
      </c>
      <c r="U2698" s="28" t="s">
        <v>77</v>
      </c>
      <c r="V2698" s="28" t="s">
        <v>52</v>
      </c>
      <c r="W2698" s="28" t="s">
        <v>53</v>
      </c>
      <c r="X2698" s="28" t="s">
        <v>54</v>
      </c>
      <c r="Y2698" s="28" t="s">
        <v>55</v>
      </c>
      <c r="Z2698" s="28" t="s">
        <v>56</v>
      </c>
      <c r="AA2698" s="28" t="s">
        <v>148</v>
      </c>
      <c r="AB2698" s="28" t="s">
        <v>113</v>
      </c>
      <c r="AC2698" s="28" t="s">
        <v>182</v>
      </c>
      <c r="AD2698" s="28" t="s">
        <v>60</v>
      </c>
      <c r="AE2698" s="28">
        <v>13597</v>
      </c>
      <c r="AF2698" s="28" t="s">
        <v>183</v>
      </c>
      <c r="AG2698" s="28"/>
      <c r="AH2698" s="28"/>
      <c r="AI2698" s="28"/>
      <c r="AJ2698" s="28">
        <v>257</v>
      </c>
      <c r="AK2698" s="28">
        <v>37</v>
      </c>
      <c r="AL2698" s="28">
        <v>220</v>
      </c>
      <c r="AM2698" s="28">
        <v>58</v>
      </c>
      <c r="AN2698" s="28">
        <v>163</v>
      </c>
      <c r="AO2698" s="28">
        <v>30</v>
      </c>
      <c r="AP2698" s="28">
        <v>6305</v>
      </c>
    </row>
    <row r="2699" spans="1:42">
      <c r="A2699" s="28">
        <v>67407</v>
      </c>
      <c r="B2699" s="28" t="s">
        <v>5979</v>
      </c>
      <c r="C2699" s="28" t="s">
        <v>4278</v>
      </c>
      <c r="D2699" s="28" t="s">
        <v>1410</v>
      </c>
      <c r="E2699" s="28" t="s">
        <v>252</v>
      </c>
      <c r="F2699" s="28">
        <v>2</v>
      </c>
      <c r="G2699" s="28" t="s">
        <v>208</v>
      </c>
      <c r="H2699" s="28">
        <v>208</v>
      </c>
      <c r="I2699" s="28" t="s">
        <v>260</v>
      </c>
      <c r="J2699" s="28">
        <v>20807</v>
      </c>
      <c r="K2699" s="28" t="s">
        <v>1521</v>
      </c>
      <c r="L2699" s="36"/>
      <c r="M2699" s="28">
        <f>VLOOKUP(A:A,[1]查询当前所有门店保管帐库存!$A:$E,5,FALSE)</f>
        <v>1</v>
      </c>
      <c r="N2699" s="28">
        <v>115</v>
      </c>
      <c r="O2699" s="28">
        <v>230</v>
      </c>
      <c r="P2699" s="28">
        <v>230</v>
      </c>
      <c r="Q2699" s="28"/>
      <c r="R2699" s="30">
        <v>0.5</v>
      </c>
      <c r="S2699" s="28" t="s">
        <v>49</v>
      </c>
      <c r="T2699" s="28" t="s">
        <v>54</v>
      </c>
      <c r="U2699" s="28" t="s">
        <v>51</v>
      </c>
      <c r="V2699" s="28" t="s">
        <v>87</v>
      </c>
      <c r="W2699" s="28" t="s">
        <v>53</v>
      </c>
      <c r="X2699" s="28" t="s">
        <v>54</v>
      </c>
      <c r="Y2699" s="28" t="s">
        <v>55</v>
      </c>
      <c r="Z2699" s="28" t="s">
        <v>56</v>
      </c>
      <c r="AA2699" s="28" t="s">
        <v>69</v>
      </c>
      <c r="AB2699" s="28" t="s">
        <v>211</v>
      </c>
      <c r="AC2699" s="28" t="s">
        <v>59</v>
      </c>
      <c r="AD2699" s="28" t="s">
        <v>60</v>
      </c>
      <c r="AE2699" s="28">
        <v>5</v>
      </c>
      <c r="AF2699" s="28" t="s">
        <v>70</v>
      </c>
      <c r="AG2699" s="28"/>
      <c r="AH2699" s="28">
        <v>126</v>
      </c>
      <c r="AI2699" s="28"/>
      <c r="AJ2699" s="28">
        <v>153.47</v>
      </c>
      <c r="AK2699" s="28"/>
      <c r="AL2699" s="28">
        <v>153.47</v>
      </c>
      <c r="AM2699" s="28">
        <v>54</v>
      </c>
      <c r="AN2699" s="28">
        <v>31.35</v>
      </c>
      <c r="AO2699" s="28">
        <v>19</v>
      </c>
      <c r="AP2699" s="28">
        <v>4256</v>
      </c>
    </row>
    <row r="2700" spans="1:42">
      <c r="A2700" s="28">
        <v>96217</v>
      </c>
      <c r="B2700" s="28" t="s">
        <v>2889</v>
      </c>
      <c r="C2700" s="28" t="s">
        <v>5980</v>
      </c>
      <c r="D2700" s="28" t="s">
        <v>5981</v>
      </c>
      <c r="E2700" s="28" t="s">
        <v>270</v>
      </c>
      <c r="F2700" s="28">
        <v>1</v>
      </c>
      <c r="G2700" s="28" t="s">
        <v>46</v>
      </c>
      <c r="H2700" s="28">
        <v>105</v>
      </c>
      <c r="I2700" s="28" t="s">
        <v>74</v>
      </c>
      <c r="J2700" s="28">
        <v>10501</v>
      </c>
      <c r="K2700" s="28" t="s">
        <v>2863</v>
      </c>
      <c r="L2700" s="36"/>
      <c r="M2700" s="28">
        <f>VLOOKUP(A:A,[1]查询当前所有门店保管帐库存!$A:$E,5,FALSE)</f>
        <v>1</v>
      </c>
      <c r="N2700" s="28">
        <v>7.7</v>
      </c>
      <c r="O2700" s="28">
        <v>16.8</v>
      </c>
      <c r="P2700" s="28">
        <v>16.8</v>
      </c>
      <c r="Q2700" s="28"/>
      <c r="R2700" s="30">
        <v>0.541666666666667</v>
      </c>
      <c r="S2700" s="28" t="s">
        <v>49</v>
      </c>
      <c r="T2700" s="28" t="s">
        <v>67</v>
      </c>
      <c r="U2700" s="28" t="s">
        <v>51</v>
      </c>
      <c r="V2700" s="28" t="s">
        <v>87</v>
      </c>
      <c r="W2700" s="28" t="s">
        <v>79</v>
      </c>
      <c r="X2700" s="28" t="s">
        <v>154</v>
      </c>
      <c r="Y2700" s="28" t="s">
        <v>55</v>
      </c>
      <c r="Z2700" s="28" t="s">
        <v>56</v>
      </c>
      <c r="AA2700" s="28" t="s">
        <v>905</v>
      </c>
      <c r="AB2700" s="28" t="s">
        <v>82</v>
      </c>
      <c r="AC2700" s="28" t="s">
        <v>59</v>
      </c>
      <c r="AD2700" s="28" t="s">
        <v>60</v>
      </c>
      <c r="AE2700" s="28">
        <v>64610</v>
      </c>
      <c r="AF2700" s="28" t="s">
        <v>1949</v>
      </c>
      <c r="AG2700" s="28"/>
      <c r="AH2700" s="28"/>
      <c r="AI2700" s="28"/>
      <c r="AJ2700" s="28">
        <v>197</v>
      </c>
      <c r="AK2700" s="28">
        <v>8</v>
      </c>
      <c r="AL2700" s="28">
        <v>189</v>
      </c>
      <c r="AM2700" s="28">
        <v>69</v>
      </c>
      <c r="AN2700" s="28">
        <v>151</v>
      </c>
      <c r="AO2700" s="28">
        <v>48</v>
      </c>
      <c r="AP2700" s="28">
        <v>4008</v>
      </c>
    </row>
    <row r="2701" spans="1:42">
      <c r="A2701" s="28">
        <v>136147</v>
      </c>
      <c r="B2701" s="28" t="s">
        <v>3235</v>
      </c>
      <c r="C2701" s="28" t="s">
        <v>5982</v>
      </c>
      <c r="D2701" s="28" t="s">
        <v>5983</v>
      </c>
      <c r="E2701" s="28" t="s">
        <v>91</v>
      </c>
      <c r="F2701" s="28">
        <v>1</v>
      </c>
      <c r="G2701" s="28" t="s">
        <v>46</v>
      </c>
      <c r="H2701" s="28">
        <v>104</v>
      </c>
      <c r="I2701" s="28" t="s">
        <v>265</v>
      </c>
      <c r="J2701" s="28">
        <v>10405</v>
      </c>
      <c r="K2701" s="28" t="s">
        <v>676</v>
      </c>
      <c r="L2701" s="36"/>
      <c r="M2701" s="28">
        <f>VLOOKUP(A:A,[1]查询当前所有门店保管帐库存!$A:$E,5,FALSE)</f>
        <v>1</v>
      </c>
      <c r="N2701" s="28">
        <v>11</v>
      </c>
      <c r="O2701" s="28">
        <v>29</v>
      </c>
      <c r="P2701" s="28">
        <v>29</v>
      </c>
      <c r="Q2701" s="28"/>
      <c r="R2701" s="30">
        <v>0.620689655172414</v>
      </c>
      <c r="S2701" s="28" t="s">
        <v>49</v>
      </c>
      <c r="T2701" s="28" t="s">
        <v>67</v>
      </c>
      <c r="U2701" s="28" t="s">
        <v>111</v>
      </c>
      <c r="V2701" s="28" t="s">
        <v>87</v>
      </c>
      <c r="W2701" s="28" t="s">
        <v>53</v>
      </c>
      <c r="X2701" s="28" t="s">
        <v>54</v>
      </c>
      <c r="Y2701" s="28" t="s">
        <v>55</v>
      </c>
      <c r="Z2701" s="28" t="s">
        <v>56</v>
      </c>
      <c r="AA2701" s="28" t="s">
        <v>905</v>
      </c>
      <c r="AB2701" s="28" t="s">
        <v>82</v>
      </c>
      <c r="AC2701" s="28" t="s">
        <v>59</v>
      </c>
      <c r="AD2701" s="28" t="s">
        <v>60</v>
      </c>
      <c r="AE2701" s="28">
        <v>64610</v>
      </c>
      <c r="AF2701" s="28" t="s">
        <v>1949</v>
      </c>
      <c r="AG2701" s="28"/>
      <c r="AH2701" s="28"/>
      <c r="AI2701" s="28"/>
      <c r="AJ2701" s="28">
        <v>273</v>
      </c>
      <c r="AK2701" s="28">
        <v>109</v>
      </c>
      <c r="AL2701" s="28">
        <v>164</v>
      </c>
      <c r="AM2701" s="28">
        <v>59</v>
      </c>
      <c r="AN2701" s="28">
        <v>55</v>
      </c>
      <c r="AO2701" s="28">
        <v>30</v>
      </c>
      <c r="AP2701" s="28">
        <v>4008</v>
      </c>
    </row>
    <row r="2702" spans="1:42">
      <c r="A2702" s="28">
        <v>1249</v>
      </c>
      <c r="B2702" s="28" t="s">
        <v>5984</v>
      </c>
      <c r="C2702" s="28" t="s">
        <v>5985</v>
      </c>
      <c r="D2702" s="28" t="s">
        <v>5986</v>
      </c>
      <c r="E2702" s="28" t="s">
        <v>45</v>
      </c>
      <c r="F2702" s="28">
        <v>1</v>
      </c>
      <c r="G2702" s="28" t="s">
        <v>46</v>
      </c>
      <c r="H2702" s="28">
        <v>112</v>
      </c>
      <c r="I2702" s="28" t="s">
        <v>386</v>
      </c>
      <c r="J2702" s="28">
        <v>11203</v>
      </c>
      <c r="K2702" s="28" t="s">
        <v>387</v>
      </c>
      <c r="L2702" s="36"/>
      <c r="M2702" s="28">
        <f>VLOOKUP(A:A,[1]查询当前所有门店保管帐库存!$A:$E,5,FALSE)</f>
        <v>1</v>
      </c>
      <c r="N2702" s="28">
        <v>12</v>
      </c>
      <c r="O2702" s="28">
        <v>15</v>
      </c>
      <c r="P2702" s="28">
        <v>15</v>
      </c>
      <c r="Q2702" s="28"/>
      <c r="R2702" s="30">
        <v>0.2</v>
      </c>
      <c r="S2702" s="28" t="s">
        <v>49</v>
      </c>
      <c r="T2702" s="28" t="s">
        <v>50</v>
      </c>
      <c r="U2702" s="28" t="s">
        <v>51</v>
      </c>
      <c r="V2702" s="28" t="s">
        <v>78</v>
      </c>
      <c r="W2702" s="28" t="s">
        <v>79</v>
      </c>
      <c r="X2702" s="28" t="s">
        <v>54</v>
      </c>
      <c r="Y2702" s="28" t="s">
        <v>55</v>
      </c>
      <c r="Z2702" s="28" t="s">
        <v>56</v>
      </c>
      <c r="AA2702" s="28" t="s">
        <v>148</v>
      </c>
      <c r="AB2702" s="28" t="s">
        <v>113</v>
      </c>
      <c r="AC2702" s="28" t="s">
        <v>59</v>
      </c>
      <c r="AD2702" s="28" t="s">
        <v>60</v>
      </c>
      <c r="AE2702" s="28">
        <v>2</v>
      </c>
      <c r="AF2702" s="28" t="s">
        <v>238</v>
      </c>
      <c r="AG2702" s="28"/>
      <c r="AH2702" s="28">
        <v>24</v>
      </c>
      <c r="AI2702" s="28"/>
      <c r="AJ2702" s="28">
        <v>275</v>
      </c>
      <c r="AK2702" s="28">
        <v>56</v>
      </c>
      <c r="AL2702" s="28">
        <v>219</v>
      </c>
      <c r="AM2702" s="28">
        <v>69</v>
      </c>
      <c r="AN2702" s="28">
        <v>116</v>
      </c>
      <c r="AO2702" s="28">
        <v>43</v>
      </c>
      <c r="AP2702" s="28">
        <v>6305</v>
      </c>
    </row>
    <row r="2703" spans="1:42">
      <c r="A2703" s="28">
        <v>120877</v>
      </c>
      <c r="B2703" s="28" t="s">
        <v>5987</v>
      </c>
      <c r="C2703" s="28" t="s">
        <v>5988</v>
      </c>
      <c r="D2703" s="28" t="s">
        <v>5366</v>
      </c>
      <c r="E2703" s="28" t="s">
        <v>91</v>
      </c>
      <c r="F2703" s="28">
        <v>1</v>
      </c>
      <c r="G2703" s="28" t="s">
        <v>46</v>
      </c>
      <c r="H2703" s="28">
        <v>115</v>
      </c>
      <c r="I2703" s="28" t="s">
        <v>99</v>
      </c>
      <c r="J2703" s="28">
        <v>11501</v>
      </c>
      <c r="K2703" s="28" t="s">
        <v>100</v>
      </c>
      <c r="L2703" s="36"/>
      <c r="M2703" s="28">
        <f>VLOOKUP(A:A,[1]查询当前所有门店保管帐库存!$A:$E,5,FALSE)</f>
        <v>1</v>
      </c>
      <c r="N2703" s="28">
        <v>38.6</v>
      </c>
      <c r="O2703" s="28">
        <v>96</v>
      </c>
      <c r="P2703" s="28">
        <v>96</v>
      </c>
      <c r="Q2703" s="28"/>
      <c r="R2703" s="30">
        <v>0.597916666666667</v>
      </c>
      <c r="S2703" s="28" t="s">
        <v>49</v>
      </c>
      <c r="T2703" s="28" t="s">
        <v>67</v>
      </c>
      <c r="U2703" s="28" t="s">
        <v>51</v>
      </c>
      <c r="V2703" s="28" t="s">
        <v>87</v>
      </c>
      <c r="W2703" s="28" t="s">
        <v>53</v>
      </c>
      <c r="X2703" s="28" t="s">
        <v>54</v>
      </c>
      <c r="Y2703" s="28" t="s">
        <v>55</v>
      </c>
      <c r="Z2703" s="28" t="s">
        <v>56</v>
      </c>
      <c r="AA2703" s="28" t="s">
        <v>69</v>
      </c>
      <c r="AB2703" s="28" t="s">
        <v>82</v>
      </c>
      <c r="AC2703" s="28" t="s">
        <v>59</v>
      </c>
      <c r="AD2703" s="28" t="s">
        <v>60</v>
      </c>
      <c r="AE2703" s="28">
        <v>5</v>
      </c>
      <c r="AF2703" s="28" t="s">
        <v>70</v>
      </c>
      <c r="AG2703" s="28"/>
      <c r="AH2703" s="28">
        <v>126</v>
      </c>
      <c r="AI2703" s="28"/>
      <c r="AJ2703" s="28">
        <v>1</v>
      </c>
      <c r="AK2703" s="28"/>
      <c r="AL2703" s="28">
        <v>1</v>
      </c>
      <c r="AM2703" s="28">
        <v>1</v>
      </c>
      <c r="AN2703" s="28"/>
      <c r="AO2703" s="28"/>
      <c r="AP2703" s="28">
        <v>4008</v>
      </c>
    </row>
    <row r="2704" spans="1:42">
      <c r="A2704" s="28">
        <v>136362</v>
      </c>
      <c r="B2704" s="28" t="s">
        <v>5989</v>
      </c>
      <c r="C2704" s="28" t="s">
        <v>310</v>
      </c>
      <c r="D2704" s="28" t="s">
        <v>443</v>
      </c>
      <c r="E2704" s="28" t="s">
        <v>91</v>
      </c>
      <c r="F2704" s="28">
        <v>1</v>
      </c>
      <c r="G2704" s="28" t="s">
        <v>46</v>
      </c>
      <c r="H2704" s="28">
        <v>110</v>
      </c>
      <c r="I2704" s="28" t="s">
        <v>280</v>
      </c>
      <c r="J2704" s="28">
        <v>11008</v>
      </c>
      <c r="K2704" s="28" t="s">
        <v>1871</v>
      </c>
      <c r="L2704" s="36"/>
      <c r="M2704" s="28">
        <f>VLOOKUP(A:A,[1]查询当前所有门店保管帐库存!$A:$E,5,FALSE)</f>
        <v>1</v>
      </c>
      <c r="N2704" s="28">
        <v>13</v>
      </c>
      <c r="O2704" s="28">
        <v>26</v>
      </c>
      <c r="P2704" s="28">
        <v>26</v>
      </c>
      <c r="Q2704" s="28">
        <v>24.7</v>
      </c>
      <c r="R2704" s="30">
        <v>0.5</v>
      </c>
      <c r="S2704" s="28" t="s">
        <v>49</v>
      </c>
      <c r="T2704" s="28" t="s">
        <v>50</v>
      </c>
      <c r="U2704" s="28" t="s">
        <v>77</v>
      </c>
      <c r="V2704" s="28" t="s">
        <v>87</v>
      </c>
      <c r="W2704" s="28" t="s">
        <v>53</v>
      </c>
      <c r="X2704" s="28" t="s">
        <v>54</v>
      </c>
      <c r="Y2704" s="28" t="s">
        <v>55</v>
      </c>
      <c r="Z2704" s="28" t="s">
        <v>56</v>
      </c>
      <c r="AA2704" s="28" t="s">
        <v>57</v>
      </c>
      <c r="AB2704" s="28" t="s">
        <v>58</v>
      </c>
      <c r="AC2704" s="28" t="s">
        <v>59</v>
      </c>
      <c r="AD2704" s="28" t="s">
        <v>60</v>
      </c>
      <c r="AE2704" s="28">
        <v>70543</v>
      </c>
      <c r="AF2704" s="28" t="s">
        <v>168</v>
      </c>
      <c r="AG2704" s="28"/>
      <c r="AH2704" s="28"/>
      <c r="AI2704" s="28"/>
      <c r="AJ2704" s="28">
        <v>159</v>
      </c>
      <c r="AK2704" s="28">
        <v>8</v>
      </c>
      <c r="AL2704" s="28">
        <v>151</v>
      </c>
      <c r="AM2704" s="28">
        <v>59</v>
      </c>
      <c r="AN2704" s="28">
        <v>116</v>
      </c>
      <c r="AO2704" s="28">
        <v>25</v>
      </c>
      <c r="AP2704" s="28">
        <v>4005</v>
      </c>
    </row>
    <row r="2705" spans="1:42">
      <c r="A2705" s="28">
        <v>137339</v>
      </c>
      <c r="B2705" s="28" t="s">
        <v>5990</v>
      </c>
      <c r="C2705" s="28" t="s">
        <v>5991</v>
      </c>
      <c r="D2705" s="28" t="s">
        <v>5992</v>
      </c>
      <c r="E2705" s="28" t="s">
        <v>45</v>
      </c>
      <c r="F2705" s="28">
        <v>3</v>
      </c>
      <c r="G2705" s="28" t="s">
        <v>394</v>
      </c>
      <c r="H2705" s="28">
        <v>306</v>
      </c>
      <c r="I2705" s="28" t="s">
        <v>542</v>
      </c>
      <c r="J2705" s="28">
        <v>30603</v>
      </c>
      <c r="K2705" s="28" t="s">
        <v>1177</v>
      </c>
      <c r="L2705" s="36"/>
      <c r="M2705" s="28">
        <f>VLOOKUP(A:A,[1]查询当前所有门店保管帐库存!$A:$E,5,FALSE)</f>
        <v>1</v>
      </c>
      <c r="N2705" s="28">
        <v>62.51</v>
      </c>
      <c r="O2705" s="28">
        <v>188</v>
      </c>
      <c r="P2705" s="28">
        <v>188</v>
      </c>
      <c r="Q2705" s="28"/>
      <c r="R2705" s="30">
        <v>0.6675</v>
      </c>
      <c r="S2705" s="28" t="s">
        <v>49</v>
      </c>
      <c r="T2705" s="28" t="s">
        <v>54</v>
      </c>
      <c r="U2705" s="28" t="s">
        <v>111</v>
      </c>
      <c r="V2705" s="28" t="s">
        <v>87</v>
      </c>
      <c r="W2705" s="28" t="s">
        <v>53</v>
      </c>
      <c r="X2705" s="28" t="s">
        <v>54</v>
      </c>
      <c r="Y2705" s="28" t="s">
        <v>55</v>
      </c>
      <c r="Z2705" s="28" t="s">
        <v>397</v>
      </c>
      <c r="AA2705" s="28" t="s">
        <v>54</v>
      </c>
      <c r="AB2705" s="28" t="s">
        <v>593</v>
      </c>
      <c r="AC2705" s="28" t="s">
        <v>59</v>
      </c>
      <c r="AD2705" s="28" t="s">
        <v>60</v>
      </c>
      <c r="AE2705" s="28">
        <v>444</v>
      </c>
      <c r="AF2705" s="28" t="s">
        <v>341</v>
      </c>
      <c r="AG2705" s="28"/>
      <c r="AH2705" s="28"/>
      <c r="AI2705" s="28"/>
      <c r="AJ2705" s="28">
        <v>84</v>
      </c>
      <c r="AK2705" s="28">
        <v>16</v>
      </c>
      <c r="AL2705" s="28">
        <v>68</v>
      </c>
      <c r="AM2705" s="28">
        <v>28</v>
      </c>
      <c r="AN2705" s="28">
        <v>32</v>
      </c>
      <c r="AO2705" s="28">
        <v>20</v>
      </c>
      <c r="AP2705" s="28">
        <v>4004</v>
      </c>
    </row>
    <row r="2706" spans="1:42">
      <c r="A2706" s="28">
        <v>10446</v>
      </c>
      <c r="B2706" s="28" t="s">
        <v>5993</v>
      </c>
      <c r="C2706" s="28" t="s">
        <v>5994</v>
      </c>
      <c r="D2706" s="28" t="s">
        <v>627</v>
      </c>
      <c r="E2706" s="28" t="s">
        <v>45</v>
      </c>
      <c r="F2706" s="28">
        <v>1</v>
      </c>
      <c r="G2706" s="28" t="s">
        <v>46</v>
      </c>
      <c r="H2706" s="28">
        <v>107</v>
      </c>
      <c r="I2706" s="28" t="s">
        <v>47</v>
      </c>
      <c r="J2706" s="28">
        <v>10711</v>
      </c>
      <c r="K2706" s="28" t="s">
        <v>408</v>
      </c>
      <c r="L2706" s="36"/>
      <c r="M2706" s="28" t="e">
        <f>VLOOKUP(A:A,[1]查询当前所有门店保管帐库存!$A:$E,5,FALSE)</f>
        <v>#N/A</v>
      </c>
      <c r="N2706" s="28">
        <v>4.55</v>
      </c>
      <c r="O2706" s="28">
        <v>5.5</v>
      </c>
      <c r="P2706" s="28">
        <v>5.5</v>
      </c>
      <c r="Q2706" s="28"/>
      <c r="R2706" s="30">
        <v>0.172727272727273</v>
      </c>
      <c r="S2706" s="28" t="s">
        <v>49</v>
      </c>
      <c r="T2706" s="28" t="s">
        <v>50</v>
      </c>
      <c r="U2706" s="28" t="s">
        <v>77</v>
      </c>
      <c r="V2706" s="28" t="s">
        <v>78</v>
      </c>
      <c r="W2706" s="28" t="s">
        <v>79</v>
      </c>
      <c r="X2706" s="28" t="s">
        <v>54</v>
      </c>
      <c r="Y2706" s="28" t="s">
        <v>55</v>
      </c>
      <c r="Z2706" s="28" t="s">
        <v>68</v>
      </c>
      <c r="AA2706" s="28" t="s">
        <v>120</v>
      </c>
      <c r="AB2706" s="28" t="s">
        <v>82</v>
      </c>
      <c r="AC2706" s="28" t="s">
        <v>59</v>
      </c>
      <c r="AD2706" s="28" t="s">
        <v>60</v>
      </c>
      <c r="AE2706" s="28">
        <v>70543</v>
      </c>
      <c r="AF2706" s="28" t="s">
        <v>168</v>
      </c>
      <c r="AG2706" s="28"/>
      <c r="AH2706" s="28"/>
      <c r="AI2706" s="28"/>
      <c r="AJ2706" s="28">
        <v>245</v>
      </c>
      <c r="AK2706" s="28">
        <v>34</v>
      </c>
      <c r="AL2706" s="28">
        <v>211</v>
      </c>
      <c r="AM2706" s="28">
        <v>69</v>
      </c>
      <c r="AN2706" s="28">
        <v>211</v>
      </c>
      <c r="AO2706" s="28">
        <v>50</v>
      </c>
      <c r="AP2706" s="28">
        <v>4008</v>
      </c>
    </row>
    <row r="2707" spans="1:42">
      <c r="A2707" s="28">
        <v>117590</v>
      </c>
      <c r="B2707" s="28" t="s">
        <v>5995</v>
      </c>
      <c r="C2707" s="28" t="s">
        <v>5996</v>
      </c>
      <c r="D2707" s="28" t="s">
        <v>2082</v>
      </c>
      <c r="E2707" s="28" t="s">
        <v>91</v>
      </c>
      <c r="F2707" s="28">
        <v>1</v>
      </c>
      <c r="G2707" s="28" t="s">
        <v>46</v>
      </c>
      <c r="H2707" s="28">
        <v>102</v>
      </c>
      <c r="I2707" s="28" t="s">
        <v>366</v>
      </c>
      <c r="J2707" s="28">
        <v>10204</v>
      </c>
      <c r="K2707" s="28" t="s">
        <v>367</v>
      </c>
      <c r="L2707" s="36"/>
      <c r="M2707" s="28">
        <f>VLOOKUP(A:A,[1]查询当前所有门店保管帐库存!$A:$E,5,FALSE)</f>
        <v>1</v>
      </c>
      <c r="N2707" s="28">
        <v>11.2</v>
      </c>
      <c r="O2707" s="28">
        <v>28</v>
      </c>
      <c r="P2707" s="28">
        <v>28</v>
      </c>
      <c r="Q2707" s="28"/>
      <c r="R2707" s="30">
        <v>0.6</v>
      </c>
      <c r="S2707" s="28" t="s">
        <v>49</v>
      </c>
      <c r="T2707" s="28" t="s">
        <v>67</v>
      </c>
      <c r="U2707" s="28" t="s">
        <v>77</v>
      </c>
      <c r="V2707" s="28" t="s">
        <v>87</v>
      </c>
      <c r="W2707" s="28" t="s">
        <v>53</v>
      </c>
      <c r="X2707" s="28" t="s">
        <v>54</v>
      </c>
      <c r="Y2707" s="28" t="s">
        <v>55</v>
      </c>
      <c r="Z2707" s="28" t="s">
        <v>68</v>
      </c>
      <c r="AA2707" s="28" t="s">
        <v>69</v>
      </c>
      <c r="AB2707" s="28" t="s">
        <v>82</v>
      </c>
      <c r="AC2707" s="28" t="s">
        <v>182</v>
      </c>
      <c r="AD2707" s="28" t="s">
        <v>60</v>
      </c>
      <c r="AE2707" s="28">
        <v>5629</v>
      </c>
      <c r="AF2707" s="28" t="s">
        <v>149</v>
      </c>
      <c r="AG2707" s="28"/>
      <c r="AH2707" s="28">
        <v>28</v>
      </c>
      <c r="AI2707" s="28"/>
      <c r="AJ2707" s="28">
        <v>205</v>
      </c>
      <c r="AK2707" s="28">
        <v>192</v>
      </c>
      <c r="AL2707" s="28">
        <v>13</v>
      </c>
      <c r="AM2707" s="28">
        <v>8</v>
      </c>
      <c r="AN2707" s="28">
        <v>10</v>
      </c>
      <c r="AO2707" s="28">
        <v>3</v>
      </c>
      <c r="AP2707" s="28">
        <v>4008</v>
      </c>
    </row>
    <row r="2708" spans="1:42">
      <c r="A2708" s="28">
        <v>139566</v>
      </c>
      <c r="B2708" s="28" t="s">
        <v>5997</v>
      </c>
      <c r="C2708" s="28" t="s">
        <v>5998</v>
      </c>
      <c r="D2708" s="28" t="s">
        <v>5999</v>
      </c>
      <c r="E2708" s="28" t="s">
        <v>91</v>
      </c>
      <c r="F2708" s="28">
        <v>4</v>
      </c>
      <c r="G2708" s="28" t="s">
        <v>108</v>
      </c>
      <c r="H2708" s="28">
        <v>401</v>
      </c>
      <c r="I2708" s="28" t="s">
        <v>226</v>
      </c>
      <c r="J2708" s="28">
        <v>40114</v>
      </c>
      <c r="K2708" s="28" t="s">
        <v>6000</v>
      </c>
      <c r="L2708" s="36"/>
      <c r="M2708" s="28">
        <f>VLOOKUP(A:A,[1]查询当前所有门店保管帐库存!$A:$E,5,FALSE)</f>
        <v>1</v>
      </c>
      <c r="N2708" s="28">
        <v>14</v>
      </c>
      <c r="O2708" s="28">
        <v>39.9</v>
      </c>
      <c r="P2708" s="28">
        <v>39.9</v>
      </c>
      <c r="Q2708" s="28"/>
      <c r="R2708" s="30">
        <v>0.649122807017544</v>
      </c>
      <c r="S2708" s="28" t="s">
        <v>76</v>
      </c>
      <c r="T2708" s="28" t="s">
        <v>54</v>
      </c>
      <c r="U2708" s="28" t="s">
        <v>51</v>
      </c>
      <c r="V2708" s="28" t="s">
        <v>87</v>
      </c>
      <c r="W2708" s="28" t="s">
        <v>53</v>
      </c>
      <c r="X2708" s="28" t="s">
        <v>54</v>
      </c>
      <c r="Y2708" s="28" t="s">
        <v>55</v>
      </c>
      <c r="Z2708" s="28" t="s">
        <v>56</v>
      </c>
      <c r="AA2708" s="28" t="s">
        <v>228</v>
      </c>
      <c r="AB2708" s="28" t="s">
        <v>113</v>
      </c>
      <c r="AC2708" s="28" t="s">
        <v>59</v>
      </c>
      <c r="AD2708" s="28" t="s">
        <v>60</v>
      </c>
      <c r="AE2708" s="28">
        <v>90337</v>
      </c>
      <c r="AF2708" s="28" t="s">
        <v>6001</v>
      </c>
      <c r="AG2708" s="28"/>
      <c r="AH2708" s="28"/>
      <c r="AI2708" s="28"/>
      <c r="AJ2708" s="28">
        <v>237</v>
      </c>
      <c r="AK2708" s="28">
        <v>28</v>
      </c>
      <c r="AL2708" s="28">
        <v>209</v>
      </c>
      <c r="AM2708" s="28">
        <v>73</v>
      </c>
      <c r="AN2708" s="28">
        <v>104</v>
      </c>
      <c r="AO2708" s="28">
        <v>29</v>
      </c>
      <c r="AP2708" s="28">
        <v>6305</v>
      </c>
    </row>
    <row r="2709" spans="1:42">
      <c r="A2709" s="28">
        <v>138568</v>
      </c>
      <c r="B2709" s="28" t="s">
        <v>6002</v>
      </c>
      <c r="C2709" s="28" t="s">
        <v>6003</v>
      </c>
      <c r="D2709" s="28" t="s">
        <v>880</v>
      </c>
      <c r="E2709" s="28" t="s">
        <v>45</v>
      </c>
      <c r="F2709" s="28">
        <v>1</v>
      </c>
      <c r="G2709" s="28" t="s">
        <v>46</v>
      </c>
      <c r="H2709" s="28">
        <v>106</v>
      </c>
      <c r="I2709" s="28" t="s">
        <v>65</v>
      </c>
      <c r="J2709" s="28">
        <v>10601</v>
      </c>
      <c r="K2709" s="28" t="s">
        <v>669</v>
      </c>
      <c r="L2709" s="36"/>
      <c r="M2709" s="28">
        <f>VLOOKUP(A:A,[1]查询当前所有门店保管帐库存!$A:$E,5,FALSE)</f>
        <v>1</v>
      </c>
      <c r="N2709" s="28">
        <v>30.76</v>
      </c>
      <c r="O2709" s="28">
        <v>41.7</v>
      </c>
      <c r="P2709" s="28">
        <v>41.7</v>
      </c>
      <c r="Q2709" s="28"/>
      <c r="R2709" s="30">
        <v>0.262350119904077</v>
      </c>
      <c r="S2709" s="28" t="s">
        <v>49</v>
      </c>
      <c r="T2709" s="28" t="s">
        <v>67</v>
      </c>
      <c r="U2709" s="28" t="s">
        <v>111</v>
      </c>
      <c r="V2709" s="28" t="s">
        <v>52</v>
      </c>
      <c r="W2709" s="28" t="s">
        <v>53</v>
      </c>
      <c r="X2709" s="28" t="s">
        <v>54</v>
      </c>
      <c r="Y2709" s="28" t="s">
        <v>55</v>
      </c>
      <c r="Z2709" s="28" t="s">
        <v>127</v>
      </c>
      <c r="AA2709" s="28" t="s">
        <v>81</v>
      </c>
      <c r="AB2709" s="28" t="s">
        <v>58</v>
      </c>
      <c r="AC2709" s="28" t="s">
        <v>59</v>
      </c>
      <c r="AD2709" s="28" t="s">
        <v>60</v>
      </c>
      <c r="AE2709" s="28">
        <v>18036</v>
      </c>
      <c r="AF2709" s="28" t="s">
        <v>163</v>
      </c>
      <c r="AG2709" s="28"/>
      <c r="AH2709" s="28"/>
      <c r="AI2709" s="28"/>
      <c r="AJ2709" s="28">
        <v>174</v>
      </c>
      <c r="AK2709" s="28">
        <v>26</v>
      </c>
      <c r="AL2709" s="28">
        <v>148</v>
      </c>
      <c r="AM2709" s="28">
        <v>67</v>
      </c>
      <c r="AN2709" s="28">
        <v>97</v>
      </c>
      <c r="AO2709" s="28">
        <v>46</v>
      </c>
      <c r="AP2709" s="28">
        <v>4005</v>
      </c>
    </row>
    <row r="2710" spans="1:42">
      <c r="A2710" s="28">
        <v>118055</v>
      </c>
      <c r="B2710" s="28" t="s">
        <v>6004</v>
      </c>
      <c r="C2710" s="28" t="s">
        <v>6005</v>
      </c>
      <c r="D2710" s="28" t="s">
        <v>6006</v>
      </c>
      <c r="E2710" s="28" t="s">
        <v>91</v>
      </c>
      <c r="F2710" s="28">
        <v>1</v>
      </c>
      <c r="G2710" s="28" t="s">
        <v>46</v>
      </c>
      <c r="H2710" s="28">
        <v>114</v>
      </c>
      <c r="I2710" s="28" t="s">
        <v>118</v>
      </c>
      <c r="J2710" s="28">
        <v>11404</v>
      </c>
      <c r="K2710" s="28" t="s">
        <v>2255</v>
      </c>
      <c r="L2710" s="36"/>
      <c r="M2710" s="28">
        <f>VLOOKUP(A:A,[1]查询当前所有门店保管帐库存!$A:$E,5,FALSE)</f>
        <v>1</v>
      </c>
      <c r="N2710" s="28">
        <v>397.8</v>
      </c>
      <c r="O2710" s="28">
        <v>468</v>
      </c>
      <c r="P2710" s="28">
        <v>468</v>
      </c>
      <c r="Q2710" s="28">
        <v>421.2</v>
      </c>
      <c r="R2710" s="30">
        <v>0.15</v>
      </c>
      <c r="S2710" s="28" t="s">
        <v>49</v>
      </c>
      <c r="T2710" s="28" t="s">
        <v>67</v>
      </c>
      <c r="U2710" s="28" t="s">
        <v>111</v>
      </c>
      <c r="V2710" s="28" t="s">
        <v>78</v>
      </c>
      <c r="W2710" s="28" t="s">
        <v>79</v>
      </c>
      <c r="X2710" s="28" t="s">
        <v>154</v>
      </c>
      <c r="Y2710" s="28" t="s">
        <v>55</v>
      </c>
      <c r="Z2710" s="28" t="s">
        <v>397</v>
      </c>
      <c r="AA2710" s="28" t="s">
        <v>57</v>
      </c>
      <c r="AB2710" s="28" t="s">
        <v>58</v>
      </c>
      <c r="AC2710" s="28" t="s">
        <v>59</v>
      </c>
      <c r="AD2710" s="28" t="s">
        <v>60</v>
      </c>
      <c r="AE2710" s="28">
        <v>70543</v>
      </c>
      <c r="AF2710" s="28" t="s">
        <v>168</v>
      </c>
      <c r="AG2710" s="28"/>
      <c r="AH2710" s="28"/>
      <c r="AI2710" s="28"/>
      <c r="AJ2710" s="28">
        <v>429</v>
      </c>
      <c r="AK2710" s="28">
        <v>183</v>
      </c>
      <c r="AL2710" s="28">
        <v>246</v>
      </c>
      <c r="AM2710" s="28">
        <v>71</v>
      </c>
      <c r="AN2710" s="28">
        <v>392</v>
      </c>
      <c r="AO2710" s="28">
        <v>65</v>
      </c>
      <c r="AP2710" s="28">
        <v>4005</v>
      </c>
    </row>
    <row r="2711" spans="1:42">
      <c r="A2711" s="28">
        <v>136006</v>
      </c>
      <c r="B2711" s="28" t="s">
        <v>6007</v>
      </c>
      <c r="C2711" s="28" t="s">
        <v>6008</v>
      </c>
      <c r="D2711" s="28" t="s">
        <v>443</v>
      </c>
      <c r="E2711" s="28" t="s">
        <v>91</v>
      </c>
      <c r="F2711" s="28">
        <v>1</v>
      </c>
      <c r="G2711" s="28" t="s">
        <v>46</v>
      </c>
      <c r="H2711" s="28">
        <v>110</v>
      </c>
      <c r="I2711" s="28" t="s">
        <v>280</v>
      </c>
      <c r="J2711" s="28">
        <v>11003</v>
      </c>
      <c r="K2711" s="28" t="s">
        <v>281</v>
      </c>
      <c r="L2711" s="36"/>
      <c r="M2711" s="28">
        <f>VLOOKUP(A:A,[1]查询当前所有门店保管帐库存!$A:$E,5,FALSE)</f>
        <v>1</v>
      </c>
      <c r="N2711" s="28">
        <v>14</v>
      </c>
      <c r="O2711" s="28">
        <v>38</v>
      </c>
      <c r="P2711" s="28">
        <v>38</v>
      </c>
      <c r="Q2711" s="28">
        <v>36.1</v>
      </c>
      <c r="R2711" s="30">
        <v>0.631578947368421</v>
      </c>
      <c r="S2711" s="28" t="s">
        <v>49</v>
      </c>
      <c r="T2711" s="28" t="s">
        <v>50</v>
      </c>
      <c r="U2711" s="28" t="s">
        <v>77</v>
      </c>
      <c r="V2711" s="28" t="s">
        <v>87</v>
      </c>
      <c r="W2711" s="28" t="s">
        <v>53</v>
      </c>
      <c r="X2711" s="28" t="s">
        <v>54</v>
      </c>
      <c r="Y2711" s="28" t="s">
        <v>55</v>
      </c>
      <c r="Z2711" s="28" t="s">
        <v>56</v>
      </c>
      <c r="AA2711" s="28" t="s">
        <v>57</v>
      </c>
      <c r="AB2711" s="28" t="s">
        <v>58</v>
      </c>
      <c r="AC2711" s="28" t="s">
        <v>59</v>
      </c>
      <c r="AD2711" s="28" t="s">
        <v>60</v>
      </c>
      <c r="AE2711" s="28">
        <v>70543</v>
      </c>
      <c r="AF2711" s="28" t="s">
        <v>168</v>
      </c>
      <c r="AG2711" s="28"/>
      <c r="AH2711" s="28"/>
      <c r="AI2711" s="28"/>
      <c r="AJ2711" s="28">
        <v>172</v>
      </c>
      <c r="AK2711" s="28">
        <v>20</v>
      </c>
      <c r="AL2711" s="28">
        <v>152</v>
      </c>
      <c r="AM2711" s="28">
        <v>52</v>
      </c>
      <c r="AN2711" s="28">
        <v>148</v>
      </c>
      <c r="AO2711" s="28">
        <v>33</v>
      </c>
      <c r="AP2711" s="28">
        <v>4005</v>
      </c>
    </row>
    <row r="2712" spans="1:42">
      <c r="A2712" s="28">
        <v>140407</v>
      </c>
      <c r="B2712" s="28" t="s">
        <v>4230</v>
      </c>
      <c r="C2712" s="28" t="s">
        <v>1188</v>
      </c>
      <c r="D2712" s="28" t="s">
        <v>1410</v>
      </c>
      <c r="E2712" s="28" t="s">
        <v>45</v>
      </c>
      <c r="F2712" s="28">
        <v>2</v>
      </c>
      <c r="G2712" s="28" t="s">
        <v>208</v>
      </c>
      <c r="H2712" s="28">
        <v>207</v>
      </c>
      <c r="I2712" s="28" t="s">
        <v>292</v>
      </c>
      <c r="J2712" s="28">
        <v>20702</v>
      </c>
      <c r="K2712" s="28" t="s">
        <v>1521</v>
      </c>
      <c r="L2712" s="36"/>
      <c r="M2712" s="28">
        <f>VLOOKUP(A:A,[1]查询当前所有门店保管帐库存!$A:$E,5,FALSE)</f>
        <v>1</v>
      </c>
      <c r="N2712" s="28">
        <v>55</v>
      </c>
      <c r="O2712" s="28">
        <v>260</v>
      </c>
      <c r="P2712" s="28">
        <v>260</v>
      </c>
      <c r="Q2712" s="28"/>
      <c r="R2712" s="30">
        <v>0.788461538461538</v>
      </c>
      <c r="S2712" s="28" t="s">
        <v>49</v>
      </c>
      <c r="T2712" s="28" t="s">
        <v>54</v>
      </c>
      <c r="U2712" s="28" t="s">
        <v>111</v>
      </c>
      <c r="V2712" s="28" t="s">
        <v>87</v>
      </c>
      <c r="W2712" s="28" t="s">
        <v>53</v>
      </c>
      <c r="X2712" s="28" t="s">
        <v>54</v>
      </c>
      <c r="Y2712" s="28" t="s">
        <v>55</v>
      </c>
      <c r="Z2712" s="28" t="s">
        <v>56</v>
      </c>
      <c r="AA2712" s="28" t="s">
        <v>863</v>
      </c>
      <c r="AB2712" s="28" t="s">
        <v>211</v>
      </c>
      <c r="AC2712" s="28" t="s">
        <v>59</v>
      </c>
      <c r="AD2712" s="28" t="s">
        <v>60</v>
      </c>
      <c r="AE2712" s="28">
        <v>83507</v>
      </c>
      <c r="AF2712" s="28" t="s">
        <v>864</v>
      </c>
      <c r="AG2712" s="28"/>
      <c r="AH2712" s="28">
        <v>126</v>
      </c>
      <c r="AI2712" s="28"/>
      <c r="AJ2712" s="28">
        <v>10.06</v>
      </c>
      <c r="AK2712" s="28"/>
      <c r="AL2712" s="28">
        <v>10.06</v>
      </c>
      <c r="AM2712" s="28">
        <v>6</v>
      </c>
      <c r="AN2712" s="28">
        <v>5</v>
      </c>
      <c r="AO2712" s="28">
        <v>3</v>
      </c>
      <c r="AP2712" s="28">
        <v>4256</v>
      </c>
    </row>
    <row r="2713" spans="1:42">
      <c r="A2713" s="28">
        <v>129719</v>
      </c>
      <c r="B2713" s="28" t="s">
        <v>6009</v>
      </c>
      <c r="C2713" s="28" t="s">
        <v>6010</v>
      </c>
      <c r="D2713" s="28" t="s">
        <v>4312</v>
      </c>
      <c r="E2713" s="28" t="s">
        <v>45</v>
      </c>
      <c r="F2713" s="28">
        <v>6</v>
      </c>
      <c r="G2713" s="28" t="s">
        <v>245</v>
      </c>
      <c r="H2713" s="28">
        <v>601</v>
      </c>
      <c r="I2713" s="28" t="s">
        <v>246</v>
      </c>
      <c r="J2713" s="28">
        <v>60101</v>
      </c>
      <c r="K2713" s="28" t="s">
        <v>247</v>
      </c>
      <c r="L2713" s="36"/>
      <c r="M2713" s="28">
        <f>VLOOKUP(A:A,[1]查询当前所有门店保管帐库存!$A:$E,5,FALSE)</f>
        <v>1</v>
      </c>
      <c r="N2713" s="28">
        <v>11.5</v>
      </c>
      <c r="O2713" s="28">
        <v>23</v>
      </c>
      <c r="P2713" s="28">
        <v>23</v>
      </c>
      <c r="Q2713" s="28"/>
      <c r="R2713" s="30">
        <v>0.5</v>
      </c>
      <c r="S2713" s="28" t="s">
        <v>76</v>
      </c>
      <c r="T2713" s="28" t="s">
        <v>54</v>
      </c>
      <c r="U2713" s="28" t="s">
        <v>51</v>
      </c>
      <c r="V2713" s="28" t="s">
        <v>87</v>
      </c>
      <c r="W2713" s="28" t="s">
        <v>53</v>
      </c>
      <c r="X2713" s="28" t="s">
        <v>54</v>
      </c>
      <c r="Y2713" s="28" t="s">
        <v>55</v>
      </c>
      <c r="Z2713" s="28" t="s">
        <v>56</v>
      </c>
      <c r="AA2713" s="28" t="s">
        <v>155</v>
      </c>
      <c r="AB2713" s="28" t="s">
        <v>113</v>
      </c>
      <c r="AC2713" s="28" t="s">
        <v>59</v>
      </c>
      <c r="AD2713" s="28" t="s">
        <v>60</v>
      </c>
      <c r="AE2713" s="28">
        <v>2452</v>
      </c>
      <c r="AF2713" s="28" t="s">
        <v>4243</v>
      </c>
      <c r="AG2713" s="28"/>
      <c r="AH2713" s="28">
        <v>1</v>
      </c>
      <c r="AI2713" s="28"/>
      <c r="AJ2713" s="28">
        <v>162</v>
      </c>
      <c r="AK2713" s="28">
        <v>46</v>
      </c>
      <c r="AL2713" s="28">
        <v>116</v>
      </c>
      <c r="AM2713" s="28">
        <v>51</v>
      </c>
      <c r="AN2713" s="28">
        <v>58</v>
      </c>
      <c r="AO2713" s="28">
        <v>27</v>
      </c>
      <c r="AP2713" s="28">
        <v>6305</v>
      </c>
    </row>
    <row r="2714" spans="1:42">
      <c r="A2714" s="28">
        <v>137822</v>
      </c>
      <c r="B2714" s="28" t="s">
        <v>4227</v>
      </c>
      <c r="C2714" s="28" t="s">
        <v>4237</v>
      </c>
      <c r="D2714" s="28" t="s">
        <v>4229</v>
      </c>
      <c r="E2714" s="28" t="s">
        <v>45</v>
      </c>
      <c r="F2714" s="28">
        <v>3</v>
      </c>
      <c r="G2714" s="28" t="s">
        <v>394</v>
      </c>
      <c r="H2714" s="28">
        <v>302</v>
      </c>
      <c r="I2714" s="28" t="s">
        <v>401</v>
      </c>
      <c r="J2714" s="28">
        <v>30201</v>
      </c>
      <c r="K2714" s="28" t="s">
        <v>2474</v>
      </c>
      <c r="L2714" s="36"/>
      <c r="M2714" s="28">
        <f>VLOOKUP(A:A,[1]查询当前所有门店保管帐库存!$A:$E,5,FALSE)</f>
        <v>1</v>
      </c>
      <c r="N2714" s="28">
        <v>23.6</v>
      </c>
      <c r="O2714" s="28">
        <v>59.9</v>
      </c>
      <c r="P2714" s="28">
        <v>59.9</v>
      </c>
      <c r="Q2714" s="28"/>
      <c r="R2714" s="30">
        <v>0.606010016694491</v>
      </c>
      <c r="S2714" s="28" t="s">
        <v>49</v>
      </c>
      <c r="T2714" s="28" t="s">
        <v>54</v>
      </c>
      <c r="U2714" s="28" t="s">
        <v>51</v>
      </c>
      <c r="V2714" s="28" t="s">
        <v>87</v>
      </c>
      <c r="W2714" s="28" t="s">
        <v>53</v>
      </c>
      <c r="X2714" s="28" t="s">
        <v>54</v>
      </c>
      <c r="Y2714" s="28" t="s">
        <v>80</v>
      </c>
      <c r="Z2714" s="28" t="s">
        <v>56</v>
      </c>
      <c r="AA2714" s="28" t="s">
        <v>621</v>
      </c>
      <c r="AB2714" s="28" t="s">
        <v>593</v>
      </c>
      <c r="AC2714" s="28" t="s">
        <v>59</v>
      </c>
      <c r="AD2714" s="28" t="s">
        <v>60</v>
      </c>
      <c r="AE2714" s="28">
        <v>18288</v>
      </c>
      <c r="AF2714" s="28" t="s">
        <v>294</v>
      </c>
      <c r="AG2714" s="28"/>
      <c r="AH2714" s="28">
        <v>77</v>
      </c>
      <c r="AI2714" s="28"/>
      <c r="AJ2714" s="28">
        <v>43</v>
      </c>
      <c r="AK2714" s="28"/>
      <c r="AL2714" s="28">
        <v>43</v>
      </c>
      <c r="AM2714" s="28">
        <v>25</v>
      </c>
      <c r="AN2714" s="28">
        <v>16</v>
      </c>
      <c r="AO2714" s="28">
        <v>14</v>
      </c>
      <c r="AP2714" s="28">
        <v>4004</v>
      </c>
    </row>
    <row r="2715" spans="1:42">
      <c r="A2715" s="28">
        <v>139658</v>
      </c>
      <c r="B2715" s="28" t="s">
        <v>4249</v>
      </c>
      <c r="C2715" s="28" t="s">
        <v>6011</v>
      </c>
      <c r="D2715" s="28" t="s">
        <v>4251</v>
      </c>
      <c r="E2715" s="28" t="s">
        <v>91</v>
      </c>
      <c r="F2715" s="28">
        <v>4</v>
      </c>
      <c r="G2715" s="28" t="s">
        <v>108</v>
      </c>
      <c r="H2715" s="28">
        <v>401</v>
      </c>
      <c r="I2715" s="28" t="s">
        <v>226</v>
      </c>
      <c r="J2715" s="28">
        <v>40102</v>
      </c>
      <c r="K2715" s="28" t="s">
        <v>683</v>
      </c>
      <c r="L2715" s="36"/>
      <c r="M2715" s="28">
        <f>VLOOKUP(A:A,[1]查询当前所有门店保管帐库存!$A:$E,5,FALSE)</f>
        <v>1</v>
      </c>
      <c r="N2715" s="28">
        <v>14</v>
      </c>
      <c r="O2715" s="28">
        <v>39.9</v>
      </c>
      <c r="P2715" s="28">
        <v>39.9</v>
      </c>
      <c r="Q2715" s="28"/>
      <c r="R2715" s="30">
        <v>0.649122807017544</v>
      </c>
      <c r="S2715" s="28" t="s">
        <v>76</v>
      </c>
      <c r="T2715" s="28" t="s">
        <v>54</v>
      </c>
      <c r="U2715" s="28" t="s">
        <v>51</v>
      </c>
      <c r="V2715" s="28" t="s">
        <v>87</v>
      </c>
      <c r="W2715" s="28" t="s">
        <v>53</v>
      </c>
      <c r="X2715" s="28" t="s">
        <v>54</v>
      </c>
      <c r="Y2715" s="28" t="s">
        <v>55</v>
      </c>
      <c r="Z2715" s="28" t="s">
        <v>56</v>
      </c>
      <c r="AA2715" s="28" t="s">
        <v>155</v>
      </c>
      <c r="AB2715" s="28" t="s">
        <v>113</v>
      </c>
      <c r="AC2715" s="28" t="s">
        <v>59</v>
      </c>
      <c r="AD2715" s="28" t="s">
        <v>60</v>
      </c>
      <c r="AE2715" s="28">
        <v>83124</v>
      </c>
      <c r="AF2715" s="28" t="s">
        <v>4252</v>
      </c>
      <c r="AG2715" s="28"/>
      <c r="AH2715" s="28"/>
      <c r="AI2715" s="28"/>
      <c r="AJ2715" s="28">
        <v>226</v>
      </c>
      <c r="AK2715" s="28">
        <v>93</v>
      </c>
      <c r="AL2715" s="28">
        <v>133</v>
      </c>
      <c r="AM2715" s="28">
        <v>67</v>
      </c>
      <c r="AN2715" s="28">
        <v>43</v>
      </c>
      <c r="AO2715" s="28">
        <v>22</v>
      </c>
      <c r="AP2715" s="28">
        <v>6305</v>
      </c>
    </row>
    <row r="2716" spans="1:42">
      <c r="A2716" s="28">
        <v>139659</v>
      </c>
      <c r="B2716" s="28" t="s">
        <v>4249</v>
      </c>
      <c r="C2716" s="28" t="s">
        <v>6012</v>
      </c>
      <c r="D2716" s="28" t="s">
        <v>4251</v>
      </c>
      <c r="E2716" s="28" t="s">
        <v>91</v>
      </c>
      <c r="F2716" s="28">
        <v>4</v>
      </c>
      <c r="G2716" s="28" t="s">
        <v>108</v>
      </c>
      <c r="H2716" s="28">
        <v>401</v>
      </c>
      <c r="I2716" s="28" t="s">
        <v>226</v>
      </c>
      <c r="J2716" s="28">
        <v>40102</v>
      </c>
      <c r="K2716" s="28" t="s">
        <v>683</v>
      </c>
      <c r="L2716" s="36"/>
      <c r="M2716" s="28">
        <f>VLOOKUP(A:A,[1]查询当前所有门店保管帐库存!$A:$E,5,FALSE)</f>
        <v>1</v>
      </c>
      <c r="N2716" s="28">
        <v>14</v>
      </c>
      <c r="O2716" s="28">
        <v>39.9</v>
      </c>
      <c r="P2716" s="28">
        <v>39.9</v>
      </c>
      <c r="Q2716" s="28"/>
      <c r="R2716" s="30">
        <v>0.649122807017544</v>
      </c>
      <c r="S2716" s="28" t="s">
        <v>76</v>
      </c>
      <c r="T2716" s="28" t="s">
        <v>54</v>
      </c>
      <c r="U2716" s="28" t="s">
        <v>51</v>
      </c>
      <c r="V2716" s="28" t="s">
        <v>87</v>
      </c>
      <c r="W2716" s="28" t="s">
        <v>53</v>
      </c>
      <c r="X2716" s="28" t="s">
        <v>54</v>
      </c>
      <c r="Y2716" s="28" t="s">
        <v>55</v>
      </c>
      <c r="Z2716" s="28" t="s">
        <v>56</v>
      </c>
      <c r="AA2716" s="28" t="s">
        <v>221</v>
      </c>
      <c r="AB2716" s="28" t="s">
        <v>113</v>
      </c>
      <c r="AC2716" s="28" t="s">
        <v>59</v>
      </c>
      <c r="AD2716" s="28" t="s">
        <v>60</v>
      </c>
      <c r="AE2716" s="28">
        <v>83124</v>
      </c>
      <c r="AF2716" s="28" t="s">
        <v>4252</v>
      </c>
      <c r="AG2716" s="28"/>
      <c r="AH2716" s="28"/>
      <c r="AI2716" s="28"/>
      <c r="AJ2716" s="28">
        <v>203</v>
      </c>
      <c r="AK2716" s="28">
        <v>53</v>
      </c>
      <c r="AL2716" s="28">
        <v>150</v>
      </c>
      <c r="AM2716" s="28">
        <v>68</v>
      </c>
      <c r="AN2716" s="28">
        <v>41</v>
      </c>
      <c r="AO2716" s="28">
        <v>28</v>
      </c>
      <c r="AP2716" s="28">
        <v>6305</v>
      </c>
    </row>
    <row r="2717" spans="1:42">
      <c r="A2717" s="28">
        <v>139657</v>
      </c>
      <c r="B2717" s="28" t="s">
        <v>4249</v>
      </c>
      <c r="C2717" s="28" t="s">
        <v>6013</v>
      </c>
      <c r="D2717" s="28" t="s">
        <v>4251</v>
      </c>
      <c r="E2717" s="28" t="s">
        <v>91</v>
      </c>
      <c r="F2717" s="28">
        <v>4</v>
      </c>
      <c r="G2717" s="28" t="s">
        <v>108</v>
      </c>
      <c r="H2717" s="28">
        <v>401</v>
      </c>
      <c r="I2717" s="28" t="s">
        <v>226</v>
      </c>
      <c r="J2717" s="28">
        <v>40102</v>
      </c>
      <c r="K2717" s="28" t="s">
        <v>683</v>
      </c>
      <c r="L2717" s="36"/>
      <c r="M2717" s="28">
        <f>VLOOKUP(A:A,[1]查询当前所有门店保管帐库存!$A:$E,5,FALSE)</f>
        <v>1</v>
      </c>
      <c r="N2717" s="28">
        <v>14</v>
      </c>
      <c r="O2717" s="28">
        <v>39.9</v>
      </c>
      <c r="P2717" s="28">
        <v>39.9</v>
      </c>
      <c r="Q2717" s="28"/>
      <c r="R2717" s="30">
        <v>0.649122807017544</v>
      </c>
      <c r="S2717" s="28" t="s">
        <v>76</v>
      </c>
      <c r="T2717" s="28" t="s">
        <v>54</v>
      </c>
      <c r="U2717" s="28" t="s">
        <v>51</v>
      </c>
      <c r="V2717" s="28" t="s">
        <v>87</v>
      </c>
      <c r="W2717" s="28" t="s">
        <v>53</v>
      </c>
      <c r="X2717" s="28" t="s">
        <v>54</v>
      </c>
      <c r="Y2717" s="28" t="s">
        <v>55</v>
      </c>
      <c r="Z2717" s="28" t="s">
        <v>56</v>
      </c>
      <c r="AA2717" s="28" t="s">
        <v>228</v>
      </c>
      <c r="AB2717" s="28" t="s">
        <v>113</v>
      </c>
      <c r="AC2717" s="28" t="s">
        <v>59</v>
      </c>
      <c r="AD2717" s="28" t="s">
        <v>60</v>
      </c>
      <c r="AE2717" s="28">
        <v>83124</v>
      </c>
      <c r="AF2717" s="28" t="s">
        <v>4252</v>
      </c>
      <c r="AG2717" s="28"/>
      <c r="AH2717" s="28"/>
      <c r="AI2717" s="28"/>
      <c r="AJ2717" s="28">
        <v>188</v>
      </c>
      <c r="AK2717" s="28">
        <v>13</v>
      </c>
      <c r="AL2717" s="28">
        <v>175</v>
      </c>
      <c r="AM2717" s="28">
        <v>65</v>
      </c>
      <c r="AN2717" s="28">
        <v>107</v>
      </c>
      <c r="AO2717" s="28">
        <v>43</v>
      </c>
      <c r="AP2717" s="28">
        <v>6305</v>
      </c>
    </row>
    <row r="2718" spans="1:42">
      <c r="A2718" s="28">
        <v>62998</v>
      </c>
      <c r="B2718" s="28" t="s">
        <v>6014</v>
      </c>
      <c r="C2718" s="28" t="s">
        <v>6015</v>
      </c>
      <c r="D2718" s="28" t="s">
        <v>6016</v>
      </c>
      <c r="E2718" s="28" t="s">
        <v>91</v>
      </c>
      <c r="F2718" s="28">
        <v>1</v>
      </c>
      <c r="G2718" s="28" t="s">
        <v>46</v>
      </c>
      <c r="H2718" s="28">
        <v>112</v>
      </c>
      <c r="I2718" s="28" t="s">
        <v>386</v>
      </c>
      <c r="J2718" s="28">
        <v>11202</v>
      </c>
      <c r="K2718" s="28" t="s">
        <v>451</v>
      </c>
      <c r="L2718" s="36"/>
      <c r="M2718" s="28">
        <f>VLOOKUP(A:A,[1]查询当前所有门店保管帐库存!$A:$E,5,FALSE)</f>
        <v>1</v>
      </c>
      <c r="N2718" s="28">
        <v>6.3</v>
      </c>
      <c r="O2718" s="28">
        <v>28</v>
      </c>
      <c r="P2718" s="28">
        <v>28</v>
      </c>
      <c r="Q2718" s="28">
        <v>24.5</v>
      </c>
      <c r="R2718" s="30">
        <v>0.775</v>
      </c>
      <c r="S2718" s="28" t="s">
        <v>49</v>
      </c>
      <c r="T2718" s="28" t="s">
        <v>50</v>
      </c>
      <c r="U2718" s="28" t="s">
        <v>51</v>
      </c>
      <c r="V2718" s="28" t="s">
        <v>87</v>
      </c>
      <c r="W2718" s="28" t="s">
        <v>53</v>
      </c>
      <c r="X2718" s="28" t="s">
        <v>54</v>
      </c>
      <c r="Y2718" s="28" t="s">
        <v>55</v>
      </c>
      <c r="Z2718" s="28" t="s">
        <v>56</v>
      </c>
      <c r="AA2718" s="28" t="s">
        <v>120</v>
      </c>
      <c r="AB2718" s="28" t="s">
        <v>82</v>
      </c>
      <c r="AC2718" s="28" t="s">
        <v>59</v>
      </c>
      <c r="AD2718" s="28" t="s">
        <v>60</v>
      </c>
      <c r="AE2718" s="28">
        <v>1534</v>
      </c>
      <c r="AF2718" s="28" t="s">
        <v>121</v>
      </c>
      <c r="AG2718" s="28"/>
      <c r="AH2718" s="28">
        <v>2</v>
      </c>
      <c r="AI2718" s="28"/>
      <c r="AJ2718" s="28">
        <v>86</v>
      </c>
      <c r="AK2718" s="28"/>
      <c r="AL2718" s="28">
        <v>86</v>
      </c>
      <c r="AM2718" s="28">
        <v>42</v>
      </c>
      <c r="AN2718" s="28">
        <v>110</v>
      </c>
      <c r="AO2718" s="28">
        <v>46</v>
      </c>
      <c r="AP2718" s="28">
        <v>4008</v>
      </c>
    </row>
    <row r="2719" spans="1:42">
      <c r="A2719" s="28">
        <v>13375</v>
      </c>
      <c r="B2719" s="28" t="s">
        <v>827</v>
      </c>
      <c r="C2719" s="28" t="s">
        <v>144</v>
      </c>
      <c r="D2719" s="28" t="s">
        <v>828</v>
      </c>
      <c r="E2719" s="28" t="s">
        <v>45</v>
      </c>
      <c r="F2719" s="28">
        <v>6</v>
      </c>
      <c r="G2719" s="28" t="s">
        <v>245</v>
      </c>
      <c r="H2719" s="28">
        <v>601</v>
      </c>
      <c r="I2719" s="28" t="s">
        <v>246</v>
      </c>
      <c r="J2719" s="28">
        <v>60106</v>
      </c>
      <c r="K2719" s="28" t="s">
        <v>829</v>
      </c>
      <c r="L2719" s="36"/>
      <c r="M2719" s="28">
        <f>VLOOKUP(A:A,[1]查询当前所有门店保管帐库存!$A:$E,5,FALSE)</f>
        <v>1</v>
      </c>
      <c r="N2719" s="28">
        <v>1.85</v>
      </c>
      <c r="O2719" s="28">
        <v>2.5</v>
      </c>
      <c r="P2719" s="28">
        <v>2.5</v>
      </c>
      <c r="Q2719" s="28"/>
      <c r="R2719" s="30">
        <v>0.26</v>
      </c>
      <c r="S2719" s="28" t="s">
        <v>76</v>
      </c>
      <c r="T2719" s="28" t="s">
        <v>54</v>
      </c>
      <c r="U2719" s="28" t="s">
        <v>77</v>
      </c>
      <c r="V2719" s="28" t="s">
        <v>52</v>
      </c>
      <c r="W2719" s="28" t="s">
        <v>53</v>
      </c>
      <c r="X2719" s="28" t="s">
        <v>54</v>
      </c>
      <c r="Y2719" s="28" t="s">
        <v>55</v>
      </c>
      <c r="Z2719" s="28" t="s">
        <v>56</v>
      </c>
      <c r="AA2719" s="28" t="s">
        <v>69</v>
      </c>
      <c r="AB2719" s="28" t="s">
        <v>82</v>
      </c>
      <c r="AC2719" s="28" t="s">
        <v>59</v>
      </c>
      <c r="AD2719" s="28" t="s">
        <v>60</v>
      </c>
      <c r="AE2719" s="28">
        <v>5</v>
      </c>
      <c r="AF2719" s="28" t="s">
        <v>70</v>
      </c>
      <c r="AG2719" s="28"/>
      <c r="AH2719" s="28">
        <v>2</v>
      </c>
      <c r="AI2719" s="28"/>
      <c r="AJ2719" s="28">
        <v>159</v>
      </c>
      <c r="AK2719" s="28">
        <v>34</v>
      </c>
      <c r="AL2719" s="28">
        <v>125</v>
      </c>
      <c r="AM2719" s="28">
        <v>51</v>
      </c>
      <c r="AN2719" s="28">
        <v>98</v>
      </c>
      <c r="AO2719" s="28">
        <v>34</v>
      </c>
      <c r="AP2719" s="28">
        <v>4008</v>
      </c>
    </row>
    <row r="2720" spans="1:42">
      <c r="A2720" s="28">
        <v>16641</v>
      </c>
      <c r="B2720" s="28" t="s">
        <v>6017</v>
      </c>
      <c r="C2720" s="28" t="s">
        <v>6018</v>
      </c>
      <c r="D2720" s="28" t="s">
        <v>6019</v>
      </c>
      <c r="E2720" s="28" t="s">
        <v>91</v>
      </c>
      <c r="F2720" s="28">
        <v>1</v>
      </c>
      <c r="G2720" s="28" t="s">
        <v>46</v>
      </c>
      <c r="H2720" s="28">
        <v>104</v>
      </c>
      <c r="I2720" s="28" t="s">
        <v>265</v>
      </c>
      <c r="J2720" s="28">
        <v>10405</v>
      </c>
      <c r="K2720" s="28" t="s">
        <v>676</v>
      </c>
      <c r="L2720" s="36"/>
      <c r="M2720" s="28">
        <f>VLOOKUP(A:A,[1]查询当前所有门店保管帐库存!$A:$E,5,FALSE)</f>
        <v>1</v>
      </c>
      <c r="N2720" s="28">
        <v>37.5</v>
      </c>
      <c r="O2720" s="28">
        <v>46.8</v>
      </c>
      <c r="P2720" s="28">
        <v>46.8</v>
      </c>
      <c r="Q2720" s="28"/>
      <c r="R2720" s="30">
        <v>0.198717948717949</v>
      </c>
      <c r="S2720" s="28" t="s">
        <v>49</v>
      </c>
      <c r="T2720" s="28" t="s">
        <v>50</v>
      </c>
      <c r="U2720" s="28" t="s">
        <v>111</v>
      </c>
      <c r="V2720" s="28" t="s">
        <v>78</v>
      </c>
      <c r="W2720" s="28" t="s">
        <v>53</v>
      </c>
      <c r="X2720" s="28" t="s">
        <v>54</v>
      </c>
      <c r="Y2720" s="28" t="s">
        <v>55</v>
      </c>
      <c r="Z2720" s="28" t="s">
        <v>127</v>
      </c>
      <c r="AA2720" s="28" t="s">
        <v>81</v>
      </c>
      <c r="AB2720" s="28" t="s">
        <v>58</v>
      </c>
      <c r="AC2720" s="28" t="s">
        <v>59</v>
      </c>
      <c r="AD2720" s="28" t="s">
        <v>60</v>
      </c>
      <c r="AE2720" s="28">
        <v>18036</v>
      </c>
      <c r="AF2720" s="28" t="s">
        <v>163</v>
      </c>
      <c r="AG2720" s="28"/>
      <c r="AH2720" s="28"/>
      <c r="AI2720" s="28"/>
      <c r="AJ2720" s="28">
        <v>214</v>
      </c>
      <c r="AK2720" s="28">
        <v>33</v>
      </c>
      <c r="AL2720" s="28">
        <v>181</v>
      </c>
      <c r="AM2720" s="28">
        <v>61</v>
      </c>
      <c r="AN2720" s="28">
        <v>133</v>
      </c>
      <c r="AO2720" s="28">
        <v>44</v>
      </c>
      <c r="AP2720" s="28">
        <v>4005</v>
      </c>
    </row>
    <row r="2721" spans="1:42">
      <c r="A2721" s="28">
        <v>143255</v>
      </c>
      <c r="B2721" s="28" t="s">
        <v>6020</v>
      </c>
      <c r="C2721" s="28" t="s">
        <v>2602</v>
      </c>
      <c r="D2721" s="28" t="s">
        <v>1519</v>
      </c>
      <c r="E2721" s="28" t="s">
        <v>862</v>
      </c>
      <c r="F2721" s="28">
        <v>2</v>
      </c>
      <c r="G2721" s="28" t="s">
        <v>208</v>
      </c>
      <c r="H2721" s="28">
        <v>208</v>
      </c>
      <c r="I2721" s="28" t="s">
        <v>260</v>
      </c>
      <c r="J2721" s="28">
        <v>20808</v>
      </c>
      <c r="K2721" s="28" t="s">
        <v>390</v>
      </c>
      <c r="L2721" s="36"/>
      <c r="M2721" s="28">
        <f>VLOOKUP(A:A,[1]查询当前所有门店保管帐库存!$A:$E,5,FALSE)</f>
        <v>1</v>
      </c>
      <c r="N2721" s="28">
        <v>48</v>
      </c>
      <c r="O2721" s="28">
        <v>118</v>
      </c>
      <c r="P2721" s="28">
        <v>118</v>
      </c>
      <c r="Q2721" s="28"/>
      <c r="R2721" s="30">
        <v>0.593220338983051</v>
      </c>
      <c r="S2721" s="28" t="s">
        <v>49</v>
      </c>
      <c r="T2721" s="28" t="s">
        <v>54</v>
      </c>
      <c r="U2721" s="28" t="s">
        <v>111</v>
      </c>
      <c r="V2721" s="28" t="s">
        <v>87</v>
      </c>
      <c r="W2721" s="28" t="s">
        <v>79</v>
      </c>
      <c r="X2721" s="28" t="s">
        <v>54</v>
      </c>
      <c r="Y2721" s="28" t="s">
        <v>55</v>
      </c>
      <c r="Z2721" s="28" t="s">
        <v>56</v>
      </c>
      <c r="AA2721" s="28" t="s">
        <v>863</v>
      </c>
      <c r="AB2721" s="28" t="s">
        <v>211</v>
      </c>
      <c r="AC2721" s="28" t="s">
        <v>59</v>
      </c>
      <c r="AD2721" s="28" t="s">
        <v>60</v>
      </c>
      <c r="AE2721" s="28">
        <v>83507</v>
      </c>
      <c r="AF2721" s="28" t="s">
        <v>864</v>
      </c>
      <c r="AG2721" s="28"/>
      <c r="AH2721" s="28"/>
      <c r="AI2721" s="28"/>
      <c r="AJ2721" s="28">
        <v>141.40684</v>
      </c>
      <c r="AK2721" s="28"/>
      <c r="AL2721" s="28">
        <v>141.40684</v>
      </c>
      <c r="AM2721" s="28">
        <v>72</v>
      </c>
      <c r="AN2721" s="28">
        <v>86.84316</v>
      </c>
      <c r="AO2721" s="28">
        <v>43</v>
      </c>
      <c r="AP2721" s="28">
        <v>4256</v>
      </c>
    </row>
    <row r="2722" spans="1:42">
      <c r="A2722" s="28">
        <v>67405</v>
      </c>
      <c r="B2722" s="28" t="s">
        <v>4269</v>
      </c>
      <c r="C2722" s="28" t="s">
        <v>5534</v>
      </c>
      <c r="D2722" s="28" t="s">
        <v>2774</v>
      </c>
      <c r="E2722" s="28" t="s">
        <v>252</v>
      </c>
      <c r="F2722" s="28">
        <v>2</v>
      </c>
      <c r="G2722" s="28" t="s">
        <v>208</v>
      </c>
      <c r="H2722" s="28">
        <v>208</v>
      </c>
      <c r="I2722" s="28" t="s">
        <v>260</v>
      </c>
      <c r="J2722" s="28">
        <v>20820</v>
      </c>
      <c r="K2722" s="28" t="s">
        <v>821</v>
      </c>
      <c r="L2722" s="36"/>
      <c r="M2722" s="28">
        <f>VLOOKUP(A:A,[1]查询当前所有门店保管帐库存!$A:$E,5,FALSE)</f>
        <v>1</v>
      </c>
      <c r="N2722" s="28">
        <v>19</v>
      </c>
      <c r="O2722" s="28">
        <v>38</v>
      </c>
      <c r="P2722" s="28">
        <v>38</v>
      </c>
      <c r="Q2722" s="28"/>
      <c r="R2722" s="30">
        <v>0.5</v>
      </c>
      <c r="S2722" s="28" t="s">
        <v>49</v>
      </c>
      <c r="T2722" s="28" t="s">
        <v>54</v>
      </c>
      <c r="U2722" s="28" t="s">
        <v>51</v>
      </c>
      <c r="V2722" s="28" t="s">
        <v>87</v>
      </c>
      <c r="W2722" s="28" t="s">
        <v>79</v>
      </c>
      <c r="X2722" s="28" t="s">
        <v>154</v>
      </c>
      <c r="Y2722" s="28" t="s">
        <v>55</v>
      </c>
      <c r="Z2722" s="28" t="s">
        <v>56</v>
      </c>
      <c r="AA2722" s="28" t="s">
        <v>69</v>
      </c>
      <c r="AB2722" s="28" t="s">
        <v>211</v>
      </c>
      <c r="AC2722" s="28" t="s">
        <v>59</v>
      </c>
      <c r="AD2722" s="28" t="s">
        <v>60</v>
      </c>
      <c r="AE2722" s="28">
        <v>5</v>
      </c>
      <c r="AF2722" s="28" t="s">
        <v>70</v>
      </c>
      <c r="AG2722" s="28"/>
      <c r="AH2722" s="28"/>
      <c r="AI2722" s="28"/>
      <c r="AJ2722" s="28">
        <v>179.66</v>
      </c>
      <c r="AK2722" s="28"/>
      <c r="AL2722" s="28">
        <v>179.66</v>
      </c>
      <c r="AM2722" s="28">
        <v>60</v>
      </c>
      <c r="AN2722" s="28">
        <v>133.27</v>
      </c>
      <c r="AO2722" s="28">
        <v>36</v>
      </c>
      <c r="AP2722" s="28">
        <v>4256</v>
      </c>
    </row>
    <row r="2723" spans="1:42">
      <c r="A2723" s="28">
        <v>112255</v>
      </c>
      <c r="B2723" s="28" t="s">
        <v>6021</v>
      </c>
      <c r="C2723" s="28" t="s">
        <v>6022</v>
      </c>
      <c r="D2723" s="28" t="s">
        <v>2224</v>
      </c>
      <c r="E2723" s="28" t="s">
        <v>91</v>
      </c>
      <c r="F2723" s="28">
        <v>1</v>
      </c>
      <c r="G2723" s="28" t="s">
        <v>46</v>
      </c>
      <c r="H2723" s="28">
        <v>107</v>
      </c>
      <c r="I2723" s="28" t="s">
        <v>47</v>
      </c>
      <c r="J2723" s="28">
        <v>10703</v>
      </c>
      <c r="K2723" s="28" t="s">
        <v>812</v>
      </c>
      <c r="L2723" s="36"/>
      <c r="M2723" s="28">
        <f>VLOOKUP(A:A,[1]查询当前所有门店保管帐库存!$A:$E,5,FALSE)</f>
        <v>1</v>
      </c>
      <c r="N2723" s="28">
        <v>5</v>
      </c>
      <c r="O2723" s="28">
        <v>14</v>
      </c>
      <c r="P2723" s="28">
        <v>14</v>
      </c>
      <c r="Q2723" s="28"/>
      <c r="R2723" s="30">
        <v>0.642857142857143</v>
      </c>
      <c r="S2723" s="28" t="s">
        <v>49</v>
      </c>
      <c r="T2723" s="28" t="s">
        <v>50</v>
      </c>
      <c r="U2723" s="28" t="s">
        <v>77</v>
      </c>
      <c r="V2723" s="28" t="s">
        <v>87</v>
      </c>
      <c r="W2723" s="28" t="s">
        <v>53</v>
      </c>
      <c r="X2723" s="28" t="s">
        <v>54</v>
      </c>
      <c r="Y2723" s="28" t="s">
        <v>55</v>
      </c>
      <c r="Z2723" s="28" t="s">
        <v>56</v>
      </c>
      <c r="AA2723" s="28" t="s">
        <v>54</v>
      </c>
      <c r="AB2723" s="28" t="s">
        <v>82</v>
      </c>
      <c r="AC2723" s="28" t="s">
        <v>59</v>
      </c>
      <c r="AD2723" s="28" t="s">
        <v>60</v>
      </c>
      <c r="AE2723" s="28">
        <v>11116</v>
      </c>
      <c r="AF2723" s="28" t="s">
        <v>6023</v>
      </c>
      <c r="AG2723" s="28"/>
      <c r="AH2723" s="28">
        <v>1</v>
      </c>
      <c r="AI2723" s="28"/>
      <c r="AJ2723" s="28">
        <v>103</v>
      </c>
      <c r="AK2723" s="28"/>
      <c r="AL2723" s="28">
        <v>103</v>
      </c>
      <c r="AM2723" s="28">
        <v>47</v>
      </c>
      <c r="AN2723" s="28">
        <v>112</v>
      </c>
      <c r="AO2723" s="28">
        <v>24</v>
      </c>
      <c r="AP2723" s="28">
        <v>4008</v>
      </c>
    </row>
    <row r="2724" spans="1:42">
      <c r="A2724" s="28">
        <v>136144</v>
      </c>
      <c r="B2724" s="28" t="s">
        <v>1975</v>
      </c>
      <c r="C2724" s="28" t="s">
        <v>6024</v>
      </c>
      <c r="D2724" s="28" t="s">
        <v>6025</v>
      </c>
      <c r="E2724" s="28" t="s">
        <v>91</v>
      </c>
      <c r="F2724" s="28">
        <v>1</v>
      </c>
      <c r="G2724" s="28" t="s">
        <v>46</v>
      </c>
      <c r="H2724" s="28">
        <v>107</v>
      </c>
      <c r="I2724" s="28" t="s">
        <v>47</v>
      </c>
      <c r="J2724" s="28">
        <v>10702</v>
      </c>
      <c r="K2724" s="28" t="s">
        <v>48</v>
      </c>
      <c r="L2724" s="36"/>
      <c r="M2724" s="28">
        <f>VLOOKUP(A:A,[1]查询当前所有门店保管帐库存!$A:$E,5,FALSE)</f>
        <v>1</v>
      </c>
      <c r="N2724" s="28">
        <v>14.5</v>
      </c>
      <c r="O2724" s="28">
        <v>39</v>
      </c>
      <c r="P2724" s="28">
        <v>39</v>
      </c>
      <c r="Q2724" s="28"/>
      <c r="R2724" s="30">
        <v>0.628205128205128</v>
      </c>
      <c r="S2724" s="28" t="s">
        <v>49</v>
      </c>
      <c r="T2724" s="28" t="s">
        <v>50</v>
      </c>
      <c r="U2724" s="28" t="s">
        <v>51</v>
      </c>
      <c r="V2724" s="28" t="s">
        <v>87</v>
      </c>
      <c r="W2724" s="28" t="s">
        <v>53</v>
      </c>
      <c r="X2724" s="28" t="s">
        <v>54</v>
      </c>
      <c r="Y2724" s="28" t="s">
        <v>55</v>
      </c>
      <c r="Z2724" s="28" t="s">
        <v>56</v>
      </c>
      <c r="AA2724" s="28" t="s">
        <v>905</v>
      </c>
      <c r="AB2724" s="28" t="s">
        <v>82</v>
      </c>
      <c r="AC2724" s="28" t="s">
        <v>59</v>
      </c>
      <c r="AD2724" s="28" t="s">
        <v>60</v>
      </c>
      <c r="AE2724" s="28">
        <v>64610</v>
      </c>
      <c r="AF2724" s="28" t="s">
        <v>1949</v>
      </c>
      <c r="AG2724" s="28"/>
      <c r="AH2724" s="28"/>
      <c r="AI2724" s="28"/>
      <c r="AJ2724" s="28">
        <v>197</v>
      </c>
      <c r="AK2724" s="28"/>
      <c r="AL2724" s="28">
        <v>197</v>
      </c>
      <c r="AM2724" s="28">
        <v>69</v>
      </c>
      <c r="AN2724" s="28">
        <v>77</v>
      </c>
      <c r="AO2724" s="28">
        <v>25</v>
      </c>
      <c r="AP2724" s="28">
        <v>4008</v>
      </c>
    </row>
    <row r="2725" spans="1:42">
      <c r="A2725" s="28">
        <v>136141</v>
      </c>
      <c r="B2725" s="28" t="s">
        <v>1771</v>
      </c>
      <c r="C2725" s="28" t="s">
        <v>6026</v>
      </c>
      <c r="D2725" s="28" t="s">
        <v>749</v>
      </c>
      <c r="E2725" s="28" t="s">
        <v>91</v>
      </c>
      <c r="F2725" s="28">
        <v>1</v>
      </c>
      <c r="G2725" s="28" t="s">
        <v>46</v>
      </c>
      <c r="H2725" s="28">
        <v>115</v>
      </c>
      <c r="I2725" s="28" t="s">
        <v>99</v>
      </c>
      <c r="J2725" s="28">
        <v>11501</v>
      </c>
      <c r="K2725" s="28" t="s">
        <v>100</v>
      </c>
      <c r="L2725" s="36"/>
      <c r="M2725" s="28">
        <f>VLOOKUP(A:A,[1]查询当前所有门店保管帐库存!$A:$E,5,FALSE)</f>
        <v>1</v>
      </c>
      <c r="N2725" s="28">
        <v>18.6</v>
      </c>
      <c r="O2725" s="28">
        <v>49</v>
      </c>
      <c r="P2725" s="28">
        <v>49</v>
      </c>
      <c r="Q2725" s="28"/>
      <c r="R2725" s="30">
        <v>0.620408163265306</v>
      </c>
      <c r="S2725" s="28" t="s">
        <v>49</v>
      </c>
      <c r="T2725" s="28" t="s">
        <v>67</v>
      </c>
      <c r="U2725" s="28" t="s">
        <v>77</v>
      </c>
      <c r="V2725" s="28" t="s">
        <v>87</v>
      </c>
      <c r="W2725" s="28" t="s">
        <v>79</v>
      </c>
      <c r="X2725" s="28" t="s">
        <v>54</v>
      </c>
      <c r="Y2725" s="28" t="s">
        <v>55</v>
      </c>
      <c r="Z2725" s="28" t="s">
        <v>56</v>
      </c>
      <c r="AA2725" s="28" t="s">
        <v>905</v>
      </c>
      <c r="AB2725" s="28" t="s">
        <v>82</v>
      </c>
      <c r="AC2725" s="28" t="s">
        <v>59</v>
      </c>
      <c r="AD2725" s="28" t="s">
        <v>60</v>
      </c>
      <c r="AE2725" s="28">
        <v>64610</v>
      </c>
      <c r="AF2725" s="28" t="s">
        <v>1949</v>
      </c>
      <c r="AG2725" s="28"/>
      <c r="AH2725" s="28"/>
      <c r="AI2725" s="28"/>
      <c r="AJ2725" s="28">
        <v>260</v>
      </c>
      <c r="AK2725" s="28">
        <v>42</v>
      </c>
      <c r="AL2725" s="28">
        <v>218</v>
      </c>
      <c r="AM2725" s="28">
        <v>70</v>
      </c>
      <c r="AN2725" s="28">
        <v>157</v>
      </c>
      <c r="AO2725" s="28">
        <v>52</v>
      </c>
      <c r="AP2725" s="28">
        <v>4008</v>
      </c>
    </row>
    <row r="2726" spans="1:42">
      <c r="A2726" s="28">
        <v>83882</v>
      </c>
      <c r="B2726" s="28" t="s">
        <v>6027</v>
      </c>
      <c r="C2726" s="28" t="s">
        <v>6028</v>
      </c>
      <c r="D2726" s="28" t="s">
        <v>6029</v>
      </c>
      <c r="E2726" s="28" t="s">
        <v>160</v>
      </c>
      <c r="F2726" s="28">
        <v>1</v>
      </c>
      <c r="G2726" s="28" t="s">
        <v>46</v>
      </c>
      <c r="H2726" s="28">
        <v>111</v>
      </c>
      <c r="I2726" s="28" t="s">
        <v>161</v>
      </c>
      <c r="J2726" s="28">
        <v>11104</v>
      </c>
      <c r="K2726" s="28" t="s">
        <v>162</v>
      </c>
      <c r="L2726" s="36"/>
      <c r="M2726" s="28">
        <f>VLOOKUP(A:A,[1]查询当前所有门店保管帐库存!$A:$E,5,FALSE)</f>
        <v>1</v>
      </c>
      <c r="N2726" s="28">
        <v>1.15</v>
      </c>
      <c r="O2726" s="28">
        <v>4.5</v>
      </c>
      <c r="P2726" s="28">
        <v>4.5</v>
      </c>
      <c r="Q2726" s="28"/>
      <c r="R2726" s="30">
        <v>0.744444444444444</v>
      </c>
      <c r="S2726" s="28" t="s">
        <v>76</v>
      </c>
      <c r="T2726" s="28" t="s">
        <v>50</v>
      </c>
      <c r="U2726" s="28" t="s">
        <v>77</v>
      </c>
      <c r="V2726" s="28" t="s">
        <v>87</v>
      </c>
      <c r="W2726" s="28" t="s">
        <v>79</v>
      </c>
      <c r="X2726" s="28" t="s">
        <v>54</v>
      </c>
      <c r="Y2726" s="28" t="s">
        <v>55</v>
      </c>
      <c r="Z2726" s="28" t="s">
        <v>56</v>
      </c>
      <c r="AA2726" s="28" t="s">
        <v>69</v>
      </c>
      <c r="AB2726" s="28" t="s">
        <v>82</v>
      </c>
      <c r="AC2726" s="28" t="s">
        <v>59</v>
      </c>
      <c r="AD2726" s="28" t="s">
        <v>60</v>
      </c>
      <c r="AE2726" s="28">
        <v>5629</v>
      </c>
      <c r="AF2726" s="28" t="s">
        <v>149</v>
      </c>
      <c r="AG2726" s="28"/>
      <c r="AH2726" s="28">
        <v>2</v>
      </c>
      <c r="AI2726" s="28"/>
      <c r="AJ2726" s="28">
        <v>195</v>
      </c>
      <c r="AK2726" s="28">
        <v>37</v>
      </c>
      <c r="AL2726" s="28">
        <v>158</v>
      </c>
      <c r="AM2726" s="28">
        <v>34</v>
      </c>
      <c r="AN2726" s="28">
        <v>213</v>
      </c>
      <c r="AO2726" s="28">
        <v>33</v>
      </c>
      <c r="AP2726" s="28">
        <v>4008</v>
      </c>
    </row>
    <row r="2727" spans="1:42">
      <c r="A2727" s="28">
        <v>140364</v>
      </c>
      <c r="B2727" s="28" t="s">
        <v>6030</v>
      </c>
      <c r="C2727" s="28" t="s">
        <v>522</v>
      </c>
      <c r="D2727" s="28" t="s">
        <v>2084</v>
      </c>
      <c r="E2727" s="28" t="s">
        <v>160</v>
      </c>
      <c r="F2727" s="28">
        <v>7</v>
      </c>
      <c r="G2727" s="28" t="s">
        <v>198</v>
      </c>
      <c r="H2727" s="28">
        <v>705</v>
      </c>
      <c r="I2727" s="28" t="s">
        <v>199</v>
      </c>
      <c r="J2727" s="28">
        <v>70502</v>
      </c>
      <c r="K2727" s="28" t="s">
        <v>527</v>
      </c>
      <c r="L2727" s="36"/>
      <c r="M2727" s="28">
        <f>VLOOKUP(A:A,[1]查询当前所有门店保管帐库存!$A:$E,5,FALSE)</f>
        <v>1</v>
      </c>
      <c r="N2727" s="28">
        <v>152</v>
      </c>
      <c r="O2727" s="28">
        <v>190</v>
      </c>
      <c r="P2727" s="28">
        <v>190</v>
      </c>
      <c r="Q2727" s="28"/>
      <c r="R2727" s="30">
        <v>0.2</v>
      </c>
      <c r="S2727" s="28" t="s">
        <v>76</v>
      </c>
      <c r="T2727" s="28" t="s">
        <v>54</v>
      </c>
      <c r="U2727" s="28" t="s">
        <v>51</v>
      </c>
      <c r="V2727" s="28" t="s">
        <v>78</v>
      </c>
      <c r="W2727" s="28" t="s">
        <v>53</v>
      </c>
      <c r="X2727" s="28" t="s">
        <v>54</v>
      </c>
      <c r="Y2727" s="28" t="s">
        <v>55</v>
      </c>
      <c r="Z2727" s="28" t="s">
        <v>127</v>
      </c>
      <c r="AA2727" s="28" t="s">
        <v>840</v>
      </c>
      <c r="AB2727" s="28" t="s">
        <v>113</v>
      </c>
      <c r="AC2727" s="28" t="s">
        <v>59</v>
      </c>
      <c r="AD2727" s="28" t="s">
        <v>60</v>
      </c>
      <c r="AE2727" s="28">
        <v>14454</v>
      </c>
      <c r="AF2727" s="28" t="s">
        <v>841</v>
      </c>
      <c r="AG2727" s="28"/>
      <c r="AH2727" s="28">
        <v>126</v>
      </c>
      <c r="AI2727" s="28"/>
      <c r="AJ2727" s="28">
        <v>5</v>
      </c>
      <c r="AK2727" s="28"/>
      <c r="AL2727" s="28">
        <v>5</v>
      </c>
      <c r="AM2727" s="28">
        <v>3</v>
      </c>
      <c r="AN2727" s="28">
        <v>5</v>
      </c>
      <c r="AO2727" s="28">
        <v>3</v>
      </c>
      <c r="AP2727" s="28">
        <v>6305</v>
      </c>
    </row>
    <row r="2728" spans="1:42">
      <c r="A2728" s="28">
        <v>43615</v>
      </c>
      <c r="B2728" s="28" t="s">
        <v>6031</v>
      </c>
      <c r="C2728" s="28" t="s">
        <v>5563</v>
      </c>
      <c r="D2728" s="28" t="s">
        <v>3234</v>
      </c>
      <c r="E2728" s="28" t="s">
        <v>91</v>
      </c>
      <c r="F2728" s="28">
        <v>1</v>
      </c>
      <c r="G2728" s="28" t="s">
        <v>46</v>
      </c>
      <c r="H2728" s="28">
        <v>124</v>
      </c>
      <c r="I2728" s="28" t="s">
        <v>693</v>
      </c>
      <c r="J2728" s="28">
        <v>12403</v>
      </c>
      <c r="K2728" s="28" t="s">
        <v>6032</v>
      </c>
      <c r="L2728" s="36"/>
      <c r="M2728" s="28">
        <f>VLOOKUP(A:A,[1]查询当前所有门店保管帐库存!$A:$E,5,FALSE)</f>
        <v>1</v>
      </c>
      <c r="N2728" s="28">
        <v>29.18</v>
      </c>
      <c r="O2728" s="28">
        <v>36</v>
      </c>
      <c r="P2728" s="28">
        <v>36</v>
      </c>
      <c r="Q2728" s="28"/>
      <c r="R2728" s="30">
        <v>0.189444444444444</v>
      </c>
      <c r="S2728" s="28" t="s">
        <v>49</v>
      </c>
      <c r="T2728" s="28" t="s">
        <v>50</v>
      </c>
      <c r="U2728" s="28" t="s">
        <v>51</v>
      </c>
      <c r="V2728" s="28" t="s">
        <v>78</v>
      </c>
      <c r="W2728" s="28" t="s">
        <v>53</v>
      </c>
      <c r="X2728" s="28" t="s">
        <v>54</v>
      </c>
      <c r="Y2728" s="28" t="s">
        <v>55</v>
      </c>
      <c r="Z2728" s="28" t="s">
        <v>56</v>
      </c>
      <c r="AA2728" s="28" t="s">
        <v>69</v>
      </c>
      <c r="AB2728" s="28" t="s">
        <v>82</v>
      </c>
      <c r="AC2728" s="28" t="s">
        <v>59</v>
      </c>
      <c r="AD2728" s="28" t="s">
        <v>60</v>
      </c>
      <c r="AE2728" s="28">
        <v>5</v>
      </c>
      <c r="AF2728" s="28" t="s">
        <v>70</v>
      </c>
      <c r="AG2728" s="28"/>
      <c r="AH2728" s="28"/>
      <c r="AI2728" s="28"/>
      <c r="AJ2728" s="28">
        <v>86</v>
      </c>
      <c r="AK2728" s="28"/>
      <c r="AL2728" s="28">
        <v>86</v>
      </c>
      <c r="AM2728" s="28">
        <v>27</v>
      </c>
      <c r="AN2728" s="28">
        <v>49</v>
      </c>
      <c r="AO2728" s="28">
        <v>17</v>
      </c>
      <c r="AP2728" s="28">
        <v>4008</v>
      </c>
    </row>
    <row r="2729" spans="1:42">
      <c r="A2729" s="28">
        <v>62813</v>
      </c>
      <c r="B2729" s="28" t="s">
        <v>6033</v>
      </c>
      <c r="C2729" s="28" t="s">
        <v>6034</v>
      </c>
      <c r="D2729" s="28" t="s">
        <v>6035</v>
      </c>
      <c r="E2729" s="28" t="s">
        <v>91</v>
      </c>
      <c r="F2729" s="28">
        <v>4</v>
      </c>
      <c r="G2729" s="28" t="s">
        <v>108</v>
      </c>
      <c r="H2729" s="28">
        <v>404</v>
      </c>
      <c r="I2729" s="28" t="s">
        <v>219</v>
      </c>
      <c r="J2729" s="28">
        <v>40410</v>
      </c>
      <c r="K2729" s="28" t="s">
        <v>6036</v>
      </c>
      <c r="L2729" s="36"/>
      <c r="M2729" s="28">
        <f>VLOOKUP(A:A,[1]查询当前所有门店保管帐库存!$A:$E,5,FALSE)</f>
        <v>1</v>
      </c>
      <c r="N2729" s="28"/>
      <c r="O2729" s="28">
        <v>6</v>
      </c>
      <c r="P2729" s="28">
        <v>6</v>
      </c>
      <c r="Q2729" s="28"/>
      <c r="R2729" s="30">
        <v>1</v>
      </c>
      <c r="S2729" s="28" t="s">
        <v>76</v>
      </c>
      <c r="T2729" s="28" t="s">
        <v>54</v>
      </c>
      <c r="U2729" s="28" t="s">
        <v>77</v>
      </c>
      <c r="V2729" s="28" t="s">
        <v>87</v>
      </c>
      <c r="W2729" s="28" t="s">
        <v>53</v>
      </c>
      <c r="X2729" s="28" t="s">
        <v>54</v>
      </c>
      <c r="Y2729" s="28" t="s">
        <v>55</v>
      </c>
      <c r="Z2729" s="28" t="s">
        <v>56</v>
      </c>
      <c r="AA2729" s="28" t="s">
        <v>905</v>
      </c>
      <c r="AB2729" s="28" t="s">
        <v>113</v>
      </c>
      <c r="AC2729" s="28" t="s">
        <v>59</v>
      </c>
      <c r="AD2729" s="28" t="s">
        <v>60</v>
      </c>
      <c r="AE2729" s="28"/>
      <c r="AF2729" s="28" t="s">
        <v>54</v>
      </c>
      <c r="AG2729" s="28"/>
      <c r="AH2729" s="28"/>
      <c r="AI2729" s="28"/>
      <c r="AJ2729" s="28">
        <v>630</v>
      </c>
      <c r="AK2729" s="28">
        <v>387</v>
      </c>
      <c r="AL2729" s="28">
        <v>243</v>
      </c>
      <c r="AM2729" s="28">
        <v>67</v>
      </c>
      <c r="AN2729" s="28">
        <v>33</v>
      </c>
      <c r="AO2729" s="28">
        <v>21</v>
      </c>
      <c r="AP2729" s="28">
        <v>6305</v>
      </c>
    </row>
    <row r="2730" spans="1:42">
      <c r="A2730" s="28">
        <v>52887</v>
      </c>
      <c r="B2730" s="28" t="s">
        <v>6037</v>
      </c>
      <c r="C2730" s="28" t="s">
        <v>4327</v>
      </c>
      <c r="D2730" s="28" t="s">
        <v>6038</v>
      </c>
      <c r="E2730" s="28" t="s">
        <v>91</v>
      </c>
      <c r="F2730" s="28">
        <v>1</v>
      </c>
      <c r="G2730" s="28" t="s">
        <v>46</v>
      </c>
      <c r="H2730" s="28">
        <v>107</v>
      </c>
      <c r="I2730" s="28" t="s">
        <v>47</v>
      </c>
      <c r="J2730" s="28">
        <v>10703</v>
      </c>
      <c r="K2730" s="28" t="s">
        <v>812</v>
      </c>
      <c r="L2730" s="36"/>
      <c r="M2730" s="28">
        <f>VLOOKUP(A:A,[1]查询当前所有门店保管帐库存!$A:$E,5,FALSE)</f>
        <v>1</v>
      </c>
      <c r="N2730" s="28">
        <v>16.5</v>
      </c>
      <c r="O2730" s="28">
        <v>21.1</v>
      </c>
      <c r="P2730" s="28">
        <v>21.1</v>
      </c>
      <c r="Q2730" s="28"/>
      <c r="R2730" s="30">
        <v>0.218009478672986</v>
      </c>
      <c r="S2730" s="28" t="s">
        <v>49</v>
      </c>
      <c r="T2730" s="28" t="s">
        <v>50</v>
      </c>
      <c r="U2730" s="28" t="s">
        <v>77</v>
      </c>
      <c r="V2730" s="28" t="s">
        <v>52</v>
      </c>
      <c r="W2730" s="28" t="s">
        <v>53</v>
      </c>
      <c r="X2730" s="28" t="s">
        <v>54</v>
      </c>
      <c r="Y2730" s="28" t="s">
        <v>55</v>
      </c>
      <c r="Z2730" s="28" t="s">
        <v>68</v>
      </c>
      <c r="AA2730" s="28" t="s">
        <v>57</v>
      </c>
      <c r="AB2730" s="28" t="s">
        <v>58</v>
      </c>
      <c r="AC2730" s="28" t="s">
        <v>59</v>
      </c>
      <c r="AD2730" s="28" t="s">
        <v>60</v>
      </c>
      <c r="AE2730" s="28">
        <v>70543</v>
      </c>
      <c r="AF2730" s="28" t="s">
        <v>168</v>
      </c>
      <c r="AG2730" s="28"/>
      <c r="AH2730" s="28"/>
      <c r="AI2730" s="28"/>
      <c r="AJ2730" s="28">
        <v>109</v>
      </c>
      <c r="AK2730" s="28">
        <v>14</v>
      </c>
      <c r="AL2730" s="28">
        <v>95</v>
      </c>
      <c r="AM2730" s="28">
        <v>27</v>
      </c>
      <c r="AN2730" s="28">
        <v>48</v>
      </c>
      <c r="AO2730" s="28">
        <v>11</v>
      </c>
      <c r="AP2730" s="28">
        <v>4005</v>
      </c>
    </row>
    <row r="2731" spans="1:42">
      <c r="A2731" s="28">
        <v>138710</v>
      </c>
      <c r="B2731" s="28" t="s">
        <v>6039</v>
      </c>
      <c r="C2731" s="28" t="s">
        <v>6040</v>
      </c>
      <c r="D2731" s="28" t="s">
        <v>2550</v>
      </c>
      <c r="E2731" s="28" t="s">
        <v>45</v>
      </c>
      <c r="F2731" s="28">
        <v>3</v>
      </c>
      <c r="G2731" s="28" t="s">
        <v>394</v>
      </c>
      <c r="H2731" s="28">
        <v>306</v>
      </c>
      <c r="I2731" s="28" t="s">
        <v>542</v>
      </c>
      <c r="J2731" s="28">
        <v>30602</v>
      </c>
      <c r="K2731" s="28" t="s">
        <v>543</v>
      </c>
      <c r="L2731" s="36"/>
      <c r="M2731" s="28">
        <f>VLOOKUP(A:A,[1]查询当前所有门店保管帐库存!$A:$E,5,FALSE)</f>
        <v>1</v>
      </c>
      <c r="N2731" s="28">
        <v>39.235</v>
      </c>
      <c r="O2731" s="28">
        <v>118</v>
      </c>
      <c r="P2731" s="28">
        <v>118</v>
      </c>
      <c r="Q2731" s="28"/>
      <c r="R2731" s="30">
        <v>0.6675</v>
      </c>
      <c r="S2731" s="28" t="s">
        <v>49</v>
      </c>
      <c r="T2731" s="28" t="s">
        <v>54</v>
      </c>
      <c r="U2731" s="28" t="s">
        <v>51</v>
      </c>
      <c r="V2731" s="28" t="s">
        <v>87</v>
      </c>
      <c r="W2731" s="28" t="s">
        <v>53</v>
      </c>
      <c r="X2731" s="28" t="s">
        <v>54</v>
      </c>
      <c r="Y2731" s="28" t="s">
        <v>55</v>
      </c>
      <c r="Z2731" s="28" t="s">
        <v>397</v>
      </c>
      <c r="AA2731" s="28" t="s">
        <v>340</v>
      </c>
      <c r="AB2731" s="28" t="s">
        <v>593</v>
      </c>
      <c r="AC2731" s="28" t="s">
        <v>59</v>
      </c>
      <c r="AD2731" s="28" t="s">
        <v>60</v>
      </c>
      <c r="AE2731" s="28">
        <v>77771</v>
      </c>
      <c r="AF2731" s="28" t="s">
        <v>341</v>
      </c>
      <c r="AG2731" s="28"/>
      <c r="AH2731" s="28"/>
      <c r="AI2731" s="28"/>
      <c r="AJ2731" s="28">
        <v>178</v>
      </c>
      <c r="AK2731" s="28">
        <v>17</v>
      </c>
      <c r="AL2731" s="28">
        <v>161</v>
      </c>
      <c r="AM2731" s="28">
        <v>70</v>
      </c>
      <c r="AN2731" s="28">
        <v>87</v>
      </c>
      <c r="AO2731" s="28">
        <v>38</v>
      </c>
      <c r="AP2731" s="28">
        <v>4004</v>
      </c>
    </row>
    <row r="2732" spans="1:42">
      <c r="A2732" s="28">
        <v>134529</v>
      </c>
      <c r="B2732" s="28" t="s">
        <v>6041</v>
      </c>
      <c r="C2732" s="28" t="s">
        <v>6042</v>
      </c>
      <c r="D2732" s="28" t="s">
        <v>6043</v>
      </c>
      <c r="E2732" s="28" t="s">
        <v>360</v>
      </c>
      <c r="F2732" s="28">
        <v>2</v>
      </c>
      <c r="G2732" s="28" t="s">
        <v>208</v>
      </c>
      <c r="H2732" s="28">
        <v>208</v>
      </c>
      <c r="I2732" s="28" t="s">
        <v>260</v>
      </c>
      <c r="J2732" s="28">
        <v>20809</v>
      </c>
      <c r="K2732" s="28" t="s">
        <v>2851</v>
      </c>
      <c r="L2732" s="36"/>
      <c r="M2732" s="28">
        <f>VLOOKUP(A:A,[1]查询当前所有门店保管帐库存!$A:$E,5,FALSE)</f>
        <v>1</v>
      </c>
      <c r="N2732" s="28">
        <v>32</v>
      </c>
      <c r="O2732" s="28">
        <v>80</v>
      </c>
      <c r="P2732" s="28">
        <v>80</v>
      </c>
      <c r="Q2732" s="28">
        <v>70.5</v>
      </c>
      <c r="R2732" s="30">
        <v>0.6</v>
      </c>
      <c r="S2732" s="28" t="s">
        <v>49</v>
      </c>
      <c r="T2732" s="28" t="s">
        <v>54</v>
      </c>
      <c r="U2732" s="28" t="s">
        <v>111</v>
      </c>
      <c r="V2732" s="28" t="s">
        <v>87</v>
      </c>
      <c r="W2732" s="28" t="s">
        <v>79</v>
      </c>
      <c r="X2732" s="28" t="s">
        <v>154</v>
      </c>
      <c r="Y2732" s="28" t="s">
        <v>55</v>
      </c>
      <c r="Z2732" s="28" t="s">
        <v>127</v>
      </c>
      <c r="AA2732" s="28" t="s">
        <v>752</v>
      </c>
      <c r="AB2732" s="28" t="s">
        <v>211</v>
      </c>
      <c r="AC2732" s="28" t="s">
        <v>59</v>
      </c>
      <c r="AD2732" s="28" t="s">
        <v>60</v>
      </c>
      <c r="AE2732" s="28">
        <v>17905</v>
      </c>
      <c r="AF2732" s="28" t="s">
        <v>1243</v>
      </c>
      <c r="AG2732" s="28"/>
      <c r="AH2732" s="28"/>
      <c r="AI2732" s="28"/>
      <c r="AJ2732" s="28">
        <v>251.1</v>
      </c>
      <c r="AK2732" s="28">
        <v>28</v>
      </c>
      <c r="AL2732" s="28">
        <v>223.1</v>
      </c>
      <c r="AM2732" s="28">
        <v>74</v>
      </c>
      <c r="AN2732" s="28">
        <v>138</v>
      </c>
      <c r="AO2732" s="28">
        <v>41</v>
      </c>
      <c r="AP2732" s="28">
        <v>4256</v>
      </c>
    </row>
    <row r="2733" spans="1:42">
      <c r="A2733" s="28">
        <v>128526</v>
      </c>
      <c r="B2733" s="28" t="s">
        <v>6044</v>
      </c>
      <c r="C2733" s="28" t="s">
        <v>6045</v>
      </c>
      <c r="D2733" s="28" t="s">
        <v>6046</v>
      </c>
      <c r="E2733" s="28" t="s">
        <v>45</v>
      </c>
      <c r="F2733" s="28">
        <v>8</v>
      </c>
      <c r="G2733" s="28" t="s">
        <v>349</v>
      </c>
      <c r="H2733" s="28">
        <v>804</v>
      </c>
      <c r="I2733" s="28" t="s">
        <v>1473</v>
      </c>
      <c r="J2733" s="28">
        <v>80406</v>
      </c>
      <c r="K2733" s="28" t="s">
        <v>1639</v>
      </c>
      <c r="L2733" s="36"/>
      <c r="M2733" s="28">
        <f>VLOOKUP(A:A,[1]查询当前所有门店保管帐库存!$A:$E,5,FALSE)</f>
        <v>1</v>
      </c>
      <c r="N2733" s="28">
        <v>7.5</v>
      </c>
      <c r="O2733" s="28">
        <v>19.8</v>
      </c>
      <c r="P2733" s="28">
        <v>19.8</v>
      </c>
      <c r="Q2733" s="28"/>
      <c r="R2733" s="30">
        <v>0.621212121212121</v>
      </c>
      <c r="S2733" s="28" t="s">
        <v>49</v>
      </c>
      <c r="T2733" s="28" t="s">
        <v>54</v>
      </c>
      <c r="U2733" s="28" t="s">
        <v>51</v>
      </c>
      <c r="V2733" s="28" t="s">
        <v>87</v>
      </c>
      <c r="W2733" s="28" t="s">
        <v>53</v>
      </c>
      <c r="X2733" s="28" t="s">
        <v>54</v>
      </c>
      <c r="Y2733" s="28" t="s">
        <v>55</v>
      </c>
      <c r="Z2733" s="28" t="s">
        <v>56</v>
      </c>
      <c r="AA2733" s="28" t="s">
        <v>905</v>
      </c>
      <c r="AB2733" s="28" t="s">
        <v>593</v>
      </c>
      <c r="AC2733" s="28" t="s">
        <v>59</v>
      </c>
      <c r="AD2733" s="28" t="s">
        <v>60</v>
      </c>
      <c r="AE2733" s="28">
        <v>79444</v>
      </c>
      <c r="AF2733" s="28" t="s">
        <v>4022</v>
      </c>
      <c r="AG2733" s="28"/>
      <c r="AH2733" s="28"/>
      <c r="AI2733" s="28"/>
      <c r="AJ2733" s="28">
        <v>232</v>
      </c>
      <c r="AK2733" s="28">
        <v>126</v>
      </c>
      <c r="AL2733" s="28">
        <v>106</v>
      </c>
      <c r="AM2733" s="28">
        <v>55</v>
      </c>
      <c r="AN2733" s="28">
        <v>71</v>
      </c>
      <c r="AO2733" s="28">
        <v>30</v>
      </c>
      <c r="AP2733" s="28">
        <v>4004</v>
      </c>
    </row>
    <row r="2734" spans="1:42">
      <c r="A2734" s="28">
        <v>128525</v>
      </c>
      <c r="B2734" s="28" t="s">
        <v>6047</v>
      </c>
      <c r="C2734" s="28" t="s">
        <v>6048</v>
      </c>
      <c r="D2734" s="28" t="s">
        <v>6046</v>
      </c>
      <c r="E2734" s="28" t="s">
        <v>45</v>
      </c>
      <c r="F2734" s="28">
        <v>8</v>
      </c>
      <c r="G2734" s="28" t="s">
        <v>349</v>
      </c>
      <c r="H2734" s="28">
        <v>804</v>
      </c>
      <c r="I2734" s="28" t="s">
        <v>1473</v>
      </c>
      <c r="J2734" s="28">
        <v>80406</v>
      </c>
      <c r="K2734" s="28" t="s">
        <v>1639</v>
      </c>
      <c r="L2734" s="36"/>
      <c r="M2734" s="28">
        <f>VLOOKUP(A:A,[1]查询当前所有门店保管帐库存!$A:$E,5,FALSE)</f>
        <v>1</v>
      </c>
      <c r="N2734" s="28">
        <v>6.9</v>
      </c>
      <c r="O2734" s="28">
        <v>19.8</v>
      </c>
      <c r="P2734" s="28">
        <v>19.8</v>
      </c>
      <c r="Q2734" s="28"/>
      <c r="R2734" s="30">
        <v>0.651515151515151</v>
      </c>
      <c r="S2734" s="28" t="s">
        <v>49</v>
      </c>
      <c r="T2734" s="28" t="s">
        <v>54</v>
      </c>
      <c r="U2734" s="28" t="s">
        <v>51</v>
      </c>
      <c r="V2734" s="28" t="s">
        <v>87</v>
      </c>
      <c r="W2734" s="28" t="s">
        <v>53</v>
      </c>
      <c r="X2734" s="28" t="s">
        <v>54</v>
      </c>
      <c r="Y2734" s="28" t="s">
        <v>55</v>
      </c>
      <c r="Z2734" s="28" t="s">
        <v>56</v>
      </c>
      <c r="AA2734" s="28" t="s">
        <v>905</v>
      </c>
      <c r="AB2734" s="28" t="s">
        <v>593</v>
      </c>
      <c r="AC2734" s="28" t="s">
        <v>59</v>
      </c>
      <c r="AD2734" s="28" t="s">
        <v>60</v>
      </c>
      <c r="AE2734" s="28">
        <v>79444</v>
      </c>
      <c r="AF2734" s="28" t="s">
        <v>4022</v>
      </c>
      <c r="AG2734" s="28"/>
      <c r="AH2734" s="28"/>
      <c r="AI2734" s="28"/>
      <c r="AJ2734" s="28">
        <v>95</v>
      </c>
      <c r="AK2734" s="28"/>
      <c r="AL2734" s="28">
        <v>95</v>
      </c>
      <c r="AM2734" s="28">
        <v>49</v>
      </c>
      <c r="AN2734" s="28">
        <v>65</v>
      </c>
      <c r="AO2734" s="28">
        <v>31</v>
      </c>
      <c r="AP2734" s="28">
        <v>4004</v>
      </c>
    </row>
    <row r="2735" spans="1:42">
      <c r="A2735" s="28">
        <v>66067</v>
      </c>
      <c r="B2735" s="28" t="s">
        <v>6049</v>
      </c>
      <c r="C2735" s="28" t="s">
        <v>1855</v>
      </c>
      <c r="D2735" s="28" t="s">
        <v>967</v>
      </c>
      <c r="E2735" s="28" t="s">
        <v>91</v>
      </c>
      <c r="F2735" s="28">
        <v>1</v>
      </c>
      <c r="G2735" s="28" t="s">
        <v>46</v>
      </c>
      <c r="H2735" s="28">
        <v>123</v>
      </c>
      <c r="I2735" s="28" t="s">
        <v>253</v>
      </c>
      <c r="J2735" s="28">
        <v>12301</v>
      </c>
      <c r="K2735" s="28" t="s">
        <v>1169</v>
      </c>
      <c r="L2735" s="36"/>
      <c r="M2735" s="28">
        <f>VLOOKUP(A:A,[1]查询当前所有门店保管帐库存!$A:$E,5,FALSE)</f>
        <v>1</v>
      </c>
      <c r="N2735" s="28">
        <v>7</v>
      </c>
      <c r="O2735" s="28">
        <v>17.8</v>
      </c>
      <c r="P2735" s="28">
        <v>17.8</v>
      </c>
      <c r="Q2735" s="28"/>
      <c r="R2735" s="30">
        <v>0.606741573033708</v>
      </c>
      <c r="S2735" s="28" t="s">
        <v>49</v>
      </c>
      <c r="T2735" s="28" t="s">
        <v>50</v>
      </c>
      <c r="U2735" s="28" t="s">
        <v>51</v>
      </c>
      <c r="V2735" s="28" t="s">
        <v>87</v>
      </c>
      <c r="W2735" s="28" t="s">
        <v>53</v>
      </c>
      <c r="X2735" s="28" t="s">
        <v>54</v>
      </c>
      <c r="Y2735" s="28" t="s">
        <v>55</v>
      </c>
      <c r="Z2735" s="28" t="s">
        <v>56</v>
      </c>
      <c r="AA2735" s="28" t="s">
        <v>621</v>
      </c>
      <c r="AB2735" s="28" t="s">
        <v>82</v>
      </c>
      <c r="AC2735" s="28" t="s">
        <v>59</v>
      </c>
      <c r="AD2735" s="28" t="s">
        <v>60</v>
      </c>
      <c r="AE2735" s="28">
        <v>70958</v>
      </c>
      <c r="AF2735" s="28" t="s">
        <v>945</v>
      </c>
      <c r="AG2735" s="28"/>
      <c r="AH2735" s="28">
        <v>1</v>
      </c>
      <c r="AI2735" s="28"/>
      <c r="AJ2735" s="28">
        <v>171</v>
      </c>
      <c r="AK2735" s="28">
        <v>3</v>
      </c>
      <c r="AL2735" s="28">
        <v>168</v>
      </c>
      <c r="AM2735" s="28">
        <v>42</v>
      </c>
      <c r="AN2735" s="28">
        <v>117</v>
      </c>
      <c r="AO2735" s="28">
        <v>33</v>
      </c>
      <c r="AP2735" s="28">
        <v>4008</v>
      </c>
    </row>
    <row r="2736" spans="1:42">
      <c r="A2736" s="28">
        <v>88822</v>
      </c>
      <c r="B2736" s="28" t="s">
        <v>6050</v>
      </c>
      <c r="C2736" s="28" t="s">
        <v>6051</v>
      </c>
      <c r="D2736" s="28" t="s">
        <v>332</v>
      </c>
      <c r="E2736" s="28" t="s">
        <v>160</v>
      </c>
      <c r="F2736" s="28">
        <v>1</v>
      </c>
      <c r="G2736" s="28" t="s">
        <v>46</v>
      </c>
      <c r="H2736" s="28">
        <v>121</v>
      </c>
      <c r="I2736" s="28" t="s">
        <v>146</v>
      </c>
      <c r="J2736" s="28">
        <v>12104</v>
      </c>
      <c r="K2736" s="28" t="s">
        <v>147</v>
      </c>
      <c r="L2736" s="36"/>
      <c r="M2736" s="28">
        <f>VLOOKUP(A:A,[1]查询当前所有门店保管帐库存!$A:$E,5,FALSE)</f>
        <v>1</v>
      </c>
      <c r="N2736" s="28">
        <v>13.5</v>
      </c>
      <c r="O2736" s="28">
        <v>45</v>
      </c>
      <c r="P2736" s="28">
        <v>45</v>
      </c>
      <c r="Q2736" s="28"/>
      <c r="R2736" s="30">
        <v>0.7</v>
      </c>
      <c r="S2736" s="28" t="s">
        <v>76</v>
      </c>
      <c r="T2736" s="28" t="s">
        <v>50</v>
      </c>
      <c r="U2736" s="28" t="s">
        <v>111</v>
      </c>
      <c r="V2736" s="28" t="s">
        <v>87</v>
      </c>
      <c r="W2736" s="28" t="s">
        <v>53</v>
      </c>
      <c r="X2736" s="28" t="s">
        <v>54</v>
      </c>
      <c r="Y2736" s="28" t="s">
        <v>55</v>
      </c>
      <c r="Z2736" s="28" t="s">
        <v>56</v>
      </c>
      <c r="AA2736" s="28" t="s">
        <v>69</v>
      </c>
      <c r="AB2736" s="28" t="s">
        <v>82</v>
      </c>
      <c r="AC2736" s="28" t="s">
        <v>59</v>
      </c>
      <c r="AD2736" s="28" t="s">
        <v>60</v>
      </c>
      <c r="AE2736" s="28">
        <v>5</v>
      </c>
      <c r="AF2736" s="28" t="s">
        <v>70</v>
      </c>
      <c r="AG2736" s="28"/>
      <c r="AH2736" s="28"/>
      <c r="AI2736" s="28"/>
      <c r="AJ2736" s="28">
        <v>125</v>
      </c>
      <c r="AK2736" s="28"/>
      <c r="AL2736" s="28">
        <v>125</v>
      </c>
      <c r="AM2736" s="28">
        <v>49</v>
      </c>
      <c r="AN2736" s="28">
        <v>115</v>
      </c>
      <c r="AO2736" s="28">
        <v>40</v>
      </c>
      <c r="AP2736" s="28">
        <v>4008</v>
      </c>
    </row>
    <row r="2737" spans="1:42">
      <c r="A2737" s="28">
        <v>67583</v>
      </c>
      <c r="B2737" s="28" t="s">
        <v>6052</v>
      </c>
      <c r="C2737" s="28" t="s">
        <v>6053</v>
      </c>
      <c r="D2737" s="28" t="s">
        <v>2751</v>
      </c>
      <c r="E2737" s="28" t="s">
        <v>962</v>
      </c>
      <c r="F2737" s="28">
        <v>4</v>
      </c>
      <c r="G2737" s="28" t="s">
        <v>108</v>
      </c>
      <c r="H2737" s="28">
        <v>404</v>
      </c>
      <c r="I2737" s="28" t="s">
        <v>219</v>
      </c>
      <c r="J2737" s="28">
        <v>40402</v>
      </c>
      <c r="K2737" s="28" t="s">
        <v>1162</v>
      </c>
      <c r="L2737" s="36"/>
      <c r="M2737" s="28">
        <f>VLOOKUP(A:A,[1]查询当前所有门店保管帐库存!$A:$E,5,FALSE)</f>
        <v>1</v>
      </c>
      <c r="N2737" s="28">
        <v>271.7</v>
      </c>
      <c r="O2737" s="28">
        <v>518</v>
      </c>
      <c r="P2737" s="28">
        <v>518</v>
      </c>
      <c r="Q2737" s="28"/>
      <c r="R2737" s="30">
        <v>0.475482625482625</v>
      </c>
      <c r="S2737" s="28" t="s">
        <v>76</v>
      </c>
      <c r="T2737" s="28" t="s">
        <v>54</v>
      </c>
      <c r="U2737" s="28" t="s">
        <v>51</v>
      </c>
      <c r="V2737" s="28" t="s">
        <v>87</v>
      </c>
      <c r="W2737" s="28" t="s">
        <v>53</v>
      </c>
      <c r="X2737" s="28" t="s">
        <v>54</v>
      </c>
      <c r="Y2737" s="28" t="s">
        <v>55</v>
      </c>
      <c r="Z2737" s="28" t="s">
        <v>56</v>
      </c>
      <c r="AA2737" s="28" t="s">
        <v>112</v>
      </c>
      <c r="AB2737" s="28" t="s">
        <v>113</v>
      </c>
      <c r="AC2737" s="28" t="s">
        <v>59</v>
      </c>
      <c r="AD2737" s="28" t="s">
        <v>60</v>
      </c>
      <c r="AE2737" s="28">
        <v>64413</v>
      </c>
      <c r="AF2737" s="28" t="s">
        <v>2837</v>
      </c>
      <c r="AG2737" s="28"/>
      <c r="AH2737" s="28"/>
      <c r="AI2737" s="28"/>
      <c r="AJ2737" s="28">
        <v>43</v>
      </c>
      <c r="AK2737" s="28">
        <v>6</v>
      </c>
      <c r="AL2737" s="28">
        <v>37</v>
      </c>
      <c r="AM2737" s="28">
        <v>17</v>
      </c>
      <c r="AN2737" s="28"/>
      <c r="AO2737" s="28"/>
      <c r="AP2737" s="28">
        <v>6305</v>
      </c>
    </row>
    <row r="2738" spans="1:42">
      <c r="A2738" s="28">
        <v>144138</v>
      </c>
      <c r="B2738" s="28" t="s">
        <v>6054</v>
      </c>
      <c r="C2738" s="28" t="s">
        <v>6055</v>
      </c>
      <c r="D2738" s="28" t="s">
        <v>5251</v>
      </c>
      <c r="E2738" s="28" t="s">
        <v>91</v>
      </c>
      <c r="F2738" s="28">
        <v>4</v>
      </c>
      <c r="G2738" s="28" t="s">
        <v>108</v>
      </c>
      <c r="H2738" s="28">
        <v>403</v>
      </c>
      <c r="I2738" s="28" t="s">
        <v>109</v>
      </c>
      <c r="J2738" s="28">
        <v>40301</v>
      </c>
      <c r="K2738" s="28" t="s">
        <v>110</v>
      </c>
      <c r="L2738" s="36"/>
      <c r="M2738" s="28">
        <f>VLOOKUP(A:A,[1]查询当前所有门店保管帐库存!$A:$E,5,FALSE)</f>
        <v>1</v>
      </c>
      <c r="N2738" s="28">
        <v>13.23</v>
      </c>
      <c r="O2738" s="28">
        <v>18.9</v>
      </c>
      <c r="P2738" s="28">
        <v>18.9</v>
      </c>
      <c r="Q2738" s="28"/>
      <c r="R2738" s="30">
        <v>0.3</v>
      </c>
      <c r="S2738" s="28" t="s">
        <v>76</v>
      </c>
      <c r="T2738" s="28" t="s">
        <v>54</v>
      </c>
      <c r="U2738" s="28" t="s">
        <v>77</v>
      </c>
      <c r="V2738" s="28" t="s">
        <v>52</v>
      </c>
      <c r="W2738" s="28" t="s">
        <v>53</v>
      </c>
      <c r="X2738" s="28" t="s">
        <v>54</v>
      </c>
      <c r="Y2738" s="28" t="s">
        <v>55</v>
      </c>
      <c r="Z2738" s="28" t="s">
        <v>180</v>
      </c>
      <c r="AA2738" s="28" t="s">
        <v>2985</v>
      </c>
      <c r="AB2738" s="28" t="s">
        <v>113</v>
      </c>
      <c r="AC2738" s="28" t="s">
        <v>59</v>
      </c>
      <c r="AD2738" s="28" t="s">
        <v>60</v>
      </c>
      <c r="AE2738" s="28">
        <v>81502</v>
      </c>
      <c r="AF2738" s="28" t="s">
        <v>3488</v>
      </c>
      <c r="AG2738" s="28"/>
      <c r="AH2738" s="28"/>
      <c r="AI2738" s="28"/>
      <c r="AJ2738" s="28">
        <v>175</v>
      </c>
      <c r="AK2738" s="28">
        <v>34</v>
      </c>
      <c r="AL2738" s="28">
        <v>141</v>
      </c>
      <c r="AM2738" s="28">
        <v>68</v>
      </c>
      <c r="AN2738" s="28">
        <v>70</v>
      </c>
      <c r="AO2738" s="28">
        <v>37</v>
      </c>
      <c r="AP2738" s="28">
        <v>6305</v>
      </c>
    </row>
    <row r="2739" spans="1:42">
      <c r="A2739" s="28">
        <v>144142</v>
      </c>
      <c r="B2739" s="28" t="s">
        <v>6054</v>
      </c>
      <c r="C2739" s="28" t="s">
        <v>6056</v>
      </c>
      <c r="D2739" s="28" t="s">
        <v>5251</v>
      </c>
      <c r="E2739" s="28" t="s">
        <v>91</v>
      </c>
      <c r="F2739" s="28">
        <v>4</v>
      </c>
      <c r="G2739" s="28" t="s">
        <v>108</v>
      </c>
      <c r="H2739" s="28">
        <v>403</v>
      </c>
      <c r="I2739" s="28" t="s">
        <v>109</v>
      </c>
      <c r="J2739" s="28">
        <v>40301</v>
      </c>
      <c r="K2739" s="28" t="s">
        <v>110</v>
      </c>
      <c r="L2739" s="36"/>
      <c r="M2739" s="28">
        <f>VLOOKUP(A:A,[1]查询当前所有门店保管帐库存!$A:$E,5,FALSE)</f>
        <v>1</v>
      </c>
      <c r="N2739" s="28">
        <v>54.6</v>
      </c>
      <c r="O2739" s="28">
        <v>78</v>
      </c>
      <c r="P2739" s="28">
        <v>78</v>
      </c>
      <c r="Q2739" s="28"/>
      <c r="R2739" s="30">
        <v>0.3</v>
      </c>
      <c r="S2739" s="28" t="s">
        <v>76</v>
      </c>
      <c r="T2739" s="28" t="s">
        <v>54</v>
      </c>
      <c r="U2739" s="28" t="s">
        <v>111</v>
      </c>
      <c r="V2739" s="28" t="s">
        <v>52</v>
      </c>
      <c r="W2739" s="28" t="s">
        <v>53</v>
      </c>
      <c r="X2739" s="28" t="s">
        <v>54</v>
      </c>
      <c r="Y2739" s="28" t="s">
        <v>55</v>
      </c>
      <c r="Z2739" s="28" t="s">
        <v>180</v>
      </c>
      <c r="AA2739" s="28" t="s">
        <v>2985</v>
      </c>
      <c r="AB2739" s="28" t="s">
        <v>113</v>
      </c>
      <c r="AC2739" s="28" t="s">
        <v>59</v>
      </c>
      <c r="AD2739" s="28" t="s">
        <v>60</v>
      </c>
      <c r="AE2739" s="28">
        <v>81502</v>
      </c>
      <c r="AF2739" s="28" t="s">
        <v>3488</v>
      </c>
      <c r="AG2739" s="28"/>
      <c r="AH2739" s="28"/>
      <c r="AI2739" s="28"/>
      <c r="AJ2739" s="28">
        <v>210</v>
      </c>
      <c r="AK2739" s="28">
        <v>64</v>
      </c>
      <c r="AL2739" s="28">
        <v>146</v>
      </c>
      <c r="AM2739" s="28">
        <v>67</v>
      </c>
      <c r="AN2739" s="28">
        <v>62</v>
      </c>
      <c r="AO2739" s="28">
        <v>35</v>
      </c>
      <c r="AP2739" s="28">
        <v>6305</v>
      </c>
    </row>
    <row r="2740" spans="1:42">
      <c r="A2740" s="32">
        <v>141577</v>
      </c>
      <c r="B2740" s="33" t="s">
        <v>6057</v>
      </c>
      <c r="C2740" s="32" t="s">
        <v>586</v>
      </c>
      <c r="D2740" s="33" t="s">
        <v>6058</v>
      </c>
      <c r="E2740" s="33" t="s">
        <v>91</v>
      </c>
      <c r="F2740" s="32">
        <v>2</v>
      </c>
      <c r="G2740" s="33" t="s">
        <v>208</v>
      </c>
      <c r="H2740" s="32">
        <v>208</v>
      </c>
      <c r="I2740" s="33" t="s">
        <v>260</v>
      </c>
      <c r="J2740" s="32">
        <v>20824</v>
      </c>
      <c r="K2740" s="33" t="s">
        <v>271</v>
      </c>
      <c r="L2740" s="37"/>
      <c r="M2740" s="28">
        <f>VLOOKUP(A:A,[1]查询当前所有门店保管帐库存!$A:$E,5,FALSE)</f>
        <v>1</v>
      </c>
      <c r="N2740" s="32">
        <v>71.2</v>
      </c>
      <c r="O2740" s="32">
        <v>178</v>
      </c>
      <c r="P2740" s="32">
        <v>178</v>
      </c>
      <c r="Q2740" s="32"/>
      <c r="R2740" s="38">
        <v>0.6</v>
      </c>
      <c r="S2740" s="33" t="s">
        <v>49</v>
      </c>
      <c r="T2740" s="32" t="s">
        <v>54</v>
      </c>
      <c r="U2740" s="33" t="s">
        <v>111</v>
      </c>
      <c r="V2740" s="33" t="s">
        <v>87</v>
      </c>
      <c r="W2740" s="33" t="s">
        <v>53</v>
      </c>
      <c r="X2740" s="32" t="s">
        <v>54</v>
      </c>
      <c r="Y2740" s="33" t="s">
        <v>101</v>
      </c>
      <c r="Z2740" s="33" t="s">
        <v>56</v>
      </c>
      <c r="AA2740" s="33" t="s">
        <v>1036</v>
      </c>
      <c r="AB2740" s="33" t="s">
        <v>211</v>
      </c>
      <c r="AC2740" s="33" t="s">
        <v>59</v>
      </c>
      <c r="AD2740" s="33" t="s">
        <v>60</v>
      </c>
      <c r="AE2740" s="32">
        <v>66391</v>
      </c>
      <c r="AF2740" s="33" t="s">
        <v>6059</v>
      </c>
      <c r="AG2740" s="32"/>
      <c r="AH2740" s="32"/>
      <c r="AI2740" s="32"/>
      <c r="AJ2740" s="32">
        <v>199</v>
      </c>
      <c r="AK2740" s="32">
        <v>20</v>
      </c>
      <c r="AL2740" s="32">
        <v>179</v>
      </c>
      <c r="AM2740" s="32">
        <v>73</v>
      </c>
      <c r="AN2740" s="32">
        <v>16</v>
      </c>
      <c r="AO2740" s="32">
        <v>9</v>
      </c>
      <c r="AP2740" s="32">
        <v>4256</v>
      </c>
    </row>
    <row r="2741" spans="1:42">
      <c r="A2741" s="28">
        <v>140498</v>
      </c>
      <c r="B2741" s="28" t="s">
        <v>6060</v>
      </c>
      <c r="C2741" s="28" t="s">
        <v>6061</v>
      </c>
      <c r="D2741" s="28" t="s">
        <v>5992</v>
      </c>
      <c r="E2741" s="28" t="s">
        <v>360</v>
      </c>
      <c r="F2741" s="28">
        <v>3</v>
      </c>
      <c r="G2741" s="28" t="s">
        <v>394</v>
      </c>
      <c r="H2741" s="28">
        <v>312</v>
      </c>
      <c r="I2741" s="28" t="s">
        <v>1140</v>
      </c>
      <c r="J2741" s="28">
        <v>31203</v>
      </c>
      <c r="K2741" s="28" t="s">
        <v>1140</v>
      </c>
      <c r="L2741" s="36"/>
      <c r="M2741" s="28">
        <f>VLOOKUP(A:A,[1]查询当前所有门店保管帐库存!$A:$E,5,FALSE)</f>
        <v>1</v>
      </c>
      <c r="N2741" s="28">
        <v>89.11</v>
      </c>
      <c r="O2741" s="28">
        <v>268</v>
      </c>
      <c r="P2741" s="28">
        <v>268</v>
      </c>
      <c r="Q2741" s="28"/>
      <c r="R2741" s="30">
        <v>0.6675</v>
      </c>
      <c r="S2741" s="28" t="s">
        <v>49</v>
      </c>
      <c r="T2741" s="28" t="s">
        <v>54</v>
      </c>
      <c r="U2741" s="28" t="s">
        <v>77</v>
      </c>
      <c r="V2741" s="28" t="s">
        <v>87</v>
      </c>
      <c r="W2741" s="28" t="s">
        <v>53</v>
      </c>
      <c r="X2741" s="28" t="s">
        <v>54</v>
      </c>
      <c r="Y2741" s="28" t="s">
        <v>55</v>
      </c>
      <c r="Z2741" s="28" t="s">
        <v>397</v>
      </c>
      <c r="AA2741" s="28" t="s">
        <v>340</v>
      </c>
      <c r="AB2741" s="28" t="s">
        <v>593</v>
      </c>
      <c r="AC2741" s="28" t="s">
        <v>59</v>
      </c>
      <c r="AD2741" s="28" t="s">
        <v>60</v>
      </c>
      <c r="AE2741" s="28">
        <v>444</v>
      </c>
      <c r="AF2741" s="28" t="s">
        <v>341</v>
      </c>
      <c r="AG2741" s="28"/>
      <c r="AH2741" s="28"/>
      <c r="AI2741" s="28"/>
      <c r="AJ2741" s="28">
        <v>102</v>
      </c>
      <c r="AK2741" s="28">
        <v>4</v>
      </c>
      <c r="AL2741" s="28">
        <v>98</v>
      </c>
      <c r="AM2741" s="28">
        <v>42</v>
      </c>
      <c r="AN2741" s="28">
        <v>61</v>
      </c>
      <c r="AO2741" s="28">
        <v>20</v>
      </c>
      <c r="AP2741" s="28">
        <v>4004</v>
      </c>
    </row>
    <row r="2742" spans="1:42">
      <c r="A2742" s="28">
        <v>141013</v>
      </c>
      <c r="B2742" s="28" t="s">
        <v>6062</v>
      </c>
      <c r="C2742" s="28" t="s">
        <v>518</v>
      </c>
      <c r="D2742" s="28" t="s">
        <v>4241</v>
      </c>
      <c r="E2742" s="28" t="s">
        <v>160</v>
      </c>
      <c r="F2742" s="28">
        <v>7</v>
      </c>
      <c r="G2742" s="28" t="s">
        <v>198</v>
      </c>
      <c r="H2742" s="28">
        <v>702</v>
      </c>
      <c r="I2742" s="28" t="s">
        <v>524</v>
      </c>
      <c r="J2742" s="28">
        <v>70206</v>
      </c>
      <c r="K2742" s="28" t="s">
        <v>4242</v>
      </c>
      <c r="L2742" s="36"/>
      <c r="M2742" s="28">
        <f>VLOOKUP(A:A,[1]查询当前所有门店保管帐库存!$A:$E,5,FALSE)</f>
        <v>1</v>
      </c>
      <c r="N2742" s="28">
        <v>18</v>
      </c>
      <c r="O2742" s="28">
        <v>36</v>
      </c>
      <c r="P2742" s="28">
        <v>36</v>
      </c>
      <c r="Q2742" s="28"/>
      <c r="R2742" s="30">
        <v>0.5</v>
      </c>
      <c r="S2742" s="28" t="s">
        <v>76</v>
      </c>
      <c r="T2742" s="28" t="s">
        <v>54</v>
      </c>
      <c r="U2742" s="28" t="s">
        <v>51</v>
      </c>
      <c r="V2742" s="28" t="s">
        <v>87</v>
      </c>
      <c r="W2742" s="28" t="s">
        <v>53</v>
      </c>
      <c r="X2742" s="28" t="s">
        <v>54</v>
      </c>
      <c r="Y2742" s="28" t="s">
        <v>55</v>
      </c>
      <c r="Z2742" s="28" t="s">
        <v>56</v>
      </c>
      <c r="AA2742" s="28" t="s">
        <v>155</v>
      </c>
      <c r="AB2742" s="28" t="s">
        <v>113</v>
      </c>
      <c r="AC2742" s="28" t="s">
        <v>59</v>
      </c>
      <c r="AD2742" s="28" t="s">
        <v>60</v>
      </c>
      <c r="AE2742" s="28">
        <v>2452</v>
      </c>
      <c r="AF2742" s="28" t="s">
        <v>4243</v>
      </c>
      <c r="AG2742" s="28"/>
      <c r="AH2742" s="28"/>
      <c r="AI2742" s="28"/>
      <c r="AJ2742" s="28">
        <v>109</v>
      </c>
      <c r="AK2742" s="28">
        <v>34</v>
      </c>
      <c r="AL2742" s="28">
        <v>75</v>
      </c>
      <c r="AM2742" s="28">
        <v>36</v>
      </c>
      <c r="AN2742" s="28">
        <v>65</v>
      </c>
      <c r="AO2742" s="28">
        <v>27</v>
      </c>
      <c r="AP2742" s="28">
        <v>6305</v>
      </c>
    </row>
    <row r="2743" spans="1:42">
      <c r="A2743" s="28">
        <v>1840</v>
      </c>
      <c r="B2743" s="28" t="s">
        <v>4542</v>
      </c>
      <c r="C2743" s="28" t="s">
        <v>1370</v>
      </c>
      <c r="D2743" s="28" t="s">
        <v>1084</v>
      </c>
      <c r="E2743" s="28" t="s">
        <v>45</v>
      </c>
      <c r="F2743" s="28">
        <v>1</v>
      </c>
      <c r="G2743" s="28" t="s">
        <v>46</v>
      </c>
      <c r="H2743" s="28">
        <v>123</v>
      </c>
      <c r="I2743" s="28" t="s">
        <v>253</v>
      </c>
      <c r="J2743" s="28">
        <v>12301</v>
      </c>
      <c r="K2743" s="28" t="s">
        <v>1169</v>
      </c>
      <c r="L2743" s="36"/>
      <c r="M2743" s="28">
        <f>VLOOKUP(A:A,[1]查询当前所有门店保管帐库存!$A:$E,5,FALSE)</f>
        <v>1</v>
      </c>
      <c r="N2743" s="28">
        <v>13</v>
      </c>
      <c r="O2743" s="28">
        <v>14.3</v>
      </c>
      <c r="P2743" s="28">
        <v>14.3</v>
      </c>
      <c r="Q2743" s="28"/>
      <c r="R2743" s="30">
        <v>0.090909090909091</v>
      </c>
      <c r="S2743" s="28" t="s">
        <v>76</v>
      </c>
      <c r="T2743" s="28" t="s">
        <v>67</v>
      </c>
      <c r="U2743" s="28" t="s">
        <v>77</v>
      </c>
      <c r="V2743" s="28" t="s">
        <v>78</v>
      </c>
      <c r="W2743" s="28" t="s">
        <v>53</v>
      </c>
      <c r="X2743" s="28" t="s">
        <v>54</v>
      </c>
      <c r="Y2743" s="28" t="s">
        <v>55</v>
      </c>
      <c r="Z2743" s="28" t="s">
        <v>68</v>
      </c>
      <c r="AA2743" s="28" t="s">
        <v>69</v>
      </c>
      <c r="AB2743" s="28" t="s">
        <v>82</v>
      </c>
      <c r="AC2743" s="28" t="s">
        <v>59</v>
      </c>
      <c r="AD2743" s="28" t="s">
        <v>60</v>
      </c>
      <c r="AE2743" s="28">
        <v>70543</v>
      </c>
      <c r="AF2743" s="28" t="s">
        <v>168</v>
      </c>
      <c r="AG2743" s="28"/>
      <c r="AH2743" s="28"/>
      <c r="AI2743" s="28"/>
      <c r="AJ2743" s="28">
        <v>214</v>
      </c>
      <c r="AK2743" s="28">
        <v>26</v>
      </c>
      <c r="AL2743" s="28">
        <v>188</v>
      </c>
      <c r="AM2743" s="28">
        <v>67</v>
      </c>
      <c r="AN2743" s="28">
        <v>184</v>
      </c>
      <c r="AO2743" s="28">
        <v>57</v>
      </c>
      <c r="AP2743" s="28">
        <v>4008</v>
      </c>
    </row>
    <row r="2744" spans="1:42">
      <c r="A2744" s="28">
        <v>143626</v>
      </c>
      <c r="B2744" s="28" t="s">
        <v>6063</v>
      </c>
      <c r="C2744" s="28" t="s">
        <v>6064</v>
      </c>
      <c r="D2744" s="28" t="s">
        <v>4533</v>
      </c>
      <c r="E2744" s="28" t="s">
        <v>252</v>
      </c>
      <c r="F2744" s="28">
        <v>4</v>
      </c>
      <c r="G2744" s="28" t="s">
        <v>108</v>
      </c>
      <c r="H2744" s="28">
        <v>402</v>
      </c>
      <c r="I2744" s="28" t="s">
        <v>285</v>
      </c>
      <c r="J2744" s="28">
        <v>40206</v>
      </c>
      <c r="K2744" s="28" t="s">
        <v>3799</v>
      </c>
      <c r="L2744" s="36"/>
      <c r="M2744" s="28">
        <f>VLOOKUP(A:A,[1]查询当前所有门店保管帐库存!$A:$E,5,FALSE)</f>
        <v>1</v>
      </c>
      <c r="N2744" s="28">
        <v>25</v>
      </c>
      <c r="O2744" s="28">
        <v>45</v>
      </c>
      <c r="P2744" s="28">
        <v>45</v>
      </c>
      <c r="Q2744" s="28"/>
      <c r="R2744" s="30">
        <v>0.444444444444444</v>
      </c>
      <c r="S2744" s="28" t="s">
        <v>76</v>
      </c>
      <c r="T2744" s="28" t="s">
        <v>54</v>
      </c>
      <c r="U2744" s="28" t="s">
        <v>51</v>
      </c>
      <c r="V2744" s="28" t="s">
        <v>87</v>
      </c>
      <c r="W2744" s="28" t="s">
        <v>79</v>
      </c>
      <c r="X2744" s="28" t="s">
        <v>54</v>
      </c>
      <c r="Y2744" s="28" t="s">
        <v>55</v>
      </c>
      <c r="Z2744" s="28" t="s">
        <v>56</v>
      </c>
      <c r="AA2744" s="28" t="s">
        <v>155</v>
      </c>
      <c r="AB2744" s="28" t="s">
        <v>113</v>
      </c>
      <c r="AC2744" s="28" t="s">
        <v>59</v>
      </c>
      <c r="AD2744" s="28" t="s">
        <v>60</v>
      </c>
      <c r="AE2744" s="28">
        <v>84545</v>
      </c>
      <c r="AF2744" s="28" t="s">
        <v>4534</v>
      </c>
      <c r="AG2744" s="28"/>
      <c r="AH2744" s="28"/>
      <c r="AI2744" s="28"/>
      <c r="AJ2744" s="28">
        <v>90.5</v>
      </c>
      <c r="AK2744" s="28">
        <v>18</v>
      </c>
      <c r="AL2744" s="28">
        <v>72.5</v>
      </c>
      <c r="AM2744" s="28">
        <v>38</v>
      </c>
      <c r="AN2744" s="28">
        <v>64.6</v>
      </c>
      <c r="AO2744" s="28">
        <v>22</v>
      </c>
      <c r="AP2744" s="28">
        <v>6305</v>
      </c>
    </row>
    <row r="2745" spans="1:42">
      <c r="A2745" s="28">
        <v>143625</v>
      </c>
      <c r="B2745" s="28" t="s">
        <v>6065</v>
      </c>
      <c r="C2745" s="28" t="s">
        <v>6066</v>
      </c>
      <c r="D2745" s="28" t="s">
        <v>4533</v>
      </c>
      <c r="E2745" s="28" t="s">
        <v>252</v>
      </c>
      <c r="F2745" s="28">
        <v>4</v>
      </c>
      <c r="G2745" s="28" t="s">
        <v>108</v>
      </c>
      <c r="H2745" s="28">
        <v>402</v>
      </c>
      <c r="I2745" s="28" t="s">
        <v>285</v>
      </c>
      <c r="J2745" s="28">
        <v>40206</v>
      </c>
      <c r="K2745" s="28" t="s">
        <v>3799</v>
      </c>
      <c r="L2745" s="36"/>
      <c r="M2745" s="28">
        <f>VLOOKUP(A:A,[1]查询当前所有门店保管帐库存!$A:$E,5,FALSE)</f>
        <v>1</v>
      </c>
      <c r="N2745" s="28">
        <v>25</v>
      </c>
      <c r="O2745" s="28">
        <v>45</v>
      </c>
      <c r="P2745" s="28">
        <v>45</v>
      </c>
      <c r="Q2745" s="28"/>
      <c r="R2745" s="30">
        <v>0.444444444444444</v>
      </c>
      <c r="S2745" s="28" t="s">
        <v>76</v>
      </c>
      <c r="T2745" s="28" t="s">
        <v>54</v>
      </c>
      <c r="U2745" s="28" t="s">
        <v>51</v>
      </c>
      <c r="V2745" s="28" t="s">
        <v>87</v>
      </c>
      <c r="W2745" s="28" t="s">
        <v>79</v>
      </c>
      <c r="X2745" s="28" t="s">
        <v>54</v>
      </c>
      <c r="Y2745" s="28" t="s">
        <v>55</v>
      </c>
      <c r="Z2745" s="28" t="s">
        <v>56</v>
      </c>
      <c r="AA2745" s="28" t="s">
        <v>221</v>
      </c>
      <c r="AB2745" s="28" t="s">
        <v>113</v>
      </c>
      <c r="AC2745" s="28" t="s">
        <v>59</v>
      </c>
      <c r="AD2745" s="28" t="s">
        <v>60</v>
      </c>
      <c r="AE2745" s="28">
        <v>84545</v>
      </c>
      <c r="AF2745" s="28" t="s">
        <v>4534</v>
      </c>
      <c r="AG2745" s="28"/>
      <c r="AH2745" s="28"/>
      <c r="AI2745" s="28"/>
      <c r="AJ2745" s="28">
        <v>105</v>
      </c>
      <c r="AK2745" s="28">
        <v>22</v>
      </c>
      <c r="AL2745" s="28">
        <v>83</v>
      </c>
      <c r="AM2745" s="28">
        <v>42</v>
      </c>
      <c r="AN2745" s="28">
        <v>61</v>
      </c>
      <c r="AO2745" s="28">
        <v>21</v>
      </c>
      <c r="AP2745" s="28">
        <v>6305</v>
      </c>
    </row>
    <row r="2746" spans="1:42">
      <c r="A2746" s="28">
        <v>25940</v>
      </c>
      <c r="B2746" s="28" t="s">
        <v>3764</v>
      </c>
      <c r="C2746" s="28" t="s">
        <v>6067</v>
      </c>
      <c r="D2746" s="28" t="s">
        <v>3766</v>
      </c>
      <c r="E2746" s="28" t="s">
        <v>91</v>
      </c>
      <c r="F2746" s="28">
        <v>1</v>
      </c>
      <c r="G2746" s="28" t="s">
        <v>46</v>
      </c>
      <c r="H2746" s="28">
        <v>123</v>
      </c>
      <c r="I2746" s="28" t="s">
        <v>253</v>
      </c>
      <c r="J2746" s="28">
        <v>12301</v>
      </c>
      <c r="K2746" s="28" t="s">
        <v>1169</v>
      </c>
      <c r="L2746" s="36"/>
      <c r="M2746" s="28">
        <f>VLOOKUP(A:A,[1]查询当前所有门店保管帐库存!$A:$E,5,FALSE)</f>
        <v>1</v>
      </c>
      <c r="N2746" s="28">
        <v>8</v>
      </c>
      <c r="O2746" s="28">
        <v>28</v>
      </c>
      <c r="P2746" s="28">
        <v>28</v>
      </c>
      <c r="Q2746" s="28">
        <v>24.5</v>
      </c>
      <c r="R2746" s="30">
        <v>0.714285714285714</v>
      </c>
      <c r="S2746" s="28" t="s">
        <v>76</v>
      </c>
      <c r="T2746" s="28" t="s">
        <v>67</v>
      </c>
      <c r="U2746" s="28" t="s">
        <v>51</v>
      </c>
      <c r="V2746" s="28" t="s">
        <v>87</v>
      </c>
      <c r="W2746" s="28" t="s">
        <v>79</v>
      </c>
      <c r="X2746" s="28" t="s">
        <v>154</v>
      </c>
      <c r="Y2746" s="28" t="s">
        <v>101</v>
      </c>
      <c r="Z2746" s="28" t="s">
        <v>56</v>
      </c>
      <c r="AA2746" s="28" t="s">
        <v>621</v>
      </c>
      <c r="AB2746" s="28" t="s">
        <v>82</v>
      </c>
      <c r="AC2746" s="28" t="s">
        <v>59</v>
      </c>
      <c r="AD2746" s="28" t="s">
        <v>60</v>
      </c>
      <c r="AE2746" s="28">
        <v>70939</v>
      </c>
      <c r="AF2746" s="28" t="s">
        <v>5608</v>
      </c>
      <c r="AG2746" s="28"/>
      <c r="AH2746" s="28"/>
      <c r="AI2746" s="28"/>
      <c r="AJ2746" s="28">
        <v>282</v>
      </c>
      <c r="AK2746" s="28">
        <v>31</v>
      </c>
      <c r="AL2746" s="28">
        <v>251</v>
      </c>
      <c r="AM2746" s="28">
        <v>73</v>
      </c>
      <c r="AN2746" s="28">
        <v>239</v>
      </c>
      <c r="AO2746" s="28">
        <v>72</v>
      </c>
      <c r="AP2746" s="28">
        <v>4008</v>
      </c>
    </row>
    <row r="2747" spans="1:42">
      <c r="A2747" s="28">
        <v>131234</v>
      </c>
      <c r="B2747" s="28" t="s">
        <v>6068</v>
      </c>
      <c r="C2747" s="28" t="s">
        <v>2602</v>
      </c>
      <c r="D2747" s="28" t="s">
        <v>6069</v>
      </c>
      <c r="E2747" s="28" t="s">
        <v>45</v>
      </c>
      <c r="F2747" s="28">
        <v>2</v>
      </c>
      <c r="G2747" s="28" t="s">
        <v>208</v>
      </c>
      <c r="H2747" s="28">
        <v>207</v>
      </c>
      <c r="I2747" s="28" t="s">
        <v>292</v>
      </c>
      <c r="J2747" s="28">
        <v>20705</v>
      </c>
      <c r="K2747" s="28" t="s">
        <v>3155</v>
      </c>
      <c r="L2747" s="36"/>
      <c r="M2747" s="28">
        <f>VLOOKUP(A:A,[1]查询当前所有门店保管帐库存!$A:$E,5,FALSE)</f>
        <v>1</v>
      </c>
      <c r="N2747" s="28">
        <v>55.2</v>
      </c>
      <c r="O2747" s="28">
        <v>138</v>
      </c>
      <c r="P2747" s="28">
        <v>138</v>
      </c>
      <c r="Q2747" s="28"/>
      <c r="R2747" s="30">
        <v>0.6</v>
      </c>
      <c r="S2747" s="28" t="s">
        <v>49</v>
      </c>
      <c r="T2747" s="28" t="s">
        <v>54</v>
      </c>
      <c r="U2747" s="28" t="s">
        <v>77</v>
      </c>
      <c r="V2747" s="28" t="s">
        <v>87</v>
      </c>
      <c r="W2747" s="28" t="s">
        <v>53</v>
      </c>
      <c r="X2747" s="28" t="s">
        <v>54</v>
      </c>
      <c r="Y2747" s="28" t="s">
        <v>101</v>
      </c>
      <c r="Z2747" s="28" t="s">
        <v>56</v>
      </c>
      <c r="AA2747" s="28" t="s">
        <v>1036</v>
      </c>
      <c r="AB2747" s="28" t="s">
        <v>211</v>
      </c>
      <c r="AC2747" s="28" t="s">
        <v>59</v>
      </c>
      <c r="AD2747" s="28" t="s">
        <v>60</v>
      </c>
      <c r="AE2747" s="28">
        <v>66391</v>
      </c>
      <c r="AF2747" s="28" t="s">
        <v>6059</v>
      </c>
      <c r="AG2747" s="28"/>
      <c r="AH2747" s="28"/>
      <c r="AI2747" s="28"/>
      <c r="AJ2747" s="28">
        <v>135.525</v>
      </c>
      <c r="AK2747" s="28">
        <v>29</v>
      </c>
      <c r="AL2747" s="28">
        <v>106.525</v>
      </c>
      <c r="AM2747" s="28">
        <v>49</v>
      </c>
      <c r="AN2747" s="28">
        <v>29.85</v>
      </c>
      <c r="AO2747" s="28">
        <v>20</v>
      </c>
      <c r="AP2747" s="28">
        <v>4256</v>
      </c>
    </row>
    <row r="2748" spans="1:42">
      <c r="A2748" s="28">
        <v>137925</v>
      </c>
      <c r="B2748" s="28" t="s">
        <v>6068</v>
      </c>
      <c r="C2748" s="28" t="s">
        <v>258</v>
      </c>
      <c r="D2748" s="28" t="s">
        <v>1410</v>
      </c>
      <c r="E2748" s="28" t="s">
        <v>45</v>
      </c>
      <c r="F2748" s="28">
        <v>2</v>
      </c>
      <c r="G2748" s="28" t="s">
        <v>208</v>
      </c>
      <c r="H2748" s="28">
        <v>208</v>
      </c>
      <c r="I2748" s="28" t="s">
        <v>260</v>
      </c>
      <c r="J2748" s="28">
        <v>20823</v>
      </c>
      <c r="K2748" s="28" t="s">
        <v>3155</v>
      </c>
      <c r="L2748" s="36"/>
      <c r="M2748" s="28">
        <f>VLOOKUP(A:A,[1]查询当前所有门店保管帐库存!$A:$E,5,FALSE)</f>
        <v>1</v>
      </c>
      <c r="N2748" s="28">
        <v>115.2</v>
      </c>
      <c r="O2748" s="28">
        <v>288</v>
      </c>
      <c r="P2748" s="28">
        <v>288</v>
      </c>
      <c r="Q2748" s="28"/>
      <c r="R2748" s="30">
        <v>0.6</v>
      </c>
      <c r="S2748" s="28" t="s">
        <v>49</v>
      </c>
      <c r="T2748" s="28" t="s">
        <v>54</v>
      </c>
      <c r="U2748" s="28" t="s">
        <v>111</v>
      </c>
      <c r="V2748" s="28" t="s">
        <v>87</v>
      </c>
      <c r="W2748" s="28" t="s">
        <v>53</v>
      </c>
      <c r="X2748" s="28" t="s">
        <v>54</v>
      </c>
      <c r="Y2748" s="28" t="s">
        <v>101</v>
      </c>
      <c r="Z2748" s="28" t="s">
        <v>56</v>
      </c>
      <c r="AA2748" s="28" t="s">
        <v>1036</v>
      </c>
      <c r="AB2748" s="28" t="s">
        <v>211</v>
      </c>
      <c r="AC2748" s="28" t="s">
        <v>59</v>
      </c>
      <c r="AD2748" s="28" t="s">
        <v>60</v>
      </c>
      <c r="AE2748" s="28">
        <v>80629</v>
      </c>
      <c r="AF2748" s="28" t="s">
        <v>3151</v>
      </c>
      <c r="AG2748" s="28"/>
      <c r="AH2748" s="28"/>
      <c r="AI2748" s="28"/>
      <c r="AJ2748" s="28">
        <v>88.1667</v>
      </c>
      <c r="AK2748" s="28"/>
      <c r="AL2748" s="28">
        <v>88.1667</v>
      </c>
      <c r="AM2748" s="28">
        <v>46</v>
      </c>
      <c r="AN2748" s="28">
        <v>40</v>
      </c>
      <c r="AO2748" s="28">
        <v>14</v>
      </c>
      <c r="AP2748" s="28">
        <v>4256</v>
      </c>
    </row>
    <row r="2749" spans="1:42">
      <c r="A2749" s="28">
        <v>131810</v>
      </c>
      <c r="B2749" s="28" t="s">
        <v>6070</v>
      </c>
      <c r="C2749" s="28" t="s">
        <v>546</v>
      </c>
      <c r="D2749" s="28" t="s">
        <v>751</v>
      </c>
      <c r="E2749" s="28" t="s">
        <v>360</v>
      </c>
      <c r="F2749" s="28">
        <v>2</v>
      </c>
      <c r="G2749" s="28" t="s">
        <v>208</v>
      </c>
      <c r="H2749" s="28">
        <v>207</v>
      </c>
      <c r="I2749" s="28" t="s">
        <v>292</v>
      </c>
      <c r="J2749" s="28">
        <v>20705</v>
      </c>
      <c r="K2749" s="28" t="s">
        <v>3155</v>
      </c>
      <c r="L2749" s="36"/>
      <c r="M2749" s="28">
        <f>VLOOKUP(A:A,[1]查询当前所有门店保管帐库存!$A:$E,5,FALSE)</f>
        <v>1</v>
      </c>
      <c r="N2749" s="28">
        <v>64</v>
      </c>
      <c r="O2749" s="28">
        <v>160</v>
      </c>
      <c r="P2749" s="28">
        <v>160</v>
      </c>
      <c r="Q2749" s="28"/>
      <c r="R2749" s="30">
        <v>0.6</v>
      </c>
      <c r="S2749" s="28" t="s">
        <v>49</v>
      </c>
      <c r="T2749" s="28" t="s">
        <v>54</v>
      </c>
      <c r="U2749" s="28" t="s">
        <v>77</v>
      </c>
      <c r="V2749" s="28" t="s">
        <v>87</v>
      </c>
      <c r="W2749" s="28" t="s">
        <v>53</v>
      </c>
      <c r="X2749" s="28" t="s">
        <v>54</v>
      </c>
      <c r="Y2749" s="28" t="s">
        <v>101</v>
      </c>
      <c r="Z2749" s="28" t="s">
        <v>127</v>
      </c>
      <c r="AA2749" s="28" t="s">
        <v>752</v>
      </c>
      <c r="AB2749" s="28" t="s">
        <v>211</v>
      </c>
      <c r="AC2749" s="28" t="s">
        <v>59</v>
      </c>
      <c r="AD2749" s="28" t="s">
        <v>60</v>
      </c>
      <c r="AE2749" s="28">
        <v>17905</v>
      </c>
      <c r="AF2749" s="28" t="s">
        <v>1243</v>
      </c>
      <c r="AG2749" s="28"/>
      <c r="AH2749" s="28"/>
      <c r="AI2749" s="28"/>
      <c r="AJ2749" s="28">
        <v>103.65</v>
      </c>
      <c r="AK2749" s="28">
        <v>22</v>
      </c>
      <c r="AL2749" s="28">
        <v>81.65</v>
      </c>
      <c r="AM2749" s="28">
        <v>40</v>
      </c>
      <c r="AN2749" s="28">
        <v>48</v>
      </c>
      <c r="AO2749" s="28">
        <v>14</v>
      </c>
      <c r="AP2749" s="28">
        <v>4256</v>
      </c>
    </row>
    <row r="2750" spans="1:42">
      <c r="A2750" s="28">
        <v>106211</v>
      </c>
      <c r="B2750" s="28" t="s">
        <v>6071</v>
      </c>
      <c r="C2750" s="28" t="s">
        <v>2802</v>
      </c>
      <c r="D2750" s="28" t="s">
        <v>4607</v>
      </c>
      <c r="E2750" s="28" t="s">
        <v>91</v>
      </c>
      <c r="F2750" s="28">
        <v>1</v>
      </c>
      <c r="G2750" s="28" t="s">
        <v>46</v>
      </c>
      <c r="H2750" s="28">
        <v>105</v>
      </c>
      <c r="I2750" s="28" t="s">
        <v>74</v>
      </c>
      <c r="J2750" s="28">
        <v>10503</v>
      </c>
      <c r="K2750" s="28" t="s">
        <v>2019</v>
      </c>
      <c r="L2750" s="36"/>
      <c r="M2750" s="28">
        <f>VLOOKUP(A:A,[1]查询当前所有门店保管帐库存!$A:$E,5,FALSE)</f>
        <v>1</v>
      </c>
      <c r="N2750" s="28">
        <v>4.41</v>
      </c>
      <c r="O2750" s="28">
        <v>16.8</v>
      </c>
      <c r="P2750" s="28">
        <v>16.8</v>
      </c>
      <c r="Q2750" s="28"/>
      <c r="R2750" s="30">
        <v>0.7375</v>
      </c>
      <c r="S2750" s="28" t="s">
        <v>49</v>
      </c>
      <c r="T2750" s="28" t="s">
        <v>67</v>
      </c>
      <c r="U2750" s="28" t="s">
        <v>51</v>
      </c>
      <c r="V2750" s="28" t="s">
        <v>87</v>
      </c>
      <c r="W2750" s="28" t="s">
        <v>79</v>
      </c>
      <c r="X2750" s="28" t="s">
        <v>154</v>
      </c>
      <c r="Y2750" s="28" t="s">
        <v>55</v>
      </c>
      <c r="Z2750" s="28" t="s">
        <v>68</v>
      </c>
      <c r="AA2750" s="28" t="s">
        <v>81</v>
      </c>
      <c r="AB2750" s="28" t="s">
        <v>113</v>
      </c>
      <c r="AC2750" s="28" t="s">
        <v>59</v>
      </c>
      <c r="AD2750" s="28" t="s">
        <v>60</v>
      </c>
      <c r="AE2750" s="28">
        <v>606</v>
      </c>
      <c r="AF2750" s="28" t="s">
        <v>910</v>
      </c>
      <c r="AG2750" s="28"/>
      <c r="AH2750" s="28">
        <v>44</v>
      </c>
      <c r="AI2750" s="28"/>
      <c r="AJ2750" s="28">
        <v>266</v>
      </c>
      <c r="AK2750" s="28">
        <v>88</v>
      </c>
      <c r="AL2750" s="28">
        <v>178</v>
      </c>
      <c r="AM2750" s="28">
        <v>56</v>
      </c>
      <c r="AN2750" s="28">
        <v>427</v>
      </c>
      <c r="AO2750" s="28">
        <v>56</v>
      </c>
      <c r="AP2750" s="28">
        <v>6305</v>
      </c>
    </row>
    <row r="2751" spans="1:42">
      <c r="A2751" s="28">
        <v>120951</v>
      </c>
      <c r="B2751" s="28" t="s">
        <v>6072</v>
      </c>
      <c r="C2751" s="28" t="s">
        <v>6073</v>
      </c>
      <c r="D2751" s="28" t="s">
        <v>6074</v>
      </c>
      <c r="E2751" s="28" t="s">
        <v>91</v>
      </c>
      <c r="F2751" s="28">
        <v>1</v>
      </c>
      <c r="G2751" s="28" t="s">
        <v>46</v>
      </c>
      <c r="H2751" s="28">
        <v>104</v>
      </c>
      <c r="I2751" s="28" t="s">
        <v>265</v>
      </c>
      <c r="J2751" s="28">
        <v>10406</v>
      </c>
      <c r="K2751" s="28" t="s">
        <v>2396</v>
      </c>
      <c r="L2751" s="36"/>
      <c r="M2751" s="28">
        <f>VLOOKUP(A:A,[1]查询当前所有门店保管帐库存!$A:$E,5,FALSE)</f>
        <v>1</v>
      </c>
      <c r="N2751" s="28">
        <v>14.15</v>
      </c>
      <c r="O2751" s="28">
        <v>29.8</v>
      </c>
      <c r="P2751" s="28">
        <v>29.8</v>
      </c>
      <c r="Q2751" s="28"/>
      <c r="R2751" s="30">
        <v>0.525167785234899</v>
      </c>
      <c r="S2751" s="28" t="s">
        <v>76</v>
      </c>
      <c r="T2751" s="28" t="s">
        <v>67</v>
      </c>
      <c r="U2751" s="28" t="s">
        <v>51</v>
      </c>
      <c r="V2751" s="28" t="s">
        <v>87</v>
      </c>
      <c r="W2751" s="28" t="s">
        <v>79</v>
      </c>
      <c r="X2751" s="28" t="s">
        <v>154</v>
      </c>
      <c r="Y2751" s="28" t="s">
        <v>55</v>
      </c>
      <c r="Z2751" s="28" t="s">
        <v>68</v>
      </c>
      <c r="AA2751" s="28" t="s">
        <v>5949</v>
      </c>
      <c r="AB2751" s="28" t="s">
        <v>82</v>
      </c>
      <c r="AC2751" s="28" t="s">
        <v>59</v>
      </c>
      <c r="AD2751" s="28" t="s">
        <v>60</v>
      </c>
      <c r="AE2751" s="28">
        <v>1016</v>
      </c>
      <c r="AF2751" s="28" t="s">
        <v>6075</v>
      </c>
      <c r="AG2751" s="28"/>
      <c r="AH2751" s="28">
        <v>2</v>
      </c>
      <c r="AI2751" s="28"/>
      <c r="AJ2751" s="28">
        <v>250</v>
      </c>
      <c r="AK2751" s="28">
        <v>67</v>
      </c>
      <c r="AL2751" s="28">
        <v>183</v>
      </c>
      <c r="AM2751" s="28">
        <v>70</v>
      </c>
      <c r="AN2751" s="28">
        <v>212</v>
      </c>
      <c r="AO2751" s="28">
        <v>53</v>
      </c>
      <c r="AP2751" s="28">
        <v>4008</v>
      </c>
    </row>
    <row r="2752" spans="1:42">
      <c r="A2752" s="28">
        <v>130499</v>
      </c>
      <c r="B2752" s="28" t="s">
        <v>2609</v>
      </c>
      <c r="C2752" s="28" t="s">
        <v>1922</v>
      </c>
      <c r="D2752" s="28" t="s">
        <v>6076</v>
      </c>
      <c r="E2752" s="28" t="s">
        <v>91</v>
      </c>
      <c r="F2752" s="28">
        <v>1</v>
      </c>
      <c r="G2752" s="28" t="s">
        <v>46</v>
      </c>
      <c r="H2752" s="28">
        <v>123</v>
      </c>
      <c r="I2752" s="28" t="s">
        <v>253</v>
      </c>
      <c r="J2752" s="28">
        <v>12301</v>
      </c>
      <c r="K2752" s="28" t="s">
        <v>1169</v>
      </c>
      <c r="L2752" s="36"/>
      <c r="M2752" s="28">
        <f>VLOOKUP(A:A,[1]查询当前所有门店保管帐库存!$A:$E,5,FALSE)</f>
        <v>1</v>
      </c>
      <c r="N2752" s="28">
        <v>19.99</v>
      </c>
      <c r="O2752" s="28">
        <v>41</v>
      </c>
      <c r="P2752" s="28">
        <v>41</v>
      </c>
      <c r="Q2752" s="28"/>
      <c r="R2752" s="30">
        <v>0.512439024390244</v>
      </c>
      <c r="S2752" s="28" t="s">
        <v>49</v>
      </c>
      <c r="T2752" s="28" t="s">
        <v>50</v>
      </c>
      <c r="U2752" s="28" t="s">
        <v>111</v>
      </c>
      <c r="V2752" s="28" t="s">
        <v>87</v>
      </c>
      <c r="W2752" s="28" t="s">
        <v>53</v>
      </c>
      <c r="X2752" s="28" t="s">
        <v>54</v>
      </c>
      <c r="Y2752" s="28" t="s">
        <v>55</v>
      </c>
      <c r="Z2752" s="28" t="s">
        <v>68</v>
      </c>
      <c r="AA2752" s="28" t="s">
        <v>81</v>
      </c>
      <c r="AB2752" s="28" t="s">
        <v>113</v>
      </c>
      <c r="AC2752" s="28" t="s">
        <v>59</v>
      </c>
      <c r="AD2752" s="28" t="s">
        <v>60</v>
      </c>
      <c r="AE2752" s="28">
        <v>606</v>
      </c>
      <c r="AF2752" s="28" t="s">
        <v>910</v>
      </c>
      <c r="AG2752" s="28"/>
      <c r="AH2752" s="28"/>
      <c r="AI2752" s="28"/>
      <c r="AJ2752" s="28">
        <v>59</v>
      </c>
      <c r="AK2752" s="28">
        <v>19</v>
      </c>
      <c r="AL2752" s="28">
        <v>40</v>
      </c>
      <c r="AM2752" s="28">
        <v>25</v>
      </c>
      <c r="AN2752" s="28">
        <v>25</v>
      </c>
      <c r="AO2752" s="28">
        <v>22</v>
      </c>
      <c r="AP2752" s="28">
        <v>6305</v>
      </c>
    </row>
    <row r="2753" spans="1:42">
      <c r="A2753" s="32">
        <v>137519</v>
      </c>
      <c r="B2753" s="33" t="s">
        <v>4585</v>
      </c>
      <c r="C2753" s="32" t="s">
        <v>6077</v>
      </c>
      <c r="D2753" s="33" t="s">
        <v>4588</v>
      </c>
      <c r="E2753" s="33" t="s">
        <v>91</v>
      </c>
      <c r="F2753" s="32">
        <v>2</v>
      </c>
      <c r="G2753" s="33" t="s">
        <v>208</v>
      </c>
      <c r="H2753" s="32">
        <v>207</v>
      </c>
      <c r="I2753" s="33" t="s">
        <v>292</v>
      </c>
      <c r="J2753" s="32">
        <v>20704</v>
      </c>
      <c r="K2753" s="33" t="s">
        <v>1186</v>
      </c>
      <c r="L2753" s="37"/>
      <c r="M2753" s="28">
        <f>VLOOKUP(A:A,[1]查询当前所有门店保管帐库存!$A:$E,5,FALSE)</f>
        <v>1</v>
      </c>
      <c r="N2753" s="32">
        <v>200</v>
      </c>
      <c r="O2753" s="32">
        <v>365</v>
      </c>
      <c r="P2753" s="32">
        <v>365</v>
      </c>
      <c r="Q2753" s="32"/>
      <c r="R2753" s="38">
        <v>0.452054794520548</v>
      </c>
      <c r="S2753" s="33" t="s">
        <v>49</v>
      </c>
      <c r="T2753" s="32" t="s">
        <v>54</v>
      </c>
      <c r="U2753" s="33" t="s">
        <v>51</v>
      </c>
      <c r="V2753" s="33" t="s">
        <v>87</v>
      </c>
      <c r="W2753" s="33" t="s">
        <v>53</v>
      </c>
      <c r="X2753" s="32" t="s">
        <v>54</v>
      </c>
      <c r="Y2753" s="33" t="s">
        <v>55</v>
      </c>
      <c r="Z2753" s="33" t="s">
        <v>56</v>
      </c>
      <c r="AA2753" s="33" t="s">
        <v>155</v>
      </c>
      <c r="AB2753" s="33" t="s">
        <v>211</v>
      </c>
      <c r="AC2753" s="33" t="s">
        <v>59</v>
      </c>
      <c r="AD2753" s="33" t="s">
        <v>60</v>
      </c>
      <c r="AE2753" s="32">
        <v>11235</v>
      </c>
      <c r="AF2753" s="33" t="s">
        <v>273</v>
      </c>
      <c r="AG2753" s="32"/>
      <c r="AH2753" s="32">
        <v>2</v>
      </c>
      <c r="AI2753" s="32"/>
      <c r="AJ2753" s="32">
        <v>35.8</v>
      </c>
      <c r="AK2753" s="32">
        <v>1</v>
      </c>
      <c r="AL2753" s="32">
        <v>34.8</v>
      </c>
      <c r="AM2753" s="32">
        <v>34</v>
      </c>
      <c r="AN2753" s="32">
        <v>16</v>
      </c>
      <c r="AO2753" s="32">
        <v>10</v>
      </c>
      <c r="AP2753" s="32">
        <v>4256</v>
      </c>
    </row>
    <row r="2754" spans="1:42">
      <c r="A2754" s="28">
        <v>142136</v>
      </c>
      <c r="B2754" s="28" t="s">
        <v>6078</v>
      </c>
      <c r="C2754" s="28" t="s">
        <v>6079</v>
      </c>
      <c r="D2754" s="28" t="s">
        <v>6080</v>
      </c>
      <c r="E2754" s="28" t="s">
        <v>45</v>
      </c>
      <c r="F2754" s="28">
        <v>3</v>
      </c>
      <c r="G2754" s="28" t="s">
        <v>394</v>
      </c>
      <c r="H2754" s="28">
        <v>306</v>
      </c>
      <c r="I2754" s="28" t="s">
        <v>542</v>
      </c>
      <c r="J2754" s="28">
        <v>30603</v>
      </c>
      <c r="K2754" s="28" t="s">
        <v>1177</v>
      </c>
      <c r="L2754" s="36"/>
      <c r="M2754" s="28" t="e">
        <f>VLOOKUP(A:A,[1]查询当前所有门店保管帐库存!$A:$E,5,FALSE)</f>
        <v>#N/A</v>
      </c>
      <c r="N2754" s="28">
        <v>36.5</v>
      </c>
      <c r="O2754" s="28">
        <v>45</v>
      </c>
      <c r="P2754" s="28">
        <v>45</v>
      </c>
      <c r="Q2754" s="28"/>
      <c r="R2754" s="30">
        <v>0.188888888888889</v>
      </c>
      <c r="S2754" s="28" t="s">
        <v>49</v>
      </c>
      <c r="T2754" s="28" t="s">
        <v>54</v>
      </c>
      <c r="U2754" s="28" t="s">
        <v>77</v>
      </c>
      <c r="V2754" s="28" t="s">
        <v>78</v>
      </c>
      <c r="W2754" s="28" t="s">
        <v>53</v>
      </c>
      <c r="X2754" s="28" t="s">
        <v>54</v>
      </c>
      <c r="Y2754" s="28" t="s">
        <v>55</v>
      </c>
      <c r="Z2754" s="28" t="s">
        <v>56</v>
      </c>
      <c r="AA2754" s="28" t="s">
        <v>57</v>
      </c>
      <c r="AB2754" s="28" t="s">
        <v>58</v>
      </c>
      <c r="AC2754" s="28" t="s">
        <v>59</v>
      </c>
      <c r="AD2754" s="28" t="s">
        <v>60</v>
      </c>
      <c r="AE2754" s="28">
        <v>70543</v>
      </c>
      <c r="AF2754" s="28" t="s">
        <v>168</v>
      </c>
      <c r="AG2754" s="28"/>
      <c r="AH2754" s="28"/>
      <c r="AI2754" s="28"/>
      <c r="AJ2754" s="28">
        <v>142</v>
      </c>
      <c r="AK2754" s="28">
        <v>14</v>
      </c>
      <c r="AL2754" s="28">
        <v>128</v>
      </c>
      <c r="AM2754" s="28">
        <v>35</v>
      </c>
      <c r="AN2754" s="28">
        <v>112</v>
      </c>
      <c r="AO2754" s="28">
        <v>28</v>
      </c>
      <c r="AP2754" s="28">
        <v>4005</v>
      </c>
    </row>
    <row r="2755" spans="1:42">
      <c r="A2755" s="28">
        <v>142351</v>
      </c>
      <c r="B2755" s="28" t="s">
        <v>4521</v>
      </c>
      <c r="C2755" s="28" t="s">
        <v>6081</v>
      </c>
      <c r="D2755" s="28" t="s">
        <v>6082</v>
      </c>
      <c r="E2755" s="28" t="s">
        <v>45</v>
      </c>
      <c r="F2755" s="28">
        <v>1</v>
      </c>
      <c r="G2755" s="28" t="s">
        <v>46</v>
      </c>
      <c r="H2755" s="28">
        <v>112</v>
      </c>
      <c r="I2755" s="28" t="s">
        <v>386</v>
      </c>
      <c r="J2755" s="28">
        <v>11202</v>
      </c>
      <c r="K2755" s="28" t="s">
        <v>451</v>
      </c>
      <c r="L2755" s="36"/>
      <c r="M2755" s="28">
        <f>VLOOKUP(A:A,[1]查询当前所有门店保管帐库存!$A:$E,5,FALSE)</f>
        <v>1</v>
      </c>
      <c r="N2755" s="28">
        <v>30.29</v>
      </c>
      <c r="O2755" s="28">
        <v>35</v>
      </c>
      <c r="P2755" s="28">
        <v>35</v>
      </c>
      <c r="Q2755" s="28"/>
      <c r="R2755" s="30">
        <v>0.134571428571429</v>
      </c>
      <c r="S2755" s="28" t="s">
        <v>76</v>
      </c>
      <c r="T2755" s="28" t="s">
        <v>50</v>
      </c>
      <c r="U2755" s="28" t="s">
        <v>51</v>
      </c>
      <c r="V2755" s="28" t="s">
        <v>78</v>
      </c>
      <c r="W2755" s="28" t="s">
        <v>53</v>
      </c>
      <c r="X2755" s="28" t="s">
        <v>54</v>
      </c>
      <c r="Y2755" s="28" t="s">
        <v>55</v>
      </c>
      <c r="Z2755" s="28" t="s">
        <v>56</v>
      </c>
      <c r="AA2755" s="28" t="s">
        <v>81</v>
      </c>
      <c r="AB2755" s="28" t="s">
        <v>58</v>
      </c>
      <c r="AC2755" s="28" t="s">
        <v>182</v>
      </c>
      <c r="AD2755" s="28" t="s">
        <v>60</v>
      </c>
      <c r="AE2755" s="28">
        <v>74699</v>
      </c>
      <c r="AF2755" s="28" t="s">
        <v>808</v>
      </c>
      <c r="AG2755" s="28"/>
      <c r="AH2755" s="28"/>
      <c r="AI2755" s="28"/>
      <c r="AJ2755" s="28">
        <v>78</v>
      </c>
      <c r="AK2755" s="28">
        <v>2</v>
      </c>
      <c r="AL2755" s="28">
        <v>76</v>
      </c>
      <c r="AM2755" s="28">
        <v>33</v>
      </c>
      <c r="AN2755" s="28">
        <v>50</v>
      </c>
      <c r="AO2755" s="28">
        <v>19</v>
      </c>
      <c r="AP2755" s="28">
        <v>4005</v>
      </c>
    </row>
    <row r="2756" spans="1:42">
      <c r="A2756" s="28">
        <v>41217</v>
      </c>
      <c r="B2756" s="28" t="s">
        <v>1044</v>
      </c>
      <c r="C2756" s="28" t="s">
        <v>6083</v>
      </c>
      <c r="D2756" s="28" t="s">
        <v>858</v>
      </c>
      <c r="E2756" s="28" t="s">
        <v>572</v>
      </c>
      <c r="F2756" s="28">
        <v>4</v>
      </c>
      <c r="G2756" s="28" t="s">
        <v>108</v>
      </c>
      <c r="H2756" s="28">
        <v>401</v>
      </c>
      <c r="I2756" s="28" t="s">
        <v>226</v>
      </c>
      <c r="J2756" s="28">
        <v>40109</v>
      </c>
      <c r="K2756" s="28" t="s">
        <v>930</v>
      </c>
      <c r="L2756" s="36"/>
      <c r="M2756" s="28">
        <f>VLOOKUP(A:A,[1]查询当前所有门店保管帐库存!$A:$E,5,FALSE)</f>
        <v>1</v>
      </c>
      <c r="N2756" s="28">
        <v>153.4</v>
      </c>
      <c r="O2756" s="28">
        <v>236</v>
      </c>
      <c r="P2756" s="28">
        <v>236</v>
      </c>
      <c r="Q2756" s="28"/>
      <c r="R2756" s="30">
        <v>0.35</v>
      </c>
      <c r="S2756" s="28" t="s">
        <v>76</v>
      </c>
      <c r="T2756" s="28" t="s">
        <v>54</v>
      </c>
      <c r="U2756" s="28" t="s">
        <v>51</v>
      </c>
      <c r="V2756" s="28" t="s">
        <v>52</v>
      </c>
      <c r="W2756" s="28" t="s">
        <v>53</v>
      </c>
      <c r="X2756" s="28" t="s">
        <v>54</v>
      </c>
      <c r="Y2756" s="28" t="s">
        <v>55</v>
      </c>
      <c r="Z2756" s="28" t="s">
        <v>127</v>
      </c>
      <c r="AA2756" s="28" t="s">
        <v>221</v>
      </c>
      <c r="AB2756" s="28" t="s">
        <v>113</v>
      </c>
      <c r="AC2756" s="28" t="s">
        <v>59</v>
      </c>
      <c r="AD2756" s="28" t="s">
        <v>60</v>
      </c>
      <c r="AE2756" s="28">
        <v>13700</v>
      </c>
      <c r="AF2756" s="28" t="s">
        <v>222</v>
      </c>
      <c r="AG2756" s="28"/>
      <c r="AH2756" s="28"/>
      <c r="AI2756" s="28"/>
      <c r="AJ2756" s="28">
        <v>31</v>
      </c>
      <c r="AK2756" s="28">
        <v>1</v>
      </c>
      <c r="AL2756" s="28">
        <v>30</v>
      </c>
      <c r="AM2756" s="28">
        <v>20</v>
      </c>
      <c r="AN2756" s="28">
        <v>5</v>
      </c>
      <c r="AO2756" s="28">
        <v>3</v>
      </c>
      <c r="AP2756" s="28">
        <v>6305</v>
      </c>
    </row>
    <row r="2757" spans="1:42">
      <c r="A2757" s="28">
        <v>34293</v>
      </c>
      <c r="B2757" s="28" t="s">
        <v>6084</v>
      </c>
      <c r="C2757" s="28" t="s">
        <v>6085</v>
      </c>
      <c r="D2757" s="28" t="s">
        <v>858</v>
      </c>
      <c r="E2757" s="28" t="s">
        <v>701</v>
      </c>
      <c r="F2757" s="28">
        <v>4</v>
      </c>
      <c r="G2757" s="28" t="s">
        <v>108</v>
      </c>
      <c r="H2757" s="28">
        <v>401</v>
      </c>
      <c r="I2757" s="28" t="s">
        <v>226</v>
      </c>
      <c r="J2757" s="28">
        <v>40110</v>
      </c>
      <c r="K2757" s="28" t="s">
        <v>233</v>
      </c>
      <c r="L2757" s="36"/>
      <c r="M2757" s="28">
        <f>VLOOKUP(A:A,[1]查询当前所有门店保管帐库存!$A:$E,5,FALSE)</f>
        <v>1</v>
      </c>
      <c r="N2757" s="28">
        <v>18.2</v>
      </c>
      <c r="O2757" s="28">
        <v>28</v>
      </c>
      <c r="P2757" s="28">
        <v>28</v>
      </c>
      <c r="Q2757" s="28"/>
      <c r="R2757" s="30">
        <v>0.35</v>
      </c>
      <c r="S2757" s="28" t="s">
        <v>76</v>
      </c>
      <c r="T2757" s="28" t="s">
        <v>54</v>
      </c>
      <c r="U2757" s="28" t="s">
        <v>77</v>
      </c>
      <c r="V2757" s="28" t="s">
        <v>52</v>
      </c>
      <c r="W2757" s="28" t="s">
        <v>53</v>
      </c>
      <c r="X2757" s="28" t="s">
        <v>54</v>
      </c>
      <c r="Y2757" s="28" t="s">
        <v>55</v>
      </c>
      <c r="Z2757" s="28" t="s">
        <v>127</v>
      </c>
      <c r="AA2757" s="28" t="s">
        <v>155</v>
      </c>
      <c r="AB2757" s="28" t="s">
        <v>113</v>
      </c>
      <c r="AC2757" s="28" t="s">
        <v>59</v>
      </c>
      <c r="AD2757" s="28" t="s">
        <v>60</v>
      </c>
      <c r="AE2757" s="28">
        <v>13700</v>
      </c>
      <c r="AF2757" s="28" t="s">
        <v>222</v>
      </c>
      <c r="AG2757" s="28"/>
      <c r="AH2757" s="28"/>
      <c r="AI2757" s="28"/>
      <c r="AJ2757" s="28">
        <v>56</v>
      </c>
      <c r="AK2757" s="28">
        <v>15</v>
      </c>
      <c r="AL2757" s="28">
        <v>41</v>
      </c>
      <c r="AM2757" s="28">
        <v>20</v>
      </c>
      <c r="AN2757" s="28">
        <v>28</v>
      </c>
      <c r="AO2757" s="28">
        <v>7</v>
      </c>
      <c r="AP2757" s="28">
        <v>6305</v>
      </c>
    </row>
    <row r="2758" spans="1:42">
      <c r="A2758" s="28">
        <v>29273</v>
      </c>
      <c r="B2758" s="28" t="s">
        <v>6086</v>
      </c>
      <c r="C2758" s="28" t="s">
        <v>6087</v>
      </c>
      <c r="D2758" s="28" t="s">
        <v>1084</v>
      </c>
      <c r="E2758" s="28" t="s">
        <v>45</v>
      </c>
      <c r="F2758" s="28">
        <v>1</v>
      </c>
      <c r="G2758" s="28" t="s">
        <v>46</v>
      </c>
      <c r="H2758" s="28">
        <v>123</v>
      </c>
      <c r="I2758" s="28" t="s">
        <v>253</v>
      </c>
      <c r="J2758" s="28">
        <v>12301</v>
      </c>
      <c r="K2758" s="28" t="s">
        <v>1169</v>
      </c>
      <c r="L2758" s="36"/>
      <c r="M2758" s="28">
        <f>VLOOKUP(A:A,[1]查询当前所有门店保管帐库存!$A:$E,5,FALSE)</f>
        <v>1</v>
      </c>
      <c r="N2758" s="28">
        <v>33.38</v>
      </c>
      <c r="O2758" s="28">
        <v>40.4</v>
      </c>
      <c r="P2758" s="28">
        <v>40.4</v>
      </c>
      <c r="Q2758" s="28"/>
      <c r="R2758" s="30">
        <v>0.173762376237624</v>
      </c>
      <c r="S2758" s="28" t="s">
        <v>49</v>
      </c>
      <c r="T2758" s="28" t="s">
        <v>50</v>
      </c>
      <c r="U2758" s="28" t="s">
        <v>111</v>
      </c>
      <c r="V2758" s="28" t="s">
        <v>78</v>
      </c>
      <c r="W2758" s="28" t="s">
        <v>79</v>
      </c>
      <c r="X2758" s="28" t="s">
        <v>154</v>
      </c>
      <c r="Y2758" s="28" t="s">
        <v>55</v>
      </c>
      <c r="Z2758" s="28" t="s">
        <v>68</v>
      </c>
      <c r="AA2758" s="28" t="s">
        <v>69</v>
      </c>
      <c r="AB2758" s="28" t="s">
        <v>82</v>
      </c>
      <c r="AC2758" s="28" t="s">
        <v>59</v>
      </c>
      <c r="AD2758" s="28" t="s">
        <v>60</v>
      </c>
      <c r="AE2758" s="28">
        <v>5</v>
      </c>
      <c r="AF2758" s="28" t="s">
        <v>70</v>
      </c>
      <c r="AG2758" s="28"/>
      <c r="AH2758" s="28"/>
      <c r="AI2758" s="28"/>
      <c r="AJ2758" s="28">
        <v>171</v>
      </c>
      <c r="AK2758" s="28"/>
      <c r="AL2758" s="28">
        <v>171</v>
      </c>
      <c r="AM2758" s="28">
        <v>69</v>
      </c>
      <c r="AN2758" s="28">
        <v>273</v>
      </c>
      <c r="AO2758" s="28">
        <v>57</v>
      </c>
      <c r="AP2758" s="28">
        <v>4008</v>
      </c>
    </row>
    <row r="2759" spans="1:42">
      <c r="A2759" s="28">
        <v>67101</v>
      </c>
      <c r="B2759" s="28" t="s">
        <v>6088</v>
      </c>
      <c r="C2759" s="28" t="s">
        <v>6089</v>
      </c>
      <c r="D2759" s="28" t="s">
        <v>3017</v>
      </c>
      <c r="E2759" s="28" t="s">
        <v>862</v>
      </c>
      <c r="F2759" s="28">
        <v>1</v>
      </c>
      <c r="G2759" s="28" t="s">
        <v>46</v>
      </c>
      <c r="H2759" s="28">
        <v>121</v>
      </c>
      <c r="I2759" s="28" t="s">
        <v>146</v>
      </c>
      <c r="J2759" s="28">
        <v>12104</v>
      </c>
      <c r="K2759" s="28" t="s">
        <v>147</v>
      </c>
      <c r="L2759" s="36"/>
      <c r="M2759" s="28">
        <f>VLOOKUP(A:A,[1]查询当前所有门店保管帐库存!$A:$E,5,FALSE)</f>
        <v>1</v>
      </c>
      <c r="N2759" s="28">
        <v>13.5</v>
      </c>
      <c r="O2759" s="28">
        <v>33</v>
      </c>
      <c r="P2759" s="28">
        <v>33</v>
      </c>
      <c r="Q2759" s="28"/>
      <c r="R2759" s="30">
        <v>0.590909090909091</v>
      </c>
      <c r="S2759" s="28" t="s">
        <v>76</v>
      </c>
      <c r="T2759" s="28" t="s">
        <v>67</v>
      </c>
      <c r="U2759" s="28" t="s">
        <v>51</v>
      </c>
      <c r="V2759" s="28" t="s">
        <v>87</v>
      </c>
      <c r="W2759" s="28" t="s">
        <v>53</v>
      </c>
      <c r="X2759" s="28" t="s">
        <v>54</v>
      </c>
      <c r="Y2759" s="28" t="s">
        <v>55</v>
      </c>
      <c r="Z2759" s="28" t="s">
        <v>56</v>
      </c>
      <c r="AA2759" s="28" t="s">
        <v>81</v>
      </c>
      <c r="AB2759" s="28" t="s">
        <v>82</v>
      </c>
      <c r="AC2759" s="28" t="s">
        <v>59</v>
      </c>
      <c r="AD2759" s="28" t="s">
        <v>60</v>
      </c>
      <c r="AE2759" s="28">
        <v>70543</v>
      </c>
      <c r="AF2759" s="28" t="s">
        <v>168</v>
      </c>
      <c r="AG2759" s="28"/>
      <c r="AH2759" s="28"/>
      <c r="AI2759" s="28"/>
      <c r="AJ2759" s="28">
        <v>151</v>
      </c>
      <c r="AK2759" s="28">
        <v>24</v>
      </c>
      <c r="AL2759" s="28">
        <v>127</v>
      </c>
      <c r="AM2759" s="28">
        <v>47</v>
      </c>
      <c r="AN2759" s="28">
        <v>132</v>
      </c>
      <c r="AO2759" s="28">
        <v>40</v>
      </c>
      <c r="AP2759" s="28">
        <v>4008</v>
      </c>
    </row>
    <row r="2760" spans="1:42">
      <c r="A2760" s="28">
        <v>139947</v>
      </c>
      <c r="B2760" s="28" t="s">
        <v>4380</v>
      </c>
      <c r="C2760" s="28" t="s">
        <v>6090</v>
      </c>
      <c r="D2760" s="28" t="s">
        <v>4382</v>
      </c>
      <c r="E2760" s="28" t="s">
        <v>91</v>
      </c>
      <c r="F2760" s="28">
        <v>4</v>
      </c>
      <c r="G2760" s="28" t="s">
        <v>108</v>
      </c>
      <c r="H2760" s="28">
        <v>402</v>
      </c>
      <c r="I2760" s="28" t="s">
        <v>285</v>
      </c>
      <c r="J2760" s="28">
        <v>40201</v>
      </c>
      <c r="K2760" s="28" t="s">
        <v>1060</v>
      </c>
      <c r="L2760" s="36"/>
      <c r="M2760" s="28" t="e">
        <f>VLOOKUP(A:A,[1]查询当前所有门店保管帐库存!$A:$E,5,FALSE)</f>
        <v>#N/A</v>
      </c>
      <c r="N2760" s="28">
        <v>8.4</v>
      </c>
      <c r="O2760" s="28">
        <v>24</v>
      </c>
      <c r="P2760" s="28">
        <v>24</v>
      </c>
      <c r="Q2760" s="28"/>
      <c r="R2760" s="30">
        <v>0.65</v>
      </c>
      <c r="S2760" s="28" t="s">
        <v>76</v>
      </c>
      <c r="T2760" s="28" t="s">
        <v>54</v>
      </c>
      <c r="U2760" s="28" t="s">
        <v>51</v>
      </c>
      <c r="V2760" s="28" t="s">
        <v>87</v>
      </c>
      <c r="W2760" s="28" t="s">
        <v>53</v>
      </c>
      <c r="X2760" s="28" t="s">
        <v>54</v>
      </c>
      <c r="Y2760" s="28" t="s">
        <v>101</v>
      </c>
      <c r="Z2760" s="28" t="s">
        <v>56</v>
      </c>
      <c r="AA2760" s="28" t="s">
        <v>905</v>
      </c>
      <c r="AB2760" s="28" t="s">
        <v>113</v>
      </c>
      <c r="AC2760" s="28" t="s">
        <v>59</v>
      </c>
      <c r="AD2760" s="28" t="s">
        <v>60</v>
      </c>
      <c r="AE2760" s="28">
        <v>83213</v>
      </c>
      <c r="AF2760" s="28" t="s">
        <v>4383</v>
      </c>
      <c r="AG2760" s="28"/>
      <c r="AH2760" s="28">
        <v>1</v>
      </c>
      <c r="AI2760" s="28"/>
      <c r="AJ2760" s="28">
        <v>21</v>
      </c>
      <c r="AK2760" s="28"/>
      <c r="AL2760" s="28">
        <v>21</v>
      </c>
      <c r="AM2760" s="28">
        <v>13</v>
      </c>
      <c r="AN2760" s="28">
        <v>29</v>
      </c>
      <c r="AO2760" s="28">
        <v>24</v>
      </c>
      <c r="AP2760" s="28">
        <v>6305</v>
      </c>
    </row>
    <row r="2761" spans="1:42">
      <c r="A2761" s="28">
        <v>139887</v>
      </c>
      <c r="B2761" s="28" t="s">
        <v>6091</v>
      </c>
      <c r="C2761" s="28" t="s">
        <v>6092</v>
      </c>
      <c r="D2761" s="28" t="s">
        <v>4382</v>
      </c>
      <c r="E2761" s="28" t="s">
        <v>91</v>
      </c>
      <c r="F2761" s="28">
        <v>4</v>
      </c>
      <c r="G2761" s="28" t="s">
        <v>108</v>
      </c>
      <c r="H2761" s="28">
        <v>402</v>
      </c>
      <c r="I2761" s="28" t="s">
        <v>285</v>
      </c>
      <c r="J2761" s="28">
        <v>40201</v>
      </c>
      <c r="K2761" s="28" t="s">
        <v>1060</v>
      </c>
      <c r="L2761" s="36"/>
      <c r="M2761" s="28">
        <f>VLOOKUP(A:A,[1]查询当前所有门店保管帐库存!$A:$E,5,FALSE)</f>
        <v>1</v>
      </c>
      <c r="N2761" s="28">
        <v>14.7</v>
      </c>
      <c r="O2761" s="28">
        <v>42</v>
      </c>
      <c r="P2761" s="28">
        <v>42</v>
      </c>
      <c r="Q2761" s="28">
        <v>36.8</v>
      </c>
      <c r="R2761" s="30">
        <v>0.65</v>
      </c>
      <c r="S2761" s="28" t="s">
        <v>76</v>
      </c>
      <c r="T2761" s="28" t="s">
        <v>54</v>
      </c>
      <c r="U2761" s="28" t="s">
        <v>111</v>
      </c>
      <c r="V2761" s="28" t="s">
        <v>87</v>
      </c>
      <c r="W2761" s="28" t="s">
        <v>53</v>
      </c>
      <c r="X2761" s="28" t="s">
        <v>154</v>
      </c>
      <c r="Y2761" s="28" t="s">
        <v>101</v>
      </c>
      <c r="Z2761" s="28" t="s">
        <v>56</v>
      </c>
      <c r="AA2761" s="28" t="s">
        <v>2135</v>
      </c>
      <c r="AB2761" s="28" t="s">
        <v>113</v>
      </c>
      <c r="AC2761" s="28" t="s">
        <v>59</v>
      </c>
      <c r="AD2761" s="28" t="s">
        <v>60</v>
      </c>
      <c r="AE2761" s="28">
        <v>83213</v>
      </c>
      <c r="AF2761" s="28" t="s">
        <v>4383</v>
      </c>
      <c r="AG2761" s="28"/>
      <c r="AH2761" s="28"/>
      <c r="AI2761" s="28"/>
      <c r="AJ2761" s="28">
        <v>460</v>
      </c>
      <c r="AK2761" s="28">
        <v>260</v>
      </c>
      <c r="AL2761" s="28">
        <v>200</v>
      </c>
      <c r="AM2761" s="28">
        <v>60</v>
      </c>
      <c r="AN2761" s="28">
        <v>49</v>
      </c>
      <c r="AO2761" s="28">
        <v>26</v>
      </c>
      <c r="AP2761" s="28">
        <v>6305</v>
      </c>
    </row>
    <row r="2762" spans="1:42">
      <c r="A2762" s="28">
        <v>68884</v>
      </c>
      <c r="B2762" s="28" t="s">
        <v>6093</v>
      </c>
      <c r="C2762" s="28" t="s">
        <v>6094</v>
      </c>
      <c r="D2762" s="28" t="s">
        <v>6095</v>
      </c>
      <c r="E2762" s="28" t="s">
        <v>91</v>
      </c>
      <c r="F2762" s="28">
        <v>4</v>
      </c>
      <c r="G2762" s="28" t="s">
        <v>108</v>
      </c>
      <c r="H2762" s="28">
        <v>403</v>
      </c>
      <c r="I2762" s="28" t="s">
        <v>109</v>
      </c>
      <c r="J2762" s="28">
        <v>40301</v>
      </c>
      <c r="K2762" s="28" t="s">
        <v>110</v>
      </c>
      <c r="L2762" s="36"/>
      <c r="M2762" s="28">
        <f>VLOOKUP(A:A,[1]查询当前所有门店保管帐库存!$A:$E,5,FALSE)</f>
        <v>1</v>
      </c>
      <c r="N2762" s="28">
        <v>13.4</v>
      </c>
      <c r="O2762" s="28">
        <v>26.8</v>
      </c>
      <c r="P2762" s="28">
        <v>26.8</v>
      </c>
      <c r="Q2762" s="28"/>
      <c r="R2762" s="30">
        <v>0.5</v>
      </c>
      <c r="S2762" s="28" t="s">
        <v>76</v>
      </c>
      <c r="T2762" s="28" t="s">
        <v>54</v>
      </c>
      <c r="U2762" s="28" t="s">
        <v>77</v>
      </c>
      <c r="V2762" s="28" t="s">
        <v>87</v>
      </c>
      <c r="W2762" s="28" t="s">
        <v>53</v>
      </c>
      <c r="X2762" s="28" t="s">
        <v>54</v>
      </c>
      <c r="Y2762" s="28" t="s">
        <v>55</v>
      </c>
      <c r="Z2762" s="28" t="s">
        <v>56</v>
      </c>
      <c r="AA2762" s="28" t="s">
        <v>621</v>
      </c>
      <c r="AB2762" s="28" t="s">
        <v>113</v>
      </c>
      <c r="AC2762" s="28" t="s">
        <v>59</v>
      </c>
      <c r="AD2762" s="28" t="s">
        <v>60</v>
      </c>
      <c r="AE2762" s="28">
        <v>19893</v>
      </c>
      <c r="AF2762" s="28" t="s">
        <v>622</v>
      </c>
      <c r="AG2762" s="28"/>
      <c r="AH2762" s="28"/>
      <c r="AI2762" s="28"/>
      <c r="AJ2762" s="28">
        <v>124</v>
      </c>
      <c r="AK2762" s="28">
        <v>32</v>
      </c>
      <c r="AL2762" s="28">
        <v>92</v>
      </c>
      <c r="AM2762" s="28">
        <v>52</v>
      </c>
      <c r="AN2762" s="28">
        <v>40</v>
      </c>
      <c r="AO2762" s="28">
        <v>28</v>
      </c>
      <c r="AP2762" s="28">
        <v>6305</v>
      </c>
    </row>
    <row r="2763" spans="1:42">
      <c r="A2763" s="28">
        <v>132674</v>
      </c>
      <c r="B2763" s="28" t="s">
        <v>1873</v>
      </c>
      <c r="C2763" s="28" t="s">
        <v>6096</v>
      </c>
      <c r="D2763" s="28" t="s">
        <v>6097</v>
      </c>
      <c r="E2763" s="28" t="s">
        <v>91</v>
      </c>
      <c r="F2763" s="28">
        <v>4</v>
      </c>
      <c r="G2763" s="28" t="s">
        <v>108</v>
      </c>
      <c r="H2763" s="28">
        <v>403</v>
      </c>
      <c r="I2763" s="28" t="s">
        <v>109</v>
      </c>
      <c r="J2763" s="28">
        <v>40301</v>
      </c>
      <c r="K2763" s="28" t="s">
        <v>110</v>
      </c>
      <c r="L2763" s="36"/>
      <c r="M2763" s="28">
        <f>VLOOKUP(A:A,[1]查询当前所有门店保管帐库存!$A:$E,5,FALSE)</f>
        <v>1</v>
      </c>
      <c r="N2763" s="28">
        <v>14.4</v>
      </c>
      <c r="O2763" s="28">
        <v>28.8</v>
      </c>
      <c r="P2763" s="28">
        <v>28.8</v>
      </c>
      <c r="Q2763" s="28"/>
      <c r="R2763" s="30">
        <v>0.5</v>
      </c>
      <c r="S2763" s="28" t="s">
        <v>76</v>
      </c>
      <c r="T2763" s="28" t="s">
        <v>54</v>
      </c>
      <c r="U2763" s="28" t="s">
        <v>51</v>
      </c>
      <c r="V2763" s="28" t="s">
        <v>87</v>
      </c>
      <c r="W2763" s="28" t="s">
        <v>53</v>
      </c>
      <c r="X2763" s="28" t="s">
        <v>54</v>
      </c>
      <c r="Y2763" s="28" t="s">
        <v>55</v>
      </c>
      <c r="Z2763" s="28" t="s">
        <v>56</v>
      </c>
      <c r="AA2763" s="28" t="s">
        <v>621</v>
      </c>
      <c r="AB2763" s="28" t="s">
        <v>113</v>
      </c>
      <c r="AC2763" s="28" t="s">
        <v>59</v>
      </c>
      <c r="AD2763" s="28" t="s">
        <v>60</v>
      </c>
      <c r="AE2763" s="28">
        <v>19893</v>
      </c>
      <c r="AF2763" s="28" t="s">
        <v>622</v>
      </c>
      <c r="AG2763" s="28"/>
      <c r="AH2763" s="28"/>
      <c r="AI2763" s="28"/>
      <c r="AJ2763" s="28">
        <v>134</v>
      </c>
      <c r="AK2763" s="28">
        <v>49</v>
      </c>
      <c r="AL2763" s="28">
        <v>85</v>
      </c>
      <c r="AM2763" s="28">
        <v>49</v>
      </c>
      <c r="AN2763" s="28">
        <v>38</v>
      </c>
      <c r="AO2763" s="28">
        <v>24</v>
      </c>
      <c r="AP2763" s="28">
        <v>6305</v>
      </c>
    </row>
    <row r="2764" spans="1:42">
      <c r="A2764" s="28">
        <v>1254</v>
      </c>
      <c r="B2764" s="28" t="s">
        <v>2567</v>
      </c>
      <c r="C2764" s="28" t="s">
        <v>6098</v>
      </c>
      <c r="D2764" s="28" t="s">
        <v>1755</v>
      </c>
      <c r="E2764" s="28" t="s">
        <v>91</v>
      </c>
      <c r="F2764" s="28">
        <v>1</v>
      </c>
      <c r="G2764" s="28" t="s">
        <v>46</v>
      </c>
      <c r="H2764" s="28">
        <v>104</v>
      </c>
      <c r="I2764" s="28" t="s">
        <v>265</v>
      </c>
      <c r="J2764" s="28">
        <v>10407</v>
      </c>
      <c r="K2764" s="28" t="s">
        <v>376</v>
      </c>
      <c r="L2764" s="36"/>
      <c r="M2764" s="28">
        <f>VLOOKUP(A:A,[1]查询当前所有门店保管帐库存!$A:$E,5,FALSE)</f>
        <v>1</v>
      </c>
      <c r="N2764" s="28">
        <v>4.82</v>
      </c>
      <c r="O2764" s="28">
        <v>6.5</v>
      </c>
      <c r="P2764" s="28">
        <v>6.5</v>
      </c>
      <c r="Q2764" s="28"/>
      <c r="R2764" s="30">
        <v>0.258461538461538</v>
      </c>
      <c r="S2764" s="28" t="s">
        <v>49</v>
      </c>
      <c r="T2764" s="28" t="s">
        <v>67</v>
      </c>
      <c r="U2764" s="28" t="s">
        <v>77</v>
      </c>
      <c r="V2764" s="28" t="s">
        <v>52</v>
      </c>
      <c r="W2764" s="28" t="s">
        <v>79</v>
      </c>
      <c r="X2764" s="28" t="s">
        <v>54</v>
      </c>
      <c r="Y2764" s="28" t="s">
        <v>55</v>
      </c>
      <c r="Z2764" s="28" t="s">
        <v>68</v>
      </c>
      <c r="AA2764" s="28" t="s">
        <v>69</v>
      </c>
      <c r="AB2764" s="28" t="s">
        <v>82</v>
      </c>
      <c r="AC2764" s="28" t="s">
        <v>59</v>
      </c>
      <c r="AD2764" s="28" t="s">
        <v>60</v>
      </c>
      <c r="AE2764" s="28">
        <v>5</v>
      </c>
      <c r="AF2764" s="28" t="s">
        <v>70</v>
      </c>
      <c r="AG2764" s="28"/>
      <c r="AH2764" s="28">
        <v>1</v>
      </c>
      <c r="AI2764" s="28"/>
      <c r="AJ2764" s="28">
        <v>124</v>
      </c>
      <c r="AK2764" s="28"/>
      <c r="AL2764" s="28">
        <v>124</v>
      </c>
      <c r="AM2764" s="28">
        <v>37</v>
      </c>
      <c r="AN2764" s="28">
        <v>105</v>
      </c>
      <c r="AO2764" s="28">
        <v>26</v>
      </c>
      <c r="AP2764" s="28">
        <v>4008</v>
      </c>
    </row>
    <row r="2765" spans="1:42">
      <c r="A2765" s="28">
        <v>122899</v>
      </c>
      <c r="B2765" s="28" t="s">
        <v>4594</v>
      </c>
      <c r="C2765" s="28" t="s">
        <v>6099</v>
      </c>
      <c r="D2765" s="28" t="s">
        <v>4411</v>
      </c>
      <c r="E2765" s="28" t="s">
        <v>45</v>
      </c>
      <c r="F2765" s="28">
        <v>2</v>
      </c>
      <c r="G2765" s="28" t="s">
        <v>208</v>
      </c>
      <c r="H2765" s="28">
        <v>207</v>
      </c>
      <c r="I2765" s="28" t="s">
        <v>292</v>
      </c>
      <c r="J2765" s="28">
        <v>20703</v>
      </c>
      <c r="K2765" s="28" t="s">
        <v>821</v>
      </c>
      <c r="L2765" s="36"/>
      <c r="M2765" s="28">
        <f>VLOOKUP(A:A,[1]查询当前所有门店保管帐库存!$A:$E,5,FALSE)</f>
        <v>1</v>
      </c>
      <c r="N2765" s="28">
        <v>87.2</v>
      </c>
      <c r="O2765" s="28">
        <v>145</v>
      </c>
      <c r="P2765" s="28">
        <v>145</v>
      </c>
      <c r="Q2765" s="28"/>
      <c r="R2765" s="30">
        <v>0.398620689655172</v>
      </c>
      <c r="S2765" s="28" t="s">
        <v>49</v>
      </c>
      <c r="T2765" s="28" t="s">
        <v>54</v>
      </c>
      <c r="U2765" s="28" t="s">
        <v>77</v>
      </c>
      <c r="V2765" s="28" t="s">
        <v>52</v>
      </c>
      <c r="W2765" s="28" t="s">
        <v>79</v>
      </c>
      <c r="X2765" s="28" t="s">
        <v>54</v>
      </c>
      <c r="Y2765" s="28" t="s">
        <v>55</v>
      </c>
      <c r="Z2765" s="28" t="s">
        <v>56</v>
      </c>
      <c r="AA2765" s="28" t="s">
        <v>155</v>
      </c>
      <c r="AB2765" s="28" t="s">
        <v>211</v>
      </c>
      <c r="AC2765" s="28" t="s">
        <v>59</v>
      </c>
      <c r="AD2765" s="28" t="s">
        <v>60</v>
      </c>
      <c r="AE2765" s="28">
        <v>11235</v>
      </c>
      <c r="AF2765" s="28" t="s">
        <v>273</v>
      </c>
      <c r="AG2765" s="28"/>
      <c r="AH2765" s="28"/>
      <c r="AI2765" s="28"/>
      <c r="AJ2765" s="28">
        <v>75.00001</v>
      </c>
      <c r="AK2765" s="28">
        <v>17</v>
      </c>
      <c r="AL2765" s="28">
        <v>58.00001</v>
      </c>
      <c r="AM2765" s="28">
        <v>27</v>
      </c>
      <c r="AN2765" s="28">
        <v>94</v>
      </c>
      <c r="AO2765" s="28">
        <v>45</v>
      </c>
      <c r="AP2765" s="28">
        <v>4256</v>
      </c>
    </row>
    <row r="2766" spans="1:42">
      <c r="A2766" s="28">
        <v>48380</v>
      </c>
      <c r="B2766" s="28" t="s">
        <v>4594</v>
      </c>
      <c r="C2766" s="28" t="s">
        <v>6100</v>
      </c>
      <c r="D2766" s="28" t="s">
        <v>4411</v>
      </c>
      <c r="E2766" s="28" t="s">
        <v>45</v>
      </c>
      <c r="F2766" s="28">
        <v>2</v>
      </c>
      <c r="G2766" s="28" t="s">
        <v>208</v>
      </c>
      <c r="H2766" s="28">
        <v>207</v>
      </c>
      <c r="I2766" s="28" t="s">
        <v>292</v>
      </c>
      <c r="J2766" s="28">
        <v>20703</v>
      </c>
      <c r="K2766" s="28" t="s">
        <v>821</v>
      </c>
      <c r="L2766" s="36"/>
      <c r="M2766" s="28">
        <f>VLOOKUP(A:A,[1]查询当前所有门店保管帐库存!$A:$E,5,FALSE)</f>
        <v>1</v>
      </c>
      <c r="N2766" s="28">
        <v>180</v>
      </c>
      <c r="O2766" s="28">
        <v>296</v>
      </c>
      <c r="P2766" s="28">
        <v>296</v>
      </c>
      <c r="Q2766" s="28"/>
      <c r="R2766" s="30">
        <v>0.391891891891892</v>
      </c>
      <c r="S2766" s="28" t="s">
        <v>49</v>
      </c>
      <c r="T2766" s="28" t="s">
        <v>54</v>
      </c>
      <c r="U2766" s="28" t="s">
        <v>77</v>
      </c>
      <c r="V2766" s="28" t="s">
        <v>52</v>
      </c>
      <c r="W2766" s="28" t="s">
        <v>53</v>
      </c>
      <c r="X2766" s="28" t="s">
        <v>54</v>
      </c>
      <c r="Y2766" s="28" t="s">
        <v>55</v>
      </c>
      <c r="Z2766" s="28" t="s">
        <v>56</v>
      </c>
      <c r="AA2766" s="28" t="s">
        <v>221</v>
      </c>
      <c r="AB2766" s="28" t="s">
        <v>211</v>
      </c>
      <c r="AC2766" s="28" t="s">
        <v>59</v>
      </c>
      <c r="AD2766" s="28" t="s">
        <v>60</v>
      </c>
      <c r="AE2766" s="28">
        <v>11235</v>
      </c>
      <c r="AF2766" s="28" t="s">
        <v>273</v>
      </c>
      <c r="AG2766" s="28"/>
      <c r="AH2766" s="28"/>
      <c r="AI2766" s="28"/>
      <c r="AJ2766" s="28">
        <v>18</v>
      </c>
      <c r="AK2766" s="28"/>
      <c r="AL2766" s="28">
        <v>18</v>
      </c>
      <c r="AM2766" s="28">
        <v>8</v>
      </c>
      <c r="AN2766" s="28">
        <v>9</v>
      </c>
      <c r="AO2766" s="28">
        <v>5</v>
      </c>
      <c r="AP2766" s="28">
        <v>4256</v>
      </c>
    </row>
    <row r="2767" spans="1:42">
      <c r="A2767" s="28">
        <v>110208</v>
      </c>
      <c r="B2767" s="28" t="s">
        <v>6101</v>
      </c>
      <c r="C2767" s="28" t="s">
        <v>6102</v>
      </c>
      <c r="D2767" s="28" t="s">
        <v>880</v>
      </c>
      <c r="E2767" s="28" t="s">
        <v>45</v>
      </c>
      <c r="F2767" s="28">
        <v>1</v>
      </c>
      <c r="G2767" s="28" t="s">
        <v>46</v>
      </c>
      <c r="H2767" s="28">
        <v>106</v>
      </c>
      <c r="I2767" s="28" t="s">
        <v>65</v>
      </c>
      <c r="J2767" s="28">
        <v>10603</v>
      </c>
      <c r="K2767" s="28" t="s">
        <v>2287</v>
      </c>
      <c r="L2767" s="36"/>
      <c r="M2767" s="28">
        <f>VLOOKUP(A:A,[1]查询当前所有门店保管帐库存!$A:$E,5,FALSE)</f>
        <v>1</v>
      </c>
      <c r="N2767" s="28">
        <v>38.5</v>
      </c>
      <c r="O2767" s="28">
        <v>51.4</v>
      </c>
      <c r="P2767" s="28">
        <v>51.4</v>
      </c>
      <c r="Q2767" s="28">
        <v>48</v>
      </c>
      <c r="R2767" s="30">
        <v>0.250972762645914</v>
      </c>
      <c r="S2767" s="28" t="s">
        <v>49</v>
      </c>
      <c r="T2767" s="28" t="s">
        <v>67</v>
      </c>
      <c r="U2767" s="28" t="s">
        <v>51</v>
      </c>
      <c r="V2767" s="28" t="s">
        <v>52</v>
      </c>
      <c r="W2767" s="28" t="s">
        <v>53</v>
      </c>
      <c r="X2767" s="28" t="s">
        <v>54</v>
      </c>
      <c r="Y2767" s="28" t="s">
        <v>55</v>
      </c>
      <c r="Z2767" s="28" t="s">
        <v>127</v>
      </c>
      <c r="AA2767" s="28" t="s">
        <v>81</v>
      </c>
      <c r="AB2767" s="28" t="s">
        <v>58</v>
      </c>
      <c r="AC2767" s="28" t="s">
        <v>59</v>
      </c>
      <c r="AD2767" s="28" t="s">
        <v>60</v>
      </c>
      <c r="AE2767" s="28">
        <v>18036</v>
      </c>
      <c r="AF2767" s="28" t="s">
        <v>163</v>
      </c>
      <c r="AG2767" s="28"/>
      <c r="AH2767" s="28"/>
      <c r="AI2767" s="28"/>
      <c r="AJ2767" s="28">
        <v>120</v>
      </c>
      <c r="AK2767" s="28">
        <v>15</v>
      </c>
      <c r="AL2767" s="28">
        <v>105</v>
      </c>
      <c r="AM2767" s="28">
        <v>49</v>
      </c>
      <c r="AN2767" s="28">
        <v>46</v>
      </c>
      <c r="AO2767" s="28">
        <v>31</v>
      </c>
      <c r="AP2767" s="28">
        <v>4005</v>
      </c>
    </row>
    <row r="2768" spans="1:42">
      <c r="A2768" s="28">
        <v>29733</v>
      </c>
      <c r="B2768" s="28" t="s">
        <v>6103</v>
      </c>
      <c r="C2768" s="28" t="s">
        <v>485</v>
      </c>
      <c r="D2768" s="28" t="s">
        <v>6104</v>
      </c>
      <c r="E2768" s="28" t="s">
        <v>91</v>
      </c>
      <c r="F2768" s="28">
        <v>1</v>
      </c>
      <c r="G2768" s="28" t="s">
        <v>46</v>
      </c>
      <c r="H2768" s="28">
        <v>121</v>
      </c>
      <c r="I2768" s="28" t="s">
        <v>146</v>
      </c>
      <c r="J2768" s="28">
        <v>12117</v>
      </c>
      <c r="K2768" s="28" t="s">
        <v>3177</v>
      </c>
      <c r="L2768" s="36"/>
      <c r="M2768" s="28">
        <f>VLOOKUP(A:A,[1]查询当前所有门店保管帐库存!$A:$E,5,FALSE)</f>
        <v>1</v>
      </c>
      <c r="N2768" s="28">
        <v>4.3</v>
      </c>
      <c r="O2768" s="28">
        <v>5.5</v>
      </c>
      <c r="P2768" s="28">
        <v>5.5</v>
      </c>
      <c r="Q2768" s="28"/>
      <c r="R2768" s="30">
        <v>0.218181818181818</v>
      </c>
      <c r="S2768" s="28" t="s">
        <v>49</v>
      </c>
      <c r="T2768" s="28" t="s">
        <v>67</v>
      </c>
      <c r="U2768" s="28" t="s">
        <v>77</v>
      </c>
      <c r="V2768" s="28" t="s">
        <v>52</v>
      </c>
      <c r="W2768" s="28" t="s">
        <v>53</v>
      </c>
      <c r="X2768" s="28" t="s">
        <v>54</v>
      </c>
      <c r="Y2768" s="28" t="s">
        <v>248</v>
      </c>
      <c r="Z2768" s="28" t="s">
        <v>56</v>
      </c>
      <c r="AA2768" s="28" t="s">
        <v>120</v>
      </c>
      <c r="AB2768" s="28" t="s">
        <v>82</v>
      </c>
      <c r="AC2768" s="28" t="s">
        <v>59</v>
      </c>
      <c r="AD2768" s="28" t="s">
        <v>60</v>
      </c>
      <c r="AE2768" s="28">
        <v>70543</v>
      </c>
      <c r="AF2768" s="28" t="s">
        <v>168</v>
      </c>
      <c r="AG2768" s="28"/>
      <c r="AH2768" s="28"/>
      <c r="AI2768" s="28"/>
      <c r="AJ2768" s="28">
        <v>328</v>
      </c>
      <c r="AK2768" s="28">
        <v>88</v>
      </c>
      <c r="AL2768" s="28">
        <v>240</v>
      </c>
      <c r="AM2768" s="28">
        <v>63</v>
      </c>
      <c r="AN2768" s="28">
        <v>318</v>
      </c>
      <c r="AO2768" s="28">
        <v>67</v>
      </c>
      <c r="AP2768" s="28">
        <v>4008</v>
      </c>
    </row>
    <row r="2769" spans="1:42">
      <c r="A2769" s="28">
        <v>147157</v>
      </c>
      <c r="B2769" s="28" t="s">
        <v>6105</v>
      </c>
      <c r="C2769" s="28" t="s">
        <v>6106</v>
      </c>
      <c r="D2769" s="28" t="s">
        <v>6107</v>
      </c>
      <c r="E2769" s="28" t="s">
        <v>91</v>
      </c>
      <c r="F2769" s="28">
        <v>1</v>
      </c>
      <c r="G2769" s="28" t="s">
        <v>46</v>
      </c>
      <c r="H2769" s="28">
        <v>108</v>
      </c>
      <c r="I2769" s="28" t="s">
        <v>417</v>
      </c>
      <c r="J2769" s="28">
        <v>10805</v>
      </c>
      <c r="K2769" s="28" t="s">
        <v>2884</v>
      </c>
      <c r="L2769" s="36"/>
      <c r="M2769" s="28">
        <f>VLOOKUP(A:A,[1]查询当前所有门店保管帐库存!$A:$E,5,FALSE)</f>
        <v>1</v>
      </c>
      <c r="N2769" s="28">
        <v>53</v>
      </c>
      <c r="O2769" s="28">
        <v>68</v>
      </c>
      <c r="P2769" s="28">
        <v>68</v>
      </c>
      <c r="Q2769" s="28"/>
      <c r="R2769" s="30">
        <v>0.220588235294118</v>
      </c>
      <c r="S2769" s="28" t="s">
        <v>49</v>
      </c>
      <c r="T2769" s="28" t="s">
        <v>67</v>
      </c>
      <c r="U2769" s="28" t="s">
        <v>111</v>
      </c>
      <c r="V2769" s="28" t="s">
        <v>52</v>
      </c>
      <c r="W2769" s="28" t="s">
        <v>79</v>
      </c>
      <c r="X2769" s="28" t="s">
        <v>54</v>
      </c>
      <c r="Y2769" s="28" t="s">
        <v>55</v>
      </c>
      <c r="Z2769" s="28" t="s">
        <v>180</v>
      </c>
      <c r="AA2769" s="28" t="s">
        <v>81</v>
      </c>
      <c r="AB2769" s="28" t="s">
        <v>58</v>
      </c>
      <c r="AC2769" s="28" t="s">
        <v>59</v>
      </c>
      <c r="AD2769" s="28" t="s">
        <v>60</v>
      </c>
      <c r="AE2769" s="28">
        <v>9978</v>
      </c>
      <c r="AF2769" s="28" t="s">
        <v>190</v>
      </c>
      <c r="AG2769" s="28"/>
      <c r="AH2769" s="28"/>
      <c r="AI2769" s="28"/>
      <c r="AJ2769" s="28">
        <v>83</v>
      </c>
      <c r="AK2769" s="28"/>
      <c r="AL2769" s="28">
        <v>83</v>
      </c>
      <c r="AM2769" s="28">
        <v>30</v>
      </c>
      <c r="AN2769" s="28">
        <v>245</v>
      </c>
      <c r="AO2769" s="28">
        <v>49</v>
      </c>
      <c r="AP2769" s="28">
        <v>4005</v>
      </c>
    </row>
    <row r="2770" spans="1:42">
      <c r="A2770" s="28">
        <v>147856</v>
      </c>
      <c r="B2770" s="28" t="s">
        <v>6108</v>
      </c>
      <c r="C2770" s="28" t="s">
        <v>6109</v>
      </c>
      <c r="D2770" s="28" t="s">
        <v>6110</v>
      </c>
      <c r="E2770" s="28" t="s">
        <v>270</v>
      </c>
      <c r="F2770" s="28">
        <v>4</v>
      </c>
      <c r="G2770" s="28" t="s">
        <v>108</v>
      </c>
      <c r="H2770" s="28">
        <v>402</v>
      </c>
      <c r="I2770" s="28" t="s">
        <v>285</v>
      </c>
      <c r="J2770" s="28">
        <v>40201</v>
      </c>
      <c r="K2770" s="28" t="s">
        <v>1060</v>
      </c>
      <c r="L2770" s="36"/>
      <c r="M2770" s="28">
        <f>VLOOKUP(A:A,[1]查询当前所有门店保管帐库存!$A:$E,5,FALSE)</f>
        <v>1</v>
      </c>
      <c r="N2770" s="28">
        <v>3</v>
      </c>
      <c r="O2770" s="28">
        <v>7.8</v>
      </c>
      <c r="P2770" s="28">
        <v>7.8</v>
      </c>
      <c r="Q2770" s="28">
        <v>6.8</v>
      </c>
      <c r="R2770" s="30">
        <v>0.615384615384615</v>
      </c>
      <c r="S2770" s="28" t="s">
        <v>76</v>
      </c>
      <c r="T2770" s="28" t="s">
        <v>54</v>
      </c>
      <c r="U2770" s="28" t="s">
        <v>77</v>
      </c>
      <c r="V2770" s="28" t="s">
        <v>87</v>
      </c>
      <c r="W2770" s="28" t="s">
        <v>79</v>
      </c>
      <c r="X2770" s="28" t="s">
        <v>154</v>
      </c>
      <c r="Y2770" s="28" t="s">
        <v>101</v>
      </c>
      <c r="Z2770" s="28" t="s">
        <v>56</v>
      </c>
      <c r="AA2770" s="28" t="s">
        <v>155</v>
      </c>
      <c r="AB2770" s="28" t="s">
        <v>113</v>
      </c>
      <c r="AC2770" s="28" t="s">
        <v>2348</v>
      </c>
      <c r="AD2770" s="28" t="s">
        <v>60</v>
      </c>
      <c r="AE2770" s="28">
        <v>87090</v>
      </c>
      <c r="AF2770" s="28" t="s">
        <v>6111</v>
      </c>
      <c r="AG2770" s="28"/>
      <c r="AH2770" s="28">
        <v>126</v>
      </c>
      <c r="AI2770" s="28"/>
      <c r="AJ2770" s="28">
        <v>498</v>
      </c>
      <c r="AK2770" s="28"/>
      <c r="AL2770" s="28">
        <v>498</v>
      </c>
      <c r="AM2770" s="28">
        <v>61</v>
      </c>
      <c r="AN2770" s="28">
        <v>123</v>
      </c>
      <c r="AO2770" s="28">
        <v>43</v>
      </c>
      <c r="AP2770" s="28">
        <v>6305</v>
      </c>
    </row>
    <row r="2771" spans="1:42">
      <c r="A2771" s="28">
        <v>8555</v>
      </c>
      <c r="B2771" s="28" t="s">
        <v>6112</v>
      </c>
      <c r="C2771" s="28" t="s">
        <v>645</v>
      </c>
      <c r="D2771" s="28" t="s">
        <v>6113</v>
      </c>
      <c r="E2771" s="28" t="s">
        <v>91</v>
      </c>
      <c r="F2771" s="28">
        <v>1</v>
      </c>
      <c r="G2771" s="28" t="s">
        <v>46</v>
      </c>
      <c r="H2771" s="28">
        <v>102</v>
      </c>
      <c r="I2771" s="28" t="s">
        <v>366</v>
      </c>
      <c r="J2771" s="28">
        <v>10201</v>
      </c>
      <c r="K2771" s="28" t="s">
        <v>390</v>
      </c>
      <c r="L2771" s="36"/>
      <c r="M2771" s="28">
        <f>VLOOKUP(A:A,[1]查询当前所有门店保管帐库存!$A:$E,5,FALSE)</f>
        <v>1</v>
      </c>
      <c r="N2771" s="28">
        <v>12.8</v>
      </c>
      <c r="O2771" s="28">
        <v>18</v>
      </c>
      <c r="P2771" s="28">
        <v>18</v>
      </c>
      <c r="Q2771" s="28"/>
      <c r="R2771" s="30">
        <v>0.288888888888889</v>
      </c>
      <c r="S2771" s="28" t="s">
        <v>49</v>
      </c>
      <c r="T2771" s="28" t="s">
        <v>67</v>
      </c>
      <c r="U2771" s="28" t="s">
        <v>51</v>
      </c>
      <c r="V2771" s="28" t="s">
        <v>52</v>
      </c>
      <c r="W2771" s="28" t="s">
        <v>79</v>
      </c>
      <c r="X2771" s="28" t="s">
        <v>54</v>
      </c>
      <c r="Y2771" s="28" t="s">
        <v>55</v>
      </c>
      <c r="Z2771" s="28" t="s">
        <v>68</v>
      </c>
      <c r="AA2771" s="28" t="s">
        <v>57</v>
      </c>
      <c r="AB2771" s="28" t="s">
        <v>58</v>
      </c>
      <c r="AC2771" s="28" t="s">
        <v>59</v>
      </c>
      <c r="AD2771" s="28" t="s">
        <v>60</v>
      </c>
      <c r="AE2771" s="28">
        <v>70543</v>
      </c>
      <c r="AF2771" s="28" t="s">
        <v>168</v>
      </c>
      <c r="AG2771" s="28"/>
      <c r="AH2771" s="28"/>
      <c r="AI2771" s="28"/>
      <c r="AJ2771" s="28">
        <v>118</v>
      </c>
      <c r="AK2771" s="28">
        <v>20</v>
      </c>
      <c r="AL2771" s="28">
        <v>98</v>
      </c>
      <c r="AM2771" s="28">
        <v>46</v>
      </c>
      <c r="AN2771" s="28">
        <v>108</v>
      </c>
      <c r="AO2771" s="28">
        <v>37</v>
      </c>
      <c r="AP2771" s="28">
        <v>4005</v>
      </c>
    </row>
    <row r="2772" spans="1:42">
      <c r="A2772" s="32">
        <v>133491</v>
      </c>
      <c r="B2772" s="33" t="s">
        <v>6114</v>
      </c>
      <c r="C2772" s="32" t="s">
        <v>2602</v>
      </c>
      <c r="D2772" s="33" t="s">
        <v>4411</v>
      </c>
      <c r="E2772" s="33" t="s">
        <v>45</v>
      </c>
      <c r="F2772" s="32">
        <v>2</v>
      </c>
      <c r="G2772" s="33" t="s">
        <v>208</v>
      </c>
      <c r="H2772" s="32">
        <v>208</v>
      </c>
      <c r="I2772" s="33" t="s">
        <v>260</v>
      </c>
      <c r="J2772" s="32">
        <v>20820</v>
      </c>
      <c r="K2772" s="33" t="s">
        <v>821</v>
      </c>
      <c r="L2772" s="37"/>
      <c r="M2772" s="28">
        <f>VLOOKUP(A:A,[1]查询当前所有门店保管帐库存!$A:$E,5,FALSE)</f>
        <v>1</v>
      </c>
      <c r="N2772" s="32">
        <v>119.2</v>
      </c>
      <c r="O2772" s="32">
        <v>298</v>
      </c>
      <c r="P2772" s="32">
        <v>298</v>
      </c>
      <c r="Q2772" s="32"/>
      <c r="R2772" s="38">
        <v>0.6</v>
      </c>
      <c r="S2772" s="33" t="s">
        <v>49</v>
      </c>
      <c r="T2772" s="32" t="s">
        <v>54</v>
      </c>
      <c r="U2772" s="33" t="s">
        <v>111</v>
      </c>
      <c r="V2772" s="33" t="s">
        <v>87</v>
      </c>
      <c r="W2772" s="33" t="s">
        <v>53</v>
      </c>
      <c r="X2772" s="32" t="s">
        <v>54</v>
      </c>
      <c r="Y2772" s="33" t="s">
        <v>55</v>
      </c>
      <c r="Z2772" s="33" t="s">
        <v>56</v>
      </c>
      <c r="AA2772" s="33" t="s">
        <v>1036</v>
      </c>
      <c r="AB2772" s="33" t="s">
        <v>211</v>
      </c>
      <c r="AC2772" s="33" t="s">
        <v>59</v>
      </c>
      <c r="AD2772" s="33" t="s">
        <v>60</v>
      </c>
      <c r="AE2772" s="32">
        <v>80629</v>
      </c>
      <c r="AF2772" s="33" t="s">
        <v>3151</v>
      </c>
      <c r="AG2772" s="32"/>
      <c r="AH2772" s="32"/>
      <c r="AI2772" s="32"/>
      <c r="AJ2772" s="32">
        <v>63</v>
      </c>
      <c r="AK2772" s="32"/>
      <c r="AL2772" s="32">
        <v>63</v>
      </c>
      <c r="AM2772" s="32">
        <v>32</v>
      </c>
      <c r="AN2772" s="32">
        <v>21</v>
      </c>
      <c r="AO2772" s="32">
        <v>11</v>
      </c>
      <c r="AP2772" s="32">
        <v>4256</v>
      </c>
    </row>
    <row r="2773" spans="1:42">
      <c r="A2773" s="28">
        <v>143148</v>
      </c>
      <c r="B2773" s="28" t="s">
        <v>6115</v>
      </c>
      <c r="C2773" s="28" t="s">
        <v>6116</v>
      </c>
      <c r="D2773" s="28" t="s">
        <v>6117</v>
      </c>
      <c r="E2773" s="28" t="s">
        <v>91</v>
      </c>
      <c r="F2773" s="28">
        <v>1</v>
      </c>
      <c r="G2773" s="28" t="s">
        <v>46</v>
      </c>
      <c r="H2773" s="28">
        <v>102</v>
      </c>
      <c r="I2773" s="28" t="s">
        <v>366</v>
      </c>
      <c r="J2773" s="28">
        <v>10202</v>
      </c>
      <c r="K2773" s="28" t="s">
        <v>715</v>
      </c>
      <c r="L2773" s="36"/>
      <c r="M2773" s="28">
        <f>VLOOKUP(A:A,[1]查询当前所有门店保管帐库存!$A:$E,5,FALSE)</f>
        <v>1</v>
      </c>
      <c r="N2773" s="28">
        <v>12.63</v>
      </c>
      <c r="O2773" s="28">
        <v>26.5</v>
      </c>
      <c r="P2773" s="28">
        <v>26.5</v>
      </c>
      <c r="Q2773" s="28"/>
      <c r="R2773" s="30">
        <v>0.523396226415094</v>
      </c>
      <c r="S2773" s="28" t="s">
        <v>49</v>
      </c>
      <c r="T2773" s="28" t="s">
        <v>50</v>
      </c>
      <c r="U2773" s="28" t="s">
        <v>111</v>
      </c>
      <c r="V2773" s="28" t="s">
        <v>87</v>
      </c>
      <c r="W2773" s="28" t="s">
        <v>53</v>
      </c>
      <c r="X2773" s="28" t="s">
        <v>54</v>
      </c>
      <c r="Y2773" s="28" t="s">
        <v>55</v>
      </c>
      <c r="Z2773" s="28" t="s">
        <v>56</v>
      </c>
      <c r="AA2773" s="28" t="s">
        <v>81</v>
      </c>
      <c r="AB2773" s="28" t="s">
        <v>82</v>
      </c>
      <c r="AC2773" s="28" t="s">
        <v>59</v>
      </c>
      <c r="AD2773" s="28" t="s">
        <v>60</v>
      </c>
      <c r="AE2773" s="28">
        <v>5629</v>
      </c>
      <c r="AF2773" s="28" t="s">
        <v>149</v>
      </c>
      <c r="AG2773" s="28"/>
      <c r="AH2773" s="28"/>
      <c r="AI2773" s="28"/>
      <c r="AJ2773" s="28">
        <v>38</v>
      </c>
      <c r="AK2773" s="28"/>
      <c r="AL2773" s="28">
        <v>38</v>
      </c>
      <c r="AM2773" s="28">
        <v>21</v>
      </c>
      <c r="AN2773" s="28">
        <v>33</v>
      </c>
      <c r="AO2773" s="28">
        <v>21</v>
      </c>
      <c r="AP2773" s="28">
        <v>4008</v>
      </c>
    </row>
    <row r="2774" spans="1:42">
      <c r="A2774" s="28">
        <v>139577</v>
      </c>
      <c r="B2774" s="28" t="s">
        <v>6118</v>
      </c>
      <c r="C2774" s="28" t="s">
        <v>1852</v>
      </c>
      <c r="D2774" s="28" t="s">
        <v>6119</v>
      </c>
      <c r="E2774" s="28" t="s">
        <v>91</v>
      </c>
      <c r="F2774" s="28">
        <v>1</v>
      </c>
      <c r="G2774" s="28" t="s">
        <v>46</v>
      </c>
      <c r="H2774" s="28">
        <v>115</v>
      </c>
      <c r="I2774" s="28" t="s">
        <v>99</v>
      </c>
      <c r="J2774" s="28">
        <v>11501</v>
      </c>
      <c r="K2774" s="28" t="s">
        <v>100</v>
      </c>
      <c r="L2774" s="36"/>
      <c r="M2774" s="28">
        <f>VLOOKUP(A:A,[1]查询当前所有门店保管帐库存!$A:$E,5,FALSE)</f>
        <v>1</v>
      </c>
      <c r="N2774" s="28">
        <v>17.4</v>
      </c>
      <c r="O2774" s="28">
        <v>42</v>
      </c>
      <c r="P2774" s="28">
        <v>42</v>
      </c>
      <c r="Q2774" s="28"/>
      <c r="R2774" s="30">
        <v>0.585714285714286</v>
      </c>
      <c r="S2774" s="28" t="s">
        <v>54</v>
      </c>
      <c r="T2774" s="28" t="s">
        <v>54</v>
      </c>
      <c r="U2774" s="28" t="s">
        <v>77</v>
      </c>
      <c r="V2774" s="28" t="s">
        <v>87</v>
      </c>
      <c r="W2774" s="28" t="s">
        <v>54</v>
      </c>
      <c r="X2774" s="28" t="s">
        <v>54</v>
      </c>
      <c r="Y2774" s="28" t="s">
        <v>54</v>
      </c>
      <c r="Z2774" s="28" t="s">
        <v>54</v>
      </c>
      <c r="AA2774" s="28" t="s">
        <v>54</v>
      </c>
      <c r="AB2774" s="28" t="s">
        <v>54</v>
      </c>
      <c r="AC2774" s="28" t="s">
        <v>54</v>
      </c>
      <c r="AD2774" s="28" t="s">
        <v>54</v>
      </c>
      <c r="AE2774" s="28">
        <v>5629</v>
      </c>
      <c r="AF2774" s="28" t="s">
        <v>149</v>
      </c>
      <c r="AG2774" s="28"/>
      <c r="AH2774" s="28"/>
      <c r="AI2774" s="28"/>
      <c r="AJ2774" s="28">
        <v>128</v>
      </c>
      <c r="AK2774" s="28">
        <v>58</v>
      </c>
      <c r="AL2774" s="28">
        <v>70</v>
      </c>
      <c r="AM2774" s="28">
        <v>39</v>
      </c>
      <c r="AN2774" s="28">
        <v>95</v>
      </c>
      <c r="AO2774" s="28">
        <v>32</v>
      </c>
      <c r="AP2774" s="28"/>
    </row>
    <row r="2775" spans="1:42">
      <c r="A2775" s="28">
        <v>42722</v>
      </c>
      <c r="B2775" s="28" t="s">
        <v>6120</v>
      </c>
      <c r="C2775" s="28" t="s">
        <v>2467</v>
      </c>
      <c r="D2775" s="28" t="s">
        <v>1726</v>
      </c>
      <c r="E2775" s="28" t="s">
        <v>45</v>
      </c>
      <c r="F2775" s="28">
        <v>8</v>
      </c>
      <c r="G2775" s="28" t="s">
        <v>349</v>
      </c>
      <c r="H2775" s="28">
        <v>804</v>
      </c>
      <c r="I2775" s="28" t="s">
        <v>1473</v>
      </c>
      <c r="J2775" s="28">
        <v>80407</v>
      </c>
      <c r="K2775" s="28" t="s">
        <v>1727</v>
      </c>
      <c r="L2775" s="36"/>
      <c r="M2775" s="28">
        <f>VLOOKUP(A:A,[1]查询当前所有门店保管帐库存!$A:$E,5,FALSE)</f>
        <v>1</v>
      </c>
      <c r="N2775" s="28">
        <v>29</v>
      </c>
      <c r="O2775" s="28">
        <v>43.6</v>
      </c>
      <c r="P2775" s="28">
        <v>43.6</v>
      </c>
      <c r="Q2775" s="28"/>
      <c r="R2775" s="30">
        <v>0.334862385321101</v>
      </c>
      <c r="S2775" s="28" t="s">
        <v>49</v>
      </c>
      <c r="T2775" s="28" t="s">
        <v>54</v>
      </c>
      <c r="U2775" s="28" t="s">
        <v>77</v>
      </c>
      <c r="V2775" s="28" t="s">
        <v>52</v>
      </c>
      <c r="W2775" s="28" t="s">
        <v>53</v>
      </c>
      <c r="X2775" s="28" t="s">
        <v>154</v>
      </c>
      <c r="Y2775" s="28" t="s">
        <v>55</v>
      </c>
      <c r="Z2775" s="28" t="s">
        <v>56</v>
      </c>
      <c r="AA2775" s="28" t="s">
        <v>155</v>
      </c>
      <c r="AB2775" s="28" t="s">
        <v>113</v>
      </c>
      <c r="AC2775" s="28" t="s">
        <v>59</v>
      </c>
      <c r="AD2775" s="28" t="s">
        <v>60</v>
      </c>
      <c r="AE2775" s="28">
        <v>1534</v>
      </c>
      <c r="AF2775" s="28" t="s">
        <v>121</v>
      </c>
      <c r="AG2775" s="28"/>
      <c r="AH2775" s="28">
        <v>2</v>
      </c>
      <c r="AI2775" s="28"/>
      <c r="AJ2775" s="28">
        <v>116</v>
      </c>
      <c r="AK2775" s="28"/>
      <c r="AL2775" s="28">
        <v>116</v>
      </c>
      <c r="AM2775" s="28">
        <v>56</v>
      </c>
      <c r="AN2775" s="28">
        <v>177</v>
      </c>
      <c r="AO2775" s="28">
        <v>67</v>
      </c>
      <c r="AP2775" s="28">
        <v>6305</v>
      </c>
    </row>
    <row r="2776" spans="1:42">
      <c r="A2776" s="28">
        <v>5391</v>
      </c>
      <c r="B2776" s="28" t="s">
        <v>6121</v>
      </c>
      <c r="C2776" s="28" t="s">
        <v>943</v>
      </c>
      <c r="D2776" s="28" t="s">
        <v>6122</v>
      </c>
      <c r="E2776" s="28" t="s">
        <v>91</v>
      </c>
      <c r="F2776" s="28">
        <v>1</v>
      </c>
      <c r="G2776" s="28" t="s">
        <v>46</v>
      </c>
      <c r="H2776" s="28">
        <v>107</v>
      </c>
      <c r="I2776" s="28" t="s">
        <v>47</v>
      </c>
      <c r="J2776" s="28">
        <v>10705</v>
      </c>
      <c r="K2776" s="28" t="s">
        <v>237</v>
      </c>
      <c r="L2776" s="36"/>
      <c r="M2776" s="28">
        <f>VLOOKUP(A:A,[1]查询当前所有门店保管帐库存!$A:$E,5,FALSE)</f>
        <v>1</v>
      </c>
      <c r="N2776" s="28">
        <v>10.73</v>
      </c>
      <c r="O2776" s="28">
        <v>16.4</v>
      </c>
      <c r="P2776" s="28">
        <v>16.4</v>
      </c>
      <c r="Q2776" s="28"/>
      <c r="R2776" s="30">
        <v>0.345731707317073</v>
      </c>
      <c r="S2776" s="28" t="s">
        <v>49</v>
      </c>
      <c r="T2776" s="28" t="s">
        <v>67</v>
      </c>
      <c r="U2776" s="28" t="s">
        <v>51</v>
      </c>
      <c r="V2776" s="28" t="s">
        <v>52</v>
      </c>
      <c r="W2776" s="28" t="s">
        <v>79</v>
      </c>
      <c r="X2776" s="28" t="s">
        <v>154</v>
      </c>
      <c r="Y2776" s="28" t="s">
        <v>55</v>
      </c>
      <c r="Z2776" s="28" t="s">
        <v>56</v>
      </c>
      <c r="AA2776" s="28" t="s">
        <v>81</v>
      </c>
      <c r="AB2776" s="28" t="s">
        <v>113</v>
      </c>
      <c r="AC2776" s="28" t="s">
        <v>59</v>
      </c>
      <c r="AD2776" s="28" t="s">
        <v>60</v>
      </c>
      <c r="AE2776" s="28">
        <v>606</v>
      </c>
      <c r="AF2776" s="28" t="s">
        <v>910</v>
      </c>
      <c r="AG2776" s="28"/>
      <c r="AH2776" s="28"/>
      <c r="AI2776" s="28"/>
      <c r="AJ2776" s="28">
        <v>382</v>
      </c>
      <c r="AK2776" s="28">
        <v>120</v>
      </c>
      <c r="AL2776" s="28">
        <v>262</v>
      </c>
      <c r="AM2776" s="28">
        <v>70</v>
      </c>
      <c r="AN2776" s="28">
        <v>226</v>
      </c>
      <c r="AO2776" s="28">
        <v>43</v>
      </c>
      <c r="AP2776" s="28">
        <v>6305</v>
      </c>
    </row>
    <row r="2777" spans="1:42">
      <c r="A2777" s="28">
        <v>138017</v>
      </c>
      <c r="B2777" s="28" t="s">
        <v>6123</v>
      </c>
      <c r="C2777" s="28" t="s">
        <v>6124</v>
      </c>
      <c r="D2777" s="28" t="s">
        <v>6125</v>
      </c>
      <c r="E2777" s="28" t="s">
        <v>91</v>
      </c>
      <c r="F2777" s="28">
        <v>1</v>
      </c>
      <c r="G2777" s="28" t="s">
        <v>46</v>
      </c>
      <c r="H2777" s="28">
        <v>104</v>
      </c>
      <c r="I2777" s="28" t="s">
        <v>265</v>
      </c>
      <c r="J2777" s="28">
        <v>10401</v>
      </c>
      <c r="K2777" s="28" t="s">
        <v>361</v>
      </c>
      <c r="L2777" s="36"/>
      <c r="M2777" s="28">
        <f>VLOOKUP(A:A,[1]查询当前所有门店保管帐库存!$A:$E,5,FALSE)</f>
        <v>1</v>
      </c>
      <c r="N2777" s="28">
        <v>19.2</v>
      </c>
      <c r="O2777" s="28">
        <v>32</v>
      </c>
      <c r="P2777" s="28">
        <v>32</v>
      </c>
      <c r="Q2777" s="28"/>
      <c r="R2777" s="30">
        <v>0.4</v>
      </c>
      <c r="S2777" s="28" t="s">
        <v>49</v>
      </c>
      <c r="T2777" s="28" t="s">
        <v>67</v>
      </c>
      <c r="U2777" s="28" t="s">
        <v>51</v>
      </c>
      <c r="V2777" s="28" t="s">
        <v>52</v>
      </c>
      <c r="W2777" s="28" t="s">
        <v>53</v>
      </c>
      <c r="X2777" s="28" t="s">
        <v>54</v>
      </c>
      <c r="Y2777" s="28" t="s">
        <v>55</v>
      </c>
      <c r="Z2777" s="28" t="s">
        <v>56</v>
      </c>
      <c r="AA2777" s="28" t="s">
        <v>69</v>
      </c>
      <c r="AB2777" s="28" t="s">
        <v>82</v>
      </c>
      <c r="AC2777" s="28" t="s">
        <v>59</v>
      </c>
      <c r="AD2777" s="28" t="s">
        <v>60</v>
      </c>
      <c r="AE2777" s="28">
        <v>5</v>
      </c>
      <c r="AF2777" s="28" t="s">
        <v>70</v>
      </c>
      <c r="AG2777" s="28"/>
      <c r="AH2777" s="28"/>
      <c r="AI2777" s="28"/>
      <c r="AJ2777" s="28">
        <v>85</v>
      </c>
      <c r="AK2777" s="28"/>
      <c r="AL2777" s="28">
        <v>85</v>
      </c>
      <c r="AM2777" s="28">
        <v>40</v>
      </c>
      <c r="AN2777" s="28">
        <v>19</v>
      </c>
      <c r="AO2777" s="28">
        <v>7</v>
      </c>
      <c r="AP2777" s="28">
        <v>4008</v>
      </c>
    </row>
    <row r="2778" spans="1:42">
      <c r="A2778" s="28">
        <v>147150</v>
      </c>
      <c r="B2778" s="28" t="s">
        <v>6126</v>
      </c>
      <c r="C2778" s="28" t="s">
        <v>6127</v>
      </c>
      <c r="D2778" s="28" t="s">
        <v>6128</v>
      </c>
      <c r="E2778" s="28" t="s">
        <v>91</v>
      </c>
      <c r="F2778" s="28">
        <v>8</v>
      </c>
      <c r="G2778" s="28" t="s">
        <v>349</v>
      </c>
      <c r="H2778" s="28">
        <v>805</v>
      </c>
      <c r="I2778" s="28" t="s">
        <v>533</v>
      </c>
      <c r="J2778" s="28">
        <v>80504</v>
      </c>
      <c r="K2778" s="28" t="s">
        <v>3742</v>
      </c>
      <c r="L2778" s="36"/>
      <c r="M2778" s="28">
        <f>VLOOKUP(A:A,[1]查询当前所有门店保管帐库存!$A:$E,5,FALSE)</f>
        <v>1</v>
      </c>
      <c r="N2778" s="28">
        <v>5.6</v>
      </c>
      <c r="O2778" s="28">
        <v>14.5</v>
      </c>
      <c r="P2778" s="28">
        <v>14.5</v>
      </c>
      <c r="Q2778" s="28"/>
      <c r="R2778" s="30">
        <v>0.613793103448276</v>
      </c>
      <c r="S2778" s="28" t="s">
        <v>49</v>
      </c>
      <c r="T2778" s="28" t="s">
        <v>54</v>
      </c>
      <c r="U2778" s="28" t="s">
        <v>111</v>
      </c>
      <c r="V2778" s="28" t="s">
        <v>87</v>
      </c>
      <c r="W2778" s="28" t="s">
        <v>53</v>
      </c>
      <c r="X2778" s="28" t="s">
        <v>54</v>
      </c>
      <c r="Y2778" s="28" t="s">
        <v>248</v>
      </c>
      <c r="Z2778" s="28" t="s">
        <v>56</v>
      </c>
      <c r="AA2778" s="28" t="s">
        <v>155</v>
      </c>
      <c r="AB2778" s="28" t="s">
        <v>113</v>
      </c>
      <c r="AC2778" s="28" t="s">
        <v>59</v>
      </c>
      <c r="AD2778" s="28" t="s">
        <v>60</v>
      </c>
      <c r="AE2778" s="28">
        <v>86641</v>
      </c>
      <c r="AF2778" s="28" t="s">
        <v>6129</v>
      </c>
      <c r="AG2778" s="28"/>
      <c r="AH2778" s="28"/>
      <c r="AI2778" s="28"/>
      <c r="AJ2778" s="28">
        <v>428</v>
      </c>
      <c r="AK2778" s="28">
        <v>318</v>
      </c>
      <c r="AL2778" s="28">
        <v>110</v>
      </c>
      <c r="AM2778" s="28">
        <v>65</v>
      </c>
      <c r="AN2778" s="28">
        <v>87</v>
      </c>
      <c r="AO2778" s="28">
        <v>43</v>
      </c>
      <c r="AP2778" s="28">
        <v>6305</v>
      </c>
    </row>
    <row r="2779" spans="1:42">
      <c r="A2779" s="28">
        <v>147309</v>
      </c>
      <c r="B2779" s="28" t="s">
        <v>6126</v>
      </c>
      <c r="C2779" s="28" t="s">
        <v>6130</v>
      </c>
      <c r="D2779" s="28" t="s">
        <v>6131</v>
      </c>
      <c r="E2779" s="28" t="s">
        <v>91</v>
      </c>
      <c r="F2779" s="28">
        <v>8</v>
      </c>
      <c r="G2779" s="28" t="s">
        <v>349</v>
      </c>
      <c r="H2779" s="28">
        <v>805</v>
      </c>
      <c r="I2779" s="28" t="s">
        <v>533</v>
      </c>
      <c r="J2779" s="28">
        <v>80504</v>
      </c>
      <c r="K2779" s="28" t="s">
        <v>3742</v>
      </c>
      <c r="L2779" s="36"/>
      <c r="M2779" s="28">
        <f>VLOOKUP(A:A,[1]查询当前所有门店保管帐库存!$A:$E,5,FALSE)</f>
        <v>1</v>
      </c>
      <c r="N2779" s="28">
        <v>5.6</v>
      </c>
      <c r="O2779" s="28">
        <v>14.5</v>
      </c>
      <c r="P2779" s="28">
        <v>14.5</v>
      </c>
      <c r="Q2779" s="28"/>
      <c r="R2779" s="30">
        <v>0.613793103448276</v>
      </c>
      <c r="S2779" s="28" t="s">
        <v>49</v>
      </c>
      <c r="T2779" s="28" t="s">
        <v>54</v>
      </c>
      <c r="U2779" s="28" t="s">
        <v>111</v>
      </c>
      <c r="V2779" s="28" t="s">
        <v>87</v>
      </c>
      <c r="W2779" s="28" t="s">
        <v>53</v>
      </c>
      <c r="X2779" s="28" t="s">
        <v>54</v>
      </c>
      <c r="Y2779" s="28" t="s">
        <v>248</v>
      </c>
      <c r="Z2779" s="28" t="s">
        <v>56</v>
      </c>
      <c r="AA2779" s="28" t="s">
        <v>221</v>
      </c>
      <c r="AB2779" s="28" t="s">
        <v>113</v>
      </c>
      <c r="AC2779" s="28" t="s">
        <v>59</v>
      </c>
      <c r="AD2779" s="28" t="s">
        <v>60</v>
      </c>
      <c r="AE2779" s="28">
        <v>86641</v>
      </c>
      <c r="AF2779" s="28" t="s">
        <v>6129</v>
      </c>
      <c r="AG2779" s="28"/>
      <c r="AH2779" s="28"/>
      <c r="AI2779" s="28"/>
      <c r="AJ2779" s="28">
        <v>340</v>
      </c>
      <c r="AK2779" s="28">
        <v>213</v>
      </c>
      <c r="AL2779" s="28">
        <v>127</v>
      </c>
      <c r="AM2779" s="28">
        <v>64</v>
      </c>
      <c r="AN2779" s="28">
        <v>114</v>
      </c>
      <c r="AO2779" s="28">
        <v>47</v>
      </c>
      <c r="AP2779" s="28">
        <v>6305</v>
      </c>
    </row>
    <row r="2780" spans="1:42">
      <c r="A2780" s="28">
        <v>147152</v>
      </c>
      <c r="B2780" s="28" t="s">
        <v>6126</v>
      </c>
      <c r="C2780" s="28" t="s">
        <v>6132</v>
      </c>
      <c r="D2780" s="28" t="s">
        <v>6128</v>
      </c>
      <c r="E2780" s="28" t="s">
        <v>91</v>
      </c>
      <c r="F2780" s="28">
        <v>8</v>
      </c>
      <c r="G2780" s="28" t="s">
        <v>349</v>
      </c>
      <c r="H2780" s="28">
        <v>805</v>
      </c>
      <c r="I2780" s="28" t="s">
        <v>533</v>
      </c>
      <c r="J2780" s="28">
        <v>80504</v>
      </c>
      <c r="K2780" s="28" t="s">
        <v>3742</v>
      </c>
      <c r="L2780" s="36"/>
      <c r="M2780" s="28">
        <f>VLOOKUP(A:A,[1]查询当前所有门店保管帐库存!$A:$E,5,FALSE)</f>
        <v>1</v>
      </c>
      <c r="N2780" s="28">
        <v>5.6</v>
      </c>
      <c r="O2780" s="28">
        <v>14.5</v>
      </c>
      <c r="P2780" s="28">
        <v>14.5</v>
      </c>
      <c r="Q2780" s="28"/>
      <c r="R2780" s="30">
        <v>0.613793103448276</v>
      </c>
      <c r="S2780" s="28" t="s">
        <v>49</v>
      </c>
      <c r="T2780" s="28" t="s">
        <v>54</v>
      </c>
      <c r="U2780" s="28" t="s">
        <v>111</v>
      </c>
      <c r="V2780" s="28" t="s">
        <v>87</v>
      </c>
      <c r="W2780" s="28" t="s">
        <v>79</v>
      </c>
      <c r="X2780" s="28" t="s">
        <v>54</v>
      </c>
      <c r="Y2780" s="28" t="s">
        <v>248</v>
      </c>
      <c r="Z2780" s="28" t="s">
        <v>56</v>
      </c>
      <c r="AA2780" s="28" t="s">
        <v>221</v>
      </c>
      <c r="AB2780" s="28" t="s">
        <v>113</v>
      </c>
      <c r="AC2780" s="28" t="s">
        <v>59</v>
      </c>
      <c r="AD2780" s="28" t="s">
        <v>60</v>
      </c>
      <c r="AE2780" s="28">
        <v>86641</v>
      </c>
      <c r="AF2780" s="28" t="s">
        <v>6129</v>
      </c>
      <c r="AG2780" s="28"/>
      <c r="AH2780" s="28"/>
      <c r="AI2780" s="28"/>
      <c r="AJ2780" s="28">
        <v>269</v>
      </c>
      <c r="AK2780" s="28">
        <v>120</v>
      </c>
      <c r="AL2780" s="28">
        <v>149</v>
      </c>
      <c r="AM2780" s="28">
        <v>73</v>
      </c>
      <c r="AN2780" s="28">
        <v>169</v>
      </c>
      <c r="AO2780" s="28">
        <v>47</v>
      </c>
      <c r="AP2780" s="28">
        <v>6305</v>
      </c>
    </row>
    <row r="2781" spans="1:42">
      <c r="A2781" s="28">
        <v>97833</v>
      </c>
      <c r="B2781" s="28" t="s">
        <v>6133</v>
      </c>
      <c r="C2781" s="28" t="s">
        <v>4820</v>
      </c>
      <c r="D2781" s="28" t="s">
        <v>6134</v>
      </c>
      <c r="E2781" s="28" t="s">
        <v>91</v>
      </c>
      <c r="F2781" s="28">
        <v>1</v>
      </c>
      <c r="G2781" s="28" t="s">
        <v>46</v>
      </c>
      <c r="H2781" s="28">
        <v>103</v>
      </c>
      <c r="I2781" s="28" t="s">
        <v>129</v>
      </c>
      <c r="J2781" s="28">
        <v>10301</v>
      </c>
      <c r="K2781" s="28" t="s">
        <v>130</v>
      </c>
      <c r="L2781" s="36"/>
      <c r="M2781" s="28">
        <f>VLOOKUP(A:A,[1]查询当前所有门店保管帐库存!$A:$E,5,FALSE)</f>
        <v>1</v>
      </c>
      <c r="N2781" s="28">
        <v>26</v>
      </c>
      <c r="O2781" s="28">
        <v>43.9</v>
      </c>
      <c r="P2781" s="28">
        <v>43.9</v>
      </c>
      <c r="Q2781" s="28"/>
      <c r="R2781" s="30">
        <v>0.407744874715262</v>
      </c>
      <c r="S2781" s="28" t="s">
        <v>49</v>
      </c>
      <c r="T2781" s="28" t="s">
        <v>50</v>
      </c>
      <c r="U2781" s="28" t="s">
        <v>111</v>
      </c>
      <c r="V2781" s="28" t="s">
        <v>87</v>
      </c>
      <c r="W2781" s="28" t="s">
        <v>79</v>
      </c>
      <c r="X2781" s="28" t="s">
        <v>54</v>
      </c>
      <c r="Y2781" s="28" t="s">
        <v>55</v>
      </c>
      <c r="Z2781" s="28" t="s">
        <v>56</v>
      </c>
      <c r="AA2781" s="28" t="s">
        <v>148</v>
      </c>
      <c r="AB2781" s="28" t="s">
        <v>58</v>
      </c>
      <c r="AC2781" s="28" t="s">
        <v>59</v>
      </c>
      <c r="AD2781" s="28" t="s">
        <v>60</v>
      </c>
      <c r="AE2781" s="28">
        <v>78485</v>
      </c>
      <c r="AF2781" s="28" t="s">
        <v>61</v>
      </c>
      <c r="AG2781" s="28"/>
      <c r="AH2781" s="28"/>
      <c r="AI2781" s="28"/>
      <c r="AJ2781" s="28">
        <v>269</v>
      </c>
      <c r="AK2781" s="28">
        <v>72</v>
      </c>
      <c r="AL2781" s="28">
        <v>197</v>
      </c>
      <c r="AM2781" s="28">
        <v>35</v>
      </c>
      <c r="AN2781" s="28">
        <v>262</v>
      </c>
      <c r="AO2781" s="28">
        <v>29</v>
      </c>
      <c r="AP2781" s="28">
        <v>4005</v>
      </c>
    </row>
    <row r="2782" spans="1:42">
      <c r="A2782" s="28">
        <v>137345</v>
      </c>
      <c r="B2782" s="28" t="s">
        <v>6135</v>
      </c>
      <c r="C2782" s="28" t="s">
        <v>3942</v>
      </c>
      <c r="D2782" s="28" t="s">
        <v>2219</v>
      </c>
      <c r="E2782" s="28" t="s">
        <v>91</v>
      </c>
      <c r="F2782" s="28">
        <v>1</v>
      </c>
      <c r="G2782" s="28" t="s">
        <v>46</v>
      </c>
      <c r="H2782" s="28">
        <v>110</v>
      </c>
      <c r="I2782" s="28" t="s">
        <v>280</v>
      </c>
      <c r="J2782" s="28">
        <v>11007</v>
      </c>
      <c r="K2782" s="28" t="s">
        <v>1054</v>
      </c>
      <c r="L2782" s="36"/>
      <c r="M2782" s="28">
        <f>VLOOKUP(A:A,[1]查询当前所有门店保管帐库存!$A:$E,5,FALSE)</f>
        <v>1</v>
      </c>
      <c r="N2782" s="28">
        <v>207</v>
      </c>
      <c r="O2782" s="28">
        <v>345</v>
      </c>
      <c r="P2782" s="28">
        <v>345</v>
      </c>
      <c r="Q2782" s="28"/>
      <c r="R2782" s="30">
        <v>0.4</v>
      </c>
      <c r="S2782" s="28" t="s">
        <v>49</v>
      </c>
      <c r="T2782" s="28" t="s">
        <v>50</v>
      </c>
      <c r="U2782" s="28" t="s">
        <v>51</v>
      </c>
      <c r="V2782" s="28" t="s">
        <v>52</v>
      </c>
      <c r="W2782" s="28" t="s">
        <v>79</v>
      </c>
      <c r="X2782" s="28" t="s">
        <v>54</v>
      </c>
      <c r="Y2782" s="28" t="s">
        <v>55</v>
      </c>
      <c r="Z2782" s="28" t="s">
        <v>68</v>
      </c>
      <c r="AA2782" s="28" t="s">
        <v>69</v>
      </c>
      <c r="AB2782" s="28" t="s">
        <v>82</v>
      </c>
      <c r="AC2782" s="28" t="s">
        <v>59</v>
      </c>
      <c r="AD2782" s="28" t="s">
        <v>60</v>
      </c>
      <c r="AE2782" s="28">
        <v>5</v>
      </c>
      <c r="AF2782" s="28" t="s">
        <v>70</v>
      </c>
      <c r="AG2782" s="28"/>
      <c r="AH2782" s="28"/>
      <c r="AI2782" s="28"/>
      <c r="AJ2782" s="28">
        <v>283</v>
      </c>
      <c r="AK2782" s="28">
        <v>77</v>
      </c>
      <c r="AL2782" s="28">
        <v>206</v>
      </c>
      <c r="AM2782" s="28">
        <v>72</v>
      </c>
      <c r="AN2782" s="28">
        <v>159</v>
      </c>
      <c r="AO2782" s="28">
        <v>58</v>
      </c>
      <c r="AP2782" s="28">
        <v>4008</v>
      </c>
    </row>
    <row r="2783" spans="1:42">
      <c r="A2783" s="28">
        <v>148409</v>
      </c>
      <c r="B2783" s="28" t="s">
        <v>4851</v>
      </c>
      <c r="C2783" s="28" t="s">
        <v>6136</v>
      </c>
      <c r="D2783" s="28" t="s">
        <v>4853</v>
      </c>
      <c r="E2783" s="28" t="s">
        <v>270</v>
      </c>
      <c r="F2783" s="28">
        <v>6</v>
      </c>
      <c r="G2783" s="28" t="s">
        <v>245</v>
      </c>
      <c r="H2783" s="28">
        <v>604</v>
      </c>
      <c r="I2783" s="28" t="s">
        <v>650</v>
      </c>
      <c r="J2783" s="28">
        <v>60401</v>
      </c>
      <c r="K2783" s="28" t="s">
        <v>650</v>
      </c>
      <c r="L2783" s="36"/>
      <c r="M2783" s="28">
        <f>VLOOKUP(A:A,[1]查询当前所有门店保管帐库存!$A:$E,5,FALSE)</f>
        <v>1</v>
      </c>
      <c r="N2783" s="28">
        <v>4.41</v>
      </c>
      <c r="O2783" s="28">
        <v>9.8</v>
      </c>
      <c r="P2783" s="28">
        <v>9.8</v>
      </c>
      <c r="Q2783" s="28"/>
      <c r="R2783" s="30">
        <v>0.55</v>
      </c>
      <c r="S2783" s="28" t="s">
        <v>76</v>
      </c>
      <c r="T2783" s="28" t="s">
        <v>54</v>
      </c>
      <c r="U2783" s="28" t="s">
        <v>77</v>
      </c>
      <c r="V2783" s="28" t="s">
        <v>87</v>
      </c>
      <c r="W2783" s="28" t="s">
        <v>79</v>
      </c>
      <c r="X2783" s="28" t="s">
        <v>54</v>
      </c>
      <c r="Y2783" s="28" t="s">
        <v>248</v>
      </c>
      <c r="Z2783" s="28" t="s">
        <v>56</v>
      </c>
      <c r="AA2783" s="28" t="s">
        <v>148</v>
      </c>
      <c r="AB2783" s="28" t="s">
        <v>113</v>
      </c>
      <c r="AC2783" s="28" t="s">
        <v>182</v>
      </c>
      <c r="AD2783" s="28" t="s">
        <v>60</v>
      </c>
      <c r="AE2783" s="28">
        <v>13251</v>
      </c>
      <c r="AF2783" s="28" t="s">
        <v>2113</v>
      </c>
      <c r="AG2783" s="28"/>
      <c r="AH2783" s="28"/>
      <c r="AI2783" s="28"/>
      <c r="AJ2783" s="28">
        <v>323</v>
      </c>
      <c r="AK2783" s="28">
        <v>121</v>
      </c>
      <c r="AL2783" s="28">
        <v>202</v>
      </c>
      <c r="AM2783" s="28">
        <v>69</v>
      </c>
      <c r="AN2783" s="28">
        <v>172</v>
      </c>
      <c r="AO2783" s="28">
        <v>44</v>
      </c>
      <c r="AP2783" s="28">
        <v>6305</v>
      </c>
    </row>
    <row r="2784" spans="1:42">
      <c r="A2784" s="28">
        <v>148733</v>
      </c>
      <c r="B2784" s="28" t="s">
        <v>6137</v>
      </c>
      <c r="C2784" s="28" t="s">
        <v>6138</v>
      </c>
      <c r="D2784" s="28" t="s">
        <v>4853</v>
      </c>
      <c r="E2784" s="28" t="s">
        <v>91</v>
      </c>
      <c r="F2784" s="28">
        <v>6</v>
      </c>
      <c r="G2784" s="28" t="s">
        <v>245</v>
      </c>
      <c r="H2784" s="28">
        <v>604</v>
      </c>
      <c r="I2784" s="28" t="s">
        <v>650</v>
      </c>
      <c r="J2784" s="28">
        <v>60401</v>
      </c>
      <c r="K2784" s="28" t="s">
        <v>650</v>
      </c>
      <c r="L2784" s="36"/>
      <c r="M2784" s="28">
        <f>VLOOKUP(A:A,[1]查询当前所有门店保管帐库存!$A:$E,5,FALSE)</f>
        <v>1</v>
      </c>
      <c r="N2784" s="28">
        <v>3.56</v>
      </c>
      <c r="O2784" s="28">
        <v>7.9</v>
      </c>
      <c r="P2784" s="28">
        <v>7.9</v>
      </c>
      <c r="Q2784" s="28"/>
      <c r="R2784" s="30">
        <v>0.549367088607595</v>
      </c>
      <c r="S2784" s="28" t="s">
        <v>76</v>
      </c>
      <c r="T2784" s="28" t="s">
        <v>54</v>
      </c>
      <c r="U2784" s="28" t="s">
        <v>77</v>
      </c>
      <c r="V2784" s="28" t="s">
        <v>87</v>
      </c>
      <c r="W2784" s="28" t="s">
        <v>79</v>
      </c>
      <c r="X2784" s="28" t="s">
        <v>54</v>
      </c>
      <c r="Y2784" s="28" t="s">
        <v>248</v>
      </c>
      <c r="Z2784" s="28" t="s">
        <v>56</v>
      </c>
      <c r="AA2784" s="28" t="s">
        <v>148</v>
      </c>
      <c r="AB2784" s="28" t="s">
        <v>113</v>
      </c>
      <c r="AC2784" s="28" t="s">
        <v>182</v>
      </c>
      <c r="AD2784" s="28" t="s">
        <v>60</v>
      </c>
      <c r="AE2784" s="28">
        <v>13251</v>
      </c>
      <c r="AF2784" s="28" t="s">
        <v>2113</v>
      </c>
      <c r="AG2784" s="28"/>
      <c r="AH2784" s="28"/>
      <c r="AI2784" s="28"/>
      <c r="AJ2784" s="28">
        <v>369</v>
      </c>
      <c r="AK2784" s="28">
        <v>81</v>
      </c>
      <c r="AL2784" s="28">
        <v>288</v>
      </c>
      <c r="AM2784" s="28">
        <v>74</v>
      </c>
      <c r="AN2784" s="28">
        <v>75</v>
      </c>
      <c r="AO2784" s="28">
        <v>36</v>
      </c>
      <c r="AP2784" s="28">
        <v>6305</v>
      </c>
    </row>
    <row r="2785" spans="1:42">
      <c r="A2785" s="28">
        <v>144126</v>
      </c>
      <c r="B2785" s="28" t="s">
        <v>6139</v>
      </c>
      <c r="C2785" s="28" t="s">
        <v>6140</v>
      </c>
      <c r="D2785" s="28" t="s">
        <v>6141</v>
      </c>
      <c r="E2785" s="28" t="s">
        <v>91</v>
      </c>
      <c r="F2785" s="28">
        <v>4</v>
      </c>
      <c r="G2785" s="28" t="s">
        <v>108</v>
      </c>
      <c r="H2785" s="28">
        <v>402</v>
      </c>
      <c r="I2785" s="28" t="s">
        <v>285</v>
      </c>
      <c r="J2785" s="28">
        <v>40206</v>
      </c>
      <c r="K2785" s="28" t="s">
        <v>3799</v>
      </c>
      <c r="L2785" s="36"/>
      <c r="M2785" s="28">
        <f>VLOOKUP(A:A,[1]查询当前所有门店保管帐库存!$A:$E,5,FALSE)</f>
        <v>1</v>
      </c>
      <c r="N2785" s="28">
        <v>34</v>
      </c>
      <c r="O2785" s="28">
        <v>68</v>
      </c>
      <c r="P2785" s="28">
        <v>68</v>
      </c>
      <c r="Q2785" s="28"/>
      <c r="R2785" s="30">
        <v>0.5</v>
      </c>
      <c r="S2785" s="28" t="s">
        <v>76</v>
      </c>
      <c r="T2785" s="28" t="s">
        <v>54</v>
      </c>
      <c r="U2785" s="28" t="s">
        <v>111</v>
      </c>
      <c r="V2785" s="28" t="s">
        <v>87</v>
      </c>
      <c r="W2785" s="28" t="s">
        <v>53</v>
      </c>
      <c r="X2785" s="28" t="s">
        <v>54</v>
      </c>
      <c r="Y2785" s="28" t="s">
        <v>80</v>
      </c>
      <c r="Z2785" s="28" t="s">
        <v>56</v>
      </c>
      <c r="AA2785" s="28" t="s">
        <v>148</v>
      </c>
      <c r="AB2785" s="28" t="s">
        <v>113</v>
      </c>
      <c r="AC2785" s="28" t="s">
        <v>59</v>
      </c>
      <c r="AD2785" s="28" t="s">
        <v>60</v>
      </c>
      <c r="AE2785" s="28">
        <v>13251</v>
      </c>
      <c r="AF2785" s="28" t="s">
        <v>2113</v>
      </c>
      <c r="AG2785" s="28"/>
      <c r="AH2785" s="28"/>
      <c r="AI2785" s="28"/>
      <c r="AJ2785" s="28">
        <v>80</v>
      </c>
      <c r="AK2785" s="28">
        <v>9</v>
      </c>
      <c r="AL2785" s="28">
        <v>71</v>
      </c>
      <c r="AM2785" s="28">
        <v>39</v>
      </c>
      <c r="AN2785" s="28">
        <v>24</v>
      </c>
      <c r="AO2785" s="28">
        <v>16</v>
      </c>
      <c r="AP2785" s="28">
        <v>6305</v>
      </c>
    </row>
    <row r="2786" spans="1:42">
      <c r="A2786" s="28">
        <v>148333</v>
      </c>
      <c r="B2786" s="28" t="s">
        <v>6142</v>
      </c>
      <c r="C2786" s="28" t="s">
        <v>6143</v>
      </c>
      <c r="D2786" s="28" t="s">
        <v>2628</v>
      </c>
      <c r="E2786" s="28" t="s">
        <v>3952</v>
      </c>
      <c r="F2786" s="28">
        <v>4</v>
      </c>
      <c r="G2786" s="28" t="s">
        <v>108</v>
      </c>
      <c r="H2786" s="28">
        <v>402</v>
      </c>
      <c r="I2786" s="28" t="s">
        <v>285</v>
      </c>
      <c r="J2786" s="28">
        <v>40202</v>
      </c>
      <c r="K2786" s="28" t="s">
        <v>286</v>
      </c>
      <c r="L2786" s="36"/>
      <c r="M2786" s="28">
        <f>VLOOKUP(A:A,[1]查询当前所有门店保管帐库存!$A:$E,5,FALSE)</f>
        <v>1</v>
      </c>
      <c r="N2786" s="28">
        <v>7.5</v>
      </c>
      <c r="O2786" s="28">
        <v>15</v>
      </c>
      <c r="P2786" s="28">
        <v>15</v>
      </c>
      <c r="Q2786" s="28"/>
      <c r="R2786" s="30">
        <v>0.5</v>
      </c>
      <c r="S2786" s="28" t="s">
        <v>76</v>
      </c>
      <c r="T2786" s="28" t="s">
        <v>54</v>
      </c>
      <c r="U2786" s="28" t="s">
        <v>111</v>
      </c>
      <c r="V2786" s="28" t="s">
        <v>87</v>
      </c>
      <c r="W2786" s="28" t="s">
        <v>53</v>
      </c>
      <c r="X2786" s="28" t="s">
        <v>54</v>
      </c>
      <c r="Y2786" s="28" t="s">
        <v>248</v>
      </c>
      <c r="Z2786" s="28" t="s">
        <v>56</v>
      </c>
      <c r="AA2786" s="28" t="s">
        <v>148</v>
      </c>
      <c r="AB2786" s="28" t="s">
        <v>113</v>
      </c>
      <c r="AC2786" s="28" t="s">
        <v>182</v>
      </c>
      <c r="AD2786" s="28" t="s">
        <v>60</v>
      </c>
      <c r="AE2786" s="28">
        <v>13251</v>
      </c>
      <c r="AF2786" s="28" t="s">
        <v>2113</v>
      </c>
      <c r="AG2786" s="28"/>
      <c r="AH2786" s="28"/>
      <c r="AI2786" s="28"/>
      <c r="AJ2786" s="28">
        <v>313</v>
      </c>
      <c r="AK2786" s="28">
        <v>108</v>
      </c>
      <c r="AL2786" s="28">
        <v>205</v>
      </c>
      <c r="AM2786" s="28">
        <v>70</v>
      </c>
      <c r="AN2786" s="28">
        <v>197</v>
      </c>
      <c r="AO2786" s="28">
        <v>61</v>
      </c>
      <c r="AP2786" s="28">
        <v>6305</v>
      </c>
    </row>
    <row r="2787" spans="1:42">
      <c r="A2787" s="28">
        <v>134798</v>
      </c>
      <c r="B2787" s="28" t="s">
        <v>2494</v>
      </c>
      <c r="C2787" s="28" t="s">
        <v>6144</v>
      </c>
      <c r="D2787" s="28" t="s">
        <v>2495</v>
      </c>
      <c r="E2787" s="28" t="s">
        <v>91</v>
      </c>
      <c r="F2787" s="28">
        <v>1</v>
      </c>
      <c r="G2787" s="28" t="s">
        <v>46</v>
      </c>
      <c r="H2787" s="28">
        <v>104</v>
      </c>
      <c r="I2787" s="28" t="s">
        <v>265</v>
      </c>
      <c r="J2787" s="28">
        <v>10403</v>
      </c>
      <c r="K2787" s="28" t="s">
        <v>266</v>
      </c>
      <c r="L2787" s="36"/>
      <c r="M2787" s="28">
        <f>VLOOKUP(A:A,[1]查询当前所有门店保管帐库存!$A:$E,5,FALSE)</f>
        <v>1</v>
      </c>
      <c r="N2787" s="28">
        <v>30.69</v>
      </c>
      <c r="O2787" s="28">
        <v>38</v>
      </c>
      <c r="P2787" s="28">
        <v>38</v>
      </c>
      <c r="Q2787" s="28"/>
      <c r="R2787" s="30">
        <v>0.192368421052632</v>
      </c>
      <c r="S2787" s="28" t="s">
        <v>49</v>
      </c>
      <c r="T2787" s="28" t="s">
        <v>50</v>
      </c>
      <c r="U2787" s="28" t="s">
        <v>51</v>
      </c>
      <c r="V2787" s="28" t="s">
        <v>78</v>
      </c>
      <c r="W2787" s="28" t="s">
        <v>79</v>
      </c>
      <c r="X2787" s="28" t="s">
        <v>154</v>
      </c>
      <c r="Y2787" s="28" t="s">
        <v>55</v>
      </c>
      <c r="Z2787" s="28" t="s">
        <v>56</v>
      </c>
      <c r="AA2787" s="28" t="s">
        <v>69</v>
      </c>
      <c r="AB2787" s="28" t="s">
        <v>82</v>
      </c>
      <c r="AC2787" s="28" t="s">
        <v>182</v>
      </c>
      <c r="AD2787" s="28" t="s">
        <v>60</v>
      </c>
      <c r="AE2787" s="28">
        <v>5</v>
      </c>
      <c r="AF2787" s="28" t="s">
        <v>70</v>
      </c>
      <c r="AG2787" s="28"/>
      <c r="AH2787" s="28"/>
      <c r="AI2787" s="28"/>
      <c r="AJ2787" s="28">
        <v>287</v>
      </c>
      <c r="AK2787" s="28"/>
      <c r="AL2787" s="28">
        <v>287</v>
      </c>
      <c r="AM2787" s="28">
        <v>71</v>
      </c>
      <c r="AN2787" s="28">
        <v>581</v>
      </c>
      <c r="AO2787" s="28">
        <v>69</v>
      </c>
      <c r="AP2787" s="28">
        <v>4008</v>
      </c>
    </row>
    <row r="2788" spans="1:42">
      <c r="A2788" s="28">
        <v>144432</v>
      </c>
      <c r="B2788" s="28" t="s">
        <v>4759</v>
      </c>
      <c r="C2788" s="28" t="s">
        <v>6145</v>
      </c>
      <c r="D2788" s="28" t="s">
        <v>4761</v>
      </c>
      <c r="E2788" s="28" t="s">
        <v>91</v>
      </c>
      <c r="F2788" s="28">
        <v>3</v>
      </c>
      <c r="G2788" s="28" t="s">
        <v>394</v>
      </c>
      <c r="H2788" s="28">
        <v>305</v>
      </c>
      <c r="I2788" s="28" t="s">
        <v>597</v>
      </c>
      <c r="J2788" s="28">
        <v>30505</v>
      </c>
      <c r="K2788" s="28" t="s">
        <v>597</v>
      </c>
      <c r="L2788" s="36"/>
      <c r="M2788" s="28">
        <f>VLOOKUP(A:A,[1]查询当前所有门店保管帐库存!$A:$E,5,FALSE)</f>
        <v>1</v>
      </c>
      <c r="N2788" s="28">
        <v>49.3</v>
      </c>
      <c r="O2788" s="28">
        <v>58</v>
      </c>
      <c r="P2788" s="28">
        <v>58</v>
      </c>
      <c r="Q2788" s="28"/>
      <c r="R2788" s="30">
        <v>0.15</v>
      </c>
      <c r="S2788" s="28" t="s">
        <v>49</v>
      </c>
      <c r="T2788" s="28" t="s">
        <v>54</v>
      </c>
      <c r="U2788" s="28" t="s">
        <v>77</v>
      </c>
      <c r="V2788" s="28" t="s">
        <v>78</v>
      </c>
      <c r="W2788" s="28" t="s">
        <v>79</v>
      </c>
      <c r="X2788" s="28" t="s">
        <v>154</v>
      </c>
      <c r="Y2788" s="28" t="s">
        <v>80</v>
      </c>
      <c r="Z2788" s="28" t="s">
        <v>56</v>
      </c>
      <c r="AA2788" s="28" t="s">
        <v>57</v>
      </c>
      <c r="AB2788" s="28" t="s">
        <v>58</v>
      </c>
      <c r="AC2788" s="28" t="s">
        <v>59</v>
      </c>
      <c r="AD2788" s="28" t="s">
        <v>60</v>
      </c>
      <c r="AE2788" s="28">
        <v>70543</v>
      </c>
      <c r="AF2788" s="28" t="s">
        <v>168</v>
      </c>
      <c r="AG2788" s="28"/>
      <c r="AH2788" s="28"/>
      <c r="AI2788" s="28"/>
      <c r="AJ2788" s="28">
        <v>188</v>
      </c>
      <c r="AK2788" s="28">
        <v>43</v>
      </c>
      <c r="AL2788" s="28">
        <v>145</v>
      </c>
      <c r="AM2788" s="28">
        <v>65</v>
      </c>
      <c r="AN2788" s="28">
        <v>427</v>
      </c>
      <c r="AO2788" s="28">
        <v>74</v>
      </c>
      <c r="AP2788" s="28">
        <v>4005</v>
      </c>
    </row>
    <row r="2789" spans="1:42">
      <c r="A2789" s="28">
        <v>144701</v>
      </c>
      <c r="B2789" s="28" t="s">
        <v>6146</v>
      </c>
      <c r="C2789" s="28" t="s">
        <v>1414</v>
      </c>
      <c r="D2789" s="28" t="s">
        <v>6147</v>
      </c>
      <c r="E2789" s="28" t="s">
        <v>45</v>
      </c>
      <c r="F2789" s="28">
        <v>4</v>
      </c>
      <c r="G2789" s="28" t="s">
        <v>108</v>
      </c>
      <c r="H2789" s="28">
        <v>403</v>
      </c>
      <c r="I2789" s="28" t="s">
        <v>109</v>
      </c>
      <c r="J2789" s="28">
        <v>40304</v>
      </c>
      <c r="K2789" s="28" t="s">
        <v>1292</v>
      </c>
      <c r="L2789" s="36"/>
      <c r="M2789" s="28">
        <f>VLOOKUP(A:A,[1]查询当前所有门店保管帐库存!$A:$E,5,FALSE)</f>
        <v>1</v>
      </c>
      <c r="N2789" s="28">
        <v>25.83</v>
      </c>
      <c r="O2789" s="28">
        <v>36.9</v>
      </c>
      <c r="P2789" s="28">
        <v>36.9</v>
      </c>
      <c r="Q2789" s="28"/>
      <c r="R2789" s="30">
        <v>0.3</v>
      </c>
      <c r="S2789" s="28" t="s">
        <v>76</v>
      </c>
      <c r="T2789" s="28" t="s">
        <v>54</v>
      </c>
      <c r="U2789" s="28" t="s">
        <v>77</v>
      </c>
      <c r="V2789" s="28" t="s">
        <v>52</v>
      </c>
      <c r="W2789" s="28" t="s">
        <v>53</v>
      </c>
      <c r="X2789" s="28" t="s">
        <v>54</v>
      </c>
      <c r="Y2789" s="28" t="s">
        <v>55</v>
      </c>
      <c r="Z2789" s="28" t="s">
        <v>56</v>
      </c>
      <c r="AA2789" s="28" t="s">
        <v>2985</v>
      </c>
      <c r="AB2789" s="28" t="s">
        <v>113</v>
      </c>
      <c r="AC2789" s="28" t="s">
        <v>59</v>
      </c>
      <c r="AD2789" s="28" t="s">
        <v>60</v>
      </c>
      <c r="AE2789" s="28">
        <v>81502</v>
      </c>
      <c r="AF2789" s="28" t="s">
        <v>3488</v>
      </c>
      <c r="AG2789" s="28"/>
      <c r="AH2789" s="28"/>
      <c r="AI2789" s="28"/>
      <c r="AJ2789" s="28">
        <v>214</v>
      </c>
      <c r="AK2789" s="28">
        <v>49</v>
      </c>
      <c r="AL2789" s="28">
        <v>165</v>
      </c>
      <c r="AM2789" s="28">
        <v>69</v>
      </c>
      <c r="AN2789" s="28">
        <v>55</v>
      </c>
      <c r="AO2789" s="28">
        <v>31</v>
      </c>
      <c r="AP2789" s="28">
        <v>6305</v>
      </c>
    </row>
    <row r="2790" spans="1:42">
      <c r="A2790" s="28">
        <v>141231</v>
      </c>
      <c r="B2790" s="28" t="s">
        <v>6148</v>
      </c>
      <c r="C2790" s="28" t="s">
        <v>6149</v>
      </c>
      <c r="D2790" s="28" t="s">
        <v>6150</v>
      </c>
      <c r="E2790" s="28" t="s">
        <v>45</v>
      </c>
      <c r="F2790" s="28">
        <v>1</v>
      </c>
      <c r="G2790" s="28" t="s">
        <v>46</v>
      </c>
      <c r="H2790" s="28">
        <v>112</v>
      </c>
      <c r="I2790" s="28" t="s">
        <v>386</v>
      </c>
      <c r="J2790" s="28">
        <v>11205</v>
      </c>
      <c r="K2790" s="28" t="s">
        <v>2170</v>
      </c>
      <c r="L2790" s="36"/>
      <c r="M2790" s="28">
        <f>VLOOKUP(A:A,[1]查询当前所有门店保管帐库存!$A:$E,5,FALSE)</f>
        <v>1</v>
      </c>
      <c r="N2790" s="28">
        <v>14</v>
      </c>
      <c r="O2790" s="28">
        <v>37.8</v>
      </c>
      <c r="P2790" s="28">
        <v>37.8</v>
      </c>
      <c r="Q2790" s="28"/>
      <c r="R2790" s="30">
        <v>0.62962962962963</v>
      </c>
      <c r="S2790" s="28" t="s">
        <v>76</v>
      </c>
      <c r="T2790" s="28" t="s">
        <v>50</v>
      </c>
      <c r="U2790" s="28" t="s">
        <v>111</v>
      </c>
      <c r="V2790" s="28" t="s">
        <v>87</v>
      </c>
      <c r="W2790" s="28" t="s">
        <v>53</v>
      </c>
      <c r="X2790" s="28" t="s">
        <v>54</v>
      </c>
      <c r="Y2790" s="28" t="s">
        <v>55</v>
      </c>
      <c r="Z2790" s="28" t="s">
        <v>56</v>
      </c>
      <c r="AA2790" s="28" t="s">
        <v>69</v>
      </c>
      <c r="AB2790" s="28" t="s">
        <v>82</v>
      </c>
      <c r="AC2790" s="28" t="s">
        <v>59</v>
      </c>
      <c r="AD2790" s="28" t="s">
        <v>60</v>
      </c>
      <c r="AE2790" s="28">
        <v>5</v>
      </c>
      <c r="AF2790" s="28" t="s">
        <v>70</v>
      </c>
      <c r="AG2790" s="28"/>
      <c r="AH2790" s="28"/>
      <c r="AI2790" s="28"/>
      <c r="AJ2790" s="28">
        <v>84</v>
      </c>
      <c r="AK2790" s="28"/>
      <c r="AL2790" s="28">
        <v>84</v>
      </c>
      <c r="AM2790" s="28">
        <v>36</v>
      </c>
      <c r="AN2790" s="28">
        <v>99</v>
      </c>
      <c r="AO2790" s="28">
        <v>29</v>
      </c>
      <c r="AP2790" s="28">
        <v>4008</v>
      </c>
    </row>
    <row r="2791" spans="1:42">
      <c r="A2791" s="28">
        <v>139656</v>
      </c>
      <c r="B2791" s="28" t="s">
        <v>4249</v>
      </c>
      <c r="C2791" s="28" t="s">
        <v>6151</v>
      </c>
      <c r="D2791" s="28" t="s">
        <v>4251</v>
      </c>
      <c r="E2791" s="28" t="s">
        <v>91</v>
      </c>
      <c r="F2791" s="28">
        <v>4</v>
      </c>
      <c r="G2791" s="28" t="s">
        <v>108</v>
      </c>
      <c r="H2791" s="28">
        <v>401</v>
      </c>
      <c r="I2791" s="28" t="s">
        <v>226</v>
      </c>
      <c r="J2791" s="28">
        <v>40102</v>
      </c>
      <c r="K2791" s="28" t="s">
        <v>683</v>
      </c>
      <c r="L2791" s="36"/>
      <c r="M2791" s="28">
        <f>VLOOKUP(A:A,[1]查询当前所有门店保管帐库存!$A:$E,5,FALSE)</f>
        <v>1</v>
      </c>
      <c r="N2791" s="28">
        <v>14</v>
      </c>
      <c r="O2791" s="28">
        <v>39.9</v>
      </c>
      <c r="P2791" s="28">
        <v>39.9</v>
      </c>
      <c r="Q2791" s="28"/>
      <c r="R2791" s="30">
        <v>0.649122807017544</v>
      </c>
      <c r="S2791" s="28" t="s">
        <v>76</v>
      </c>
      <c r="T2791" s="28" t="s">
        <v>54</v>
      </c>
      <c r="U2791" s="28" t="s">
        <v>51</v>
      </c>
      <c r="V2791" s="28" t="s">
        <v>87</v>
      </c>
      <c r="W2791" s="28" t="s">
        <v>53</v>
      </c>
      <c r="X2791" s="28" t="s">
        <v>54</v>
      </c>
      <c r="Y2791" s="28" t="s">
        <v>55</v>
      </c>
      <c r="Z2791" s="28" t="s">
        <v>56</v>
      </c>
      <c r="AA2791" s="28" t="s">
        <v>221</v>
      </c>
      <c r="AB2791" s="28" t="s">
        <v>113</v>
      </c>
      <c r="AC2791" s="28" t="s">
        <v>59</v>
      </c>
      <c r="AD2791" s="28" t="s">
        <v>60</v>
      </c>
      <c r="AE2791" s="28">
        <v>83124</v>
      </c>
      <c r="AF2791" s="28" t="s">
        <v>4252</v>
      </c>
      <c r="AG2791" s="28"/>
      <c r="AH2791" s="28"/>
      <c r="AI2791" s="28"/>
      <c r="AJ2791" s="28">
        <v>187</v>
      </c>
      <c r="AK2791" s="28">
        <v>39</v>
      </c>
      <c r="AL2791" s="28">
        <v>148</v>
      </c>
      <c r="AM2791" s="28">
        <v>60</v>
      </c>
      <c r="AN2791" s="28">
        <v>69</v>
      </c>
      <c r="AO2791" s="28">
        <v>29</v>
      </c>
      <c r="AP2791" s="28">
        <v>6305</v>
      </c>
    </row>
    <row r="2792" spans="1:42">
      <c r="A2792" s="28">
        <v>114570</v>
      </c>
      <c r="B2792" s="28" t="s">
        <v>6152</v>
      </c>
      <c r="C2792" s="28" t="s">
        <v>6153</v>
      </c>
      <c r="D2792" s="28" t="s">
        <v>6154</v>
      </c>
      <c r="E2792" s="28" t="s">
        <v>91</v>
      </c>
      <c r="F2792" s="28">
        <v>1</v>
      </c>
      <c r="G2792" s="28" t="s">
        <v>46</v>
      </c>
      <c r="H2792" s="28">
        <v>104</v>
      </c>
      <c r="I2792" s="28" t="s">
        <v>265</v>
      </c>
      <c r="J2792" s="28">
        <v>10409</v>
      </c>
      <c r="K2792" s="28" t="s">
        <v>314</v>
      </c>
      <c r="L2792" s="36"/>
      <c r="M2792" s="28">
        <f>VLOOKUP(A:A,[1]查询当前所有门店保管帐库存!$A:$E,5,FALSE)</f>
        <v>1</v>
      </c>
      <c r="N2792" s="28">
        <v>11.9</v>
      </c>
      <c r="O2792" s="28">
        <v>29.8</v>
      </c>
      <c r="P2792" s="28">
        <v>29.8</v>
      </c>
      <c r="Q2792" s="28"/>
      <c r="R2792" s="30">
        <v>0.600671140939597</v>
      </c>
      <c r="S2792" s="28" t="s">
        <v>49</v>
      </c>
      <c r="T2792" s="28" t="s">
        <v>67</v>
      </c>
      <c r="U2792" s="28" t="s">
        <v>111</v>
      </c>
      <c r="V2792" s="28" t="s">
        <v>87</v>
      </c>
      <c r="W2792" s="28" t="s">
        <v>53</v>
      </c>
      <c r="X2792" s="28" t="s">
        <v>54</v>
      </c>
      <c r="Y2792" s="28" t="s">
        <v>55</v>
      </c>
      <c r="Z2792" s="28" t="s">
        <v>56</v>
      </c>
      <c r="AA2792" s="28" t="s">
        <v>155</v>
      </c>
      <c r="AB2792" s="28" t="s">
        <v>82</v>
      </c>
      <c r="AC2792" s="28" t="s">
        <v>59</v>
      </c>
      <c r="AD2792" s="28" t="s">
        <v>60</v>
      </c>
      <c r="AE2792" s="28">
        <v>5075</v>
      </c>
      <c r="AF2792" s="28" t="s">
        <v>1984</v>
      </c>
      <c r="AG2792" s="28"/>
      <c r="AH2792" s="28"/>
      <c r="AI2792" s="28"/>
      <c r="AJ2792" s="28">
        <v>319</v>
      </c>
      <c r="AK2792" s="28">
        <v>172</v>
      </c>
      <c r="AL2792" s="28">
        <v>147</v>
      </c>
      <c r="AM2792" s="28">
        <v>73</v>
      </c>
      <c r="AN2792" s="28">
        <v>195</v>
      </c>
      <c r="AO2792" s="28">
        <v>61</v>
      </c>
      <c r="AP2792" s="28">
        <v>4008</v>
      </c>
    </row>
    <row r="2793" spans="1:42">
      <c r="A2793" s="28">
        <v>112546</v>
      </c>
      <c r="B2793" s="28" t="s">
        <v>2719</v>
      </c>
      <c r="C2793" s="28" t="s">
        <v>203</v>
      </c>
      <c r="D2793" s="28" t="s">
        <v>1034</v>
      </c>
      <c r="E2793" s="28" t="s">
        <v>45</v>
      </c>
      <c r="F2793" s="28">
        <v>1</v>
      </c>
      <c r="G2793" s="28" t="s">
        <v>46</v>
      </c>
      <c r="H2793" s="28">
        <v>103</v>
      </c>
      <c r="I2793" s="28" t="s">
        <v>129</v>
      </c>
      <c r="J2793" s="28">
        <v>10307</v>
      </c>
      <c r="K2793" s="28" t="s">
        <v>1445</v>
      </c>
      <c r="L2793" s="36"/>
      <c r="M2793" s="28">
        <f>VLOOKUP(A:A,[1]查询当前所有门店保管帐库存!$A:$E,5,FALSE)</f>
        <v>1</v>
      </c>
      <c r="N2793" s="28">
        <v>7.2</v>
      </c>
      <c r="O2793" s="28">
        <v>16.8</v>
      </c>
      <c r="P2793" s="28">
        <v>16.8</v>
      </c>
      <c r="Q2793" s="28"/>
      <c r="R2793" s="30">
        <v>0.571428571428572</v>
      </c>
      <c r="S2793" s="28" t="s">
        <v>49</v>
      </c>
      <c r="T2793" s="28" t="s">
        <v>67</v>
      </c>
      <c r="U2793" s="28" t="s">
        <v>51</v>
      </c>
      <c r="V2793" s="28" t="s">
        <v>87</v>
      </c>
      <c r="W2793" s="28" t="s">
        <v>79</v>
      </c>
      <c r="X2793" s="28" t="s">
        <v>54</v>
      </c>
      <c r="Y2793" s="28" t="s">
        <v>55</v>
      </c>
      <c r="Z2793" s="28" t="s">
        <v>56</v>
      </c>
      <c r="AA2793" s="28" t="s">
        <v>1036</v>
      </c>
      <c r="AB2793" s="28" t="s">
        <v>82</v>
      </c>
      <c r="AC2793" s="28" t="s">
        <v>59</v>
      </c>
      <c r="AD2793" s="28" t="s">
        <v>60</v>
      </c>
      <c r="AE2793" s="28">
        <v>1556</v>
      </c>
      <c r="AF2793" s="28" t="s">
        <v>1037</v>
      </c>
      <c r="AG2793" s="28"/>
      <c r="AH2793" s="28"/>
      <c r="AI2793" s="28"/>
      <c r="AJ2793" s="28">
        <v>191</v>
      </c>
      <c r="AK2793" s="28">
        <v>61</v>
      </c>
      <c r="AL2793" s="28">
        <v>130</v>
      </c>
      <c r="AM2793" s="28">
        <v>57</v>
      </c>
      <c r="AN2793" s="28">
        <v>91</v>
      </c>
      <c r="AO2793" s="28">
        <v>36</v>
      </c>
      <c r="AP2793" s="28">
        <v>4008</v>
      </c>
    </row>
    <row r="2794" spans="1:42">
      <c r="A2794" s="28">
        <v>50399</v>
      </c>
      <c r="B2794" s="28" t="s">
        <v>6155</v>
      </c>
      <c r="C2794" s="28" t="s">
        <v>4799</v>
      </c>
      <c r="D2794" s="28" t="s">
        <v>6156</v>
      </c>
      <c r="E2794" s="28" t="s">
        <v>160</v>
      </c>
      <c r="F2794" s="28">
        <v>1</v>
      </c>
      <c r="G2794" s="28" t="s">
        <v>46</v>
      </c>
      <c r="H2794" s="28">
        <v>111</v>
      </c>
      <c r="I2794" s="28" t="s">
        <v>161</v>
      </c>
      <c r="J2794" s="28">
        <v>11104</v>
      </c>
      <c r="K2794" s="28" t="s">
        <v>162</v>
      </c>
      <c r="L2794" s="36"/>
      <c r="M2794" s="28">
        <f>VLOOKUP(A:A,[1]查询当前所有门店保管帐库存!$A:$E,5,FALSE)</f>
        <v>1</v>
      </c>
      <c r="N2794" s="28">
        <v>37</v>
      </c>
      <c r="O2794" s="28">
        <v>45.8</v>
      </c>
      <c r="P2794" s="28">
        <v>45.8</v>
      </c>
      <c r="Q2794" s="28"/>
      <c r="R2794" s="30">
        <v>0.192139737991266</v>
      </c>
      <c r="S2794" s="28" t="s">
        <v>76</v>
      </c>
      <c r="T2794" s="28" t="s">
        <v>50</v>
      </c>
      <c r="U2794" s="28" t="s">
        <v>111</v>
      </c>
      <c r="V2794" s="28" t="s">
        <v>78</v>
      </c>
      <c r="W2794" s="28" t="s">
        <v>79</v>
      </c>
      <c r="X2794" s="28" t="s">
        <v>154</v>
      </c>
      <c r="Y2794" s="28" t="s">
        <v>55</v>
      </c>
      <c r="Z2794" s="28" t="s">
        <v>180</v>
      </c>
      <c r="AA2794" s="28" t="s">
        <v>148</v>
      </c>
      <c r="AB2794" s="28" t="s">
        <v>113</v>
      </c>
      <c r="AC2794" s="28" t="s">
        <v>59</v>
      </c>
      <c r="AD2794" s="28" t="s">
        <v>60</v>
      </c>
      <c r="AE2794" s="28">
        <v>13597</v>
      </c>
      <c r="AF2794" s="28" t="s">
        <v>183</v>
      </c>
      <c r="AG2794" s="28"/>
      <c r="AH2794" s="28">
        <v>4</v>
      </c>
      <c r="AI2794" s="28"/>
      <c r="AJ2794" s="28">
        <v>217</v>
      </c>
      <c r="AK2794" s="28">
        <v>75</v>
      </c>
      <c r="AL2794" s="28">
        <v>142</v>
      </c>
      <c r="AM2794" s="28">
        <v>54</v>
      </c>
      <c r="AN2794" s="28">
        <v>272</v>
      </c>
      <c r="AO2794" s="28">
        <v>58</v>
      </c>
      <c r="AP2794" s="28">
        <v>6305</v>
      </c>
    </row>
    <row r="2795" spans="1:42">
      <c r="A2795" s="28">
        <v>147262</v>
      </c>
      <c r="B2795" s="28" t="s">
        <v>6157</v>
      </c>
      <c r="C2795" s="28" t="s">
        <v>6158</v>
      </c>
      <c r="D2795" s="28" t="s">
        <v>6159</v>
      </c>
      <c r="E2795" s="28" t="s">
        <v>91</v>
      </c>
      <c r="F2795" s="28">
        <v>1</v>
      </c>
      <c r="G2795" s="28" t="s">
        <v>46</v>
      </c>
      <c r="H2795" s="28">
        <v>115</v>
      </c>
      <c r="I2795" s="28" t="s">
        <v>99</v>
      </c>
      <c r="J2795" s="28">
        <v>11507</v>
      </c>
      <c r="K2795" s="28" t="s">
        <v>1502</v>
      </c>
      <c r="L2795" s="36"/>
      <c r="M2795" s="28">
        <f>VLOOKUP(A:A,[1]查询当前所有门店保管帐库存!$A:$E,5,FALSE)</f>
        <v>1</v>
      </c>
      <c r="N2795" s="28">
        <v>672</v>
      </c>
      <c r="O2795" s="28">
        <v>790</v>
      </c>
      <c r="P2795" s="28">
        <v>790</v>
      </c>
      <c r="Q2795" s="28"/>
      <c r="R2795" s="30">
        <v>0.149367088607595</v>
      </c>
      <c r="S2795" s="28" t="s">
        <v>49</v>
      </c>
      <c r="T2795" s="28" t="s">
        <v>67</v>
      </c>
      <c r="U2795" s="28" t="s">
        <v>111</v>
      </c>
      <c r="V2795" s="28" t="s">
        <v>78</v>
      </c>
      <c r="W2795" s="28" t="s">
        <v>53</v>
      </c>
      <c r="X2795" s="28" t="s">
        <v>54</v>
      </c>
      <c r="Y2795" s="28" t="s">
        <v>55</v>
      </c>
      <c r="Z2795" s="28" t="s">
        <v>56</v>
      </c>
      <c r="AA2795" s="28" t="s">
        <v>81</v>
      </c>
      <c r="AB2795" s="28" t="s">
        <v>82</v>
      </c>
      <c r="AC2795" s="28" t="s">
        <v>182</v>
      </c>
      <c r="AD2795" s="28" t="s">
        <v>60</v>
      </c>
      <c r="AE2795" s="28">
        <v>5629</v>
      </c>
      <c r="AF2795" s="28" t="s">
        <v>149</v>
      </c>
      <c r="AG2795" s="28"/>
      <c r="AH2795" s="28"/>
      <c r="AI2795" s="28"/>
      <c r="AJ2795" s="28">
        <v>132</v>
      </c>
      <c r="AK2795" s="28">
        <v>9</v>
      </c>
      <c r="AL2795" s="28">
        <v>123</v>
      </c>
      <c r="AM2795" s="28">
        <v>56</v>
      </c>
      <c r="AN2795" s="28">
        <v>130</v>
      </c>
      <c r="AO2795" s="28">
        <v>44</v>
      </c>
      <c r="AP2795" s="28">
        <v>4008</v>
      </c>
    </row>
    <row r="2796" spans="1:42">
      <c r="A2796" s="28">
        <v>143064</v>
      </c>
      <c r="B2796" s="28" t="s">
        <v>6160</v>
      </c>
      <c r="C2796" s="28" t="s">
        <v>158</v>
      </c>
      <c r="D2796" s="28" t="s">
        <v>2432</v>
      </c>
      <c r="E2796" s="28" t="s">
        <v>160</v>
      </c>
      <c r="F2796" s="28">
        <v>7</v>
      </c>
      <c r="G2796" s="28" t="s">
        <v>198</v>
      </c>
      <c r="H2796" s="28">
        <v>705</v>
      </c>
      <c r="I2796" s="28" t="s">
        <v>199</v>
      </c>
      <c r="J2796" s="28">
        <v>70501</v>
      </c>
      <c r="K2796" s="28" t="s">
        <v>200</v>
      </c>
      <c r="L2796" s="36"/>
      <c r="M2796" s="28">
        <f>VLOOKUP(A:A,[1]查询当前所有门店保管帐库存!$A:$E,5,FALSE)</f>
        <v>1</v>
      </c>
      <c r="N2796" s="28">
        <v>212</v>
      </c>
      <c r="O2796" s="28">
        <v>265</v>
      </c>
      <c r="P2796" s="28">
        <v>265</v>
      </c>
      <c r="Q2796" s="28"/>
      <c r="R2796" s="30">
        <v>0.2</v>
      </c>
      <c r="S2796" s="28" t="s">
        <v>76</v>
      </c>
      <c r="T2796" s="28" t="s">
        <v>54</v>
      </c>
      <c r="U2796" s="28" t="s">
        <v>51</v>
      </c>
      <c r="V2796" s="28" t="s">
        <v>78</v>
      </c>
      <c r="W2796" s="28" t="s">
        <v>53</v>
      </c>
      <c r="X2796" s="28" t="s">
        <v>54</v>
      </c>
      <c r="Y2796" s="28" t="s">
        <v>55</v>
      </c>
      <c r="Z2796" s="28" t="s">
        <v>127</v>
      </c>
      <c r="AA2796" s="28" t="s">
        <v>840</v>
      </c>
      <c r="AB2796" s="28" t="s">
        <v>113</v>
      </c>
      <c r="AC2796" s="28" t="s">
        <v>59</v>
      </c>
      <c r="AD2796" s="28" t="s">
        <v>60</v>
      </c>
      <c r="AE2796" s="28">
        <v>14454</v>
      </c>
      <c r="AF2796" s="28" t="s">
        <v>841</v>
      </c>
      <c r="AG2796" s="28"/>
      <c r="AH2796" s="28">
        <v>126</v>
      </c>
      <c r="AI2796" s="28"/>
      <c r="AJ2796" s="28">
        <v>9</v>
      </c>
      <c r="AK2796" s="28"/>
      <c r="AL2796" s="28">
        <v>9</v>
      </c>
      <c r="AM2796" s="28">
        <v>4</v>
      </c>
      <c r="AN2796" s="28">
        <v>2</v>
      </c>
      <c r="AO2796" s="28">
        <v>2</v>
      </c>
      <c r="AP2796" s="28">
        <v>6305</v>
      </c>
    </row>
    <row r="2797" spans="1:42">
      <c r="A2797" s="28">
        <v>109534</v>
      </c>
      <c r="B2797" s="28" t="s">
        <v>6161</v>
      </c>
      <c r="C2797" s="28" t="s">
        <v>6162</v>
      </c>
      <c r="D2797" s="28" t="s">
        <v>269</v>
      </c>
      <c r="E2797" s="28" t="s">
        <v>270</v>
      </c>
      <c r="F2797" s="28">
        <v>2</v>
      </c>
      <c r="G2797" s="28" t="s">
        <v>208</v>
      </c>
      <c r="H2797" s="28">
        <v>208</v>
      </c>
      <c r="I2797" s="28" t="s">
        <v>260</v>
      </c>
      <c r="J2797" s="28">
        <v>20821</v>
      </c>
      <c r="K2797" s="28" t="s">
        <v>6163</v>
      </c>
      <c r="L2797" s="36"/>
      <c r="M2797" s="28">
        <f>VLOOKUP(A:A,[1]查询当前所有门店保管帐库存!$A:$E,5,FALSE)</f>
        <v>1</v>
      </c>
      <c r="N2797" s="28">
        <v>9.5</v>
      </c>
      <c r="O2797" s="28">
        <v>19</v>
      </c>
      <c r="P2797" s="28">
        <v>19</v>
      </c>
      <c r="Q2797" s="28"/>
      <c r="R2797" s="30">
        <v>0.5</v>
      </c>
      <c r="S2797" s="28" t="s">
        <v>49</v>
      </c>
      <c r="T2797" s="28" t="s">
        <v>54</v>
      </c>
      <c r="U2797" s="28" t="s">
        <v>51</v>
      </c>
      <c r="V2797" s="28" t="s">
        <v>87</v>
      </c>
      <c r="W2797" s="28" t="s">
        <v>53</v>
      </c>
      <c r="X2797" s="28" t="s">
        <v>54</v>
      </c>
      <c r="Y2797" s="28" t="s">
        <v>55</v>
      </c>
      <c r="Z2797" s="28" t="s">
        <v>56</v>
      </c>
      <c r="AA2797" s="28" t="s">
        <v>69</v>
      </c>
      <c r="AB2797" s="28" t="s">
        <v>211</v>
      </c>
      <c r="AC2797" s="28" t="s">
        <v>59</v>
      </c>
      <c r="AD2797" s="28" t="s">
        <v>60</v>
      </c>
      <c r="AE2797" s="28">
        <v>5</v>
      </c>
      <c r="AF2797" s="28" t="s">
        <v>70</v>
      </c>
      <c r="AG2797" s="28"/>
      <c r="AH2797" s="28"/>
      <c r="AI2797" s="28"/>
      <c r="AJ2797" s="28">
        <v>96.18</v>
      </c>
      <c r="AK2797" s="28"/>
      <c r="AL2797" s="28">
        <v>96.18</v>
      </c>
      <c r="AM2797" s="28">
        <v>42</v>
      </c>
      <c r="AN2797" s="28">
        <v>46.080006</v>
      </c>
      <c r="AO2797" s="28">
        <v>21</v>
      </c>
      <c r="AP2797" s="28">
        <v>4256</v>
      </c>
    </row>
    <row r="2798" spans="1:42">
      <c r="A2798" s="28">
        <v>145721</v>
      </c>
      <c r="B2798" s="28" t="s">
        <v>6164</v>
      </c>
      <c r="C2798" s="28" t="s">
        <v>331</v>
      </c>
      <c r="D2798" s="28" t="s">
        <v>734</v>
      </c>
      <c r="E2798" s="28" t="s">
        <v>270</v>
      </c>
      <c r="F2798" s="28">
        <v>2</v>
      </c>
      <c r="G2798" s="28" t="s">
        <v>208</v>
      </c>
      <c r="H2798" s="28">
        <v>208</v>
      </c>
      <c r="I2798" s="28" t="s">
        <v>260</v>
      </c>
      <c r="J2798" s="28">
        <v>20817</v>
      </c>
      <c r="K2798" s="28" t="s">
        <v>938</v>
      </c>
      <c r="L2798" s="36"/>
      <c r="M2798" s="28">
        <f>VLOOKUP(A:A,[1]查询当前所有门店保管帐库存!$A:$E,5,FALSE)</f>
        <v>1</v>
      </c>
      <c r="N2798" s="28">
        <v>5.7</v>
      </c>
      <c r="O2798" s="28">
        <v>15</v>
      </c>
      <c r="P2798" s="28">
        <v>15</v>
      </c>
      <c r="Q2798" s="28"/>
      <c r="R2798" s="30">
        <v>0.62</v>
      </c>
      <c r="S2798" s="28" t="s">
        <v>49</v>
      </c>
      <c r="T2798" s="28" t="s">
        <v>54</v>
      </c>
      <c r="U2798" s="28" t="s">
        <v>77</v>
      </c>
      <c r="V2798" s="28" t="s">
        <v>87</v>
      </c>
      <c r="W2798" s="28" t="s">
        <v>79</v>
      </c>
      <c r="X2798" s="28" t="s">
        <v>154</v>
      </c>
      <c r="Y2798" s="28" t="s">
        <v>80</v>
      </c>
      <c r="Z2798" s="28" t="s">
        <v>56</v>
      </c>
      <c r="AA2798" s="28" t="s">
        <v>840</v>
      </c>
      <c r="AB2798" s="28" t="s">
        <v>211</v>
      </c>
      <c r="AC2798" s="28" t="s">
        <v>182</v>
      </c>
      <c r="AD2798" s="28" t="s">
        <v>60</v>
      </c>
      <c r="AE2798" s="28">
        <v>86052</v>
      </c>
      <c r="AF2798" s="28" t="s">
        <v>1677</v>
      </c>
      <c r="AG2798" s="28"/>
      <c r="AH2798" s="28">
        <v>77</v>
      </c>
      <c r="AI2798" s="28"/>
      <c r="AJ2798" s="28">
        <v>71</v>
      </c>
      <c r="AK2798" s="28"/>
      <c r="AL2798" s="28">
        <v>71</v>
      </c>
      <c r="AM2798" s="28">
        <v>35</v>
      </c>
      <c r="AN2798" s="28">
        <v>20</v>
      </c>
      <c r="AO2798" s="28">
        <v>16</v>
      </c>
      <c r="AP2798" s="28">
        <v>4256</v>
      </c>
    </row>
    <row r="2799" spans="1:42">
      <c r="A2799" s="28">
        <v>140426</v>
      </c>
      <c r="B2799" s="28" t="s">
        <v>5964</v>
      </c>
      <c r="C2799" s="28" t="s">
        <v>3772</v>
      </c>
      <c r="D2799" s="28" t="s">
        <v>1993</v>
      </c>
      <c r="E2799" s="28" t="s">
        <v>91</v>
      </c>
      <c r="F2799" s="28">
        <v>1</v>
      </c>
      <c r="G2799" s="28" t="s">
        <v>46</v>
      </c>
      <c r="H2799" s="28">
        <v>123</v>
      </c>
      <c r="I2799" s="28" t="s">
        <v>253</v>
      </c>
      <c r="J2799" s="28">
        <v>12301</v>
      </c>
      <c r="K2799" s="28" t="s">
        <v>1169</v>
      </c>
      <c r="L2799" s="36"/>
      <c r="M2799" s="28">
        <f>VLOOKUP(A:A,[1]查询当前所有门店保管帐库存!$A:$E,5,FALSE)</f>
        <v>1</v>
      </c>
      <c r="N2799" s="28">
        <v>9.7</v>
      </c>
      <c r="O2799" s="28">
        <v>16</v>
      </c>
      <c r="P2799" s="28">
        <v>16</v>
      </c>
      <c r="Q2799" s="28"/>
      <c r="R2799" s="30">
        <v>0.39375</v>
      </c>
      <c r="S2799" s="28" t="s">
        <v>49</v>
      </c>
      <c r="T2799" s="28" t="s">
        <v>50</v>
      </c>
      <c r="U2799" s="28" t="s">
        <v>51</v>
      </c>
      <c r="V2799" s="28" t="s">
        <v>52</v>
      </c>
      <c r="W2799" s="28" t="s">
        <v>79</v>
      </c>
      <c r="X2799" s="28" t="s">
        <v>54</v>
      </c>
      <c r="Y2799" s="28" t="s">
        <v>55</v>
      </c>
      <c r="Z2799" s="28" t="s">
        <v>68</v>
      </c>
      <c r="AA2799" s="28" t="s">
        <v>1362</v>
      </c>
      <c r="AB2799" s="28" t="s">
        <v>82</v>
      </c>
      <c r="AC2799" s="28" t="s">
        <v>59</v>
      </c>
      <c r="AD2799" s="28" t="s">
        <v>60</v>
      </c>
      <c r="AE2799" s="28">
        <v>1441</v>
      </c>
      <c r="AF2799" s="28" t="s">
        <v>1363</v>
      </c>
      <c r="AG2799" s="28"/>
      <c r="AH2799" s="28"/>
      <c r="AI2799" s="28"/>
      <c r="AJ2799" s="28">
        <v>469</v>
      </c>
      <c r="AK2799" s="28">
        <v>214</v>
      </c>
      <c r="AL2799" s="28">
        <v>255</v>
      </c>
      <c r="AM2799" s="28">
        <v>72</v>
      </c>
      <c r="AN2799" s="28">
        <v>215</v>
      </c>
      <c r="AO2799" s="28">
        <v>46</v>
      </c>
      <c r="AP2799" s="28">
        <v>4008</v>
      </c>
    </row>
    <row r="2800" spans="1:42">
      <c r="A2800" s="28">
        <v>138736</v>
      </c>
      <c r="B2800" s="28" t="s">
        <v>2291</v>
      </c>
      <c r="C2800" s="28" t="s">
        <v>6165</v>
      </c>
      <c r="D2800" s="28" t="s">
        <v>1875</v>
      </c>
      <c r="E2800" s="28" t="s">
        <v>91</v>
      </c>
      <c r="F2800" s="28">
        <v>4</v>
      </c>
      <c r="G2800" s="28" t="s">
        <v>108</v>
      </c>
      <c r="H2800" s="28">
        <v>403</v>
      </c>
      <c r="I2800" s="28" t="s">
        <v>109</v>
      </c>
      <c r="J2800" s="28">
        <v>40301</v>
      </c>
      <c r="K2800" s="28" t="s">
        <v>110</v>
      </c>
      <c r="L2800" s="36"/>
      <c r="M2800" s="28">
        <f>VLOOKUP(A:A,[1]查询当前所有门店保管帐库存!$A:$E,5,FALSE)</f>
        <v>1</v>
      </c>
      <c r="N2800" s="28">
        <v>24</v>
      </c>
      <c r="O2800" s="28">
        <v>48</v>
      </c>
      <c r="P2800" s="28">
        <v>48</v>
      </c>
      <c r="Q2800" s="28"/>
      <c r="R2800" s="30">
        <v>0.5</v>
      </c>
      <c r="S2800" s="28" t="s">
        <v>76</v>
      </c>
      <c r="T2800" s="28" t="s">
        <v>54</v>
      </c>
      <c r="U2800" s="28" t="s">
        <v>51</v>
      </c>
      <c r="V2800" s="28" t="s">
        <v>87</v>
      </c>
      <c r="W2800" s="28" t="s">
        <v>53</v>
      </c>
      <c r="X2800" s="28" t="s">
        <v>54</v>
      </c>
      <c r="Y2800" s="28" t="s">
        <v>55</v>
      </c>
      <c r="Z2800" s="28" t="s">
        <v>180</v>
      </c>
      <c r="AA2800" s="28" t="s">
        <v>621</v>
      </c>
      <c r="AB2800" s="28" t="s">
        <v>113</v>
      </c>
      <c r="AC2800" s="28" t="s">
        <v>59</v>
      </c>
      <c r="AD2800" s="28" t="s">
        <v>60</v>
      </c>
      <c r="AE2800" s="28">
        <v>19893</v>
      </c>
      <c r="AF2800" s="28" t="s">
        <v>622</v>
      </c>
      <c r="AG2800" s="28"/>
      <c r="AH2800" s="28"/>
      <c r="AI2800" s="28"/>
      <c r="AJ2800" s="28">
        <v>178</v>
      </c>
      <c r="AK2800" s="28">
        <v>56</v>
      </c>
      <c r="AL2800" s="28">
        <v>122</v>
      </c>
      <c r="AM2800" s="28">
        <v>57</v>
      </c>
      <c r="AN2800" s="28">
        <v>101</v>
      </c>
      <c r="AO2800" s="28">
        <v>51</v>
      </c>
      <c r="AP2800" s="28">
        <v>6305</v>
      </c>
    </row>
    <row r="2801" spans="1:42">
      <c r="A2801" s="28">
        <v>127434</v>
      </c>
      <c r="B2801" s="28" t="s">
        <v>5032</v>
      </c>
      <c r="C2801" s="28" t="s">
        <v>6166</v>
      </c>
      <c r="D2801" s="28" t="s">
        <v>4502</v>
      </c>
      <c r="E2801" s="28" t="s">
        <v>45</v>
      </c>
      <c r="F2801" s="28">
        <v>2</v>
      </c>
      <c r="G2801" s="28" t="s">
        <v>208</v>
      </c>
      <c r="H2801" s="28">
        <v>208</v>
      </c>
      <c r="I2801" s="28" t="s">
        <v>260</v>
      </c>
      <c r="J2801" s="28">
        <v>20819</v>
      </c>
      <c r="K2801" s="28" t="s">
        <v>1530</v>
      </c>
      <c r="L2801" s="36"/>
      <c r="M2801" s="28">
        <f>VLOOKUP(A:A,[1]查询当前所有门店保管帐库存!$A:$E,5,FALSE)</f>
        <v>1</v>
      </c>
      <c r="N2801" s="28">
        <v>10.8</v>
      </c>
      <c r="O2801" s="28">
        <v>21.6</v>
      </c>
      <c r="P2801" s="28">
        <v>21.6</v>
      </c>
      <c r="Q2801" s="28"/>
      <c r="R2801" s="30">
        <v>0.5</v>
      </c>
      <c r="S2801" s="28" t="s">
        <v>49</v>
      </c>
      <c r="T2801" s="28" t="s">
        <v>54</v>
      </c>
      <c r="U2801" s="28" t="s">
        <v>77</v>
      </c>
      <c r="V2801" s="28" t="s">
        <v>87</v>
      </c>
      <c r="W2801" s="28" t="s">
        <v>79</v>
      </c>
      <c r="X2801" s="28" t="s">
        <v>54</v>
      </c>
      <c r="Y2801" s="28" t="s">
        <v>80</v>
      </c>
      <c r="Z2801" s="28" t="s">
        <v>56</v>
      </c>
      <c r="AA2801" s="28" t="s">
        <v>155</v>
      </c>
      <c r="AB2801" s="28" t="s">
        <v>211</v>
      </c>
      <c r="AC2801" s="28" t="s">
        <v>59</v>
      </c>
      <c r="AD2801" s="28" t="s">
        <v>60</v>
      </c>
      <c r="AE2801" s="28">
        <v>11235</v>
      </c>
      <c r="AF2801" s="28" t="s">
        <v>273</v>
      </c>
      <c r="AG2801" s="28"/>
      <c r="AH2801" s="28">
        <v>77</v>
      </c>
      <c r="AI2801" s="28"/>
      <c r="AJ2801" s="28">
        <v>59.979</v>
      </c>
      <c r="AK2801" s="28"/>
      <c r="AL2801" s="28">
        <v>59.979</v>
      </c>
      <c r="AM2801" s="28">
        <v>41</v>
      </c>
      <c r="AN2801" s="28">
        <v>214.85</v>
      </c>
      <c r="AO2801" s="28">
        <v>62</v>
      </c>
      <c r="AP2801" s="28">
        <v>4256</v>
      </c>
    </row>
    <row r="2802" spans="1:42">
      <c r="A2802" s="28">
        <v>147320</v>
      </c>
      <c r="B2802" s="28" t="s">
        <v>6167</v>
      </c>
      <c r="C2802" s="28" t="s">
        <v>1167</v>
      </c>
      <c r="D2802" s="28" t="s">
        <v>6168</v>
      </c>
      <c r="E2802" s="28" t="s">
        <v>45</v>
      </c>
      <c r="F2802" s="28">
        <v>1</v>
      </c>
      <c r="G2802" s="28" t="s">
        <v>46</v>
      </c>
      <c r="H2802" s="28">
        <v>112</v>
      </c>
      <c r="I2802" s="28" t="s">
        <v>386</v>
      </c>
      <c r="J2802" s="28">
        <v>11203</v>
      </c>
      <c r="K2802" s="28" t="s">
        <v>387</v>
      </c>
      <c r="L2802" s="36"/>
      <c r="M2802" s="28">
        <f>VLOOKUP(A:A,[1]查询当前所有门店保管帐库存!$A:$E,5,FALSE)</f>
        <v>1</v>
      </c>
      <c r="N2802" s="28">
        <v>28</v>
      </c>
      <c r="O2802" s="28">
        <v>39.8</v>
      </c>
      <c r="P2802" s="28">
        <v>39.8</v>
      </c>
      <c r="Q2802" s="28">
        <v>37.8</v>
      </c>
      <c r="R2802" s="30">
        <v>0.296482412060301</v>
      </c>
      <c r="S2802" s="28" t="s">
        <v>76</v>
      </c>
      <c r="T2802" s="28" t="s">
        <v>50</v>
      </c>
      <c r="U2802" s="28" t="s">
        <v>111</v>
      </c>
      <c r="V2802" s="28" t="s">
        <v>52</v>
      </c>
      <c r="W2802" s="28" t="s">
        <v>79</v>
      </c>
      <c r="X2802" s="28" t="s">
        <v>154</v>
      </c>
      <c r="Y2802" s="28" t="s">
        <v>55</v>
      </c>
      <c r="Z2802" s="28" t="s">
        <v>56</v>
      </c>
      <c r="AA2802" s="28" t="s">
        <v>6169</v>
      </c>
      <c r="AB2802" s="28" t="s">
        <v>113</v>
      </c>
      <c r="AC2802" s="28" t="s">
        <v>59</v>
      </c>
      <c r="AD2802" s="28" t="s">
        <v>60</v>
      </c>
      <c r="AE2802" s="28">
        <v>1991</v>
      </c>
      <c r="AF2802" s="28" t="s">
        <v>6170</v>
      </c>
      <c r="AG2802" s="28"/>
      <c r="AH2802" s="28"/>
      <c r="AI2802" s="28"/>
      <c r="AJ2802" s="28">
        <v>574</v>
      </c>
      <c r="AK2802" s="28">
        <v>323</v>
      </c>
      <c r="AL2802" s="28">
        <v>251</v>
      </c>
      <c r="AM2802" s="28">
        <v>69</v>
      </c>
      <c r="AN2802" s="28">
        <v>644</v>
      </c>
      <c r="AO2802" s="28">
        <v>70</v>
      </c>
      <c r="AP2802" s="28">
        <v>6305</v>
      </c>
    </row>
    <row r="2803" spans="1:42">
      <c r="A2803" s="28">
        <v>28949</v>
      </c>
      <c r="B2803" s="28" t="s">
        <v>2889</v>
      </c>
      <c r="C2803" s="28" t="s">
        <v>1715</v>
      </c>
      <c r="D2803" s="28" t="s">
        <v>3541</v>
      </c>
      <c r="E2803" s="28" t="s">
        <v>91</v>
      </c>
      <c r="F2803" s="28">
        <v>1</v>
      </c>
      <c r="G2803" s="28" t="s">
        <v>46</v>
      </c>
      <c r="H2803" s="28">
        <v>105</v>
      </c>
      <c r="I2803" s="28" t="s">
        <v>74</v>
      </c>
      <c r="J2803" s="28">
        <v>10501</v>
      </c>
      <c r="K2803" s="28" t="s">
        <v>2863</v>
      </c>
      <c r="L2803" s="36"/>
      <c r="M2803" s="28">
        <f>VLOOKUP(A:A,[1]查询当前所有门店保管帐库存!$A:$E,5,FALSE)</f>
        <v>1</v>
      </c>
      <c r="N2803" s="28">
        <v>3.2</v>
      </c>
      <c r="O2803" s="28">
        <v>8</v>
      </c>
      <c r="P2803" s="28">
        <v>8</v>
      </c>
      <c r="Q2803" s="28"/>
      <c r="R2803" s="30">
        <v>0.6</v>
      </c>
      <c r="S2803" s="28" t="s">
        <v>49</v>
      </c>
      <c r="T2803" s="28" t="s">
        <v>67</v>
      </c>
      <c r="U2803" s="28" t="s">
        <v>77</v>
      </c>
      <c r="V2803" s="28" t="s">
        <v>87</v>
      </c>
      <c r="W2803" s="28" t="s">
        <v>79</v>
      </c>
      <c r="X2803" s="28" t="s">
        <v>54</v>
      </c>
      <c r="Y2803" s="28" t="s">
        <v>55</v>
      </c>
      <c r="Z2803" s="28" t="s">
        <v>56</v>
      </c>
      <c r="AA2803" s="28" t="s">
        <v>1281</v>
      </c>
      <c r="AB2803" s="28" t="s">
        <v>82</v>
      </c>
      <c r="AC2803" s="28" t="s">
        <v>59</v>
      </c>
      <c r="AD2803" s="28" t="s">
        <v>60</v>
      </c>
      <c r="AE2803" s="28">
        <v>8115</v>
      </c>
      <c r="AF2803" s="28" t="s">
        <v>1282</v>
      </c>
      <c r="AG2803" s="28"/>
      <c r="AH2803" s="28"/>
      <c r="AI2803" s="28"/>
      <c r="AJ2803" s="28">
        <v>185</v>
      </c>
      <c r="AK2803" s="28">
        <v>73</v>
      </c>
      <c r="AL2803" s="28">
        <v>112</v>
      </c>
      <c r="AM2803" s="28">
        <v>30</v>
      </c>
      <c r="AN2803" s="28">
        <v>183</v>
      </c>
      <c r="AO2803" s="28">
        <v>35</v>
      </c>
      <c r="AP2803" s="28">
        <v>4008</v>
      </c>
    </row>
    <row r="2804" spans="1:42">
      <c r="A2804" s="28">
        <v>148289</v>
      </c>
      <c r="B2804" s="28" t="s">
        <v>6171</v>
      </c>
      <c r="C2804" s="28" t="s">
        <v>6172</v>
      </c>
      <c r="D2804" s="28" t="s">
        <v>6173</v>
      </c>
      <c r="E2804" s="28" t="s">
        <v>91</v>
      </c>
      <c r="F2804" s="28">
        <v>1</v>
      </c>
      <c r="G2804" s="28" t="s">
        <v>46</v>
      </c>
      <c r="H2804" s="28">
        <v>103</v>
      </c>
      <c r="I2804" s="28" t="s">
        <v>129</v>
      </c>
      <c r="J2804" s="28">
        <v>10311</v>
      </c>
      <c r="K2804" s="28" t="s">
        <v>833</v>
      </c>
      <c r="L2804" s="36"/>
      <c r="M2804" s="28" t="e">
        <f>VLOOKUP(A:A,[1]查询当前所有门店保管帐库存!$A:$E,5,FALSE)</f>
        <v>#N/A</v>
      </c>
      <c r="N2804" s="28">
        <v>253.3</v>
      </c>
      <c r="O2804" s="28">
        <v>298</v>
      </c>
      <c r="P2804" s="28">
        <v>298</v>
      </c>
      <c r="Q2804" s="28"/>
      <c r="R2804" s="30">
        <v>0.15</v>
      </c>
      <c r="S2804" s="28" t="s">
        <v>49</v>
      </c>
      <c r="T2804" s="28" t="s">
        <v>67</v>
      </c>
      <c r="U2804" s="28" t="s">
        <v>111</v>
      </c>
      <c r="V2804" s="28" t="s">
        <v>78</v>
      </c>
      <c r="W2804" s="28" t="s">
        <v>53</v>
      </c>
      <c r="X2804" s="28" t="s">
        <v>54</v>
      </c>
      <c r="Y2804" s="28" t="s">
        <v>55</v>
      </c>
      <c r="Z2804" s="28" t="s">
        <v>56</v>
      </c>
      <c r="AA2804" s="28" t="s">
        <v>81</v>
      </c>
      <c r="AB2804" s="28" t="s">
        <v>82</v>
      </c>
      <c r="AC2804" s="28" t="s">
        <v>182</v>
      </c>
      <c r="AD2804" s="28" t="s">
        <v>60</v>
      </c>
      <c r="AE2804" s="28">
        <v>5629</v>
      </c>
      <c r="AF2804" s="28" t="s">
        <v>149</v>
      </c>
      <c r="AG2804" s="28"/>
      <c r="AH2804" s="28"/>
      <c r="AI2804" s="28"/>
      <c r="AJ2804" s="28">
        <v>100.5</v>
      </c>
      <c r="AK2804" s="28"/>
      <c r="AL2804" s="28">
        <v>100.5</v>
      </c>
      <c r="AM2804" s="28">
        <v>43</v>
      </c>
      <c r="AN2804" s="28">
        <v>162</v>
      </c>
      <c r="AO2804" s="28">
        <v>42</v>
      </c>
      <c r="AP2804" s="28">
        <v>4008</v>
      </c>
    </row>
    <row r="2805" hidden="1" spans="1:42">
      <c r="A2805" s="28">
        <v>932</v>
      </c>
      <c r="B2805" s="28" t="s">
        <v>3232</v>
      </c>
      <c r="C2805" s="28" t="s">
        <v>3256</v>
      </c>
      <c r="D2805" s="28" t="s">
        <v>3768</v>
      </c>
      <c r="E2805" s="28" t="s">
        <v>160</v>
      </c>
      <c r="F2805" s="28">
        <v>1</v>
      </c>
      <c r="G2805" s="28" t="s">
        <v>46</v>
      </c>
      <c r="H2805" s="28">
        <v>101</v>
      </c>
      <c r="I2805" s="28" t="s">
        <v>125</v>
      </c>
      <c r="J2805" s="28">
        <v>10103</v>
      </c>
      <c r="K2805" s="28" t="s">
        <v>126</v>
      </c>
      <c r="L2805" s="36">
        <v>10</v>
      </c>
      <c r="M2805" s="28" t="e">
        <f>VLOOKUP(A:A,[1]查询当前所有门店保管帐库存!$A:$E,5,FALSE)</f>
        <v>#N/A</v>
      </c>
      <c r="N2805" s="28">
        <v>1.5</v>
      </c>
      <c r="O2805" s="28">
        <v>1.8</v>
      </c>
      <c r="P2805" s="28">
        <v>1.8</v>
      </c>
      <c r="Q2805" s="28"/>
      <c r="R2805" s="30">
        <v>0.166666666666667</v>
      </c>
      <c r="S2805" s="28" t="s">
        <v>76</v>
      </c>
      <c r="T2805" s="28" t="s">
        <v>67</v>
      </c>
      <c r="U2805" s="28" t="s">
        <v>77</v>
      </c>
      <c r="V2805" s="28" t="s">
        <v>78</v>
      </c>
      <c r="W2805" s="28" t="s">
        <v>79</v>
      </c>
      <c r="X2805" s="28" t="s">
        <v>154</v>
      </c>
      <c r="Y2805" s="28" t="s">
        <v>55</v>
      </c>
      <c r="Z2805" s="28" t="s">
        <v>56</v>
      </c>
      <c r="AA2805" s="28" t="s">
        <v>57</v>
      </c>
      <c r="AB2805" s="28" t="s">
        <v>58</v>
      </c>
      <c r="AC2805" s="28" t="s">
        <v>59</v>
      </c>
      <c r="AD2805" s="28" t="s">
        <v>60</v>
      </c>
      <c r="AE2805" s="28">
        <v>70543</v>
      </c>
      <c r="AF2805" s="28" t="s">
        <v>168</v>
      </c>
      <c r="AG2805" s="28"/>
      <c r="AH2805" s="28">
        <v>80</v>
      </c>
      <c r="AI2805" s="28"/>
      <c r="AJ2805" s="28">
        <v>3</v>
      </c>
      <c r="AK2805" s="28"/>
      <c r="AL2805" s="28">
        <v>3</v>
      </c>
      <c r="AM2805" s="28">
        <v>2</v>
      </c>
      <c r="AN2805" s="28">
        <v>5</v>
      </c>
      <c r="AO2805" s="28">
        <v>3</v>
      </c>
      <c r="AP2805" s="28">
        <v>4005</v>
      </c>
    </row>
    <row r="2806" spans="1:42">
      <c r="A2806" s="28">
        <v>110733</v>
      </c>
      <c r="B2806" s="28" t="s">
        <v>5157</v>
      </c>
      <c r="C2806" s="28" t="s">
        <v>6174</v>
      </c>
      <c r="D2806" s="28" t="s">
        <v>5159</v>
      </c>
      <c r="E2806" s="28" t="s">
        <v>91</v>
      </c>
      <c r="F2806" s="28">
        <v>4</v>
      </c>
      <c r="G2806" s="28" t="s">
        <v>108</v>
      </c>
      <c r="H2806" s="28">
        <v>401</v>
      </c>
      <c r="I2806" s="28" t="s">
        <v>226</v>
      </c>
      <c r="J2806" s="28">
        <v>40102</v>
      </c>
      <c r="K2806" s="28" t="s">
        <v>683</v>
      </c>
      <c r="L2806" s="36"/>
      <c r="M2806" s="28">
        <f>VLOOKUP(A:A,[1]查询当前所有门店保管帐库存!$A:$E,5,FALSE)</f>
        <v>1</v>
      </c>
      <c r="N2806" s="28">
        <v>12.96</v>
      </c>
      <c r="O2806" s="28">
        <v>19.5</v>
      </c>
      <c r="P2806" s="28">
        <v>19.5</v>
      </c>
      <c r="Q2806" s="28"/>
      <c r="R2806" s="30">
        <v>0.335384615384615</v>
      </c>
      <c r="S2806" s="28" t="s">
        <v>76</v>
      </c>
      <c r="T2806" s="28" t="s">
        <v>54</v>
      </c>
      <c r="U2806" s="28" t="s">
        <v>77</v>
      </c>
      <c r="V2806" s="28" t="s">
        <v>52</v>
      </c>
      <c r="W2806" s="28" t="s">
        <v>53</v>
      </c>
      <c r="X2806" s="28" t="s">
        <v>54</v>
      </c>
      <c r="Y2806" s="28" t="s">
        <v>55</v>
      </c>
      <c r="Z2806" s="28" t="s">
        <v>56</v>
      </c>
      <c r="AA2806" s="28" t="s">
        <v>81</v>
      </c>
      <c r="AB2806" s="28" t="s">
        <v>58</v>
      </c>
      <c r="AC2806" s="28" t="s">
        <v>59</v>
      </c>
      <c r="AD2806" s="28" t="s">
        <v>60</v>
      </c>
      <c r="AE2806" s="28">
        <v>18036</v>
      </c>
      <c r="AF2806" s="28" t="s">
        <v>163</v>
      </c>
      <c r="AG2806" s="28"/>
      <c r="AH2806" s="28"/>
      <c r="AI2806" s="28"/>
      <c r="AJ2806" s="28">
        <v>159</v>
      </c>
      <c r="AK2806" s="28">
        <v>24</v>
      </c>
      <c r="AL2806" s="28">
        <v>135</v>
      </c>
      <c r="AM2806" s="28">
        <v>70</v>
      </c>
      <c r="AN2806" s="28">
        <v>66</v>
      </c>
      <c r="AO2806" s="28">
        <v>38</v>
      </c>
      <c r="AP2806" s="28">
        <v>4005</v>
      </c>
    </row>
    <row r="2807" spans="1:42">
      <c r="A2807" s="28">
        <v>97363</v>
      </c>
      <c r="B2807" s="28" t="s">
        <v>6175</v>
      </c>
      <c r="C2807" s="28" t="s">
        <v>5533</v>
      </c>
      <c r="D2807" s="28" t="s">
        <v>2391</v>
      </c>
      <c r="E2807" s="28" t="s">
        <v>270</v>
      </c>
      <c r="F2807" s="28">
        <v>2</v>
      </c>
      <c r="G2807" s="28" t="s">
        <v>208</v>
      </c>
      <c r="H2807" s="28">
        <v>208</v>
      </c>
      <c r="I2807" s="28" t="s">
        <v>260</v>
      </c>
      <c r="J2807" s="28">
        <v>20813</v>
      </c>
      <c r="K2807" s="28" t="s">
        <v>293</v>
      </c>
      <c r="L2807" s="36"/>
      <c r="M2807" s="28">
        <f>VLOOKUP(A:A,[1]查询当前所有门店保管帐库存!$A:$E,5,FALSE)</f>
        <v>1</v>
      </c>
      <c r="N2807" s="28">
        <v>14.4</v>
      </c>
      <c r="O2807" s="28">
        <v>28.8</v>
      </c>
      <c r="P2807" s="28">
        <v>28.8</v>
      </c>
      <c r="Q2807" s="28"/>
      <c r="R2807" s="30">
        <v>0.5</v>
      </c>
      <c r="S2807" s="28" t="s">
        <v>49</v>
      </c>
      <c r="T2807" s="28" t="s">
        <v>54</v>
      </c>
      <c r="U2807" s="28" t="s">
        <v>77</v>
      </c>
      <c r="V2807" s="28" t="s">
        <v>87</v>
      </c>
      <c r="W2807" s="28" t="s">
        <v>53</v>
      </c>
      <c r="X2807" s="28" t="s">
        <v>54</v>
      </c>
      <c r="Y2807" s="28" t="s">
        <v>55</v>
      </c>
      <c r="Z2807" s="28" t="s">
        <v>56</v>
      </c>
      <c r="AA2807" s="28" t="s">
        <v>228</v>
      </c>
      <c r="AB2807" s="28" t="s">
        <v>211</v>
      </c>
      <c r="AC2807" s="28" t="s">
        <v>59</v>
      </c>
      <c r="AD2807" s="28" t="s">
        <v>60</v>
      </c>
      <c r="AE2807" s="28">
        <v>11235</v>
      </c>
      <c r="AF2807" s="28" t="s">
        <v>273</v>
      </c>
      <c r="AG2807" s="28"/>
      <c r="AH2807" s="28"/>
      <c r="AI2807" s="28"/>
      <c r="AJ2807" s="28">
        <v>175.1</v>
      </c>
      <c r="AK2807" s="28">
        <v>92</v>
      </c>
      <c r="AL2807" s="28">
        <v>83.1</v>
      </c>
      <c r="AM2807" s="28">
        <v>31</v>
      </c>
      <c r="AN2807" s="28">
        <v>26</v>
      </c>
      <c r="AO2807" s="28">
        <v>14</v>
      </c>
      <c r="AP2807" s="28">
        <v>4256</v>
      </c>
    </row>
    <row r="2808" spans="1:42">
      <c r="A2808" s="28">
        <v>3772</v>
      </c>
      <c r="B2808" s="28" t="s">
        <v>6176</v>
      </c>
      <c r="C2808" s="28" t="s">
        <v>6177</v>
      </c>
      <c r="D2808" s="28" t="s">
        <v>6178</v>
      </c>
      <c r="E2808" s="28" t="s">
        <v>45</v>
      </c>
      <c r="F2808" s="28">
        <v>1</v>
      </c>
      <c r="G2808" s="28" t="s">
        <v>46</v>
      </c>
      <c r="H2808" s="28">
        <v>110</v>
      </c>
      <c r="I2808" s="28" t="s">
        <v>280</v>
      </c>
      <c r="J2808" s="28">
        <v>11003</v>
      </c>
      <c r="K2808" s="28" t="s">
        <v>281</v>
      </c>
      <c r="L2808" s="36"/>
      <c r="M2808" s="28">
        <f>VLOOKUP(A:A,[1]查询当前所有门店保管帐库存!$A:$E,5,FALSE)</f>
        <v>1</v>
      </c>
      <c r="N2808" s="28">
        <v>24.5</v>
      </c>
      <c r="O2808" s="28">
        <v>29.2</v>
      </c>
      <c r="P2808" s="28">
        <v>29.2</v>
      </c>
      <c r="Q2808" s="28"/>
      <c r="R2808" s="30">
        <v>0.160958904109589</v>
      </c>
      <c r="S2808" s="28" t="s">
        <v>49</v>
      </c>
      <c r="T2808" s="28" t="s">
        <v>50</v>
      </c>
      <c r="U2808" s="28" t="s">
        <v>77</v>
      </c>
      <c r="V2808" s="28" t="s">
        <v>78</v>
      </c>
      <c r="W2808" s="28" t="s">
        <v>53</v>
      </c>
      <c r="X2808" s="28" t="s">
        <v>54</v>
      </c>
      <c r="Y2808" s="28" t="s">
        <v>55</v>
      </c>
      <c r="Z2808" s="28" t="s">
        <v>56</v>
      </c>
      <c r="AA2808" s="28" t="s">
        <v>69</v>
      </c>
      <c r="AB2808" s="28" t="s">
        <v>82</v>
      </c>
      <c r="AC2808" s="28" t="s">
        <v>59</v>
      </c>
      <c r="AD2808" s="28" t="s">
        <v>60</v>
      </c>
      <c r="AE2808" s="28">
        <v>13597</v>
      </c>
      <c r="AF2808" s="28" t="s">
        <v>183</v>
      </c>
      <c r="AG2808" s="28"/>
      <c r="AH2808" s="28">
        <v>2</v>
      </c>
      <c r="AI2808" s="28"/>
      <c r="AJ2808" s="28">
        <v>320</v>
      </c>
      <c r="AK2808" s="28">
        <v>71</v>
      </c>
      <c r="AL2808" s="28">
        <v>249</v>
      </c>
      <c r="AM2808" s="28">
        <v>48</v>
      </c>
      <c r="AN2808" s="28">
        <v>183</v>
      </c>
      <c r="AO2808" s="28">
        <v>26</v>
      </c>
      <c r="AP2808" s="28">
        <v>4008</v>
      </c>
    </row>
    <row r="2809" spans="1:42">
      <c r="A2809" s="28">
        <v>134288</v>
      </c>
      <c r="B2809" s="28" t="s">
        <v>6179</v>
      </c>
      <c r="C2809" s="28" t="s">
        <v>6180</v>
      </c>
      <c r="D2809" s="28" t="s">
        <v>6181</v>
      </c>
      <c r="E2809" s="28" t="s">
        <v>91</v>
      </c>
      <c r="F2809" s="28">
        <v>4</v>
      </c>
      <c r="G2809" s="28" t="s">
        <v>108</v>
      </c>
      <c r="H2809" s="28">
        <v>401</v>
      </c>
      <c r="I2809" s="28" t="s">
        <v>226</v>
      </c>
      <c r="J2809" s="28">
        <v>40102</v>
      </c>
      <c r="K2809" s="28" t="s">
        <v>683</v>
      </c>
      <c r="L2809" s="36"/>
      <c r="M2809" s="28">
        <f>VLOOKUP(A:A,[1]查询当前所有门店保管帐库存!$A:$E,5,FALSE)</f>
        <v>1</v>
      </c>
      <c r="N2809" s="28">
        <v>193</v>
      </c>
      <c r="O2809" s="28">
        <v>280</v>
      </c>
      <c r="P2809" s="28">
        <v>280</v>
      </c>
      <c r="Q2809" s="28"/>
      <c r="R2809" s="30">
        <v>0.310714285714286</v>
      </c>
      <c r="S2809" s="28" t="s">
        <v>76</v>
      </c>
      <c r="T2809" s="28" t="s">
        <v>54</v>
      </c>
      <c r="U2809" s="28" t="s">
        <v>111</v>
      </c>
      <c r="V2809" s="28" t="s">
        <v>52</v>
      </c>
      <c r="W2809" s="28" t="s">
        <v>79</v>
      </c>
      <c r="X2809" s="28" t="s">
        <v>154</v>
      </c>
      <c r="Y2809" s="28" t="s">
        <v>55</v>
      </c>
      <c r="Z2809" s="28" t="s">
        <v>180</v>
      </c>
      <c r="AA2809" s="28" t="s">
        <v>81</v>
      </c>
      <c r="AB2809" s="28" t="s">
        <v>58</v>
      </c>
      <c r="AC2809" s="28" t="s">
        <v>59</v>
      </c>
      <c r="AD2809" s="28" t="s">
        <v>60</v>
      </c>
      <c r="AE2809" s="28">
        <v>9978</v>
      </c>
      <c r="AF2809" s="28" t="s">
        <v>190</v>
      </c>
      <c r="AG2809" s="28"/>
      <c r="AH2809" s="28">
        <v>77</v>
      </c>
      <c r="AI2809" s="28"/>
      <c r="AJ2809" s="28">
        <v>74</v>
      </c>
      <c r="AK2809" s="28"/>
      <c r="AL2809" s="28">
        <v>74</v>
      </c>
      <c r="AM2809" s="28">
        <v>49</v>
      </c>
      <c r="AN2809" s="28">
        <v>88</v>
      </c>
      <c r="AO2809" s="28">
        <v>36</v>
      </c>
      <c r="AP2809" s="28">
        <v>4005</v>
      </c>
    </row>
    <row r="2810" spans="1:42">
      <c r="A2810" s="28">
        <v>11133</v>
      </c>
      <c r="B2810" s="28" t="s">
        <v>6182</v>
      </c>
      <c r="C2810" s="28" t="s">
        <v>1167</v>
      </c>
      <c r="D2810" s="28" t="s">
        <v>6183</v>
      </c>
      <c r="E2810" s="28" t="s">
        <v>45</v>
      </c>
      <c r="F2810" s="28">
        <v>1</v>
      </c>
      <c r="G2810" s="28" t="s">
        <v>46</v>
      </c>
      <c r="H2810" s="28">
        <v>121</v>
      </c>
      <c r="I2810" s="28" t="s">
        <v>146</v>
      </c>
      <c r="J2810" s="28">
        <v>12117</v>
      </c>
      <c r="K2810" s="28" t="s">
        <v>3177</v>
      </c>
      <c r="L2810" s="36"/>
      <c r="M2810" s="28">
        <f>VLOOKUP(A:A,[1]查询当前所有门店保管帐库存!$A:$E,5,FALSE)</f>
        <v>1</v>
      </c>
      <c r="N2810" s="28">
        <v>1.55</v>
      </c>
      <c r="O2810" s="28">
        <v>1.8</v>
      </c>
      <c r="P2810" s="28">
        <v>1.8</v>
      </c>
      <c r="Q2810" s="28"/>
      <c r="R2810" s="30">
        <v>0.138888888888889</v>
      </c>
      <c r="S2810" s="28" t="s">
        <v>76</v>
      </c>
      <c r="T2810" s="28" t="s">
        <v>50</v>
      </c>
      <c r="U2810" s="28" t="s">
        <v>77</v>
      </c>
      <c r="V2810" s="28" t="s">
        <v>78</v>
      </c>
      <c r="W2810" s="28" t="s">
        <v>53</v>
      </c>
      <c r="X2810" s="28" t="s">
        <v>54</v>
      </c>
      <c r="Y2810" s="28" t="s">
        <v>55</v>
      </c>
      <c r="Z2810" s="28" t="s">
        <v>56</v>
      </c>
      <c r="AA2810" s="28" t="s">
        <v>57</v>
      </c>
      <c r="AB2810" s="28" t="s">
        <v>58</v>
      </c>
      <c r="AC2810" s="28" t="s">
        <v>59</v>
      </c>
      <c r="AD2810" s="28" t="s">
        <v>60</v>
      </c>
      <c r="AE2810" s="28">
        <v>70543</v>
      </c>
      <c r="AF2810" s="28" t="s">
        <v>356</v>
      </c>
      <c r="AG2810" s="28"/>
      <c r="AH2810" s="28">
        <v>126</v>
      </c>
      <c r="AI2810" s="28"/>
      <c r="AJ2810" s="28">
        <v>16</v>
      </c>
      <c r="AK2810" s="28"/>
      <c r="AL2810" s="28">
        <v>16</v>
      </c>
      <c r="AM2810" s="28">
        <v>10</v>
      </c>
      <c r="AN2810" s="28">
        <v>28</v>
      </c>
      <c r="AO2810" s="28">
        <v>15</v>
      </c>
      <c r="AP2810" s="28">
        <v>4005</v>
      </c>
    </row>
    <row r="2811" spans="1:42">
      <c r="A2811" s="28">
        <v>2221</v>
      </c>
      <c r="B2811" s="28" t="s">
        <v>255</v>
      </c>
      <c r="C2811" s="28" t="s">
        <v>4399</v>
      </c>
      <c r="D2811" s="28" t="s">
        <v>64</v>
      </c>
      <c r="E2811" s="28" t="s">
        <v>45</v>
      </c>
      <c r="F2811" s="28">
        <v>1</v>
      </c>
      <c r="G2811" s="28" t="s">
        <v>46</v>
      </c>
      <c r="H2811" s="28">
        <v>106</v>
      </c>
      <c r="I2811" s="28" t="s">
        <v>65</v>
      </c>
      <c r="J2811" s="28">
        <v>10602</v>
      </c>
      <c r="K2811" s="28" t="s">
        <v>66</v>
      </c>
      <c r="L2811" s="36"/>
      <c r="M2811" s="28">
        <f>VLOOKUP(A:A,[1]查询当前所有门店保管帐库存!$A:$E,5,FALSE)</f>
        <v>1</v>
      </c>
      <c r="N2811" s="28">
        <v>2.5</v>
      </c>
      <c r="O2811" s="28">
        <v>2.8</v>
      </c>
      <c r="P2811" s="28">
        <v>2.8</v>
      </c>
      <c r="Q2811" s="28"/>
      <c r="R2811" s="30">
        <v>0.107142857142857</v>
      </c>
      <c r="S2811" s="28" t="s">
        <v>49</v>
      </c>
      <c r="T2811" s="28" t="s">
        <v>67</v>
      </c>
      <c r="U2811" s="28" t="s">
        <v>77</v>
      </c>
      <c r="V2811" s="28" t="s">
        <v>78</v>
      </c>
      <c r="W2811" s="28" t="s">
        <v>79</v>
      </c>
      <c r="X2811" s="28" t="s">
        <v>154</v>
      </c>
      <c r="Y2811" s="28" t="s">
        <v>55</v>
      </c>
      <c r="Z2811" s="28" t="s">
        <v>68</v>
      </c>
      <c r="AA2811" s="28" t="s">
        <v>81</v>
      </c>
      <c r="AB2811" s="28" t="s">
        <v>82</v>
      </c>
      <c r="AC2811" s="28" t="s">
        <v>59</v>
      </c>
      <c r="AD2811" s="28" t="s">
        <v>60</v>
      </c>
      <c r="AE2811" s="28">
        <v>70543</v>
      </c>
      <c r="AF2811" s="28" t="s">
        <v>168</v>
      </c>
      <c r="AG2811" s="28"/>
      <c r="AH2811" s="28"/>
      <c r="AI2811" s="28"/>
      <c r="AJ2811" s="28">
        <v>329</v>
      </c>
      <c r="AK2811" s="28"/>
      <c r="AL2811" s="28">
        <v>329</v>
      </c>
      <c r="AM2811" s="28">
        <v>69</v>
      </c>
      <c r="AN2811" s="28">
        <v>479</v>
      </c>
      <c r="AO2811" s="28">
        <v>70</v>
      </c>
      <c r="AP2811" s="28">
        <v>4008</v>
      </c>
    </row>
    <row r="2812" spans="1:42">
      <c r="A2812" s="28">
        <v>84294</v>
      </c>
      <c r="B2812" s="28" t="s">
        <v>6184</v>
      </c>
      <c r="C2812" s="28" t="s">
        <v>6185</v>
      </c>
      <c r="D2812" s="28" t="s">
        <v>5620</v>
      </c>
      <c r="E2812" s="28" t="s">
        <v>45</v>
      </c>
      <c r="F2812" s="28">
        <v>3</v>
      </c>
      <c r="G2812" s="28" t="s">
        <v>394</v>
      </c>
      <c r="H2812" s="28">
        <v>306</v>
      </c>
      <c r="I2812" s="28" t="s">
        <v>542</v>
      </c>
      <c r="J2812" s="28">
        <v>30603</v>
      </c>
      <c r="K2812" s="28" t="s">
        <v>1177</v>
      </c>
      <c r="L2812" s="36"/>
      <c r="M2812" s="28">
        <f>VLOOKUP(A:A,[1]查询当前所有门店保管帐库存!$A:$E,5,FALSE)</f>
        <v>1</v>
      </c>
      <c r="N2812" s="28">
        <v>32.585</v>
      </c>
      <c r="O2812" s="28">
        <v>98</v>
      </c>
      <c r="P2812" s="28">
        <v>98</v>
      </c>
      <c r="Q2812" s="28"/>
      <c r="R2812" s="30">
        <v>0.6675</v>
      </c>
      <c r="S2812" s="28" t="s">
        <v>49</v>
      </c>
      <c r="T2812" s="28" t="s">
        <v>54</v>
      </c>
      <c r="U2812" s="28" t="s">
        <v>51</v>
      </c>
      <c r="V2812" s="28" t="s">
        <v>87</v>
      </c>
      <c r="W2812" s="28" t="s">
        <v>53</v>
      </c>
      <c r="X2812" s="28" t="s">
        <v>54</v>
      </c>
      <c r="Y2812" s="28" t="s">
        <v>55</v>
      </c>
      <c r="Z2812" s="28" t="s">
        <v>397</v>
      </c>
      <c r="AA2812" s="28" t="s">
        <v>340</v>
      </c>
      <c r="AB2812" s="28" t="s">
        <v>593</v>
      </c>
      <c r="AC2812" s="28" t="s">
        <v>59</v>
      </c>
      <c r="AD2812" s="28" t="s">
        <v>60</v>
      </c>
      <c r="AE2812" s="28">
        <v>444</v>
      </c>
      <c r="AF2812" s="28" t="s">
        <v>341</v>
      </c>
      <c r="AG2812" s="28"/>
      <c r="AH2812" s="28"/>
      <c r="AI2812" s="28"/>
      <c r="AJ2812" s="28">
        <v>214</v>
      </c>
      <c r="AK2812" s="28">
        <v>36</v>
      </c>
      <c r="AL2812" s="28">
        <v>178</v>
      </c>
      <c r="AM2812" s="28">
        <v>68</v>
      </c>
      <c r="AN2812" s="28">
        <v>156</v>
      </c>
      <c r="AO2812" s="28">
        <v>47</v>
      </c>
      <c r="AP2812" s="28">
        <v>4004</v>
      </c>
    </row>
    <row r="2813" spans="1:42">
      <c r="A2813" s="28">
        <v>15206</v>
      </c>
      <c r="B2813" s="28" t="s">
        <v>6186</v>
      </c>
      <c r="C2813" s="28" t="s">
        <v>331</v>
      </c>
      <c r="D2813" s="28" t="s">
        <v>4312</v>
      </c>
      <c r="E2813" s="28" t="s">
        <v>160</v>
      </c>
      <c r="F2813" s="28">
        <v>7</v>
      </c>
      <c r="G2813" s="28" t="s">
        <v>198</v>
      </c>
      <c r="H2813" s="28">
        <v>703</v>
      </c>
      <c r="I2813" s="28" t="s">
        <v>710</v>
      </c>
      <c r="J2813" s="28">
        <v>70308</v>
      </c>
      <c r="K2813" s="28" t="s">
        <v>1382</v>
      </c>
      <c r="L2813" s="36"/>
      <c r="M2813" s="28">
        <f>VLOOKUP(A:A,[1]查询当前所有门店保管帐库存!$A:$E,5,FALSE)</f>
        <v>1</v>
      </c>
      <c r="N2813" s="28">
        <v>43</v>
      </c>
      <c r="O2813" s="28">
        <v>86</v>
      </c>
      <c r="P2813" s="28">
        <v>86</v>
      </c>
      <c r="Q2813" s="28"/>
      <c r="R2813" s="30">
        <v>0.5</v>
      </c>
      <c r="S2813" s="28" t="s">
        <v>76</v>
      </c>
      <c r="T2813" s="28" t="s">
        <v>54</v>
      </c>
      <c r="U2813" s="28" t="s">
        <v>111</v>
      </c>
      <c r="V2813" s="28" t="s">
        <v>87</v>
      </c>
      <c r="W2813" s="28" t="s">
        <v>53</v>
      </c>
      <c r="X2813" s="28" t="s">
        <v>54</v>
      </c>
      <c r="Y2813" s="28" t="s">
        <v>55</v>
      </c>
      <c r="Z2813" s="28" t="s">
        <v>56</v>
      </c>
      <c r="AA2813" s="28" t="s">
        <v>155</v>
      </c>
      <c r="AB2813" s="28" t="s">
        <v>113</v>
      </c>
      <c r="AC2813" s="28" t="s">
        <v>59</v>
      </c>
      <c r="AD2813" s="28" t="s">
        <v>60</v>
      </c>
      <c r="AE2813" s="28">
        <v>2452</v>
      </c>
      <c r="AF2813" s="28" t="s">
        <v>4243</v>
      </c>
      <c r="AG2813" s="28"/>
      <c r="AH2813" s="28"/>
      <c r="AI2813" s="28"/>
      <c r="AJ2813" s="28">
        <v>202</v>
      </c>
      <c r="AK2813" s="28">
        <v>29</v>
      </c>
      <c r="AL2813" s="28">
        <v>173</v>
      </c>
      <c r="AM2813" s="28">
        <v>75</v>
      </c>
      <c r="AN2813" s="28">
        <v>19</v>
      </c>
      <c r="AO2813" s="28">
        <v>16</v>
      </c>
      <c r="AP2813" s="28">
        <v>6305</v>
      </c>
    </row>
    <row r="2814" spans="1:42">
      <c r="A2814" s="28">
        <v>67689</v>
      </c>
      <c r="B2814" s="28" t="s">
        <v>6187</v>
      </c>
      <c r="C2814" s="28" t="s">
        <v>6188</v>
      </c>
      <c r="D2814" s="28" t="s">
        <v>858</v>
      </c>
      <c r="E2814" s="28" t="s">
        <v>701</v>
      </c>
      <c r="F2814" s="28">
        <v>4</v>
      </c>
      <c r="G2814" s="28" t="s">
        <v>108</v>
      </c>
      <c r="H2814" s="28">
        <v>401</v>
      </c>
      <c r="I2814" s="28" t="s">
        <v>226</v>
      </c>
      <c r="J2814" s="28">
        <v>40112</v>
      </c>
      <c r="K2814" s="28" t="s">
        <v>1451</v>
      </c>
      <c r="L2814" s="36"/>
      <c r="M2814" s="28">
        <f>VLOOKUP(A:A,[1]查询当前所有门店保管帐库存!$A:$E,5,FALSE)</f>
        <v>1</v>
      </c>
      <c r="N2814" s="28">
        <v>28.1</v>
      </c>
      <c r="O2814" s="28">
        <v>46.8</v>
      </c>
      <c r="P2814" s="28">
        <v>46.8</v>
      </c>
      <c r="Q2814" s="28"/>
      <c r="R2814" s="30">
        <v>0.399572649572649</v>
      </c>
      <c r="S2814" s="28" t="s">
        <v>76</v>
      </c>
      <c r="T2814" s="28" t="s">
        <v>54</v>
      </c>
      <c r="U2814" s="28" t="s">
        <v>77</v>
      </c>
      <c r="V2814" s="28" t="s">
        <v>52</v>
      </c>
      <c r="W2814" s="28" t="s">
        <v>53</v>
      </c>
      <c r="X2814" s="28" t="s">
        <v>54</v>
      </c>
      <c r="Y2814" s="28" t="s">
        <v>55</v>
      </c>
      <c r="Z2814" s="28" t="s">
        <v>127</v>
      </c>
      <c r="AA2814" s="28" t="s">
        <v>155</v>
      </c>
      <c r="AB2814" s="28" t="s">
        <v>113</v>
      </c>
      <c r="AC2814" s="28" t="s">
        <v>59</v>
      </c>
      <c r="AD2814" s="28" t="s">
        <v>60</v>
      </c>
      <c r="AE2814" s="28">
        <v>13700</v>
      </c>
      <c r="AF2814" s="28" t="s">
        <v>222</v>
      </c>
      <c r="AG2814" s="28"/>
      <c r="AH2814" s="28"/>
      <c r="AI2814" s="28"/>
      <c r="AJ2814" s="28">
        <v>155</v>
      </c>
      <c r="AK2814" s="28">
        <v>37</v>
      </c>
      <c r="AL2814" s="28">
        <v>118</v>
      </c>
      <c r="AM2814" s="28">
        <v>44</v>
      </c>
      <c r="AN2814" s="28">
        <v>74</v>
      </c>
      <c r="AO2814" s="28">
        <v>22</v>
      </c>
      <c r="AP2814" s="28">
        <v>6305</v>
      </c>
    </row>
    <row r="2815" spans="1:42">
      <c r="A2815" s="28">
        <v>153343</v>
      </c>
      <c r="B2815" s="28" t="s">
        <v>5348</v>
      </c>
      <c r="C2815" s="28" t="s">
        <v>6189</v>
      </c>
      <c r="D2815" s="28" t="s">
        <v>5350</v>
      </c>
      <c r="E2815" s="28" t="s">
        <v>91</v>
      </c>
      <c r="F2815" s="28">
        <v>3</v>
      </c>
      <c r="G2815" s="28" t="s">
        <v>394</v>
      </c>
      <c r="H2815" s="28">
        <v>304</v>
      </c>
      <c r="I2815" s="28" t="s">
        <v>395</v>
      </c>
      <c r="J2815" s="28">
        <v>30404</v>
      </c>
      <c r="K2815" s="28" t="s">
        <v>396</v>
      </c>
      <c r="L2815" s="36"/>
      <c r="M2815" s="28">
        <f>VLOOKUP(A:A,[1]查询当前所有门店保管帐库存!$A:$E,5,FALSE)</f>
        <v>1</v>
      </c>
      <c r="N2815" s="28">
        <v>115.6</v>
      </c>
      <c r="O2815" s="28">
        <v>136</v>
      </c>
      <c r="P2815" s="28">
        <v>136</v>
      </c>
      <c r="Q2815" s="28"/>
      <c r="R2815" s="30">
        <v>0.15</v>
      </c>
      <c r="S2815" s="28" t="s">
        <v>54</v>
      </c>
      <c r="T2815" s="28" t="s">
        <v>54</v>
      </c>
      <c r="U2815" s="28" t="s">
        <v>51</v>
      </c>
      <c r="V2815" s="28" t="s">
        <v>78</v>
      </c>
      <c r="W2815" s="28" t="s">
        <v>54</v>
      </c>
      <c r="X2815" s="28" t="s">
        <v>54</v>
      </c>
      <c r="Y2815" s="28" t="s">
        <v>54</v>
      </c>
      <c r="Z2815" s="28" t="s">
        <v>54</v>
      </c>
      <c r="AA2815" s="28" t="s">
        <v>54</v>
      </c>
      <c r="AB2815" s="28" t="s">
        <v>54</v>
      </c>
      <c r="AC2815" s="28" t="s">
        <v>54</v>
      </c>
      <c r="AD2815" s="28" t="s">
        <v>54</v>
      </c>
      <c r="AE2815" s="28">
        <v>5629</v>
      </c>
      <c r="AF2815" s="28" t="s">
        <v>149</v>
      </c>
      <c r="AG2815" s="28"/>
      <c r="AH2815" s="28"/>
      <c r="AI2815" s="28"/>
      <c r="AJ2815" s="28">
        <v>152</v>
      </c>
      <c r="AK2815" s="28">
        <v>73</v>
      </c>
      <c r="AL2815" s="28">
        <v>79</v>
      </c>
      <c r="AM2815" s="28">
        <v>65</v>
      </c>
      <c r="AN2815" s="28">
        <v>23</v>
      </c>
      <c r="AO2815" s="28">
        <v>15</v>
      </c>
      <c r="AP2815" s="28"/>
    </row>
    <row r="2816" spans="1:42">
      <c r="A2816" s="28">
        <v>40793</v>
      </c>
      <c r="B2816" s="28" t="s">
        <v>6190</v>
      </c>
      <c r="C2816" s="28" t="s">
        <v>6191</v>
      </c>
      <c r="D2816" s="28" t="s">
        <v>6192</v>
      </c>
      <c r="E2816" s="28" t="s">
        <v>160</v>
      </c>
      <c r="F2816" s="28">
        <v>1</v>
      </c>
      <c r="G2816" s="28" t="s">
        <v>46</v>
      </c>
      <c r="H2816" s="28">
        <v>112</v>
      </c>
      <c r="I2816" s="28" t="s">
        <v>386</v>
      </c>
      <c r="J2816" s="28">
        <v>11202</v>
      </c>
      <c r="K2816" s="28" t="s">
        <v>451</v>
      </c>
      <c r="L2816" s="36"/>
      <c r="M2816" s="28">
        <f>VLOOKUP(A:A,[1]查询当前所有门店保管帐库存!$A:$E,5,FALSE)</f>
        <v>1</v>
      </c>
      <c r="N2816" s="28">
        <v>4.28</v>
      </c>
      <c r="O2816" s="28">
        <v>9.8</v>
      </c>
      <c r="P2816" s="28">
        <v>9.8</v>
      </c>
      <c r="Q2816" s="28"/>
      <c r="R2816" s="30">
        <v>0.563265306122449</v>
      </c>
      <c r="S2816" s="28" t="s">
        <v>76</v>
      </c>
      <c r="T2816" s="28" t="s">
        <v>67</v>
      </c>
      <c r="U2816" s="28" t="s">
        <v>77</v>
      </c>
      <c r="V2816" s="28" t="s">
        <v>87</v>
      </c>
      <c r="W2816" s="28" t="s">
        <v>53</v>
      </c>
      <c r="X2816" s="28" t="s">
        <v>54</v>
      </c>
      <c r="Y2816" s="28" t="s">
        <v>55</v>
      </c>
      <c r="Z2816" s="28" t="s">
        <v>56</v>
      </c>
      <c r="AA2816" s="28" t="s">
        <v>81</v>
      </c>
      <c r="AB2816" s="28" t="s">
        <v>113</v>
      </c>
      <c r="AC2816" s="28" t="s">
        <v>59</v>
      </c>
      <c r="AD2816" s="28" t="s">
        <v>60</v>
      </c>
      <c r="AE2816" s="28">
        <v>14547</v>
      </c>
      <c r="AF2816" s="28" t="s">
        <v>617</v>
      </c>
      <c r="AG2816" s="28"/>
      <c r="AH2816" s="28"/>
      <c r="AI2816" s="28"/>
      <c r="AJ2816" s="28">
        <v>193</v>
      </c>
      <c r="AK2816" s="28">
        <v>44</v>
      </c>
      <c r="AL2816" s="28">
        <v>149</v>
      </c>
      <c r="AM2816" s="28">
        <v>73</v>
      </c>
      <c r="AN2816" s="28">
        <v>53</v>
      </c>
      <c r="AO2816" s="28">
        <v>32</v>
      </c>
      <c r="AP2816" s="28">
        <v>6305</v>
      </c>
    </row>
    <row r="2817" hidden="1" spans="1:42">
      <c r="A2817" s="28">
        <v>151831</v>
      </c>
      <c r="B2817" s="28" t="s">
        <v>6193</v>
      </c>
      <c r="C2817" s="28" t="s">
        <v>6194</v>
      </c>
      <c r="D2817" s="28" t="s">
        <v>6195</v>
      </c>
      <c r="E2817" s="28" t="s">
        <v>160</v>
      </c>
      <c r="F2817" s="28">
        <v>5</v>
      </c>
      <c r="G2817" s="28" t="s">
        <v>1085</v>
      </c>
      <c r="H2817" s="28">
        <v>501</v>
      </c>
      <c r="I2817" s="28" t="s">
        <v>1086</v>
      </c>
      <c r="J2817" s="28">
        <v>50107</v>
      </c>
      <c r="K2817" s="28" t="s">
        <v>1087</v>
      </c>
      <c r="L2817" s="36">
        <v>10</v>
      </c>
      <c r="M2817" s="28" t="e">
        <f>VLOOKUP(A:A,[1]查询当前所有门店保管帐库存!$A:$E,5,FALSE)</f>
        <v>#N/A</v>
      </c>
      <c r="N2817" s="28">
        <v>6</v>
      </c>
      <c r="O2817" s="28">
        <v>19.8</v>
      </c>
      <c r="P2817" s="28">
        <v>19.8</v>
      </c>
      <c r="Q2817" s="28"/>
      <c r="R2817" s="30">
        <v>0.696969696969697</v>
      </c>
      <c r="S2817" s="28" t="s">
        <v>54</v>
      </c>
      <c r="T2817" s="28" t="s">
        <v>54</v>
      </c>
      <c r="U2817" s="28" t="s">
        <v>51</v>
      </c>
      <c r="V2817" s="28" t="s">
        <v>87</v>
      </c>
      <c r="W2817" s="28" t="s">
        <v>54</v>
      </c>
      <c r="X2817" s="28" t="s">
        <v>54</v>
      </c>
      <c r="Y2817" s="28" t="s">
        <v>54</v>
      </c>
      <c r="Z2817" s="28" t="s">
        <v>54</v>
      </c>
      <c r="AA2817" s="28" t="s">
        <v>54</v>
      </c>
      <c r="AB2817" s="28" t="s">
        <v>54</v>
      </c>
      <c r="AC2817" s="28" t="s">
        <v>54</v>
      </c>
      <c r="AD2817" s="28" t="s">
        <v>54</v>
      </c>
      <c r="AE2817" s="28">
        <v>83165</v>
      </c>
      <c r="AF2817" s="28" t="s">
        <v>4221</v>
      </c>
      <c r="AG2817" s="28"/>
      <c r="AH2817" s="28"/>
      <c r="AI2817" s="28"/>
      <c r="AJ2817" s="28">
        <v>5126</v>
      </c>
      <c r="AK2817" s="28">
        <v>104</v>
      </c>
      <c r="AL2817" s="28">
        <v>5022</v>
      </c>
      <c r="AM2817" s="28">
        <v>39</v>
      </c>
      <c r="AN2817" s="28">
        <v>134</v>
      </c>
      <c r="AO2817" s="28">
        <v>27</v>
      </c>
      <c r="AP2817" s="28"/>
    </row>
    <row r="2818" spans="1:42">
      <c r="A2818" s="32">
        <v>70926</v>
      </c>
      <c r="B2818" s="33" t="s">
        <v>5185</v>
      </c>
      <c r="C2818" s="33" t="s">
        <v>6196</v>
      </c>
      <c r="D2818" s="33" t="s">
        <v>269</v>
      </c>
      <c r="E2818" s="33" t="s">
        <v>1236</v>
      </c>
      <c r="F2818" s="32">
        <v>2</v>
      </c>
      <c r="G2818" s="33" t="s">
        <v>208</v>
      </c>
      <c r="H2818" s="32">
        <v>208</v>
      </c>
      <c r="I2818" s="33" t="s">
        <v>260</v>
      </c>
      <c r="J2818" s="32">
        <v>20824</v>
      </c>
      <c r="K2818" s="33" t="s">
        <v>271</v>
      </c>
      <c r="L2818" s="37"/>
      <c r="M2818" s="28">
        <f>VLOOKUP(A:A,[1]查询当前所有门店保管帐库存!$A:$E,5,FALSE)</f>
        <v>1</v>
      </c>
      <c r="N2818" s="32">
        <v>14.5</v>
      </c>
      <c r="O2818" s="32">
        <v>29</v>
      </c>
      <c r="P2818" s="32">
        <v>29</v>
      </c>
      <c r="Q2818" s="32"/>
      <c r="R2818" s="38">
        <v>0.5</v>
      </c>
      <c r="S2818" s="33" t="s">
        <v>49</v>
      </c>
      <c r="T2818" s="32" t="s">
        <v>54</v>
      </c>
      <c r="U2818" s="33" t="s">
        <v>77</v>
      </c>
      <c r="V2818" s="33" t="s">
        <v>87</v>
      </c>
      <c r="W2818" s="33" t="s">
        <v>53</v>
      </c>
      <c r="X2818" s="32" t="s">
        <v>54</v>
      </c>
      <c r="Y2818" s="33" t="s">
        <v>101</v>
      </c>
      <c r="Z2818" s="33" t="s">
        <v>56</v>
      </c>
      <c r="AA2818" s="33" t="s">
        <v>69</v>
      </c>
      <c r="AB2818" s="33" t="s">
        <v>211</v>
      </c>
      <c r="AC2818" s="33" t="s">
        <v>59</v>
      </c>
      <c r="AD2818" s="33" t="s">
        <v>60</v>
      </c>
      <c r="AE2818" s="32">
        <v>5</v>
      </c>
      <c r="AF2818" s="33" t="s">
        <v>70</v>
      </c>
      <c r="AG2818" s="32"/>
      <c r="AH2818" s="32"/>
      <c r="AI2818" s="32"/>
      <c r="AJ2818" s="32">
        <v>114.963</v>
      </c>
      <c r="AK2818" s="32"/>
      <c r="AL2818" s="32">
        <v>114.963</v>
      </c>
      <c r="AM2818" s="32">
        <v>51</v>
      </c>
      <c r="AN2818" s="32">
        <v>56.5</v>
      </c>
      <c r="AO2818" s="32">
        <v>26</v>
      </c>
      <c r="AP2818" s="32">
        <v>4256</v>
      </c>
    </row>
    <row r="2819" spans="1:42">
      <c r="A2819" s="28">
        <v>65111</v>
      </c>
      <c r="B2819" s="28" t="s">
        <v>6197</v>
      </c>
      <c r="C2819" s="28" t="s">
        <v>1276</v>
      </c>
      <c r="D2819" s="28" t="s">
        <v>2650</v>
      </c>
      <c r="E2819" s="28" t="s">
        <v>91</v>
      </c>
      <c r="F2819" s="28">
        <v>1</v>
      </c>
      <c r="G2819" s="28" t="s">
        <v>46</v>
      </c>
      <c r="H2819" s="28">
        <v>101</v>
      </c>
      <c r="I2819" s="28" t="s">
        <v>125</v>
      </c>
      <c r="J2819" s="28">
        <v>10107</v>
      </c>
      <c r="K2819" s="28" t="s">
        <v>487</v>
      </c>
      <c r="L2819" s="36"/>
      <c r="M2819" s="28">
        <f>VLOOKUP(A:A,[1]查询当前所有门店保管帐库存!$A:$E,5,FALSE)</f>
        <v>1</v>
      </c>
      <c r="N2819" s="28">
        <v>14.28</v>
      </c>
      <c r="O2819" s="28">
        <v>33</v>
      </c>
      <c r="P2819" s="28">
        <v>33</v>
      </c>
      <c r="Q2819" s="28"/>
      <c r="R2819" s="30">
        <v>0.567272727272727</v>
      </c>
      <c r="S2819" s="28" t="s">
        <v>49</v>
      </c>
      <c r="T2819" s="28" t="s">
        <v>50</v>
      </c>
      <c r="U2819" s="28" t="s">
        <v>111</v>
      </c>
      <c r="V2819" s="28" t="s">
        <v>87</v>
      </c>
      <c r="W2819" s="28" t="s">
        <v>53</v>
      </c>
      <c r="X2819" s="28" t="s">
        <v>54</v>
      </c>
      <c r="Y2819" s="28" t="s">
        <v>55</v>
      </c>
      <c r="Z2819" s="28" t="s">
        <v>56</v>
      </c>
      <c r="AA2819" s="28" t="s">
        <v>81</v>
      </c>
      <c r="AB2819" s="28" t="s">
        <v>113</v>
      </c>
      <c r="AC2819" s="28" t="s">
        <v>59</v>
      </c>
      <c r="AD2819" s="28" t="s">
        <v>60</v>
      </c>
      <c r="AE2819" s="28">
        <v>14547</v>
      </c>
      <c r="AF2819" s="28" t="s">
        <v>617</v>
      </c>
      <c r="AG2819" s="28"/>
      <c r="AH2819" s="28"/>
      <c r="AI2819" s="28"/>
      <c r="AJ2819" s="28">
        <v>30</v>
      </c>
      <c r="AK2819" s="28"/>
      <c r="AL2819" s="28">
        <v>30</v>
      </c>
      <c r="AM2819" s="28">
        <v>16</v>
      </c>
      <c r="AN2819" s="28">
        <v>22</v>
      </c>
      <c r="AO2819" s="28">
        <v>11</v>
      </c>
      <c r="AP2819" s="28">
        <v>6305</v>
      </c>
    </row>
    <row r="2820" spans="1:42">
      <c r="A2820" s="32">
        <v>97361</v>
      </c>
      <c r="B2820" s="33" t="s">
        <v>5185</v>
      </c>
      <c r="C2820" s="33" t="s">
        <v>5533</v>
      </c>
      <c r="D2820" s="33" t="s">
        <v>269</v>
      </c>
      <c r="E2820" s="33" t="s">
        <v>270</v>
      </c>
      <c r="F2820" s="32">
        <v>2</v>
      </c>
      <c r="G2820" s="33" t="s">
        <v>208</v>
      </c>
      <c r="H2820" s="32">
        <v>208</v>
      </c>
      <c r="I2820" s="33" t="s">
        <v>260</v>
      </c>
      <c r="J2820" s="32">
        <v>20824</v>
      </c>
      <c r="K2820" s="33" t="s">
        <v>271</v>
      </c>
      <c r="L2820" s="37"/>
      <c r="M2820" s="28">
        <f>VLOOKUP(A:A,[1]查询当前所有门店保管帐库存!$A:$E,5,FALSE)</f>
        <v>1</v>
      </c>
      <c r="N2820" s="32">
        <v>7</v>
      </c>
      <c r="O2820" s="32">
        <v>11.5</v>
      </c>
      <c r="P2820" s="32">
        <v>11.5</v>
      </c>
      <c r="Q2820" s="32"/>
      <c r="R2820" s="38">
        <v>0.391304347826087</v>
      </c>
      <c r="S2820" s="33" t="s">
        <v>49</v>
      </c>
      <c r="T2820" s="32" t="s">
        <v>54</v>
      </c>
      <c r="U2820" s="33" t="s">
        <v>77</v>
      </c>
      <c r="V2820" s="33" t="s">
        <v>52</v>
      </c>
      <c r="W2820" s="33" t="s">
        <v>53</v>
      </c>
      <c r="X2820" s="32" t="s">
        <v>54</v>
      </c>
      <c r="Y2820" s="33" t="s">
        <v>101</v>
      </c>
      <c r="Z2820" s="33" t="s">
        <v>56</v>
      </c>
      <c r="AA2820" s="33" t="s">
        <v>155</v>
      </c>
      <c r="AB2820" s="33" t="s">
        <v>211</v>
      </c>
      <c r="AC2820" s="33" t="s">
        <v>59</v>
      </c>
      <c r="AD2820" s="33" t="s">
        <v>60</v>
      </c>
      <c r="AE2820" s="32">
        <v>11235</v>
      </c>
      <c r="AF2820" s="33" t="s">
        <v>273</v>
      </c>
      <c r="AG2820" s="32"/>
      <c r="AH2820" s="32"/>
      <c r="AI2820" s="32"/>
      <c r="AJ2820" s="32">
        <v>107.55</v>
      </c>
      <c r="AK2820" s="32">
        <v>25</v>
      </c>
      <c r="AL2820" s="32">
        <v>82.55</v>
      </c>
      <c r="AM2820" s="32">
        <v>50</v>
      </c>
      <c r="AN2820" s="32">
        <v>38.2</v>
      </c>
      <c r="AO2820" s="32">
        <v>24</v>
      </c>
      <c r="AP2820" s="32">
        <v>4256</v>
      </c>
    </row>
    <row r="2821" spans="1:42">
      <c r="A2821" s="32">
        <v>94164</v>
      </c>
      <c r="B2821" s="33" t="s">
        <v>6198</v>
      </c>
      <c r="C2821" s="32" t="s">
        <v>4267</v>
      </c>
      <c r="D2821" s="33" t="s">
        <v>269</v>
      </c>
      <c r="E2821" s="33" t="s">
        <v>270</v>
      </c>
      <c r="F2821" s="32">
        <v>2</v>
      </c>
      <c r="G2821" s="33" t="s">
        <v>208</v>
      </c>
      <c r="H2821" s="32">
        <v>208</v>
      </c>
      <c r="I2821" s="33" t="s">
        <v>260</v>
      </c>
      <c r="J2821" s="32">
        <v>20813</v>
      </c>
      <c r="K2821" s="33" t="s">
        <v>293</v>
      </c>
      <c r="L2821" s="37"/>
      <c r="M2821" s="28">
        <f>VLOOKUP(A:A,[1]查询当前所有门店保管帐库存!$A:$E,5,FALSE)</f>
        <v>1</v>
      </c>
      <c r="N2821" s="32">
        <v>21.5</v>
      </c>
      <c r="O2821" s="32">
        <v>43</v>
      </c>
      <c r="P2821" s="32">
        <v>43</v>
      </c>
      <c r="Q2821" s="32"/>
      <c r="R2821" s="38">
        <v>0.5</v>
      </c>
      <c r="S2821" s="33" t="s">
        <v>49</v>
      </c>
      <c r="T2821" s="32" t="s">
        <v>54</v>
      </c>
      <c r="U2821" s="33" t="s">
        <v>77</v>
      </c>
      <c r="V2821" s="33" t="s">
        <v>87</v>
      </c>
      <c r="W2821" s="33" t="s">
        <v>608</v>
      </c>
      <c r="X2821" s="33" t="s">
        <v>154</v>
      </c>
      <c r="Y2821" s="33" t="s">
        <v>101</v>
      </c>
      <c r="Z2821" s="33" t="s">
        <v>56</v>
      </c>
      <c r="AA2821" s="33" t="s">
        <v>69</v>
      </c>
      <c r="AB2821" s="33" t="s">
        <v>211</v>
      </c>
      <c r="AC2821" s="33" t="s">
        <v>59</v>
      </c>
      <c r="AD2821" s="33" t="s">
        <v>60</v>
      </c>
      <c r="AE2821" s="32">
        <v>5</v>
      </c>
      <c r="AF2821" s="33" t="s">
        <v>70</v>
      </c>
      <c r="AG2821" s="32"/>
      <c r="AH2821" s="32"/>
      <c r="AI2821" s="32"/>
      <c r="AJ2821" s="32">
        <v>171.11</v>
      </c>
      <c r="AK2821" s="32"/>
      <c r="AL2821" s="32">
        <v>171.11</v>
      </c>
      <c r="AM2821" s="32">
        <v>61</v>
      </c>
      <c r="AN2821" s="32">
        <v>131.04</v>
      </c>
      <c r="AO2821" s="32">
        <v>35</v>
      </c>
      <c r="AP2821" s="32">
        <v>4256</v>
      </c>
    </row>
    <row r="2822" hidden="1" spans="1:42">
      <c r="A2822" s="28">
        <v>151914</v>
      </c>
      <c r="B2822" s="28" t="s">
        <v>6193</v>
      </c>
      <c r="C2822" s="28" t="s">
        <v>6199</v>
      </c>
      <c r="D2822" s="28" t="s">
        <v>6195</v>
      </c>
      <c r="E2822" s="28" t="s">
        <v>160</v>
      </c>
      <c r="F2822" s="28">
        <v>5</v>
      </c>
      <c r="G2822" s="28" t="s">
        <v>1085</v>
      </c>
      <c r="H2822" s="28">
        <v>501</v>
      </c>
      <c r="I2822" s="28" t="s">
        <v>1086</v>
      </c>
      <c r="J2822" s="28">
        <v>50107</v>
      </c>
      <c r="K2822" s="28" t="s">
        <v>1087</v>
      </c>
      <c r="L2822" s="36">
        <v>10</v>
      </c>
      <c r="M2822" s="28" t="e">
        <f>VLOOKUP(A:A,[1]查询当前所有门店保管帐库存!$A:$E,5,FALSE)</f>
        <v>#N/A</v>
      </c>
      <c r="N2822" s="28">
        <v>6</v>
      </c>
      <c r="O2822" s="28">
        <v>19.8</v>
      </c>
      <c r="P2822" s="28">
        <v>19.8</v>
      </c>
      <c r="Q2822" s="28"/>
      <c r="R2822" s="30">
        <v>0.696969696969697</v>
      </c>
      <c r="S2822" s="28" t="s">
        <v>54</v>
      </c>
      <c r="T2822" s="28" t="s">
        <v>54</v>
      </c>
      <c r="U2822" s="28" t="s">
        <v>51</v>
      </c>
      <c r="V2822" s="28" t="s">
        <v>87</v>
      </c>
      <c r="W2822" s="28" t="s">
        <v>54</v>
      </c>
      <c r="X2822" s="28" t="s">
        <v>54</v>
      </c>
      <c r="Y2822" s="28" t="s">
        <v>54</v>
      </c>
      <c r="Z2822" s="28" t="s">
        <v>54</v>
      </c>
      <c r="AA2822" s="28" t="s">
        <v>54</v>
      </c>
      <c r="AB2822" s="28" t="s">
        <v>54</v>
      </c>
      <c r="AC2822" s="28" t="s">
        <v>54</v>
      </c>
      <c r="AD2822" s="28" t="s">
        <v>54</v>
      </c>
      <c r="AE2822" s="28">
        <v>83165</v>
      </c>
      <c r="AF2822" s="28" t="s">
        <v>4221</v>
      </c>
      <c r="AG2822" s="28"/>
      <c r="AH2822" s="28"/>
      <c r="AI2822" s="28"/>
      <c r="AJ2822" s="28">
        <v>1396</v>
      </c>
      <c r="AK2822" s="28">
        <v>114</v>
      </c>
      <c r="AL2822" s="28">
        <v>1282</v>
      </c>
      <c r="AM2822" s="28">
        <v>14</v>
      </c>
      <c r="AN2822" s="28">
        <v>38</v>
      </c>
      <c r="AO2822" s="28">
        <v>12</v>
      </c>
      <c r="AP2822" s="28"/>
    </row>
    <row r="2823" spans="1:42">
      <c r="A2823" s="32">
        <v>141576</v>
      </c>
      <c r="B2823" s="33" t="s">
        <v>6200</v>
      </c>
      <c r="C2823" s="32" t="s">
        <v>6201</v>
      </c>
      <c r="D2823" s="33" t="s">
        <v>1410</v>
      </c>
      <c r="E2823" s="33" t="s">
        <v>45</v>
      </c>
      <c r="F2823" s="32">
        <v>2</v>
      </c>
      <c r="G2823" s="33" t="s">
        <v>208</v>
      </c>
      <c r="H2823" s="32">
        <v>208</v>
      </c>
      <c r="I2823" s="33" t="s">
        <v>260</v>
      </c>
      <c r="J2823" s="32">
        <v>20818</v>
      </c>
      <c r="K2823" s="33" t="s">
        <v>1186</v>
      </c>
      <c r="L2823" s="37"/>
      <c r="M2823" s="28">
        <f>VLOOKUP(A:A,[1]查询当前所有门店保管帐库存!$A:$E,5,FALSE)</f>
        <v>1</v>
      </c>
      <c r="N2823" s="32">
        <v>18.4</v>
      </c>
      <c r="O2823" s="32">
        <v>46</v>
      </c>
      <c r="P2823" s="32">
        <v>46</v>
      </c>
      <c r="Q2823" s="32"/>
      <c r="R2823" s="38">
        <v>0.6</v>
      </c>
      <c r="S2823" s="33" t="s">
        <v>49</v>
      </c>
      <c r="T2823" s="32" t="s">
        <v>54</v>
      </c>
      <c r="U2823" s="33" t="s">
        <v>51</v>
      </c>
      <c r="V2823" s="33" t="s">
        <v>87</v>
      </c>
      <c r="W2823" s="33" t="s">
        <v>53</v>
      </c>
      <c r="X2823" s="32" t="s">
        <v>54</v>
      </c>
      <c r="Y2823" s="33" t="s">
        <v>101</v>
      </c>
      <c r="Z2823" s="33" t="s">
        <v>56</v>
      </c>
      <c r="AA2823" s="33" t="s">
        <v>1036</v>
      </c>
      <c r="AB2823" s="33" t="s">
        <v>211</v>
      </c>
      <c r="AC2823" s="33" t="s">
        <v>59</v>
      </c>
      <c r="AD2823" s="33" t="s">
        <v>60</v>
      </c>
      <c r="AE2823" s="32">
        <v>66391</v>
      </c>
      <c r="AF2823" s="33" t="s">
        <v>6059</v>
      </c>
      <c r="AG2823" s="32"/>
      <c r="AH2823" s="32"/>
      <c r="AI2823" s="32"/>
      <c r="AJ2823" s="32">
        <v>134</v>
      </c>
      <c r="AK2823" s="32">
        <v>5</v>
      </c>
      <c r="AL2823" s="32">
        <v>129</v>
      </c>
      <c r="AM2823" s="32">
        <v>64</v>
      </c>
      <c r="AN2823" s="32">
        <v>56</v>
      </c>
      <c r="AO2823" s="32">
        <v>20</v>
      </c>
      <c r="AP2823" s="32">
        <v>4256</v>
      </c>
    </row>
  </sheetData>
  <autoFilter ref="A1:AP2823">
    <filterColumn colId="11">
      <filters blank="1"/>
    </filterColumn>
    <sortState ref="A1:AP2823">
      <sortCondition ref="L1"/>
    </sortState>
  </autoFilter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P500"/>
  <sheetViews>
    <sheetView topLeftCell="A21" workbookViewId="0">
      <selection activeCell="O8" sqref="O8"/>
    </sheetView>
  </sheetViews>
  <sheetFormatPr defaultColWidth="9" defaultRowHeight="13.5"/>
  <cols>
    <col min="12" max="12" width="8.25" style="26" customWidth="1"/>
    <col min="18" max="18" width="13.75"/>
    <col min="36" max="36" width="10.375"/>
    <col min="38" max="38" width="10.375"/>
    <col min="40" max="40" width="10.375"/>
  </cols>
  <sheetData>
    <row r="1" spans="1:4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27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 t="s">
        <v>38</v>
      </c>
      <c r="AN1" s="6" t="s">
        <v>39</v>
      </c>
      <c r="AO1" s="6" t="s">
        <v>40</v>
      </c>
      <c r="AP1" s="6" t="s">
        <v>41</v>
      </c>
    </row>
    <row r="2" spans="1:42">
      <c r="A2" s="6">
        <v>2082</v>
      </c>
      <c r="B2" s="6" t="s">
        <v>357</v>
      </c>
      <c r="C2" s="6" t="s">
        <v>358</v>
      </c>
      <c r="D2" s="6" t="s">
        <v>359</v>
      </c>
      <c r="E2" s="6" t="s">
        <v>360</v>
      </c>
      <c r="F2" s="6">
        <v>1</v>
      </c>
      <c r="G2" s="6" t="s">
        <v>46</v>
      </c>
      <c r="H2" s="6">
        <v>104</v>
      </c>
      <c r="I2" s="6" t="s">
        <v>265</v>
      </c>
      <c r="J2" s="6">
        <v>10401</v>
      </c>
      <c r="K2" s="6" t="s">
        <v>361</v>
      </c>
      <c r="L2" s="27">
        <v>1</v>
      </c>
      <c r="M2" s="6" t="e">
        <v>#N/A</v>
      </c>
      <c r="N2" s="6">
        <v>45</v>
      </c>
      <c r="O2" s="6">
        <v>50</v>
      </c>
      <c r="P2" s="6">
        <v>50</v>
      </c>
      <c r="Q2" s="6"/>
      <c r="R2" s="6">
        <v>0.1</v>
      </c>
      <c r="S2" s="6" t="s">
        <v>49</v>
      </c>
      <c r="T2" s="6" t="s">
        <v>67</v>
      </c>
      <c r="U2" s="6" t="s">
        <v>111</v>
      </c>
      <c r="V2" s="6" t="s">
        <v>78</v>
      </c>
      <c r="W2" s="6" t="s">
        <v>79</v>
      </c>
      <c r="X2" s="6" t="s">
        <v>54</v>
      </c>
      <c r="Y2" s="6" t="s">
        <v>55</v>
      </c>
      <c r="Z2" s="6" t="s">
        <v>56</v>
      </c>
      <c r="AA2" s="6" t="s">
        <v>81</v>
      </c>
      <c r="AB2" s="6" t="s">
        <v>82</v>
      </c>
      <c r="AC2" s="6" t="s">
        <v>59</v>
      </c>
      <c r="AD2" s="6" t="s">
        <v>60</v>
      </c>
      <c r="AE2" s="6">
        <v>1580</v>
      </c>
      <c r="AF2" s="6" t="s">
        <v>83</v>
      </c>
      <c r="AG2" s="6"/>
      <c r="AH2" s="6"/>
      <c r="AI2" s="6"/>
      <c r="AJ2" s="6">
        <v>50.3095</v>
      </c>
      <c r="AK2" s="6">
        <v>12</v>
      </c>
      <c r="AL2" s="6">
        <v>38.3095</v>
      </c>
      <c r="AM2" s="6">
        <v>21</v>
      </c>
      <c r="AN2" s="6">
        <v>12.8825</v>
      </c>
      <c r="AO2" s="6">
        <v>18</v>
      </c>
      <c r="AP2" s="6">
        <v>4008</v>
      </c>
    </row>
    <row r="3" spans="1:42">
      <c r="A3" s="6">
        <v>10397</v>
      </c>
      <c r="B3" s="6" t="s">
        <v>362</v>
      </c>
      <c r="C3" s="6" t="s">
        <v>363</v>
      </c>
      <c r="D3" s="6" t="s">
        <v>364</v>
      </c>
      <c r="E3" s="6" t="s">
        <v>365</v>
      </c>
      <c r="F3" s="6">
        <v>1</v>
      </c>
      <c r="G3" s="6" t="s">
        <v>46</v>
      </c>
      <c r="H3" s="6">
        <v>102</v>
      </c>
      <c r="I3" s="6" t="s">
        <v>366</v>
      </c>
      <c r="J3" s="6">
        <v>10204</v>
      </c>
      <c r="K3" s="6" t="s">
        <v>367</v>
      </c>
      <c r="L3" s="27">
        <v>1</v>
      </c>
      <c r="M3" s="6" t="e">
        <v>#N/A</v>
      </c>
      <c r="N3" s="6">
        <v>72.62</v>
      </c>
      <c r="O3" s="6">
        <v>99</v>
      </c>
      <c r="P3" s="6">
        <v>99</v>
      </c>
      <c r="Q3" s="6"/>
      <c r="R3" s="6">
        <v>0.266464646464646</v>
      </c>
      <c r="S3" s="6" t="s">
        <v>49</v>
      </c>
      <c r="T3" s="6" t="s">
        <v>50</v>
      </c>
      <c r="U3" s="6" t="s">
        <v>51</v>
      </c>
      <c r="V3" s="6" t="s">
        <v>52</v>
      </c>
      <c r="W3" s="6" t="s">
        <v>53</v>
      </c>
      <c r="X3" s="6" t="s">
        <v>54</v>
      </c>
      <c r="Y3" s="6" t="s">
        <v>55</v>
      </c>
      <c r="Z3" s="6" t="s">
        <v>68</v>
      </c>
      <c r="AA3" s="6" t="s">
        <v>148</v>
      </c>
      <c r="AB3" s="6" t="s">
        <v>113</v>
      </c>
      <c r="AC3" s="6" t="s">
        <v>59</v>
      </c>
      <c r="AD3" s="6" t="s">
        <v>60</v>
      </c>
      <c r="AE3" s="6">
        <v>2</v>
      </c>
      <c r="AF3" s="6" t="s">
        <v>238</v>
      </c>
      <c r="AG3" s="6"/>
      <c r="AH3" s="6">
        <v>126</v>
      </c>
      <c r="AI3" s="6"/>
      <c r="AJ3" s="6">
        <v>1</v>
      </c>
      <c r="AK3" s="6"/>
      <c r="AL3" s="6">
        <v>1</v>
      </c>
      <c r="AM3" s="6">
        <v>1</v>
      </c>
      <c r="AN3" s="6"/>
      <c r="AO3" s="6"/>
      <c r="AP3" s="6">
        <v>6305</v>
      </c>
    </row>
    <row r="4" spans="1:42">
      <c r="A4" s="6">
        <v>10431</v>
      </c>
      <c r="B4" s="6" t="s">
        <v>369</v>
      </c>
      <c r="C4" s="6" t="s">
        <v>370</v>
      </c>
      <c r="D4" s="6" t="s">
        <v>371</v>
      </c>
      <c r="E4" s="6" t="s">
        <v>160</v>
      </c>
      <c r="F4" s="6">
        <v>1</v>
      </c>
      <c r="G4" s="6" t="s">
        <v>46</v>
      </c>
      <c r="H4" s="6">
        <v>121</v>
      </c>
      <c r="I4" s="6" t="s">
        <v>146</v>
      </c>
      <c r="J4" s="6">
        <v>12120</v>
      </c>
      <c r="K4" s="6" t="s">
        <v>372</v>
      </c>
      <c r="L4" s="27">
        <v>1</v>
      </c>
      <c r="M4" s="6" t="e">
        <v>#N/A</v>
      </c>
      <c r="N4" s="6">
        <v>20.21</v>
      </c>
      <c r="O4" s="6">
        <v>24</v>
      </c>
      <c r="P4" s="6">
        <v>24</v>
      </c>
      <c r="Q4" s="6"/>
      <c r="R4" s="6">
        <v>0.157916666666667</v>
      </c>
      <c r="S4" s="6" t="s">
        <v>76</v>
      </c>
      <c r="T4" s="6" t="s">
        <v>67</v>
      </c>
      <c r="U4" s="6" t="s">
        <v>77</v>
      </c>
      <c r="V4" s="6" t="s">
        <v>78</v>
      </c>
      <c r="W4" s="6" t="s">
        <v>53</v>
      </c>
      <c r="X4" s="6" t="s">
        <v>54</v>
      </c>
      <c r="Y4" s="6" t="s">
        <v>55</v>
      </c>
      <c r="Z4" s="6" t="s">
        <v>127</v>
      </c>
      <c r="AA4" s="6" t="s">
        <v>69</v>
      </c>
      <c r="AB4" s="6" t="s">
        <v>82</v>
      </c>
      <c r="AC4" s="6" t="s">
        <v>59</v>
      </c>
      <c r="AD4" s="6" t="s">
        <v>60</v>
      </c>
      <c r="AE4" s="6">
        <v>5</v>
      </c>
      <c r="AF4" s="6" t="s">
        <v>70</v>
      </c>
      <c r="AG4" s="6"/>
      <c r="AH4" s="6"/>
      <c r="AI4" s="6"/>
      <c r="AJ4" s="6">
        <v>94</v>
      </c>
      <c r="AK4" s="6">
        <v>38</v>
      </c>
      <c r="AL4" s="6">
        <v>56</v>
      </c>
      <c r="AM4" s="6">
        <v>30</v>
      </c>
      <c r="AN4" s="6">
        <v>31</v>
      </c>
      <c r="AO4" s="6">
        <v>13</v>
      </c>
      <c r="AP4" s="6">
        <v>4008</v>
      </c>
    </row>
    <row r="5" spans="1:42">
      <c r="A5" s="6">
        <v>27258</v>
      </c>
      <c r="B5" s="6" t="s">
        <v>374</v>
      </c>
      <c r="C5" s="6" t="s">
        <v>343</v>
      </c>
      <c r="D5" s="6" t="s">
        <v>375</v>
      </c>
      <c r="E5" s="6" t="s">
        <v>45</v>
      </c>
      <c r="F5" s="6">
        <v>1</v>
      </c>
      <c r="G5" s="6" t="s">
        <v>46</v>
      </c>
      <c r="H5" s="6">
        <v>104</v>
      </c>
      <c r="I5" s="6" t="s">
        <v>265</v>
      </c>
      <c r="J5" s="6">
        <v>10407</v>
      </c>
      <c r="K5" s="6" t="s">
        <v>376</v>
      </c>
      <c r="L5" s="27">
        <v>1</v>
      </c>
      <c r="M5" s="6" t="e">
        <v>#N/A</v>
      </c>
      <c r="N5" s="6">
        <v>13.22</v>
      </c>
      <c r="O5" s="6">
        <v>19</v>
      </c>
      <c r="P5" s="6">
        <v>19</v>
      </c>
      <c r="Q5" s="6"/>
      <c r="R5" s="6">
        <v>0.304210526315789</v>
      </c>
      <c r="S5" s="6" t="s">
        <v>49</v>
      </c>
      <c r="T5" s="6" t="s">
        <v>67</v>
      </c>
      <c r="U5" s="6" t="s">
        <v>51</v>
      </c>
      <c r="V5" s="6" t="s">
        <v>52</v>
      </c>
      <c r="W5" s="6" t="s">
        <v>79</v>
      </c>
      <c r="X5" s="6" t="s">
        <v>54</v>
      </c>
      <c r="Y5" s="6" t="s">
        <v>55</v>
      </c>
      <c r="Z5" s="6" t="s">
        <v>56</v>
      </c>
      <c r="AA5" s="6" t="s">
        <v>148</v>
      </c>
      <c r="AB5" s="6" t="s">
        <v>82</v>
      </c>
      <c r="AC5" s="6" t="s">
        <v>59</v>
      </c>
      <c r="AD5" s="6" t="s">
        <v>60</v>
      </c>
      <c r="AE5" s="6">
        <v>1316</v>
      </c>
      <c r="AF5" s="6" t="s">
        <v>308</v>
      </c>
      <c r="AG5" s="6"/>
      <c r="AH5" s="6">
        <v>125</v>
      </c>
      <c r="AI5" s="6"/>
      <c r="AJ5" s="6">
        <v>76</v>
      </c>
      <c r="AK5" s="6">
        <v>25</v>
      </c>
      <c r="AL5" s="6">
        <v>51</v>
      </c>
      <c r="AM5" s="6">
        <v>5</v>
      </c>
      <c r="AN5" s="6">
        <v>109</v>
      </c>
      <c r="AO5" s="6">
        <v>5</v>
      </c>
      <c r="AP5" s="6">
        <v>4008</v>
      </c>
    </row>
    <row r="6" spans="1:42">
      <c r="A6" s="6">
        <v>27262</v>
      </c>
      <c r="B6" s="6" t="s">
        <v>388</v>
      </c>
      <c r="C6" s="6" t="s">
        <v>103</v>
      </c>
      <c r="D6" s="6" t="s">
        <v>389</v>
      </c>
      <c r="E6" s="6" t="s">
        <v>45</v>
      </c>
      <c r="F6" s="6">
        <v>1</v>
      </c>
      <c r="G6" s="6" t="s">
        <v>46</v>
      </c>
      <c r="H6" s="6">
        <v>102</v>
      </c>
      <c r="I6" s="6" t="s">
        <v>366</v>
      </c>
      <c r="J6" s="6">
        <v>10201</v>
      </c>
      <c r="K6" s="6" t="s">
        <v>390</v>
      </c>
      <c r="L6" s="27">
        <v>1</v>
      </c>
      <c r="M6" s="6" t="e">
        <v>#N/A</v>
      </c>
      <c r="N6" s="6">
        <v>13.3</v>
      </c>
      <c r="O6" s="6">
        <v>19</v>
      </c>
      <c r="P6" s="6">
        <v>19</v>
      </c>
      <c r="Q6" s="6"/>
      <c r="R6" s="6">
        <v>0.3</v>
      </c>
      <c r="S6" s="6" t="s">
        <v>49</v>
      </c>
      <c r="T6" s="6" t="s">
        <v>67</v>
      </c>
      <c r="U6" s="6" t="s">
        <v>51</v>
      </c>
      <c r="V6" s="6" t="s">
        <v>52</v>
      </c>
      <c r="W6" s="6" t="s">
        <v>79</v>
      </c>
      <c r="X6" s="6" t="s">
        <v>54</v>
      </c>
      <c r="Y6" s="6" t="s">
        <v>80</v>
      </c>
      <c r="Z6" s="6" t="s">
        <v>56</v>
      </c>
      <c r="AA6" s="6" t="s">
        <v>148</v>
      </c>
      <c r="AB6" s="6" t="s">
        <v>82</v>
      </c>
      <c r="AC6" s="6" t="s">
        <v>59</v>
      </c>
      <c r="AD6" s="6" t="s">
        <v>60</v>
      </c>
      <c r="AE6" s="6">
        <v>1316</v>
      </c>
      <c r="AF6" s="6" t="s">
        <v>308</v>
      </c>
      <c r="AG6" s="6"/>
      <c r="AH6" s="6">
        <v>126</v>
      </c>
      <c r="AI6" s="6"/>
      <c r="AJ6" s="6">
        <v>138</v>
      </c>
      <c r="AK6" s="6"/>
      <c r="AL6" s="6">
        <v>138</v>
      </c>
      <c r="AM6" s="6">
        <v>47</v>
      </c>
      <c r="AN6" s="6">
        <v>25</v>
      </c>
      <c r="AO6" s="6">
        <v>4</v>
      </c>
      <c r="AP6" s="6">
        <v>4008</v>
      </c>
    </row>
    <row r="7" spans="1:42">
      <c r="A7" s="6">
        <v>27267</v>
      </c>
      <c r="B7" s="6" t="s">
        <v>410</v>
      </c>
      <c r="C7" s="6" t="s">
        <v>411</v>
      </c>
      <c r="D7" s="6" t="s">
        <v>375</v>
      </c>
      <c r="E7" s="6" t="s">
        <v>45</v>
      </c>
      <c r="F7" s="6">
        <v>1</v>
      </c>
      <c r="G7" s="6" t="s">
        <v>46</v>
      </c>
      <c r="H7" s="6">
        <v>115</v>
      </c>
      <c r="I7" s="6" t="s">
        <v>99</v>
      </c>
      <c r="J7" s="6">
        <v>11501</v>
      </c>
      <c r="K7" s="6" t="s">
        <v>100</v>
      </c>
      <c r="L7" s="27">
        <v>1</v>
      </c>
      <c r="M7" s="6" t="e">
        <v>#N/A</v>
      </c>
      <c r="N7" s="6">
        <v>31.5</v>
      </c>
      <c r="O7" s="6">
        <v>45</v>
      </c>
      <c r="P7" s="6">
        <v>45</v>
      </c>
      <c r="Q7" s="6"/>
      <c r="R7" s="6">
        <v>0.3</v>
      </c>
      <c r="S7" s="6" t="s">
        <v>49</v>
      </c>
      <c r="T7" s="6" t="s">
        <v>67</v>
      </c>
      <c r="U7" s="6" t="s">
        <v>77</v>
      </c>
      <c r="V7" s="6" t="s">
        <v>52</v>
      </c>
      <c r="W7" s="6" t="s">
        <v>79</v>
      </c>
      <c r="X7" s="6" t="s">
        <v>54</v>
      </c>
      <c r="Y7" s="6" t="s">
        <v>55</v>
      </c>
      <c r="Z7" s="6" t="s">
        <v>56</v>
      </c>
      <c r="AA7" s="6" t="s">
        <v>148</v>
      </c>
      <c r="AB7" s="6" t="s">
        <v>82</v>
      </c>
      <c r="AC7" s="6" t="s">
        <v>59</v>
      </c>
      <c r="AD7" s="6" t="s">
        <v>60</v>
      </c>
      <c r="AE7" s="6">
        <v>1316</v>
      </c>
      <c r="AF7" s="6" t="s">
        <v>308</v>
      </c>
      <c r="AG7" s="6"/>
      <c r="AH7" s="6">
        <v>125</v>
      </c>
      <c r="AI7" s="6"/>
      <c r="AJ7" s="6">
        <v>109</v>
      </c>
      <c r="AK7" s="6">
        <v>66</v>
      </c>
      <c r="AL7" s="6">
        <v>43</v>
      </c>
      <c r="AM7" s="6">
        <v>5</v>
      </c>
      <c r="AN7" s="6">
        <v>47</v>
      </c>
      <c r="AO7" s="6">
        <v>6</v>
      </c>
      <c r="AP7" s="6">
        <v>4008</v>
      </c>
    </row>
    <row r="8" spans="1:42">
      <c r="A8" s="6">
        <v>31614</v>
      </c>
      <c r="B8" s="6" t="s">
        <v>414</v>
      </c>
      <c r="C8" s="6" t="s">
        <v>415</v>
      </c>
      <c r="D8" s="6" t="s">
        <v>416</v>
      </c>
      <c r="E8" s="6" t="s">
        <v>91</v>
      </c>
      <c r="F8" s="6">
        <v>1</v>
      </c>
      <c r="G8" s="6" t="s">
        <v>46</v>
      </c>
      <c r="H8" s="6">
        <v>108</v>
      </c>
      <c r="I8" s="6" t="s">
        <v>417</v>
      </c>
      <c r="J8" s="6">
        <v>10803</v>
      </c>
      <c r="K8" s="6" t="s">
        <v>418</v>
      </c>
      <c r="L8" s="27">
        <v>1</v>
      </c>
      <c r="M8" s="6" t="e">
        <v>#N/A</v>
      </c>
      <c r="N8" s="6">
        <v>6.94</v>
      </c>
      <c r="O8" s="6">
        <v>16.8</v>
      </c>
      <c r="P8" s="6">
        <v>16.8</v>
      </c>
      <c r="Q8" s="6"/>
      <c r="R8" s="6">
        <v>0.586904761904762</v>
      </c>
      <c r="S8" s="6" t="s">
        <v>49</v>
      </c>
      <c r="T8" s="6" t="s">
        <v>67</v>
      </c>
      <c r="U8" s="6" t="s">
        <v>77</v>
      </c>
      <c r="V8" s="6" t="s">
        <v>87</v>
      </c>
      <c r="W8" s="6" t="s">
        <v>53</v>
      </c>
      <c r="X8" s="6" t="s">
        <v>54</v>
      </c>
      <c r="Y8" s="6" t="s">
        <v>55</v>
      </c>
      <c r="Z8" s="6" t="s">
        <v>56</v>
      </c>
      <c r="AA8" s="6" t="s">
        <v>69</v>
      </c>
      <c r="AB8" s="6" t="s">
        <v>82</v>
      </c>
      <c r="AC8" s="6" t="s">
        <v>59</v>
      </c>
      <c r="AD8" s="6" t="s">
        <v>60</v>
      </c>
      <c r="AE8" s="6">
        <v>5</v>
      </c>
      <c r="AF8" s="6" t="s">
        <v>70</v>
      </c>
      <c r="AG8" s="6"/>
      <c r="AH8" s="6">
        <v>79</v>
      </c>
      <c r="AI8" s="6"/>
      <c r="AJ8" s="6">
        <v>1</v>
      </c>
      <c r="AK8" s="6"/>
      <c r="AL8" s="6">
        <v>1</v>
      </c>
      <c r="AM8" s="6">
        <v>1</v>
      </c>
      <c r="AN8" s="6">
        <v>9</v>
      </c>
      <c r="AO8" s="6">
        <v>4</v>
      </c>
      <c r="AP8" s="6">
        <v>4008</v>
      </c>
    </row>
    <row r="9" spans="1:42">
      <c r="A9" s="6">
        <v>49354</v>
      </c>
      <c r="B9" s="6" t="s">
        <v>432</v>
      </c>
      <c r="C9" s="6" t="s">
        <v>103</v>
      </c>
      <c r="D9" s="6" t="s">
        <v>433</v>
      </c>
      <c r="E9" s="6" t="s">
        <v>45</v>
      </c>
      <c r="F9" s="6">
        <v>1</v>
      </c>
      <c r="G9" s="6" t="s">
        <v>46</v>
      </c>
      <c r="H9" s="6">
        <v>106</v>
      </c>
      <c r="I9" s="6" t="s">
        <v>65</v>
      </c>
      <c r="J9" s="6">
        <v>10602</v>
      </c>
      <c r="K9" s="6" t="s">
        <v>66</v>
      </c>
      <c r="L9" s="27">
        <v>1</v>
      </c>
      <c r="M9" s="6" t="e">
        <v>#N/A</v>
      </c>
      <c r="N9" s="6">
        <v>6.33</v>
      </c>
      <c r="O9" s="6">
        <v>20</v>
      </c>
      <c r="P9" s="6">
        <v>20</v>
      </c>
      <c r="Q9" s="6"/>
      <c r="R9" s="6">
        <v>0.6835</v>
      </c>
      <c r="S9" s="6" t="s">
        <v>49</v>
      </c>
      <c r="T9" s="6" t="s">
        <v>67</v>
      </c>
      <c r="U9" s="6" t="s">
        <v>51</v>
      </c>
      <c r="V9" s="6" t="s">
        <v>87</v>
      </c>
      <c r="W9" s="6" t="s">
        <v>53</v>
      </c>
      <c r="X9" s="6" t="s">
        <v>54</v>
      </c>
      <c r="Y9" s="6" t="s">
        <v>55</v>
      </c>
      <c r="Z9" s="6" t="s">
        <v>56</v>
      </c>
      <c r="AA9" s="6" t="s">
        <v>340</v>
      </c>
      <c r="AB9" s="6" t="s">
        <v>82</v>
      </c>
      <c r="AC9" s="6" t="s">
        <v>59</v>
      </c>
      <c r="AD9" s="6" t="s">
        <v>60</v>
      </c>
      <c r="AE9" s="6">
        <v>77771</v>
      </c>
      <c r="AF9" s="6" t="s">
        <v>341</v>
      </c>
      <c r="AG9" s="6"/>
      <c r="AH9" s="6">
        <v>49</v>
      </c>
      <c r="AI9" s="6"/>
      <c r="AJ9" s="6">
        <v>0</v>
      </c>
      <c r="AK9" s="6"/>
      <c r="AL9" s="6"/>
      <c r="AM9" s="6"/>
      <c r="AN9" s="6">
        <v>2</v>
      </c>
      <c r="AO9" s="6">
        <v>1</v>
      </c>
      <c r="AP9" s="6">
        <v>4008</v>
      </c>
    </row>
    <row r="10" spans="1:42">
      <c r="A10" s="6">
        <v>28911</v>
      </c>
      <c r="B10" s="6" t="s">
        <v>449</v>
      </c>
      <c r="C10" s="6" t="s">
        <v>450</v>
      </c>
      <c r="D10" s="6" t="s">
        <v>276</v>
      </c>
      <c r="E10" s="6" t="s">
        <v>160</v>
      </c>
      <c r="F10" s="6">
        <v>1</v>
      </c>
      <c r="G10" s="6" t="s">
        <v>46</v>
      </c>
      <c r="H10" s="6">
        <v>112</v>
      </c>
      <c r="I10" s="6" t="s">
        <v>386</v>
      </c>
      <c r="J10" s="6">
        <v>11202</v>
      </c>
      <c r="K10" s="6" t="s">
        <v>451</v>
      </c>
      <c r="L10" s="27">
        <v>1</v>
      </c>
      <c r="M10" s="6" t="e">
        <v>#N/A</v>
      </c>
      <c r="N10" s="6">
        <v>2.35</v>
      </c>
      <c r="O10" s="6">
        <v>2.5</v>
      </c>
      <c r="P10" s="6">
        <v>2.5</v>
      </c>
      <c r="Q10" s="6"/>
      <c r="R10" s="6">
        <v>0.06</v>
      </c>
      <c r="S10" s="6" t="s">
        <v>76</v>
      </c>
      <c r="T10" s="6" t="s">
        <v>67</v>
      </c>
      <c r="U10" s="6" t="s">
        <v>77</v>
      </c>
      <c r="V10" s="6" t="s">
        <v>78</v>
      </c>
      <c r="W10" s="6" t="s">
        <v>53</v>
      </c>
      <c r="X10" s="6" t="s">
        <v>54</v>
      </c>
      <c r="Y10" s="6" t="s">
        <v>55</v>
      </c>
      <c r="Z10" s="6" t="s">
        <v>68</v>
      </c>
      <c r="AA10" s="6" t="s">
        <v>69</v>
      </c>
      <c r="AB10" s="6" t="s">
        <v>82</v>
      </c>
      <c r="AC10" s="6" t="s">
        <v>59</v>
      </c>
      <c r="AD10" s="6" t="s">
        <v>60</v>
      </c>
      <c r="AE10" s="6">
        <v>5</v>
      </c>
      <c r="AF10" s="6" t="s">
        <v>70</v>
      </c>
      <c r="AG10" s="6"/>
      <c r="AH10" s="6"/>
      <c r="AI10" s="6"/>
      <c r="AJ10" s="6">
        <v>158</v>
      </c>
      <c r="AK10" s="6">
        <v>34</v>
      </c>
      <c r="AL10" s="6">
        <v>124</v>
      </c>
      <c r="AM10" s="6">
        <v>26</v>
      </c>
      <c r="AN10" s="6">
        <v>222</v>
      </c>
      <c r="AO10" s="6">
        <v>26</v>
      </c>
      <c r="AP10" s="6">
        <v>4008</v>
      </c>
    </row>
    <row r="11" spans="1:42">
      <c r="A11" s="6">
        <v>14990</v>
      </c>
      <c r="B11" s="6" t="s">
        <v>454</v>
      </c>
      <c r="C11" s="6" t="s">
        <v>455</v>
      </c>
      <c r="D11" s="6" t="s">
        <v>456</v>
      </c>
      <c r="E11" s="6" t="s">
        <v>45</v>
      </c>
      <c r="F11" s="6">
        <v>1</v>
      </c>
      <c r="G11" s="6" t="s">
        <v>46</v>
      </c>
      <c r="H11" s="6">
        <v>121</v>
      </c>
      <c r="I11" s="6" t="s">
        <v>146</v>
      </c>
      <c r="J11" s="6">
        <v>12105</v>
      </c>
      <c r="K11" s="6" t="s">
        <v>457</v>
      </c>
      <c r="L11" s="27">
        <v>1</v>
      </c>
      <c r="M11" s="6" t="e">
        <v>#N/A</v>
      </c>
      <c r="N11" s="6">
        <v>51</v>
      </c>
      <c r="O11" s="6">
        <v>65</v>
      </c>
      <c r="P11" s="6">
        <v>65</v>
      </c>
      <c r="Q11" s="6"/>
      <c r="R11" s="6">
        <v>0.215384615384615</v>
      </c>
      <c r="S11" s="6" t="s">
        <v>76</v>
      </c>
      <c r="T11" s="6" t="s">
        <v>50</v>
      </c>
      <c r="U11" s="6" t="s">
        <v>111</v>
      </c>
      <c r="V11" s="6" t="s">
        <v>52</v>
      </c>
      <c r="W11" s="6" t="s">
        <v>79</v>
      </c>
      <c r="X11" s="6" t="s">
        <v>54</v>
      </c>
      <c r="Y11" s="6" t="s">
        <v>55</v>
      </c>
      <c r="Z11" s="6" t="s">
        <v>56</v>
      </c>
      <c r="AA11" s="6" t="s">
        <v>81</v>
      </c>
      <c r="AB11" s="6" t="s">
        <v>82</v>
      </c>
      <c r="AC11" s="6" t="s">
        <v>59</v>
      </c>
      <c r="AD11" s="6" t="s">
        <v>60</v>
      </c>
      <c r="AE11" s="6">
        <v>5629</v>
      </c>
      <c r="AF11" s="6" t="s">
        <v>149</v>
      </c>
      <c r="AG11" s="6"/>
      <c r="AH11" s="6"/>
      <c r="AI11" s="6"/>
      <c r="AJ11" s="6">
        <v>88</v>
      </c>
      <c r="AK11" s="6"/>
      <c r="AL11" s="6">
        <v>88</v>
      </c>
      <c r="AM11" s="6">
        <v>30</v>
      </c>
      <c r="AN11" s="6">
        <v>144</v>
      </c>
      <c r="AO11" s="6">
        <v>23</v>
      </c>
      <c r="AP11" s="6">
        <v>4008</v>
      </c>
    </row>
    <row r="12" spans="1:42">
      <c r="A12" s="6">
        <v>63459</v>
      </c>
      <c r="B12" s="6" t="s">
        <v>458</v>
      </c>
      <c r="C12" s="6" t="s">
        <v>459</v>
      </c>
      <c r="D12" s="6" t="s">
        <v>460</v>
      </c>
      <c r="E12" s="6" t="s">
        <v>45</v>
      </c>
      <c r="F12" s="6">
        <v>1</v>
      </c>
      <c r="G12" s="6" t="s">
        <v>46</v>
      </c>
      <c r="H12" s="6">
        <v>107</v>
      </c>
      <c r="I12" s="6" t="s">
        <v>47</v>
      </c>
      <c r="J12" s="6">
        <v>10707</v>
      </c>
      <c r="K12" s="6" t="s">
        <v>461</v>
      </c>
      <c r="L12" s="27">
        <v>1</v>
      </c>
      <c r="M12" s="6" t="e">
        <v>#N/A</v>
      </c>
      <c r="N12" s="6">
        <v>45.14</v>
      </c>
      <c r="O12" s="6">
        <v>49</v>
      </c>
      <c r="P12" s="6">
        <v>49</v>
      </c>
      <c r="Q12" s="6"/>
      <c r="R12" s="6">
        <v>0.0787755102040816</v>
      </c>
      <c r="S12" s="6" t="s">
        <v>49</v>
      </c>
      <c r="T12" s="6" t="s">
        <v>50</v>
      </c>
      <c r="U12" s="6" t="s">
        <v>111</v>
      </c>
      <c r="V12" s="6" t="s">
        <v>78</v>
      </c>
      <c r="W12" s="6" t="s">
        <v>53</v>
      </c>
      <c r="X12" s="6" t="s">
        <v>54</v>
      </c>
      <c r="Y12" s="6" t="s">
        <v>55</v>
      </c>
      <c r="Z12" s="6" t="s">
        <v>56</v>
      </c>
      <c r="AA12" s="6" t="s">
        <v>148</v>
      </c>
      <c r="AB12" s="6" t="s">
        <v>113</v>
      </c>
      <c r="AC12" s="6" t="s">
        <v>59</v>
      </c>
      <c r="AD12" s="6" t="s">
        <v>60</v>
      </c>
      <c r="AE12" s="6">
        <v>5629</v>
      </c>
      <c r="AF12" s="6" t="s">
        <v>149</v>
      </c>
      <c r="AG12" s="6"/>
      <c r="AH12" s="6">
        <v>22</v>
      </c>
      <c r="AI12" s="6"/>
      <c r="AJ12" s="6">
        <v>158</v>
      </c>
      <c r="AK12" s="6">
        <v>109</v>
      </c>
      <c r="AL12" s="6">
        <v>49</v>
      </c>
      <c r="AM12" s="6">
        <v>16</v>
      </c>
      <c r="AN12" s="6">
        <v>75</v>
      </c>
      <c r="AO12" s="6">
        <v>11</v>
      </c>
      <c r="AP12" s="6">
        <v>6305</v>
      </c>
    </row>
    <row r="13" spans="1:42">
      <c r="A13" s="6">
        <v>61</v>
      </c>
      <c r="B13" s="6" t="s">
        <v>468</v>
      </c>
      <c r="C13" s="6" t="s">
        <v>407</v>
      </c>
      <c r="D13" s="6" t="s">
        <v>405</v>
      </c>
      <c r="E13" s="6" t="s">
        <v>45</v>
      </c>
      <c r="F13" s="6">
        <v>1</v>
      </c>
      <c r="G13" s="6" t="s">
        <v>46</v>
      </c>
      <c r="H13" s="6">
        <v>106</v>
      </c>
      <c r="I13" s="6" t="s">
        <v>65</v>
      </c>
      <c r="J13" s="6">
        <v>10602</v>
      </c>
      <c r="K13" s="6" t="s">
        <v>66</v>
      </c>
      <c r="L13" s="27">
        <v>1</v>
      </c>
      <c r="M13" s="6" t="e">
        <v>#N/A</v>
      </c>
      <c r="N13" s="6">
        <v>1.5</v>
      </c>
      <c r="O13" s="6">
        <v>2.8</v>
      </c>
      <c r="P13" s="6">
        <v>2.8</v>
      </c>
      <c r="Q13" s="6"/>
      <c r="R13" s="6">
        <v>0.464285714285714</v>
      </c>
      <c r="S13" s="6" t="s">
        <v>49</v>
      </c>
      <c r="T13" s="6" t="s">
        <v>67</v>
      </c>
      <c r="U13" s="6" t="s">
        <v>77</v>
      </c>
      <c r="V13" s="6" t="s">
        <v>87</v>
      </c>
      <c r="W13" s="6" t="s">
        <v>53</v>
      </c>
      <c r="X13" s="6" t="s">
        <v>54</v>
      </c>
      <c r="Y13" s="6" t="s">
        <v>55</v>
      </c>
      <c r="Z13" s="6" t="s">
        <v>56</v>
      </c>
      <c r="AA13" s="6" t="s">
        <v>69</v>
      </c>
      <c r="AB13" s="6" t="s">
        <v>82</v>
      </c>
      <c r="AC13" s="6" t="s">
        <v>59</v>
      </c>
      <c r="AD13" s="6" t="s">
        <v>60</v>
      </c>
      <c r="AE13" s="6">
        <v>5</v>
      </c>
      <c r="AF13" s="6" t="s">
        <v>70</v>
      </c>
      <c r="AG13" s="6"/>
      <c r="AH13" s="6">
        <v>3</v>
      </c>
      <c r="AI13" s="6"/>
      <c r="AJ13" s="6">
        <v>0</v>
      </c>
      <c r="AK13" s="6"/>
      <c r="AL13" s="6"/>
      <c r="AM13" s="6"/>
      <c r="AN13" s="6"/>
      <c r="AO13" s="6"/>
      <c r="AP13" s="6">
        <v>4008</v>
      </c>
    </row>
    <row r="14" spans="1:42">
      <c r="A14" s="6">
        <v>2175</v>
      </c>
      <c r="B14" s="6" t="s">
        <v>475</v>
      </c>
      <c r="C14" s="6" t="s">
        <v>476</v>
      </c>
      <c r="D14" s="6" t="s">
        <v>477</v>
      </c>
      <c r="E14" s="6" t="s">
        <v>45</v>
      </c>
      <c r="F14" s="6">
        <v>1</v>
      </c>
      <c r="G14" s="6" t="s">
        <v>46</v>
      </c>
      <c r="H14" s="6">
        <v>116</v>
      </c>
      <c r="I14" s="6" t="s">
        <v>92</v>
      </c>
      <c r="J14" s="6">
        <v>11601</v>
      </c>
      <c r="K14" s="6" t="s">
        <v>93</v>
      </c>
      <c r="L14" s="27">
        <v>1</v>
      </c>
      <c r="M14" s="6" t="e">
        <v>#N/A</v>
      </c>
      <c r="N14" s="6">
        <v>3.2</v>
      </c>
      <c r="O14" s="6">
        <v>4.5</v>
      </c>
      <c r="P14" s="6">
        <v>4.5</v>
      </c>
      <c r="Q14" s="6"/>
      <c r="R14" s="6">
        <v>0.288888888888889</v>
      </c>
      <c r="S14" s="6" t="s">
        <v>49</v>
      </c>
      <c r="T14" s="6" t="s">
        <v>67</v>
      </c>
      <c r="U14" s="6" t="s">
        <v>77</v>
      </c>
      <c r="V14" s="6" t="s">
        <v>52</v>
      </c>
      <c r="W14" s="6" t="s">
        <v>53</v>
      </c>
      <c r="X14" s="6" t="s">
        <v>54</v>
      </c>
      <c r="Y14" s="6" t="s">
        <v>55</v>
      </c>
      <c r="Z14" s="6" t="s">
        <v>56</v>
      </c>
      <c r="AA14" s="6" t="s">
        <v>148</v>
      </c>
      <c r="AB14" s="6" t="s">
        <v>113</v>
      </c>
      <c r="AC14" s="6" t="s">
        <v>59</v>
      </c>
      <c r="AD14" s="6" t="s">
        <v>60</v>
      </c>
      <c r="AE14" s="6">
        <v>2</v>
      </c>
      <c r="AF14" s="6" t="s">
        <v>238</v>
      </c>
      <c r="AG14" s="6"/>
      <c r="AH14" s="6"/>
      <c r="AI14" s="6"/>
      <c r="AJ14" s="6">
        <v>45</v>
      </c>
      <c r="AK14" s="6"/>
      <c r="AL14" s="6">
        <v>45</v>
      </c>
      <c r="AM14" s="6">
        <v>19</v>
      </c>
      <c r="AN14" s="6">
        <v>34</v>
      </c>
      <c r="AO14" s="6">
        <v>12</v>
      </c>
      <c r="AP14" s="6">
        <v>6305</v>
      </c>
    </row>
    <row r="15" spans="1:42">
      <c r="A15" s="6">
        <v>31636</v>
      </c>
      <c r="B15" s="6" t="s">
        <v>478</v>
      </c>
      <c r="C15" s="6" t="s">
        <v>479</v>
      </c>
      <c r="D15" s="6" t="s">
        <v>480</v>
      </c>
      <c r="E15" s="6" t="s">
        <v>91</v>
      </c>
      <c r="F15" s="6">
        <v>1</v>
      </c>
      <c r="G15" s="6" t="s">
        <v>46</v>
      </c>
      <c r="H15" s="6">
        <v>104</v>
      </c>
      <c r="I15" s="6" t="s">
        <v>265</v>
      </c>
      <c r="J15" s="6">
        <v>10407</v>
      </c>
      <c r="K15" s="6" t="s">
        <v>376</v>
      </c>
      <c r="L15" s="27">
        <v>1</v>
      </c>
      <c r="M15" s="6" t="e">
        <v>#N/A</v>
      </c>
      <c r="N15" s="6">
        <v>5.35</v>
      </c>
      <c r="O15" s="6">
        <v>5</v>
      </c>
      <c r="P15" s="6">
        <v>5</v>
      </c>
      <c r="Q15" s="6"/>
      <c r="R15" s="6">
        <v>-0.0699999999999999</v>
      </c>
      <c r="S15" s="6" t="s">
        <v>49</v>
      </c>
      <c r="T15" s="6" t="s">
        <v>67</v>
      </c>
      <c r="U15" s="6" t="s">
        <v>77</v>
      </c>
      <c r="V15" s="6" t="s">
        <v>78</v>
      </c>
      <c r="W15" s="6" t="s">
        <v>53</v>
      </c>
      <c r="X15" s="6" t="s">
        <v>54</v>
      </c>
      <c r="Y15" s="6" t="s">
        <v>55</v>
      </c>
      <c r="Z15" s="6" t="s">
        <v>56</v>
      </c>
      <c r="AA15" s="6" t="s">
        <v>69</v>
      </c>
      <c r="AB15" s="6" t="s">
        <v>82</v>
      </c>
      <c r="AC15" s="6" t="s">
        <v>59</v>
      </c>
      <c r="AD15" s="6" t="s">
        <v>60</v>
      </c>
      <c r="AE15" s="6">
        <v>5</v>
      </c>
      <c r="AF15" s="6" t="s">
        <v>70</v>
      </c>
      <c r="AG15" s="6"/>
      <c r="AH15" s="6">
        <v>102</v>
      </c>
      <c r="AI15" s="6"/>
      <c r="AJ15" s="6">
        <v>21</v>
      </c>
      <c r="AK15" s="6"/>
      <c r="AL15" s="6">
        <v>21</v>
      </c>
      <c r="AM15" s="6">
        <v>13</v>
      </c>
      <c r="AN15" s="6">
        <v>3</v>
      </c>
      <c r="AO15" s="6">
        <v>1</v>
      </c>
      <c r="AP15" s="6">
        <v>4008</v>
      </c>
    </row>
    <row r="16" spans="1:42">
      <c r="A16" s="6">
        <v>62650</v>
      </c>
      <c r="B16" s="6" t="s">
        <v>491</v>
      </c>
      <c r="C16" s="6" t="s">
        <v>492</v>
      </c>
      <c r="D16" s="6" t="s">
        <v>493</v>
      </c>
      <c r="E16" s="6" t="s">
        <v>91</v>
      </c>
      <c r="F16" s="6">
        <v>1</v>
      </c>
      <c r="G16" s="6" t="s">
        <v>46</v>
      </c>
      <c r="H16" s="6">
        <v>112</v>
      </c>
      <c r="I16" s="6" t="s">
        <v>386</v>
      </c>
      <c r="J16" s="6">
        <v>11202</v>
      </c>
      <c r="K16" s="6" t="s">
        <v>451</v>
      </c>
      <c r="L16" s="27">
        <v>1</v>
      </c>
      <c r="M16" s="6" t="e">
        <v>#N/A</v>
      </c>
      <c r="N16" s="6">
        <v>74</v>
      </c>
      <c r="O16" s="6">
        <v>106</v>
      </c>
      <c r="P16" s="6">
        <v>106</v>
      </c>
      <c r="Q16" s="6"/>
      <c r="R16" s="6">
        <v>0.30188679245283</v>
      </c>
      <c r="S16" s="6" t="s">
        <v>76</v>
      </c>
      <c r="T16" s="6" t="s">
        <v>50</v>
      </c>
      <c r="U16" s="6" t="s">
        <v>111</v>
      </c>
      <c r="V16" s="6" t="s">
        <v>52</v>
      </c>
      <c r="W16" s="6" t="s">
        <v>53</v>
      </c>
      <c r="X16" s="6" t="s">
        <v>54</v>
      </c>
      <c r="Y16" s="6" t="s">
        <v>55</v>
      </c>
      <c r="Z16" s="6" t="s">
        <v>180</v>
      </c>
      <c r="AA16" s="6" t="s">
        <v>141</v>
      </c>
      <c r="AB16" s="6" t="s">
        <v>58</v>
      </c>
      <c r="AC16" s="6" t="s">
        <v>59</v>
      </c>
      <c r="AD16" s="6" t="s">
        <v>60</v>
      </c>
      <c r="AE16" s="6">
        <v>78485</v>
      </c>
      <c r="AF16" s="6" t="s">
        <v>61</v>
      </c>
      <c r="AG16" s="6"/>
      <c r="AH16" s="6">
        <v>49</v>
      </c>
      <c r="AI16" s="6"/>
      <c r="AJ16" s="6">
        <v>15</v>
      </c>
      <c r="AK16" s="6"/>
      <c r="AL16" s="6">
        <v>15</v>
      </c>
      <c r="AM16" s="6">
        <v>8</v>
      </c>
      <c r="AN16" s="6">
        <v>48</v>
      </c>
      <c r="AO16" s="6">
        <v>25</v>
      </c>
      <c r="AP16" s="6">
        <v>4005</v>
      </c>
    </row>
    <row r="17" spans="1:42">
      <c r="A17" s="6">
        <v>39918</v>
      </c>
      <c r="B17" s="6" t="s">
        <v>494</v>
      </c>
      <c r="C17" s="6" t="s">
        <v>495</v>
      </c>
      <c r="D17" s="6" t="s">
        <v>496</v>
      </c>
      <c r="E17" s="6" t="s">
        <v>45</v>
      </c>
      <c r="F17" s="6">
        <v>1</v>
      </c>
      <c r="G17" s="6" t="s">
        <v>46</v>
      </c>
      <c r="H17" s="6">
        <v>107</v>
      </c>
      <c r="I17" s="6" t="s">
        <v>47</v>
      </c>
      <c r="J17" s="6">
        <v>10702</v>
      </c>
      <c r="K17" s="6" t="s">
        <v>48</v>
      </c>
      <c r="L17" s="27">
        <v>1</v>
      </c>
      <c r="M17" s="6" t="e">
        <v>#N/A</v>
      </c>
      <c r="N17" s="6">
        <v>3.05</v>
      </c>
      <c r="O17" s="6">
        <v>4.5</v>
      </c>
      <c r="P17" s="6">
        <v>4.5</v>
      </c>
      <c r="Q17" s="6"/>
      <c r="R17" s="6">
        <v>0.322222222222222</v>
      </c>
      <c r="S17" s="6" t="s">
        <v>49</v>
      </c>
      <c r="T17" s="6" t="s">
        <v>50</v>
      </c>
      <c r="U17" s="6" t="s">
        <v>77</v>
      </c>
      <c r="V17" s="6" t="s">
        <v>52</v>
      </c>
      <c r="W17" s="6" t="s">
        <v>79</v>
      </c>
      <c r="X17" s="6" t="s">
        <v>54</v>
      </c>
      <c r="Y17" s="6" t="s">
        <v>55</v>
      </c>
      <c r="Z17" s="6" t="s">
        <v>56</v>
      </c>
      <c r="AA17" s="6" t="s">
        <v>81</v>
      </c>
      <c r="AB17" s="6" t="s">
        <v>82</v>
      </c>
      <c r="AC17" s="6" t="s">
        <v>59</v>
      </c>
      <c r="AD17" s="6" t="s">
        <v>60</v>
      </c>
      <c r="AE17" s="6">
        <v>5629</v>
      </c>
      <c r="AF17" s="6" t="s">
        <v>149</v>
      </c>
      <c r="AG17" s="6"/>
      <c r="AH17" s="6"/>
      <c r="AI17" s="6"/>
      <c r="AJ17" s="6">
        <v>110</v>
      </c>
      <c r="AK17" s="6"/>
      <c r="AL17" s="6">
        <v>110</v>
      </c>
      <c r="AM17" s="6">
        <v>55</v>
      </c>
      <c r="AN17" s="6">
        <v>201</v>
      </c>
      <c r="AO17" s="6">
        <v>56</v>
      </c>
      <c r="AP17" s="6">
        <v>4008</v>
      </c>
    </row>
    <row r="18" spans="1:42">
      <c r="A18" s="6">
        <v>13403</v>
      </c>
      <c r="B18" s="6" t="s">
        <v>497</v>
      </c>
      <c r="C18" s="6" t="s">
        <v>498</v>
      </c>
      <c r="D18" s="6" t="s">
        <v>499</v>
      </c>
      <c r="E18" s="6" t="s">
        <v>91</v>
      </c>
      <c r="F18" s="6">
        <v>1</v>
      </c>
      <c r="G18" s="6" t="s">
        <v>46</v>
      </c>
      <c r="H18" s="6">
        <v>104</v>
      </c>
      <c r="I18" s="6" t="s">
        <v>265</v>
      </c>
      <c r="J18" s="6">
        <v>10409</v>
      </c>
      <c r="K18" s="6" t="s">
        <v>314</v>
      </c>
      <c r="L18" s="27">
        <v>1</v>
      </c>
      <c r="M18" s="6" t="e">
        <v>#N/A</v>
      </c>
      <c r="N18" s="6">
        <v>27.1</v>
      </c>
      <c r="O18" s="6">
        <v>30.5</v>
      </c>
      <c r="P18" s="6">
        <v>30.5</v>
      </c>
      <c r="Q18" s="6"/>
      <c r="R18" s="6">
        <v>0.111475409836066</v>
      </c>
      <c r="S18" s="6" t="s">
        <v>49</v>
      </c>
      <c r="T18" s="6" t="s">
        <v>50</v>
      </c>
      <c r="U18" s="6" t="s">
        <v>111</v>
      </c>
      <c r="V18" s="6" t="s">
        <v>78</v>
      </c>
      <c r="W18" s="6" t="s">
        <v>53</v>
      </c>
      <c r="X18" s="6" t="s">
        <v>54</v>
      </c>
      <c r="Y18" s="6" t="s">
        <v>55</v>
      </c>
      <c r="Z18" s="6" t="s">
        <v>56</v>
      </c>
      <c r="AA18" s="6" t="s">
        <v>81</v>
      </c>
      <c r="AB18" s="6" t="s">
        <v>82</v>
      </c>
      <c r="AC18" s="6" t="s">
        <v>59</v>
      </c>
      <c r="AD18" s="6" t="s">
        <v>60</v>
      </c>
      <c r="AE18" s="6">
        <v>5629</v>
      </c>
      <c r="AF18" s="6" t="s">
        <v>149</v>
      </c>
      <c r="AG18" s="6"/>
      <c r="AH18" s="6"/>
      <c r="AI18" s="6"/>
      <c r="AJ18" s="6">
        <v>78</v>
      </c>
      <c r="AK18" s="6">
        <v>7</v>
      </c>
      <c r="AL18" s="6">
        <v>71</v>
      </c>
      <c r="AM18" s="6">
        <v>21</v>
      </c>
      <c r="AN18" s="6">
        <v>65</v>
      </c>
      <c r="AO18" s="6">
        <v>14</v>
      </c>
      <c r="AP18" s="6">
        <v>4008</v>
      </c>
    </row>
    <row r="19" spans="1:42">
      <c r="A19" s="6">
        <v>4760</v>
      </c>
      <c r="B19" s="6" t="s">
        <v>501</v>
      </c>
      <c r="C19" s="6" t="s">
        <v>502</v>
      </c>
      <c r="D19" s="6" t="s">
        <v>503</v>
      </c>
      <c r="E19" s="6" t="s">
        <v>91</v>
      </c>
      <c r="F19" s="6">
        <v>1</v>
      </c>
      <c r="G19" s="6" t="s">
        <v>46</v>
      </c>
      <c r="H19" s="6">
        <v>104</v>
      </c>
      <c r="I19" s="6" t="s">
        <v>265</v>
      </c>
      <c r="J19" s="6">
        <v>10409</v>
      </c>
      <c r="K19" s="6" t="s">
        <v>314</v>
      </c>
      <c r="L19" s="27">
        <v>1</v>
      </c>
      <c r="M19" s="6" t="e">
        <v>#N/A</v>
      </c>
      <c r="N19" s="6">
        <v>3.21</v>
      </c>
      <c r="O19" s="6">
        <v>3.64</v>
      </c>
      <c r="P19" s="6">
        <v>4</v>
      </c>
      <c r="Q19" s="6"/>
      <c r="R19" s="6">
        <v>0.1975</v>
      </c>
      <c r="S19" s="6" t="s">
        <v>49</v>
      </c>
      <c r="T19" s="6" t="s">
        <v>50</v>
      </c>
      <c r="U19" s="6" t="s">
        <v>77</v>
      </c>
      <c r="V19" s="6" t="s">
        <v>78</v>
      </c>
      <c r="W19" s="6" t="s">
        <v>53</v>
      </c>
      <c r="X19" s="6" t="s">
        <v>54</v>
      </c>
      <c r="Y19" s="6" t="s">
        <v>55</v>
      </c>
      <c r="Z19" s="6" t="s">
        <v>56</v>
      </c>
      <c r="AA19" s="6" t="s">
        <v>69</v>
      </c>
      <c r="AB19" s="6" t="s">
        <v>82</v>
      </c>
      <c r="AC19" s="6" t="s">
        <v>59</v>
      </c>
      <c r="AD19" s="6" t="s">
        <v>60</v>
      </c>
      <c r="AE19" s="6">
        <v>5</v>
      </c>
      <c r="AF19" s="6" t="s">
        <v>70</v>
      </c>
      <c r="AG19" s="6"/>
      <c r="AH19" s="6">
        <v>28</v>
      </c>
      <c r="AI19" s="6"/>
      <c r="AJ19" s="6">
        <v>2</v>
      </c>
      <c r="AK19" s="6"/>
      <c r="AL19" s="6">
        <v>2</v>
      </c>
      <c r="AM19" s="6">
        <v>1</v>
      </c>
      <c r="AN19" s="6"/>
      <c r="AO19" s="6"/>
      <c r="AP19" s="6">
        <v>4008</v>
      </c>
    </row>
    <row r="20" spans="1:42">
      <c r="A20" s="6">
        <v>141618</v>
      </c>
      <c r="B20" s="6" t="s">
        <v>517</v>
      </c>
      <c r="C20" s="6" t="s">
        <v>518</v>
      </c>
      <c r="D20" s="6" t="s">
        <v>519</v>
      </c>
      <c r="E20" s="6" t="s">
        <v>91</v>
      </c>
      <c r="F20" s="6">
        <v>1</v>
      </c>
      <c r="G20" s="6" t="s">
        <v>46</v>
      </c>
      <c r="H20" s="6">
        <v>121</v>
      </c>
      <c r="I20" s="6" t="s">
        <v>146</v>
      </c>
      <c r="J20" s="6">
        <v>12110</v>
      </c>
      <c r="K20" s="6" t="s">
        <v>520</v>
      </c>
      <c r="L20" s="27">
        <v>1</v>
      </c>
      <c r="M20" s="6" t="e">
        <v>#N/A</v>
      </c>
      <c r="N20" s="6">
        <v>8.94</v>
      </c>
      <c r="O20" s="6">
        <v>29.8</v>
      </c>
      <c r="P20" s="6">
        <v>29.8</v>
      </c>
      <c r="Q20" s="6"/>
      <c r="R20" s="6">
        <v>0.7</v>
      </c>
      <c r="S20" s="6" t="s">
        <v>76</v>
      </c>
      <c r="T20" s="6" t="s">
        <v>67</v>
      </c>
      <c r="U20" s="6" t="s">
        <v>111</v>
      </c>
      <c r="V20" s="6" t="s">
        <v>87</v>
      </c>
      <c r="W20" s="6" t="s">
        <v>53</v>
      </c>
      <c r="X20" s="6" t="s">
        <v>54</v>
      </c>
      <c r="Y20" s="6" t="s">
        <v>55</v>
      </c>
      <c r="Z20" s="6" t="s">
        <v>56</v>
      </c>
      <c r="AA20" s="6" t="s">
        <v>69</v>
      </c>
      <c r="AB20" s="6" t="s">
        <v>82</v>
      </c>
      <c r="AC20" s="6" t="s">
        <v>59</v>
      </c>
      <c r="AD20" s="6" t="s">
        <v>60</v>
      </c>
      <c r="AE20" s="6">
        <v>5</v>
      </c>
      <c r="AF20" s="6" t="s">
        <v>70</v>
      </c>
      <c r="AG20" s="6"/>
      <c r="AH20" s="6"/>
      <c r="AI20" s="6"/>
      <c r="AJ20" s="6">
        <v>39</v>
      </c>
      <c r="AK20" s="6"/>
      <c r="AL20" s="6">
        <v>39</v>
      </c>
      <c r="AM20" s="6">
        <v>20</v>
      </c>
      <c r="AN20" s="6">
        <v>7</v>
      </c>
      <c r="AO20" s="6">
        <v>4</v>
      </c>
      <c r="AP20" s="6">
        <v>4008</v>
      </c>
    </row>
    <row r="21" spans="1:42">
      <c r="A21" s="6">
        <v>151441</v>
      </c>
      <c r="B21" s="6" t="s">
        <v>539</v>
      </c>
      <c r="C21" s="6" t="s">
        <v>540</v>
      </c>
      <c r="D21" s="6" t="s">
        <v>541</v>
      </c>
      <c r="E21" s="6" t="s">
        <v>91</v>
      </c>
      <c r="F21" s="6">
        <v>3</v>
      </c>
      <c r="G21" s="6" t="s">
        <v>394</v>
      </c>
      <c r="H21" s="6">
        <v>306</v>
      </c>
      <c r="I21" s="6" t="s">
        <v>542</v>
      </c>
      <c r="J21" s="6">
        <v>30602</v>
      </c>
      <c r="K21" s="6" t="s">
        <v>543</v>
      </c>
      <c r="L21" s="27">
        <v>1</v>
      </c>
      <c r="M21" s="6" t="e">
        <v>#N/A</v>
      </c>
      <c r="N21" s="6">
        <v>49</v>
      </c>
      <c r="O21" s="6">
        <v>88</v>
      </c>
      <c r="P21" s="6">
        <v>88</v>
      </c>
      <c r="Q21" s="6"/>
      <c r="R21" s="6">
        <v>0.443181818181818</v>
      </c>
      <c r="S21" s="6" t="s">
        <v>54</v>
      </c>
      <c r="T21" s="6" t="s">
        <v>54</v>
      </c>
      <c r="U21" s="6" t="s">
        <v>77</v>
      </c>
      <c r="V21" s="6" t="s">
        <v>87</v>
      </c>
      <c r="W21" s="6" t="s">
        <v>54</v>
      </c>
      <c r="X21" s="6" t="s">
        <v>54</v>
      </c>
      <c r="Y21" s="6" t="s">
        <v>54</v>
      </c>
      <c r="Z21" s="6" t="s">
        <v>54</v>
      </c>
      <c r="AA21" s="6" t="s">
        <v>54</v>
      </c>
      <c r="AB21" s="6" t="s">
        <v>54</v>
      </c>
      <c r="AC21" s="6" t="s">
        <v>54</v>
      </c>
      <c r="AD21" s="6" t="s">
        <v>54</v>
      </c>
      <c r="AE21" s="6">
        <v>88729</v>
      </c>
      <c r="AF21" s="6" t="s">
        <v>544</v>
      </c>
      <c r="AG21" s="6"/>
      <c r="AH21" s="6"/>
      <c r="AI21" s="6"/>
      <c r="AJ21" s="6">
        <v>13</v>
      </c>
      <c r="AK21" s="6">
        <v>2</v>
      </c>
      <c r="AL21" s="6">
        <v>11</v>
      </c>
      <c r="AM21" s="6">
        <v>4</v>
      </c>
      <c r="AN21" s="6">
        <v>2</v>
      </c>
      <c r="AO21" s="6">
        <v>2</v>
      </c>
      <c r="AP21" s="6"/>
    </row>
    <row r="22" spans="1:42">
      <c r="A22" s="6">
        <v>151442</v>
      </c>
      <c r="B22" s="6" t="s">
        <v>545</v>
      </c>
      <c r="C22" s="6" t="s">
        <v>546</v>
      </c>
      <c r="D22" s="6" t="s">
        <v>541</v>
      </c>
      <c r="E22" s="6" t="s">
        <v>91</v>
      </c>
      <c r="F22" s="6">
        <v>3</v>
      </c>
      <c r="G22" s="6" t="s">
        <v>394</v>
      </c>
      <c r="H22" s="6">
        <v>306</v>
      </c>
      <c r="I22" s="6" t="s">
        <v>542</v>
      </c>
      <c r="J22" s="6">
        <v>30602</v>
      </c>
      <c r="K22" s="6" t="s">
        <v>543</v>
      </c>
      <c r="L22" s="27">
        <v>1</v>
      </c>
      <c r="M22" s="6" t="e">
        <v>#N/A</v>
      </c>
      <c r="N22" s="6">
        <v>49</v>
      </c>
      <c r="O22" s="6">
        <v>88</v>
      </c>
      <c r="P22" s="6">
        <v>88</v>
      </c>
      <c r="Q22" s="6"/>
      <c r="R22" s="6">
        <v>0.443181818181818</v>
      </c>
      <c r="S22" s="6" t="s">
        <v>54</v>
      </c>
      <c r="T22" s="6" t="s">
        <v>54</v>
      </c>
      <c r="U22" s="6" t="s">
        <v>77</v>
      </c>
      <c r="V22" s="6" t="s">
        <v>87</v>
      </c>
      <c r="W22" s="6" t="s">
        <v>54</v>
      </c>
      <c r="X22" s="6" t="s">
        <v>54</v>
      </c>
      <c r="Y22" s="6" t="s">
        <v>54</v>
      </c>
      <c r="Z22" s="6" t="s">
        <v>54</v>
      </c>
      <c r="AA22" s="6" t="s">
        <v>54</v>
      </c>
      <c r="AB22" s="6" t="s">
        <v>54</v>
      </c>
      <c r="AC22" s="6" t="s">
        <v>54</v>
      </c>
      <c r="AD22" s="6" t="s">
        <v>54</v>
      </c>
      <c r="AE22" s="6">
        <v>88729</v>
      </c>
      <c r="AF22" s="6" t="s">
        <v>544</v>
      </c>
      <c r="AG22" s="6"/>
      <c r="AH22" s="6"/>
      <c r="AI22" s="6"/>
      <c r="AJ22" s="6">
        <v>15</v>
      </c>
      <c r="AK22" s="6">
        <v>11</v>
      </c>
      <c r="AL22" s="6">
        <v>4</v>
      </c>
      <c r="AM22" s="6">
        <v>3</v>
      </c>
      <c r="AN22" s="6">
        <v>3</v>
      </c>
      <c r="AO22" s="6">
        <v>1</v>
      </c>
      <c r="AP22" s="6"/>
    </row>
    <row r="23" spans="1:42">
      <c r="A23" s="6">
        <v>151432</v>
      </c>
      <c r="B23" s="6" t="s">
        <v>547</v>
      </c>
      <c r="C23" s="6" t="s">
        <v>546</v>
      </c>
      <c r="D23" s="6" t="s">
        <v>541</v>
      </c>
      <c r="E23" s="6" t="s">
        <v>91</v>
      </c>
      <c r="F23" s="6">
        <v>3</v>
      </c>
      <c r="G23" s="6" t="s">
        <v>394</v>
      </c>
      <c r="H23" s="6">
        <v>306</v>
      </c>
      <c r="I23" s="6" t="s">
        <v>542</v>
      </c>
      <c r="J23" s="6">
        <v>30602</v>
      </c>
      <c r="K23" s="6" t="s">
        <v>543</v>
      </c>
      <c r="L23" s="27">
        <v>1</v>
      </c>
      <c r="M23" s="6" t="e">
        <v>#N/A</v>
      </c>
      <c r="N23" s="6">
        <v>49</v>
      </c>
      <c r="O23" s="6">
        <v>88</v>
      </c>
      <c r="P23" s="6">
        <v>88</v>
      </c>
      <c r="Q23" s="6"/>
      <c r="R23" s="6">
        <v>0.443181818181818</v>
      </c>
      <c r="S23" s="6" t="s">
        <v>54</v>
      </c>
      <c r="T23" s="6" t="s">
        <v>54</v>
      </c>
      <c r="U23" s="6" t="s">
        <v>77</v>
      </c>
      <c r="V23" s="6" t="s">
        <v>87</v>
      </c>
      <c r="W23" s="6" t="s">
        <v>54</v>
      </c>
      <c r="X23" s="6" t="s">
        <v>54</v>
      </c>
      <c r="Y23" s="6" t="s">
        <v>54</v>
      </c>
      <c r="Z23" s="6" t="s">
        <v>54</v>
      </c>
      <c r="AA23" s="6" t="s">
        <v>54</v>
      </c>
      <c r="AB23" s="6" t="s">
        <v>54</v>
      </c>
      <c r="AC23" s="6" t="s">
        <v>54</v>
      </c>
      <c r="AD23" s="6" t="s">
        <v>54</v>
      </c>
      <c r="AE23" s="6">
        <v>88729</v>
      </c>
      <c r="AF23" s="6" t="s">
        <v>544</v>
      </c>
      <c r="AG23" s="6"/>
      <c r="AH23" s="6"/>
      <c r="AI23" s="6"/>
      <c r="AJ23" s="6">
        <v>13</v>
      </c>
      <c r="AK23" s="6">
        <v>1</v>
      </c>
      <c r="AL23" s="6">
        <v>12</v>
      </c>
      <c r="AM23" s="6">
        <v>6</v>
      </c>
      <c r="AN23" s="6">
        <v>4</v>
      </c>
      <c r="AO23" s="6">
        <v>1</v>
      </c>
      <c r="AP23" s="6"/>
    </row>
    <row r="24" spans="1:42">
      <c r="A24" s="6">
        <v>151294</v>
      </c>
      <c r="B24" s="6" t="s">
        <v>548</v>
      </c>
      <c r="C24" s="6" t="s">
        <v>549</v>
      </c>
      <c r="D24" s="6" t="s">
        <v>541</v>
      </c>
      <c r="E24" s="6" t="s">
        <v>91</v>
      </c>
      <c r="F24" s="6">
        <v>8</v>
      </c>
      <c r="G24" s="6" t="s">
        <v>349</v>
      </c>
      <c r="H24" s="6">
        <v>808</v>
      </c>
      <c r="I24" s="6" t="s">
        <v>550</v>
      </c>
      <c r="J24" s="6">
        <v>80806</v>
      </c>
      <c r="K24" s="6" t="s">
        <v>551</v>
      </c>
      <c r="L24" s="27">
        <v>1</v>
      </c>
      <c r="M24" s="6" t="e">
        <v>#N/A</v>
      </c>
      <c r="N24" s="6">
        <v>49</v>
      </c>
      <c r="O24" s="6">
        <v>88</v>
      </c>
      <c r="P24" s="6">
        <v>88</v>
      </c>
      <c r="Q24" s="6"/>
      <c r="R24" s="6">
        <v>0.443181818181818</v>
      </c>
      <c r="S24" s="6" t="s">
        <v>54</v>
      </c>
      <c r="T24" s="6" t="s">
        <v>54</v>
      </c>
      <c r="U24" s="6" t="s">
        <v>111</v>
      </c>
      <c r="V24" s="6" t="s">
        <v>87</v>
      </c>
      <c r="W24" s="6" t="s">
        <v>54</v>
      </c>
      <c r="X24" s="6" t="s">
        <v>54</v>
      </c>
      <c r="Y24" s="6" t="s">
        <v>54</v>
      </c>
      <c r="Z24" s="6" t="s">
        <v>54</v>
      </c>
      <c r="AA24" s="6" t="s">
        <v>54</v>
      </c>
      <c r="AB24" s="6" t="s">
        <v>54</v>
      </c>
      <c r="AC24" s="6" t="s">
        <v>54</v>
      </c>
      <c r="AD24" s="6" t="s">
        <v>54</v>
      </c>
      <c r="AE24" s="6">
        <v>88729</v>
      </c>
      <c r="AF24" s="6" t="s">
        <v>544</v>
      </c>
      <c r="AG24" s="6"/>
      <c r="AH24" s="6"/>
      <c r="AI24" s="6"/>
      <c r="AJ24" s="6">
        <v>7</v>
      </c>
      <c r="AK24" s="6"/>
      <c r="AL24" s="6">
        <v>7</v>
      </c>
      <c r="AM24" s="6">
        <v>4</v>
      </c>
      <c r="AN24" s="6">
        <v>6</v>
      </c>
      <c r="AO24" s="6">
        <v>4</v>
      </c>
      <c r="AP24" s="6"/>
    </row>
    <row r="25" spans="1:42">
      <c r="A25" s="6">
        <v>150528</v>
      </c>
      <c r="B25" s="6" t="s">
        <v>576</v>
      </c>
      <c r="C25" s="6" t="s">
        <v>577</v>
      </c>
      <c r="D25" s="6" t="s">
        <v>578</v>
      </c>
      <c r="E25" s="6" t="s">
        <v>91</v>
      </c>
      <c r="F25" s="6">
        <v>1</v>
      </c>
      <c r="G25" s="6" t="s">
        <v>46</v>
      </c>
      <c r="H25" s="6">
        <v>108</v>
      </c>
      <c r="I25" s="6" t="s">
        <v>417</v>
      </c>
      <c r="J25" s="6">
        <v>10802</v>
      </c>
      <c r="K25" s="6" t="s">
        <v>579</v>
      </c>
      <c r="L25" s="27">
        <v>1</v>
      </c>
      <c r="M25" s="6" t="e">
        <v>#N/A</v>
      </c>
      <c r="N25" s="6">
        <v>12.5</v>
      </c>
      <c r="O25" s="6">
        <v>32</v>
      </c>
      <c r="P25" s="6">
        <v>32</v>
      </c>
      <c r="Q25" s="6"/>
      <c r="R25" s="6">
        <v>0.609375</v>
      </c>
      <c r="S25" s="6" t="s">
        <v>54</v>
      </c>
      <c r="T25" s="6" t="s">
        <v>54</v>
      </c>
      <c r="U25" s="6" t="s">
        <v>51</v>
      </c>
      <c r="V25" s="6" t="s">
        <v>87</v>
      </c>
      <c r="W25" s="6" t="s">
        <v>54</v>
      </c>
      <c r="X25" s="6" t="s">
        <v>54</v>
      </c>
      <c r="Y25" s="6" t="s">
        <v>54</v>
      </c>
      <c r="Z25" s="6" t="s">
        <v>54</v>
      </c>
      <c r="AA25" s="6" t="s">
        <v>54</v>
      </c>
      <c r="AB25" s="6" t="s">
        <v>54</v>
      </c>
      <c r="AC25" s="6" t="s">
        <v>54</v>
      </c>
      <c r="AD25" s="6" t="s">
        <v>54</v>
      </c>
      <c r="AE25" s="6">
        <v>1879</v>
      </c>
      <c r="AF25" s="6" t="s">
        <v>580</v>
      </c>
      <c r="AG25" s="6"/>
      <c r="AH25" s="6"/>
      <c r="AI25" s="6"/>
      <c r="AJ25" s="6">
        <v>399</v>
      </c>
      <c r="AK25" s="6">
        <v>399</v>
      </c>
      <c r="AL25" s="6"/>
      <c r="AM25" s="6"/>
      <c r="AN25" s="6"/>
      <c r="AO25" s="6"/>
      <c r="AP25" s="6"/>
    </row>
    <row r="26" spans="1:42">
      <c r="A26" s="6">
        <v>153486</v>
      </c>
      <c r="B26" s="6" t="s">
        <v>585</v>
      </c>
      <c r="C26" s="6" t="s">
        <v>586</v>
      </c>
      <c r="D26" s="6" t="s">
        <v>587</v>
      </c>
      <c r="E26" s="6" t="s">
        <v>91</v>
      </c>
      <c r="F26" s="6"/>
      <c r="G26" s="6" t="s">
        <v>54</v>
      </c>
      <c r="H26" s="6"/>
      <c r="I26" s="6" t="s">
        <v>54</v>
      </c>
      <c r="J26" s="6"/>
      <c r="K26" s="6" t="s">
        <v>54</v>
      </c>
      <c r="L26" s="27">
        <v>1</v>
      </c>
      <c r="M26" s="6" t="e">
        <v>#N/A</v>
      </c>
      <c r="N26" s="6">
        <v>41.3</v>
      </c>
      <c r="O26" s="6">
        <v>118</v>
      </c>
      <c r="P26" s="6">
        <v>118</v>
      </c>
      <c r="Q26" s="6"/>
      <c r="R26" s="6">
        <v>0.65</v>
      </c>
      <c r="S26" s="6" t="s">
        <v>54</v>
      </c>
      <c r="T26" s="6" t="s">
        <v>54</v>
      </c>
      <c r="U26" s="6" t="s">
        <v>54</v>
      </c>
      <c r="V26" s="6" t="s">
        <v>54</v>
      </c>
      <c r="W26" s="6" t="s">
        <v>54</v>
      </c>
      <c r="X26" s="6" t="s">
        <v>54</v>
      </c>
      <c r="Y26" s="6" t="s">
        <v>54</v>
      </c>
      <c r="Z26" s="6" t="s">
        <v>54</v>
      </c>
      <c r="AA26" s="6" t="s">
        <v>54</v>
      </c>
      <c r="AB26" s="6" t="s">
        <v>54</v>
      </c>
      <c r="AC26" s="6" t="s">
        <v>54</v>
      </c>
      <c r="AD26" s="6" t="s">
        <v>54</v>
      </c>
      <c r="AE26" s="6">
        <v>25963</v>
      </c>
      <c r="AF26" s="6" t="s">
        <v>588</v>
      </c>
      <c r="AG26" s="6"/>
      <c r="AH26" s="6"/>
      <c r="AI26" s="6"/>
      <c r="AJ26" s="6">
        <v>213</v>
      </c>
      <c r="AK26" s="6">
        <v>195</v>
      </c>
      <c r="AL26" s="6">
        <v>18</v>
      </c>
      <c r="AM26" s="6">
        <v>5</v>
      </c>
      <c r="AN26" s="6"/>
      <c r="AO26" s="6"/>
      <c r="AP26" s="6"/>
    </row>
    <row r="27" spans="1:42">
      <c r="A27" s="6">
        <v>1207</v>
      </c>
      <c r="B27" s="6" t="s">
        <v>601</v>
      </c>
      <c r="C27" s="6" t="s">
        <v>518</v>
      </c>
      <c r="D27" s="6" t="s">
        <v>602</v>
      </c>
      <c r="E27" s="6" t="s">
        <v>45</v>
      </c>
      <c r="F27" s="6">
        <v>1</v>
      </c>
      <c r="G27" s="6" t="s">
        <v>46</v>
      </c>
      <c r="H27" s="6">
        <v>121</v>
      </c>
      <c r="I27" s="6" t="s">
        <v>146</v>
      </c>
      <c r="J27" s="6">
        <v>12114</v>
      </c>
      <c r="K27" s="6" t="s">
        <v>603</v>
      </c>
      <c r="L27" s="27">
        <v>2</v>
      </c>
      <c r="M27" s="6" t="e">
        <v>#N/A</v>
      </c>
      <c r="N27" s="6">
        <v>11.8</v>
      </c>
      <c r="O27" s="6">
        <v>12.5</v>
      </c>
      <c r="P27" s="6">
        <v>12.5</v>
      </c>
      <c r="Q27" s="6"/>
      <c r="R27" s="6">
        <v>0.0559999999999999</v>
      </c>
      <c r="S27" s="6" t="s">
        <v>49</v>
      </c>
      <c r="T27" s="6" t="s">
        <v>67</v>
      </c>
      <c r="U27" s="6" t="s">
        <v>77</v>
      </c>
      <c r="V27" s="6" t="s">
        <v>78</v>
      </c>
      <c r="W27" s="6" t="s">
        <v>53</v>
      </c>
      <c r="X27" s="6" t="s">
        <v>54</v>
      </c>
      <c r="Y27" s="6" t="s">
        <v>55</v>
      </c>
      <c r="Z27" s="6" t="s">
        <v>68</v>
      </c>
      <c r="AA27" s="6" t="s">
        <v>57</v>
      </c>
      <c r="AB27" s="6" t="s">
        <v>58</v>
      </c>
      <c r="AC27" s="6" t="s">
        <v>59</v>
      </c>
      <c r="AD27" s="6" t="s">
        <v>60</v>
      </c>
      <c r="AE27" s="6">
        <v>70543</v>
      </c>
      <c r="AF27" s="6" t="s">
        <v>168</v>
      </c>
      <c r="AG27" s="6"/>
      <c r="AH27" s="6">
        <v>2</v>
      </c>
      <c r="AI27" s="6"/>
      <c r="AJ27" s="6">
        <v>38</v>
      </c>
      <c r="AK27" s="6"/>
      <c r="AL27" s="6">
        <v>38</v>
      </c>
      <c r="AM27" s="6">
        <v>18</v>
      </c>
      <c r="AN27" s="6">
        <v>19</v>
      </c>
      <c r="AO27" s="6">
        <v>6</v>
      </c>
      <c r="AP27" s="6">
        <v>4005</v>
      </c>
    </row>
    <row r="28" spans="1:42">
      <c r="A28" s="6">
        <v>4246</v>
      </c>
      <c r="B28" s="6" t="s">
        <v>610</v>
      </c>
      <c r="C28" s="6" t="s">
        <v>611</v>
      </c>
      <c r="D28" s="6" t="s">
        <v>612</v>
      </c>
      <c r="E28" s="6" t="s">
        <v>45</v>
      </c>
      <c r="F28" s="6">
        <v>1</v>
      </c>
      <c r="G28" s="6" t="s">
        <v>46</v>
      </c>
      <c r="H28" s="6">
        <v>119</v>
      </c>
      <c r="I28" s="6" t="s">
        <v>422</v>
      </c>
      <c r="J28" s="6">
        <v>11909</v>
      </c>
      <c r="K28" s="6" t="s">
        <v>613</v>
      </c>
      <c r="L28" s="27">
        <v>2</v>
      </c>
      <c r="M28" s="6" t="e">
        <v>#N/A</v>
      </c>
      <c r="N28" s="6">
        <v>1.4</v>
      </c>
      <c r="O28" s="6">
        <v>2.3</v>
      </c>
      <c r="P28" s="6">
        <v>2.3</v>
      </c>
      <c r="Q28" s="6"/>
      <c r="R28" s="6">
        <v>0.391304347826087</v>
      </c>
      <c r="S28" s="6" t="s">
        <v>49</v>
      </c>
      <c r="T28" s="6" t="s">
        <v>67</v>
      </c>
      <c r="U28" s="6" t="s">
        <v>77</v>
      </c>
      <c r="V28" s="6" t="s">
        <v>52</v>
      </c>
      <c r="W28" s="6" t="s">
        <v>53</v>
      </c>
      <c r="X28" s="6" t="s">
        <v>54</v>
      </c>
      <c r="Y28" s="6" t="s">
        <v>55</v>
      </c>
      <c r="Z28" s="6" t="s">
        <v>56</v>
      </c>
      <c r="AA28" s="6" t="s">
        <v>69</v>
      </c>
      <c r="AB28" s="6" t="s">
        <v>82</v>
      </c>
      <c r="AC28" s="6" t="s">
        <v>59</v>
      </c>
      <c r="AD28" s="6" t="s">
        <v>60</v>
      </c>
      <c r="AE28" s="6">
        <v>5</v>
      </c>
      <c r="AF28" s="6" t="s">
        <v>70</v>
      </c>
      <c r="AG28" s="6"/>
      <c r="AH28" s="6"/>
      <c r="AI28" s="6"/>
      <c r="AJ28" s="6">
        <v>77</v>
      </c>
      <c r="AK28" s="6"/>
      <c r="AL28" s="6">
        <v>77</v>
      </c>
      <c r="AM28" s="6">
        <v>25</v>
      </c>
      <c r="AN28" s="6">
        <v>16</v>
      </c>
      <c r="AO28" s="6">
        <v>4</v>
      </c>
      <c r="AP28" s="6">
        <v>4008</v>
      </c>
    </row>
    <row r="29" spans="1:42">
      <c r="A29" s="6">
        <v>3165</v>
      </c>
      <c r="B29" s="6" t="s">
        <v>626</v>
      </c>
      <c r="C29" s="6" t="s">
        <v>116</v>
      </c>
      <c r="D29" s="6" t="s">
        <v>627</v>
      </c>
      <c r="E29" s="6" t="s">
        <v>45</v>
      </c>
      <c r="F29" s="6">
        <v>1</v>
      </c>
      <c r="G29" s="6" t="s">
        <v>46</v>
      </c>
      <c r="H29" s="6">
        <v>119</v>
      </c>
      <c r="I29" s="6" t="s">
        <v>422</v>
      </c>
      <c r="J29" s="6">
        <v>11907</v>
      </c>
      <c r="K29" s="6" t="s">
        <v>584</v>
      </c>
      <c r="L29" s="27">
        <v>2</v>
      </c>
      <c r="M29" s="6" t="e">
        <v>#N/A</v>
      </c>
      <c r="N29" s="6">
        <v>4.8</v>
      </c>
      <c r="O29" s="6">
        <v>5.3</v>
      </c>
      <c r="P29" s="6">
        <v>5.3</v>
      </c>
      <c r="Q29" s="6"/>
      <c r="R29" s="6">
        <v>0.0943396226415094</v>
      </c>
      <c r="S29" s="6" t="s">
        <v>49</v>
      </c>
      <c r="T29" s="6" t="s">
        <v>67</v>
      </c>
      <c r="U29" s="6" t="s">
        <v>77</v>
      </c>
      <c r="V29" s="6" t="s">
        <v>78</v>
      </c>
      <c r="W29" s="6" t="s">
        <v>53</v>
      </c>
      <c r="X29" s="6" t="s">
        <v>54</v>
      </c>
      <c r="Y29" s="6" t="s">
        <v>55</v>
      </c>
      <c r="Z29" s="6" t="s">
        <v>68</v>
      </c>
      <c r="AA29" s="6" t="s">
        <v>81</v>
      </c>
      <c r="AB29" s="6" t="s">
        <v>82</v>
      </c>
      <c r="AC29" s="6" t="s">
        <v>59</v>
      </c>
      <c r="AD29" s="6" t="s">
        <v>60</v>
      </c>
      <c r="AE29" s="6">
        <v>5629</v>
      </c>
      <c r="AF29" s="6" t="s">
        <v>149</v>
      </c>
      <c r="AG29" s="6"/>
      <c r="AH29" s="6">
        <v>2</v>
      </c>
      <c r="AI29" s="6"/>
      <c r="AJ29" s="6">
        <v>20</v>
      </c>
      <c r="AK29" s="6"/>
      <c r="AL29" s="6">
        <v>20</v>
      </c>
      <c r="AM29" s="6">
        <v>14</v>
      </c>
      <c r="AN29" s="6">
        <v>31</v>
      </c>
      <c r="AO29" s="6">
        <v>8</v>
      </c>
      <c r="AP29" s="6">
        <v>4008</v>
      </c>
    </row>
    <row r="30" spans="1:42">
      <c r="A30" s="6">
        <v>3292</v>
      </c>
      <c r="B30" s="6" t="s">
        <v>635</v>
      </c>
      <c r="C30" s="6" t="s">
        <v>116</v>
      </c>
      <c r="D30" s="6" t="s">
        <v>636</v>
      </c>
      <c r="E30" s="6" t="s">
        <v>45</v>
      </c>
      <c r="F30" s="6">
        <v>1</v>
      </c>
      <c r="G30" s="6" t="s">
        <v>46</v>
      </c>
      <c r="H30" s="6">
        <v>112</v>
      </c>
      <c r="I30" s="6" t="s">
        <v>386</v>
      </c>
      <c r="J30" s="6">
        <v>11202</v>
      </c>
      <c r="K30" s="6" t="s">
        <v>451</v>
      </c>
      <c r="L30" s="27">
        <v>2</v>
      </c>
      <c r="M30" s="6" t="e">
        <v>#N/A</v>
      </c>
      <c r="N30" s="6">
        <v>8.2</v>
      </c>
      <c r="O30" s="6">
        <v>3</v>
      </c>
      <c r="P30" s="6">
        <v>3</v>
      </c>
      <c r="Q30" s="6"/>
      <c r="R30" s="6">
        <v>-1.73333333333333</v>
      </c>
      <c r="S30" s="6" t="s">
        <v>49</v>
      </c>
      <c r="T30" s="6" t="s">
        <v>67</v>
      </c>
      <c r="U30" s="6" t="s">
        <v>77</v>
      </c>
      <c r="V30" s="6" t="s">
        <v>78</v>
      </c>
      <c r="W30" s="6" t="s">
        <v>53</v>
      </c>
      <c r="X30" s="6" t="s">
        <v>54</v>
      </c>
      <c r="Y30" s="6" t="s">
        <v>55</v>
      </c>
      <c r="Z30" s="6" t="s">
        <v>56</v>
      </c>
      <c r="AA30" s="6" t="s">
        <v>81</v>
      </c>
      <c r="AB30" s="6" t="s">
        <v>82</v>
      </c>
      <c r="AC30" s="6" t="s">
        <v>59</v>
      </c>
      <c r="AD30" s="6" t="s">
        <v>60</v>
      </c>
      <c r="AE30" s="6">
        <v>5</v>
      </c>
      <c r="AF30" s="6" t="s">
        <v>70</v>
      </c>
      <c r="AG30" s="6"/>
      <c r="AH30" s="6">
        <v>3</v>
      </c>
      <c r="AI30" s="6"/>
      <c r="AJ30" s="6">
        <v>5</v>
      </c>
      <c r="AK30" s="6"/>
      <c r="AL30" s="6">
        <v>5</v>
      </c>
      <c r="AM30" s="6">
        <v>1</v>
      </c>
      <c r="AN30" s="6"/>
      <c r="AO30" s="6"/>
      <c r="AP30" s="6">
        <v>4008</v>
      </c>
    </row>
    <row r="31" spans="1:42">
      <c r="A31" s="6">
        <v>2582</v>
      </c>
      <c r="B31" s="6" t="s">
        <v>644</v>
      </c>
      <c r="C31" s="6" t="s">
        <v>645</v>
      </c>
      <c r="D31" s="6" t="s">
        <v>646</v>
      </c>
      <c r="E31" s="6" t="s">
        <v>91</v>
      </c>
      <c r="F31" s="6">
        <v>1</v>
      </c>
      <c r="G31" s="6" t="s">
        <v>46</v>
      </c>
      <c r="H31" s="6">
        <v>115</v>
      </c>
      <c r="I31" s="6" t="s">
        <v>99</v>
      </c>
      <c r="J31" s="6">
        <v>11501</v>
      </c>
      <c r="K31" s="6" t="s">
        <v>100</v>
      </c>
      <c r="L31" s="27">
        <v>2</v>
      </c>
      <c r="M31" s="6" t="e">
        <v>#N/A</v>
      </c>
      <c r="N31" s="6">
        <v>34.02</v>
      </c>
      <c r="O31" s="6">
        <v>35</v>
      </c>
      <c r="P31" s="6">
        <v>35</v>
      </c>
      <c r="Q31" s="6"/>
      <c r="R31" s="6">
        <v>0.0279999999999999</v>
      </c>
      <c r="S31" s="6" t="s">
        <v>49</v>
      </c>
      <c r="T31" s="6" t="s">
        <v>67</v>
      </c>
      <c r="U31" s="6" t="s">
        <v>77</v>
      </c>
      <c r="V31" s="6" t="s">
        <v>78</v>
      </c>
      <c r="W31" s="6" t="s">
        <v>53</v>
      </c>
      <c r="X31" s="6" t="s">
        <v>54</v>
      </c>
      <c r="Y31" s="6" t="s">
        <v>55</v>
      </c>
      <c r="Z31" s="6" t="s">
        <v>56</v>
      </c>
      <c r="AA31" s="6" t="s">
        <v>69</v>
      </c>
      <c r="AB31" s="6" t="s">
        <v>82</v>
      </c>
      <c r="AC31" s="6" t="s">
        <v>59</v>
      </c>
      <c r="AD31" s="6" t="s">
        <v>60</v>
      </c>
      <c r="AE31" s="6">
        <v>70543</v>
      </c>
      <c r="AF31" s="6" t="s">
        <v>168</v>
      </c>
      <c r="AG31" s="6"/>
      <c r="AH31" s="6"/>
      <c r="AI31" s="6"/>
      <c r="AJ31" s="6">
        <v>33</v>
      </c>
      <c r="AK31" s="6"/>
      <c r="AL31" s="6">
        <v>33</v>
      </c>
      <c r="AM31" s="6">
        <v>17</v>
      </c>
      <c r="AN31" s="6">
        <v>33</v>
      </c>
      <c r="AO31" s="6">
        <v>11</v>
      </c>
      <c r="AP31" s="6">
        <v>4008</v>
      </c>
    </row>
    <row r="32" spans="1:42">
      <c r="A32" s="6">
        <v>86066</v>
      </c>
      <c r="B32" s="6" t="s">
        <v>659</v>
      </c>
      <c r="C32" s="6" t="s">
        <v>660</v>
      </c>
      <c r="D32" s="6" t="s">
        <v>166</v>
      </c>
      <c r="E32" s="6" t="s">
        <v>91</v>
      </c>
      <c r="F32" s="6">
        <v>1</v>
      </c>
      <c r="G32" s="6" t="s">
        <v>46</v>
      </c>
      <c r="H32" s="6">
        <v>111</v>
      </c>
      <c r="I32" s="6" t="s">
        <v>161</v>
      </c>
      <c r="J32" s="6">
        <v>11102</v>
      </c>
      <c r="K32" s="6" t="s">
        <v>661</v>
      </c>
      <c r="L32" s="27">
        <v>2</v>
      </c>
      <c r="M32" s="6" t="e">
        <v>#N/A</v>
      </c>
      <c r="N32" s="6">
        <v>28.35</v>
      </c>
      <c r="O32" s="6">
        <v>38.6</v>
      </c>
      <c r="P32" s="6">
        <v>38.6</v>
      </c>
      <c r="Q32" s="6"/>
      <c r="R32" s="6">
        <v>0.265544041450777</v>
      </c>
      <c r="S32" s="6" t="s">
        <v>76</v>
      </c>
      <c r="T32" s="6" t="s">
        <v>67</v>
      </c>
      <c r="U32" s="6" t="s">
        <v>51</v>
      </c>
      <c r="V32" s="6" t="s">
        <v>52</v>
      </c>
      <c r="W32" s="6" t="s">
        <v>608</v>
      </c>
      <c r="X32" s="6" t="s">
        <v>154</v>
      </c>
      <c r="Y32" s="6" t="s">
        <v>55</v>
      </c>
      <c r="Z32" s="6" t="s">
        <v>68</v>
      </c>
      <c r="AA32" s="6" t="s">
        <v>69</v>
      </c>
      <c r="AB32" s="6" t="s">
        <v>82</v>
      </c>
      <c r="AC32" s="6" t="s">
        <v>59</v>
      </c>
      <c r="AD32" s="6" t="s">
        <v>60</v>
      </c>
      <c r="AE32" s="6">
        <v>5</v>
      </c>
      <c r="AF32" s="6" t="s">
        <v>70</v>
      </c>
      <c r="AG32" s="6"/>
      <c r="AH32" s="6">
        <v>77</v>
      </c>
      <c r="AI32" s="6"/>
      <c r="AJ32" s="6">
        <v>3</v>
      </c>
      <c r="AK32" s="6"/>
      <c r="AL32" s="6">
        <v>3</v>
      </c>
      <c r="AM32" s="6">
        <v>2</v>
      </c>
      <c r="AN32" s="6">
        <v>267</v>
      </c>
      <c r="AO32" s="6">
        <v>39</v>
      </c>
      <c r="AP32" s="6">
        <v>4008</v>
      </c>
    </row>
    <row r="33" spans="1:42">
      <c r="A33" s="6">
        <v>220</v>
      </c>
      <c r="B33" s="6" t="s">
        <v>666</v>
      </c>
      <c r="C33" s="6" t="s">
        <v>667</v>
      </c>
      <c r="D33" s="6" t="s">
        <v>668</v>
      </c>
      <c r="E33" s="6" t="s">
        <v>45</v>
      </c>
      <c r="F33" s="6">
        <v>1</v>
      </c>
      <c r="G33" s="6" t="s">
        <v>46</v>
      </c>
      <c r="H33" s="6">
        <v>106</v>
      </c>
      <c r="I33" s="6" t="s">
        <v>65</v>
      </c>
      <c r="J33" s="6">
        <v>10601</v>
      </c>
      <c r="K33" s="6" t="s">
        <v>669</v>
      </c>
      <c r="L33" s="27">
        <v>2</v>
      </c>
      <c r="M33" s="6" t="e">
        <v>#N/A</v>
      </c>
      <c r="N33" s="6">
        <v>2.83</v>
      </c>
      <c r="O33" s="6">
        <v>4</v>
      </c>
      <c r="P33" s="6">
        <v>4</v>
      </c>
      <c r="Q33" s="6"/>
      <c r="R33" s="6">
        <v>0.2925</v>
      </c>
      <c r="S33" s="6" t="s">
        <v>49</v>
      </c>
      <c r="T33" s="6" t="s">
        <v>67</v>
      </c>
      <c r="U33" s="6" t="s">
        <v>77</v>
      </c>
      <c r="V33" s="6" t="s">
        <v>52</v>
      </c>
      <c r="W33" s="6" t="s">
        <v>53</v>
      </c>
      <c r="X33" s="6" t="s">
        <v>54</v>
      </c>
      <c r="Y33" s="6" t="s">
        <v>55</v>
      </c>
      <c r="Z33" s="6" t="s">
        <v>68</v>
      </c>
      <c r="AA33" s="6" t="s">
        <v>81</v>
      </c>
      <c r="AB33" s="6" t="s">
        <v>82</v>
      </c>
      <c r="AC33" s="6" t="s">
        <v>59</v>
      </c>
      <c r="AD33" s="6" t="s">
        <v>60</v>
      </c>
      <c r="AE33" s="6">
        <v>5629</v>
      </c>
      <c r="AF33" s="6" t="s">
        <v>149</v>
      </c>
      <c r="AG33" s="6"/>
      <c r="AH33" s="6"/>
      <c r="AI33" s="6"/>
      <c r="AJ33" s="6">
        <v>2</v>
      </c>
      <c r="AK33" s="6"/>
      <c r="AL33" s="6">
        <v>2</v>
      </c>
      <c r="AM33" s="6">
        <v>2</v>
      </c>
      <c r="AN33" s="6">
        <v>6</v>
      </c>
      <c r="AO33" s="6">
        <v>4</v>
      </c>
      <c r="AP33" s="6">
        <v>4008</v>
      </c>
    </row>
    <row r="34" spans="1:42">
      <c r="A34" s="6">
        <v>2266</v>
      </c>
      <c r="B34" s="6" t="s">
        <v>670</v>
      </c>
      <c r="C34" s="6" t="s">
        <v>671</v>
      </c>
      <c r="D34" s="6" t="s">
        <v>672</v>
      </c>
      <c r="E34" s="6" t="s">
        <v>45</v>
      </c>
      <c r="F34" s="6">
        <v>1</v>
      </c>
      <c r="G34" s="6" t="s">
        <v>46</v>
      </c>
      <c r="H34" s="6">
        <v>106</v>
      </c>
      <c r="I34" s="6" t="s">
        <v>65</v>
      </c>
      <c r="J34" s="6">
        <v>10602</v>
      </c>
      <c r="K34" s="6" t="s">
        <v>66</v>
      </c>
      <c r="L34" s="27">
        <v>2</v>
      </c>
      <c r="M34" s="6" t="e">
        <v>#N/A</v>
      </c>
      <c r="N34" s="6">
        <v>2.7</v>
      </c>
      <c r="O34" s="6">
        <v>3.5</v>
      </c>
      <c r="P34" s="6">
        <v>3.5</v>
      </c>
      <c r="Q34" s="6"/>
      <c r="R34" s="6">
        <v>0.228571428571429</v>
      </c>
      <c r="S34" s="6" t="s">
        <v>49</v>
      </c>
      <c r="T34" s="6" t="s">
        <v>67</v>
      </c>
      <c r="U34" s="6" t="s">
        <v>77</v>
      </c>
      <c r="V34" s="6" t="s">
        <v>52</v>
      </c>
      <c r="W34" s="6" t="s">
        <v>53</v>
      </c>
      <c r="X34" s="6" t="s">
        <v>54</v>
      </c>
      <c r="Y34" s="6" t="s">
        <v>55</v>
      </c>
      <c r="Z34" s="6" t="s">
        <v>56</v>
      </c>
      <c r="AA34" s="6" t="s">
        <v>148</v>
      </c>
      <c r="AB34" s="6" t="s">
        <v>58</v>
      </c>
      <c r="AC34" s="6" t="s">
        <v>59</v>
      </c>
      <c r="AD34" s="6" t="s">
        <v>60</v>
      </c>
      <c r="AE34" s="6">
        <v>22759</v>
      </c>
      <c r="AF34" s="6" t="s">
        <v>673</v>
      </c>
      <c r="AG34" s="6"/>
      <c r="AH34" s="6">
        <v>1</v>
      </c>
      <c r="AI34" s="6"/>
      <c r="AJ34" s="6">
        <v>0</v>
      </c>
      <c r="AK34" s="6"/>
      <c r="AL34" s="6"/>
      <c r="AM34" s="6"/>
      <c r="AN34" s="6">
        <v>4</v>
      </c>
      <c r="AO34" s="6">
        <v>2</v>
      </c>
      <c r="AP34" s="6">
        <v>4005</v>
      </c>
    </row>
    <row r="35" spans="1:42">
      <c r="A35" s="6">
        <v>314</v>
      </c>
      <c r="B35" s="6" t="s">
        <v>674</v>
      </c>
      <c r="C35" s="6" t="s">
        <v>675</v>
      </c>
      <c r="D35" s="6" t="s">
        <v>477</v>
      </c>
      <c r="E35" s="6" t="s">
        <v>91</v>
      </c>
      <c r="F35" s="6">
        <v>1</v>
      </c>
      <c r="G35" s="6" t="s">
        <v>46</v>
      </c>
      <c r="H35" s="6">
        <v>104</v>
      </c>
      <c r="I35" s="6" t="s">
        <v>265</v>
      </c>
      <c r="J35" s="6">
        <v>10405</v>
      </c>
      <c r="K35" s="6" t="s">
        <v>676</v>
      </c>
      <c r="L35" s="27">
        <v>2</v>
      </c>
      <c r="M35" s="6" t="e">
        <v>#N/A</v>
      </c>
      <c r="N35" s="6">
        <v>3.54</v>
      </c>
      <c r="O35" s="6">
        <v>5</v>
      </c>
      <c r="P35" s="6">
        <v>5</v>
      </c>
      <c r="Q35" s="6"/>
      <c r="R35" s="6">
        <v>0.292</v>
      </c>
      <c r="S35" s="6" t="s">
        <v>49</v>
      </c>
      <c r="T35" s="6" t="s">
        <v>67</v>
      </c>
      <c r="U35" s="6" t="s">
        <v>77</v>
      </c>
      <c r="V35" s="6" t="s">
        <v>52</v>
      </c>
      <c r="W35" s="6" t="s">
        <v>53</v>
      </c>
      <c r="X35" s="6" t="s">
        <v>54</v>
      </c>
      <c r="Y35" s="6" t="s">
        <v>55</v>
      </c>
      <c r="Z35" s="6" t="s">
        <v>56</v>
      </c>
      <c r="AA35" s="6" t="s">
        <v>57</v>
      </c>
      <c r="AB35" s="6" t="s">
        <v>58</v>
      </c>
      <c r="AC35" s="6" t="s">
        <v>59</v>
      </c>
      <c r="AD35" s="6" t="s">
        <v>60</v>
      </c>
      <c r="AE35" s="6">
        <v>5</v>
      </c>
      <c r="AF35" s="6" t="s">
        <v>70</v>
      </c>
      <c r="AG35" s="6"/>
      <c r="AH35" s="6"/>
      <c r="AI35" s="6"/>
      <c r="AJ35" s="6">
        <v>27</v>
      </c>
      <c r="AK35" s="6"/>
      <c r="AL35" s="6">
        <v>27</v>
      </c>
      <c r="AM35" s="6">
        <v>12</v>
      </c>
      <c r="AN35" s="6">
        <v>40</v>
      </c>
      <c r="AO35" s="6">
        <v>20</v>
      </c>
      <c r="AP35" s="6">
        <v>4005</v>
      </c>
    </row>
    <row r="36" spans="1:42">
      <c r="A36" s="6">
        <v>17324</v>
      </c>
      <c r="B36" s="6" t="s">
        <v>684</v>
      </c>
      <c r="C36" s="6" t="s">
        <v>482</v>
      </c>
      <c r="D36" s="6" t="s">
        <v>685</v>
      </c>
      <c r="E36" s="6" t="s">
        <v>45</v>
      </c>
      <c r="F36" s="6">
        <v>1</v>
      </c>
      <c r="G36" s="6" t="s">
        <v>46</v>
      </c>
      <c r="H36" s="6">
        <v>107</v>
      </c>
      <c r="I36" s="6" t="s">
        <v>47</v>
      </c>
      <c r="J36" s="6">
        <v>10704</v>
      </c>
      <c r="K36" s="6" t="s">
        <v>686</v>
      </c>
      <c r="L36" s="27">
        <v>2</v>
      </c>
      <c r="M36" s="6" t="e">
        <v>#N/A</v>
      </c>
      <c r="N36" s="6">
        <v>6.3</v>
      </c>
      <c r="O36" s="6">
        <v>9</v>
      </c>
      <c r="P36" s="6">
        <v>9</v>
      </c>
      <c r="Q36" s="6"/>
      <c r="R36" s="6">
        <v>0.3</v>
      </c>
      <c r="S36" s="6" t="s">
        <v>49</v>
      </c>
      <c r="T36" s="6" t="s">
        <v>50</v>
      </c>
      <c r="U36" s="6" t="s">
        <v>77</v>
      </c>
      <c r="V36" s="6" t="s">
        <v>52</v>
      </c>
      <c r="W36" s="6" t="s">
        <v>53</v>
      </c>
      <c r="X36" s="6" t="s">
        <v>54</v>
      </c>
      <c r="Y36" s="6" t="s">
        <v>55</v>
      </c>
      <c r="Z36" s="6" t="s">
        <v>56</v>
      </c>
      <c r="AA36" s="6" t="s">
        <v>81</v>
      </c>
      <c r="AB36" s="6" t="s">
        <v>58</v>
      </c>
      <c r="AC36" s="6" t="s">
        <v>182</v>
      </c>
      <c r="AD36" s="6" t="s">
        <v>60</v>
      </c>
      <c r="AE36" s="6">
        <v>9978</v>
      </c>
      <c r="AF36" s="6" t="s">
        <v>190</v>
      </c>
      <c r="AG36" s="6"/>
      <c r="AH36" s="6"/>
      <c r="AI36" s="6"/>
      <c r="AJ36" s="6">
        <v>27</v>
      </c>
      <c r="AK36" s="6">
        <v>8</v>
      </c>
      <c r="AL36" s="6">
        <v>19</v>
      </c>
      <c r="AM36" s="6">
        <v>10</v>
      </c>
      <c r="AN36" s="6">
        <v>19</v>
      </c>
      <c r="AO36" s="6">
        <v>3</v>
      </c>
      <c r="AP36" s="6">
        <v>4005</v>
      </c>
    </row>
    <row r="37" spans="1:42">
      <c r="A37" s="6">
        <v>17360</v>
      </c>
      <c r="B37" s="6" t="s">
        <v>687</v>
      </c>
      <c r="C37" s="6" t="s">
        <v>688</v>
      </c>
      <c r="D37" s="6" t="s">
        <v>689</v>
      </c>
      <c r="E37" s="6" t="s">
        <v>91</v>
      </c>
      <c r="F37" s="6">
        <v>1</v>
      </c>
      <c r="G37" s="6" t="s">
        <v>46</v>
      </c>
      <c r="H37" s="6">
        <v>115</v>
      </c>
      <c r="I37" s="6" t="s">
        <v>99</v>
      </c>
      <c r="J37" s="6">
        <v>11504</v>
      </c>
      <c r="K37" s="6" t="s">
        <v>690</v>
      </c>
      <c r="L37" s="27">
        <v>2</v>
      </c>
      <c r="M37" s="6" t="e">
        <v>#N/A</v>
      </c>
      <c r="N37" s="6">
        <v>26.98</v>
      </c>
      <c r="O37" s="6">
        <v>31.6</v>
      </c>
      <c r="P37" s="6">
        <v>31.6</v>
      </c>
      <c r="Q37" s="6"/>
      <c r="R37" s="6">
        <v>0.14620253164557</v>
      </c>
      <c r="S37" s="6" t="s">
        <v>49</v>
      </c>
      <c r="T37" s="6" t="s">
        <v>50</v>
      </c>
      <c r="U37" s="6" t="s">
        <v>51</v>
      </c>
      <c r="V37" s="6" t="s">
        <v>78</v>
      </c>
      <c r="W37" s="6" t="s">
        <v>79</v>
      </c>
      <c r="X37" s="6" t="s">
        <v>54</v>
      </c>
      <c r="Y37" s="6" t="s">
        <v>55</v>
      </c>
      <c r="Z37" s="6" t="s">
        <v>56</v>
      </c>
      <c r="AA37" s="6" t="s">
        <v>81</v>
      </c>
      <c r="AB37" s="6" t="s">
        <v>58</v>
      </c>
      <c r="AC37" s="6" t="s">
        <v>59</v>
      </c>
      <c r="AD37" s="6" t="s">
        <v>60</v>
      </c>
      <c r="AE37" s="6">
        <v>9978</v>
      </c>
      <c r="AF37" s="6" t="s">
        <v>190</v>
      </c>
      <c r="AG37" s="6"/>
      <c r="AH37" s="6"/>
      <c r="AI37" s="6"/>
      <c r="AJ37" s="6">
        <v>268</v>
      </c>
      <c r="AK37" s="6">
        <v>41</v>
      </c>
      <c r="AL37" s="6">
        <v>227</v>
      </c>
      <c r="AM37" s="6">
        <v>53</v>
      </c>
      <c r="AN37" s="6">
        <v>206</v>
      </c>
      <c r="AO37" s="6">
        <v>32</v>
      </c>
      <c r="AP37" s="6">
        <v>4005</v>
      </c>
    </row>
    <row r="38" spans="1:42">
      <c r="A38" s="6">
        <v>380</v>
      </c>
      <c r="B38" s="6" t="s">
        <v>691</v>
      </c>
      <c r="C38" s="6" t="s">
        <v>692</v>
      </c>
      <c r="D38" s="6" t="s">
        <v>627</v>
      </c>
      <c r="E38" s="6" t="s">
        <v>45</v>
      </c>
      <c r="F38" s="6">
        <v>1</v>
      </c>
      <c r="G38" s="6" t="s">
        <v>46</v>
      </c>
      <c r="H38" s="6">
        <v>124</v>
      </c>
      <c r="I38" s="6" t="s">
        <v>693</v>
      </c>
      <c r="J38" s="6">
        <v>12402</v>
      </c>
      <c r="K38" s="6" t="s">
        <v>694</v>
      </c>
      <c r="L38" s="27">
        <v>2</v>
      </c>
      <c r="M38" s="6" t="e">
        <v>#N/A</v>
      </c>
      <c r="N38" s="6">
        <v>5.9</v>
      </c>
      <c r="O38" s="6">
        <v>6.6</v>
      </c>
      <c r="P38" s="6">
        <v>6.6</v>
      </c>
      <c r="Q38" s="6"/>
      <c r="R38" s="6">
        <v>0.106060606060606</v>
      </c>
      <c r="S38" s="6" t="s">
        <v>49</v>
      </c>
      <c r="T38" s="6" t="s">
        <v>50</v>
      </c>
      <c r="U38" s="6" t="s">
        <v>77</v>
      </c>
      <c r="V38" s="6" t="s">
        <v>78</v>
      </c>
      <c r="W38" s="6" t="s">
        <v>79</v>
      </c>
      <c r="X38" s="6" t="s">
        <v>54</v>
      </c>
      <c r="Y38" s="6" t="s">
        <v>55</v>
      </c>
      <c r="Z38" s="6" t="s">
        <v>68</v>
      </c>
      <c r="AA38" s="6" t="s">
        <v>81</v>
      </c>
      <c r="AB38" s="6" t="s">
        <v>82</v>
      </c>
      <c r="AC38" s="6" t="s">
        <v>59</v>
      </c>
      <c r="AD38" s="6" t="s">
        <v>60</v>
      </c>
      <c r="AE38" s="6">
        <v>78485</v>
      </c>
      <c r="AF38" s="6" t="s">
        <v>61</v>
      </c>
      <c r="AG38" s="6"/>
      <c r="AH38" s="6">
        <v>3</v>
      </c>
      <c r="AI38" s="6"/>
      <c r="AJ38" s="6">
        <v>77</v>
      </c>
      <c r="AK38" s="6">
        <v>9</v>
      </c>
      <c r="AL38" s="6">
        <v>68</v>
      </c>
      <c r="AM38" s="6">
        <v>17</v>
      </c>
      <c r="AN38" s="6">
        <v>42</v>
      </c>
      <c r="AO38" s="6">
        <v>11</v>
      </c>
      <c r="AP38" s="6">
        <v>4008</v>
      </c>
    </row>
    <row r="39" spans="1:42">
      <c r="A39" s="6">
        <v>27634</v>
      </c>
      <c r="B39" s="6" t="s">
        <v>695</v>
      </c>
      <c r="C39" s="6" t="s">
        <v>696</v>
      </c>
      <c r="D39" s="6" t="s">
        <v>697</v>
      </c>
      <c r="E39" s="6" t="s">
        <v>91</v>
      </c>
      <c r="F39" s="6">
        <v>1</v>
      </c>
      <c r="G39" s="6" t="s">
        <v>46</v>
      </c>
      <c r="H39" s="6">
        <v>108</v>
      </c>
      <c r="I39" s="6" t="s">
        <v>417</v>
      </c>
      <c r="J39" s="6">
        <v>10804</v>
      </c>
      <c r="K39" s="6" t="s">
        <v>516</v>
      </c>
      <c r="L39" s="27">
        <v>2</v>
      </c>
      <c r="M39" s="6" t="e">
        <v>#N/A</v>
      </c>
      <c r="N39" s="6">
        <v>10.1</v>
      </c>
      <c r="O39" s="6">
        <v>12.9</v>
      </c>
      <c r="P39" s="6">
        <v>12.9</v>
      </c>
      <c r="Q39" s="6"/>
      <c r="R39" s="6">
        <v>0.217054263565892</v>
      </c>
      <c r="S39" s="6" t="s">
        <v>49</v>
      </c>
      <c r="T39" s="6" t="s">
        <v>50</v>
      </c>
      <c r="U39" s="6" t="s">
        <v>77</v>
      </c>
      <c r="V39" s="6" t="s">
        <v>52</v>
      </c>
      <c r="W39" s="6" t="s">
        <v>53</v>
      </c>
      <c r="X39" s="6" t="s">
        <v>154</v>
      </c>
      <c r="Y39" s="6" t="s">
        <v>55</v>
      </c>
      <c r="Z39" s="6" t="s">
        <v>68</v>
      </c>
      <c r="AA39" s="6" t="s">
        <v>57</v>
      </c>
      <c r="AB39" s="6" t="s">
        <v>58</v>
      </c>
      <c r="AC39" s="6" t="s">
        <v>59</v>
      </c>
      <c r="AD39" s="6" t="s">
        <v>60</v>
      </c>
      <c r="AE39" s="6">
        <v>70543</v>
      </c>
      <c r="AF39" s="6" t="s">
        <v>168</v>
      </c>
      <c r="AG39" s="6"/>
      <c r="AH39" s="6"/>
      <c r="AI39" s="6"/>
      <c r="AJ39" s="6">
        <v>859</v>
      </c>
      <c r="AK39" s="6">
        <v>132</v>
      </c>
      <c r="AL39" s="6">
        <v>727</v>
      </c>
      <c r="AM39" s="6">
        <v>69</v>
      </c>
      <c r="AN39" s="6">
        <v>957</v>
      </c>
      <c r="AO39" s="6">
        <v>55</v>
      </c>
      <c r="AP39" s="6">
        <v>4005</v>
      </c>
    </row>
    <row r="40" spans="1:42">
      <c r="A40" s="6">
        <v>22933</v>
      </c>
      <c r="B40" s="6" t="s">
        <v>753</v>
      </c>
      <c r="C40" s="6" t="s">
        <v>116</v>
      </c>
      <c r="D40" s="6" t="s">
        <v>754</v>
      </c>
      <c r="E40" s="6" t="s">
        <v>45</v>
      </c>
      <c r="F40" s="6">
        <v>1</v>
      </c>
      <c r="G40" s="6" t="s">
        <v>46</v>
      </c>
      <c r="H40" s="6">
        <v>104</v>
      </c>
      <c r="I40" s="6" t="s">
        <v>265</v>
      </c>
      <c r="J40" s="6">
        <v>10405</v>
      </c>
      <c r="K40" s="6" t="s">
        <v>676</v>
      </c>
      <c r="L40" s="27">
        <v>2</v>
      </c>
      <c r="M40" s="6" t="e">
        <v>#N/A</v>
      </c>
      <c r="N40" s="6">
        <v>4.2</v>
      </c>
      <c r="O40" s="6">
        <v>5.2</v>
      </c>
      <c r="P40" s="6">
        <v>5.2</v>
      </c>
      <c r="Q40" s="6"/>
      <c r="R40" s="6">
        <v>0.192307692307692</v>
      </c>
      <c r="S40" s="6" t="s">
        <v>49</v>
      </c>
      <c r="T40" s="6" t="s">
        <v>67</v>
      </c>
      <c r="U40" s="6" t="s">
        <v>77</v>
      </c>
      <c r="V40" s="6" t="s">
        <v>78</v>
      </c>
      <c r="W40" s="6" t="s">
        <v>53</v>
      </c>
      <c r="X40" s="6" t="s">
        <v>54</v>
      </c>
      <c r="Y40" s="6" t="s">
        <v>55</v>
      </c>
      <c r="Z40" s="6" t="s">
        <v>56</v>
      </c>
      <c r="AA40" s="6" t="s">
        <v>81</v>
      </c>
      <c r="AB40" s="6" t="s">
        <v>82</v>
      </c>
      <c r="AC40" s="6" t="s">
        <v>59</v>
      </c>
      <c r="AD40" s="6" t="s">
        <v>60</v>
      </c>
      <c r="AE40" s="6">
        <v>1580</v>
      </c>
      <c r="AF40" s="6" t="s">
        <v>83</v>
      </c>
      <c r="AG40" s="6"/>
      <c r="AH40" s="6">
        <v>25</v>
      </c>
      <c r="AI40" s="6"/>
      <c r="AJ40" s="6">
        <v>25</v>
      </c>
      <c r="AK40" s="6"/>
      <c r="AL40" s="6">
        <v>25</v>
      </c>
      <c r="AM40" s="6">
        <v>2</v>
      </c>
      <c r="AN40" s="6">
        <v>15</v>
      </c>
      <c r="AO40" s="6">
        <v>1</v>
      </c>
      <c r="AP40" s="6">
        <v>4008</v>
      </c>
    </row>
    <row r="41" spans="1:42">
      <c r="A41" s="6">
        <v>37051</v>
      </c>
      <c r="B41" s="6" t="s">
        <v>757</v>
      </c>
      <c r="C41" s="6" t="s">
        <v>758</v>
      </c>
      <c r="D41" s="6" t="s">
        <v>759</v>
      </c>
      <c r="E41" s="6" t="s">
        <v>91</v>
      </c>
      <c r="F41" s="6">
        <v>1</v>
      </c>
      <c r="G41" s="6" t="s">
        <v>46</v>
      </c>
      <c r="H41" s="6">
        <v>116</v>
      </c>
      <c r="I41" s="6" t="s">
        <v>92</v>
      </c>
      <c r="J41" s="6">
        <v>11602</v>
      </c>
      <c r="K41" s="6" t="s">
        <v>444</v>
      </c>
      <c r="L41" s="27">
        <v>2</v>
      </c>
      <c r="M41" s="6" t="e">
        <v>#N/A</v>
      </c>
      <c r="N41" s="6">
        <v>6.65</v>
      </c>
      <c r="O41" s="6">
        <v>12.5</v>
      </c>
      <c r="P41" s="6">
        <v>12.5</v>
      </c>
      <c r="Q41" s="6"/>
      <c r="R41" s="6">
        <v>0.468</v>
      </c>
      <c r="S41" s="6" t="s">
        <v>49</v>
      </c>
      <c r="T41" s="6" t="s">
        <v>50</v>
      </c>
      <c r="U41" s="6" t="s">
        <v>77</v>
      </c>
      <c r="V41" s="6" t="s">
        <v>87</v>
      </c>
      <c r="W41" s="6" t="s">
        <v>53</v>
      </c>
      <c r="X41" s="6" t="s">
        <v>54</v>
      </c>
      <c r="Y41" s="6" t="s">
        <v>55</v>
      </c>
      <c r="Z41" s="6" t="s">
        <v>56</v>
      </c>
      <c r="AA41" s="6" t="s">
        <v>81</v>
      </c>
      <c r="AB41" s="6" t="s">
        <v>82</v>
      </c>
      <c r="AC41" s="6" t="s">
        <v>59</v>
      </c>
      <c r="AD41" s="6" t="s">
        <v>60</v>
      </c>
      <c r="AE41" s="6">
        <v>5</v>
      </c>
      <c r="AF41" s="6" t="s">
        <v>70</v>
      </c>
      <c r="AG41" s="6"/>
      <c r="AH41" s="6">
        <v>28</v>
      </c>
      <c r="AI41" s="6"/>
      <c r="AJ41" s="6">
        <v>2</v>
      </c>
      <c r="AK41" s="6"/>
      <c r="AL41" s="6">
        <v>2</v>
      </c>
      <c r="AM41" s="6">
        <v>1</v>
      </c>
      <c r="AN41" s="6"/>
      <c r="AO41" s="6"/>
      <c r="AP41" s="6">
        <v>4008</v>
      </c>
    </row>
    <row r="42" spans="1:42">
      <c r="A42" s="6">
        <v>21209</v>
      </c>
      <c r="B42" s="6" t="s">
        <v>760</v>
      </c>
      <c r="C42" s="6" t="s">
        <v>761</v>
      </c>
      <c r="D42" s="6" t="s">
        <v>762</v>
      </c>
      <c r="E42" s="6" t="s">
        <v>91</v>
      </c>
      <c r="F42" s="6">
        <v>1</v>
      </c>
      <c r="G42" s="6" t="s">
        <v>46</v>
      </c>
      <c r="H42" s="6">
        <v>107</v>
      </c>
      <c r="I42" s="6" t="s">
        <v>47</v>
      </c>
      <c r="J42" s="6">
        <v>10702</v>
      </c>
      <c r="K42" s="6" t="s">
        <v>48</v>
      </c>
      <c r="L42" s="27">
        <v>2</v>
      </c>
      <c r="M42" s="6" t="e">
        <v>#N/A</v>
      </c>
      <c r="N42" s="6">
        <v>26.5</v>
      </c>
      <c r="O42" s="6">
        <v>32.5</v>
      </c>
      <c r="P42" s="6">
        <v>32.5</v>
      </c>
      <c r="Q42" s="6"/>
      <c r="R42" s="6">
        <v>0.184615384615385</v>
      </c>
      <c r="S42" s="6" t="s">
        <v>49</v>
      </c>
      <c r="T42" s="6" t="s">
        <v>50</v>
      </c>
      <c r="U42" s="6" t="s">
        <v>51</v>
      </c>
      <c r="V42" s="6" t="s">
        <v>78</v>
      </c>
      <c r="W42" s="6" t="s">
        <v>53</v>
      </c>
      <c r="X42" s="6" t="s">
        <v>54</v>
      </c>
      <c r="Y42" s="6" t="s">
        <v>55</v>
      </c>
      <c r="Z42" s="6" t="s">
        <v>180</v>
      </c>
      <c r="AA42" s="6" t="s">
        <v>148</v>
      </c>
      <c r="AB42" s="6" t="s">
        <v>113</v>
      </c>
      <c r="AC42" s="6" t="s">
        <v>59</v>
      </c>
      <c r="AD42" s="6" t="s">
        <v>60</v>
      </c>
      <c r="AE42" s="6">
        <v>13597</v>
      </c>
      <c r="AF42" s="6" t="s">
        <v>183</v>
      </c>
      <c r="AG42" s="6"/>
      <c r="AH42" s="6">
        <v>28</v>
      </c>
      <c r="AI42" s="6"/>
      <c r="AJ42" s="6">
        <v>10</v>
      </c>
      <c r="AK42" s="6">
        <v>6</v>
      </c>
      <c r="AL42" s="6">
        <v>4</v>
      </c>
      <c r="AM42" s="6">
        <v>2</v>
      </c>
      <c r="AN42" s="6">
        <v>25</v>
      </c>
      <c r="AO42" s="6">
        <v>3</v>
      </c>
      <c r="AP42" s="6">
        <v>6305</v>
      </c>
    </row>
    <row r="43" spans="1:42">
      <c r="A43" s="6">
        <v>11738</v>
      </c>
      <c r="B43" s="6" t="s">
        <v>763</v>
      </c>
      <c r="C43" s="6" t="s">
        <v>764</v>
      </c>
      <c r="D43" s="6" t="s">
        <v>765</v>
      </c>
      <c r="E43" s="6" t="s">
        <v>91</v>
      </c>
      <c r="F43" s="6">
        <v>1</v>
      </c>
      <c r="G43" s="6" t="s">
        <v>46</v>
      </c>
      <c r="H43" s="6">
        <v>119</v>
      </c>
      <c r="I43" s="6" t="s">
        <v>422</v>
      </c>
      <c r="J43" s="6">
        <v>11911</v>
      </c>
      <c r="K43" s="6" t="s">
        <v>766</v>
      </c>
      <c r="L43" s="27">
        <v>2</v>
      </c>
      <c r="M43" s="6" t="e">
        <v>#N/A</v>
      </c>
      <c r="N43" s="6">
        <v>3.41</v>
      </c>
      <c r="O43" s="6">
        <v>4</v>
      </c>
      <c r="P43" s="6">
        <v>4</v>
      </c>
      <c r="Q43" s="6"/>
      <c r="R43" s="6">
        <v>0.1475</v>
      </c>
      <c r="S43" s="6" t="s">
        <v>49</v>
      </c>
      <c r="T43" s="6" t="s">
        <v>67</v>
      </c>
      <c r="U43" s="6" t="s">
        <v>77</v>
      </c>
      <c r="V43" s="6" t="s">
        <v>78</v>
      </c>
      <c r="W43" s="6" t="s">
        <v>53</v>
      </c>
      <c r="X43" s="6" t="s">
        <v>54</v>
      </c>
      <c r="Y43" s="6" t="s">
        <v>55</v>
      </c>
      <c r="Z43" s="6" t="s">
        <v>56</v>
      </c>
      <c r="AA43" s="6" t="s">
        <v>69</v>
      </c>
      <c r="AB43" s="6" t="s">
        <v>82</v>
      </c>
      <c r="AC43" s="6" t="s">
        <v>59</v>
      </c>
      <c r="AD43" s="6" t="s">
        <v>60</v>
      </c>
      <c r="AE43" s="6">
        <v>5</v>
      </c>
      <c r="AF43" s="6" t="s">
        <v>70</v>
      </c>
      <c r="AG43" s="6"/>
      <c r="AH43" s="6">
        <v>3</v>
      </c>
      <c r="AI43" s="6"/>
      <c r="AJ43" s="6">
        <v>20</v>
      </c>
      <c r="AK43" s="6"/>
      <c r="AL43" s="6">
        <v>20</v>
      </c>
      <c r="AM43" s="6">
        <v>6</v>
      </c>
      <c r="AN43" s="6">
        <v>1</v>
      </c>
      <c r="AO43" s="6">
        <v>1</v>
      </c>
      <c r="AP43" s="6">
        <v>4008</v>
      </c>
    </row>
    <row r="44" spans="1:42">
      <c r="A44" s="6">
        <v>6249</v>
      </c>
      <c r="B44" s="6" t="s">
        <v>767</v>
      </c>
      <c r="C44" s="6" t="s">
        <v>354</v>
      </c>
      <c r="D44" s="6" t="s">
        <v>768</v>
      </c>
      <c r="E44" s="6" t="s">
        <v>45</v>
      </c>
      <c r="F44" s="6">
        <v>1</v>
      </c>
      <c r="G44" s="6" t="s">
        <v>46</v>
      </c>
      <c r="H44" s="6">
        <v>104</v>
      </c>
      <c r="I44" s="6" t="s">
        <v>265</v>
      </c>
      <c r="J44" s="6">
        <v>10407</v>
      </c>
      <c r="K44" s="6" t="s">
        <v>376</v>
      </c>
      <c r="L44" s="27">
        <v>2</v>
      </c>
      <c r="M44" s="6" t="e">
        <v>#N/A</v>
      </c>
      <c r="N44" s="6">
        <v>1.333</v>
      </c>
      <c r="O44" s="6">
        <v>1.8</v>
      </c>
      <c r="P44" s="6">
        <v>1.8</v>
      </c>
      <c r="Q44" s="6"/>
      <c r="R44" s="6">
        <v>0.259444444444444</v>
      </c>
      <c r="S44" s="6" t="s">
        <v>49</v>
      </c>
      <c r="T44" s="6" t="s">
        <v>67</v>
      </c>
      <c r="U44" s="6" t="s">
        <v>77</v>
      </c>
      <c r="V44" s="6" t="s">
        <v>52</v>
      </c>
      <c r="W44" s="6" t="s">
        <v>53</v>
      </c>
      <c r="X44" s="6" t="s">
        <v>54</v>
      </c>
      <c r="Y44" s="6" t="s">
        <v>55</v>
      </c>
      <c r="Z44" s="6" t="s">
        <v>56</v>
      </c>
      <c r="AA44" s="6" t="s">
        <v>69</v>
      </c>
      <c r="AB44" s="6" t="s">
        <v>82</v>
      </c>
      <c r="AC44" s="6" t="s">
        <v>59</v>
      </c>
      <c r="AD44" s="6" t="s">
        <v>60</v>
      </c>
      <c r="AE44" s="6">
        <v>5</v>
      </c>
      <c r="AF44" s="6" t="s">
        <v>70</v>
      </c>
      <c r="AG44" s="6"/>
      <c r="AH44" s="6">
        <v>126</v>
      </c>
      <c r="AI44" s="6"/>
      <c r="AJ44" s="6">
        <v>2</v>
      </c>
      <c r="AK44" s="6"/>
      <c r="AL44" s="6">
        <v>2</v>
      </c>
      <c r="AM44" s="6">
        <v>2</v>
      </c>
      <c r="AN44" s="6">
        <v>3</v>
      </c>
      <c r="AO44" s="6">
        <v>3</v>
      </c>
      <c r="AP44" s="6">
        <v>4008</v>
      </c>
    </row>
    <row r="45" spans="1:42">
      <c r="A45" s="6">
        <v>10989</v>
      </c>
      <c r="B45" s="6" t="s">
        <v>769</v>
      </c>
      <c r="C45" s="6" t="s">
        <v>770</v>
      </c>
      <c r="D45" s="6" t="s">
        <v>771</v>
      </c>
      <c r="E45" s="6" t="s">
        <v>91</v>
      </c>
      <c r="F45" s="6">
        <v>1</v>
      </c>
      <c r="G45" s="6" t="s">
        <v>46</v>
      </c>
      <c r="H45" s="6">
        <v>104</v>
      </c>
      <c r="I45" s="6" t="s">
        <v>265</v>
      </c>
      <c r="J45" s="6">
        <v>10409</v>
      </c>
      <c r="K45" s="6" t="s">
        <v>314</v>
      </c>
      <c r="L45" s="27">
        <v>2</v>
      </c>
      <c r="M45" s="6" t="e">
        <v>#N/A</v>
      </c>
      <c r="N45" s="6">
        <v>12.8</v>
      </c>
      <c r="O45" s="6">
        <v>15.5</v>
      </c>
      <c r="P45" s="6">
        <v>15.5</v>
      </c>
      <c r="Q45" s="6">
        <v>14</v>
      </c>
      <c r="R45" s="6">
        <v>0.174193548387097</v>
      </c>
      <c r="S45" s="6" t="s">
        <v>49</v>
      </c>
      <c r="T45" s="6" t="s">
        <v>67</v>
      </c>
      <c r="U45" s="6" t="s">
        <v>51</v>
      </c>
      <c r="V45" s="6" t="s">
        <v>78</v>
      </c>
      <c r="W45" s="6" t="s">
        <v>79</v>
      </c>
      <c r="X45" s="6" t="s">
        <v>54</v>
      </c>
      <c r="Y45" s="6" t="s">
        <v>55</v>
      </c>
      <c r="Z45" s="6" t="s">
        <v>56</v>
      </c>
      <c r="AA45" s="6" t="s">
        <v>148</v>
      </c>
      <c r="AB45" s="6" t="s">
        <v>113</v>
      </c>
      <c r="AC45" s="6" t="s">
        <v>59</v>
      </c>
      <c r="AD45" s="6" t="s">
        <v>60</v>
      </c>
      <c r="AE45" s="6">
        <v>2</v>
      </c>
      <c r="AF45" s="6" t="s">
        <v>238</v>
      </c>
      <c r="AG45" s="6"/>
      <c r="AH45" s="6"/>
      <c r="AI45" s="6"/>
      <c r="AJ45" s="6">
        <v>225</v>
      </c>
      <c r="AK45" s="6">
        <v>127</v>
      </c>
      <c r="AL45" s="6">
        <v>98</v>
      </c>
      <c r="AM45" s="6">
        <v>19</v>
      </c>
      <c r="AN45" s="6">
        <v>85</v>
      </c>
      <c r="AO45" s="6">
        <v>19</v>
      </c>
      <c r="AP45" s="6">
        <v>6305</v>
      </c>
    </row>
    <row r="46" spans="1:42">
      <c r="A46" s="6">
        <v>27264</v>
      </c>
      <c r="B46" s="6" t="s">
        <v>772</v>
      </c>
      <c r="C46" s="6" t="s">
        <v>103</v>
      </c>
      <c r="D46" s="6" t="s">
        <v>375</v>
      </c>
      <c r="E46" s="6" t="s">
        <v>45</v>
      </c>
      <c r="F46" s="6">
        <v>1</v>
      </c>
      <c r="G46" s="6" t="s">
        <v>46</v>
      </c>
      <c r="H46" s="6">
        <v>126</v>
      </c>
      <c r="I46" s="6" t="s">
        <v>318</v>
      </c>
      <c r="J46" s="6">
        <v>12605</v>
      </c>
      <c r="K46" s="6" t="s">
        <v>319</v>
      </c>
      <c r="L46" s="27">
        <v>2</v>
      </c>
      <c r="M46" s="6" t="e">
        <v>#N/A</v>
      </c>
      <c r="N46" s="6">
        <v>25.2</v>
      </c>
      <c r="O46" s="6">
        <v>36</v>
      </c>
      <c r="P46" s="6">
        <v>36</v>
      </c>
      <c r="Q46" s="6"/>
      <c r="R46" s="6">
        <v>0.3</v>
      </c>
      <c r="S46" s="6" t="s">
        <v>49</v>
      </c>
      <c r="T46" s="6" t="s">
        <v>67</v>
      </c>
      <c r="U46" s="6" t="s">
        <v>111</v>
      </c>
      <c r="V46" s="6" t="s">
        <v>52</v>
      </c>
      <c r="W46" s="6" t="s">
        <v>53</v>
      </c>
      <c r="X46" s="6" t="s">
        <v>54</v>
      </c>
      <c r="Y46" s="6" t="s">
        <v>55</v>
      </c>
      <c r="Z46" s="6" t="s">
        <v>56</v>
      </c>
      <c r="AA46" s="6" t="s">
        <v>148</v>
      </c>
      <c r="AB46" s="6" t="s">
        <v>82</v>
      </c>
      <c r="AC46" s="6" t="s">
        <v>59</v>
      </c>
      <c r="AD46" s="6" t="s">
        <v>60</v>
      </c>
      <c r="AE46" s="6">
        <v>1316</v>
      </c>
      <c r="AF46" s="6" t="s">
        <v>308</v>
      </c>
      <c r="AG46" s="6"/>
      <c r="AH46" s="6">
        <v>125</v>
      </c>
      <c r="AI46" s="6"/>
      <c r="AJ46" s="6">
        <v>68</v>
      </c>
      <c r="AK46" s="6">
        <v>20</v>
      </c>
      <c r="AL46" s="6">
        <v>48</v>
      </c>
      <c r="AM46" s="6">
        <v>4</v>
      </c>
      <c r="AN46" s="6">
        <v>17</v>
      </c>
      <c r="AO46" s="6">
        <v>3</v>
      </c>
      <c r="AP46" s="6">
        <v>4008</v>
      </c>
    </row>
    <row r="47" spans="1:42">
      <c r="A47" s="6">
        <v>12616</v>
      </c>
      <c r="B47" s="6" t="s">
        <v>262</v>
      </c>
      <c r="C47" s="6" t="s">
        <v>263</v>
      </c>
      <c r="D47" s="6" t="s">
        <v>783</v>
      </c>
      <c r="E47" s="6" t="s">
        <v>45</v>
      </c>
      <c r="F47" s="6">
        <v>1</v>
      </c>
      <c r="G47" s="6" t="s">
        <v>46</v>
      </c>
      <c r="H47" s="6">
        <v>104</v>
      </c>
      <c r="I47" s="6" t="s">
        <v>265</v>
      </c>
      <c r="J47" s="6">
        <v>10403</v>
      </c>
      <c r="K47" s="6" t="s">
        <v>266</v>
      </c>
      <c r="L47" s="27">
        <v>2</v>
      </c>
      <c r="M47" s="6" t="e">
        <v>#N/A</v>
      </c>
      <c r="N47" s="6">
        <v>7.65</v>
      </c>
      <c r="O47" s="6">
        <v>12.5</v>
      </c>
      <c r="P47" s="6">
        <v>12.5</v>
      </c>
      <c r="Q47" s="6"/>
      <c r="R47" s="6">
        <v>0.388</v>
      </c>
      <c r="S47" s="6" t="s">
        <v>49</v>
      </c>
      <c r="T47" s="6" t="s">
        <v>50</v>
      </c>
      <c r="U47" s="6" t="s">
        <v>77</v>
      </c>
      <c r="V47" s="6" t="s">
        <v>52</v>
      </c>
      <c r="W47" s="6" t="s">
        <v>79</v>
      </c>
      <c r="X47" s="6" t="s">
        <v>54</v>
      </c>
      <c r="Y47" s="6" t="s">
        <v>55</v>
      </c>
      <c r="Z47" s="6" t="s">
        <v>56</v>
      </c>
      <c r="AA47" s="6" t="s">
        <v>57</v>
      </c>
      <c r="AB47" s="6" t="s">
        <v>58</v>
      </c>
      <c r="AC47" s="6" t="s">
        <v>59</v>
      </c>
      <c r="AD47" s="6" t="s">
        <v>60</v>
      </c>
      <c r="AE47" s="6">
        <v>70543</v>
      </c>
      <c r="AF47" s="6" t="s">
        <v>168</v>
      </c>
      <c r="AG47" s="6"/>
      <c r="AH47" s="6">
        <v>2</v>
      </c>
      <c r="AI47" s="6"/>
      <c r="AJ47" s="6">
        <v>136</v>
      </c>
      <c r="AK47" s="6">
        <v>12</v>
      </c>
      <c r="AL47" s="6">
        <v>124</v>
      </c>
      <c r="AM47" s="6">
        <v>35</v>
      </c>
      <c r="AN47" s="6">
        <v>183</v>
      </c>
      <c r="AO47" s="6">
        <v>27</v>
      </c>
      <c r="AP47" s="6">
        <v>4005</v>
      </c>
    </row>
    <row r="48" spans="1:42">
      <c r="A48" s="6">
        <v>13620</v>
      </c>
      <c r="B48" s="6" t="s">
        <v>788</v>
      </c>
      <c r="C48" s="6" t="s">
        <v>789</v>
      </c>
      <c r="D48" s="6" t="s">
        <v>790</v>
      </c>
      <c r="E48" s="6" t="s">
        <v>91</v>
      </c>
      <c r="F48" s="6">
        <v>1</v>
      </c>
      <c r="G48" s="6" t="s">
        <v>46</v>
      </c>
      <c r="H48" s="6">
        <v>120</v>
      </c>
      <c r="I48" s="6" t="s">
        <v>300</v>
      </c>
      <c r="J48" s="6">
        <v>12002</v>
      </c>
      <c r="K48" s="6" t="s">
        <v>791</v>
      </c>
      <c r="L48" s="27">
        <v>2</v>
      </c>
      <c r="M48" s="6" t="e">
        <v>#N/A</v>
      </c>
      <c r="N48" s="6">
        <v>48.2</v>
      </c>
      <c r="O48" s="6">
        <v>55</v>
      </c>
      <c r="P48" s="6">
        <v>55</v>
      </c>
      <c r="Q48" s="6"/>
      <c r="R48" s="6">
        <v>0.123636363636364</v>
      </c>
      <c r="S48" s="6" t="s">
        <v>49</v>
      </c>
      <c r="T48" s="6" t="s">
        <v>50</v>
      </c>
      <c r="U48" s="6" t="s">
        <v>77</v>
      </c>
      <c r="V48" s="6" t="s">
        <v>78</v>
      </c>
      <c r="W48" s="6" t="s">
        <v>53</v>
      </c>
      <c r="X48" s="6" t="s">
        <v>54</v>
      </c>
      <c r="Y48" s="6" t="s">
        <v>55</v>
      </c>
      <c r="Z48" s="6" t="s">
        <v>68</v>
      </c>
      <c r="AA48" s="6" t="s">
        <v>69</v>
      </c>
      <c r="AB48" s="6" t="s">
        <v>82</v>
      </c>
      <c r="AC48" s="6" t="s">
        <v>59</v>
      </c>
      <c r="AD48" s="6" t="s">
        <v>60</v>
      </c>
      <c r="AE48" s="6">
        <v>5</v>
      </c>
      <c r="AF48" s="6" t="s">
        <v>70</v>
      </c>
      <c r="AG48" s="6"/>
      <c r="AH48" s="6"/>
      <c r="AI48" s="6"/>
      <c r="AJ48" s="6">
        <v>177</v>
      </c>
      <c r="AK48" s="6">
        <v>34</v>
      </c>
      <c r="AL48" s="6">
        <v>143</v>
      </c>
      <c r="AM48" s="6">
        <v>23</v>
      </c>
      <c r="AN48" s="6">
        <v>157</v>
      </c>
      <c r="AO48" s="6">
        <v>12</v>
      </c>
      <c r="AP48" s="6">
        <v>4008</v>
      </c>
    </row>
    <row r="49" spans="1:42">
      <c r="A49" s="6">
        <v>13668</v>
      </c>
      <c r="B49" s="6" t="s">
        <v>796</v>
      </c>
      <c r="C49" s="6" t="s">
        <v>671</v>
      </c>
      <c r="D49" s="6" t="s">
        <v>797</v>
      </c>
      <c r="E49" s="6" t="s">
        <v>45</v>
      </c>
      <c r="F49" s="6">
        <v>1</v>
      </c>
      <c r="G49" s="6" t="s">
        <v>46</v>
      </c>
      <c r="H49" s="6">
        <v>107</v>
      </c>
      <c r="I49" s="6" t="s">
        <v>47</v>
      </c>
      <c r="J49" s="6">
        <v>10702</v>
      </c>
      <c r="K49" s="6" t="s">
        <v>48</v>
      </c>
      <c r="L49" s="27">
        <v>2</v>
      </c>
      <c r="M49" s="6" t="e">
        <v>#N/A</v>
      </c>
      <c r="N49" s="6">
        <v>4.1</v>
      </c>
      <c r="O49" s="6">
        <v>4.5</v>
      </c>
      <c r="P49" s="6">
        <v>4.5</v>
      </c>
      <c r="Q49" s="6"/>
      <c r="R49" s="6">
        <v>0.088888888888889</v>
      </c>
      <c r="S49" s="6" t="s">
        <v>49</v>
      </c>
      <c r="T49" s="6" t="s">
        <v>50</v>
      </c>
      <c r="U49" s="6" t="s">
        <v>77</v>
      </c>
      <c r="V49" s="6" t="s">
        <v>78</v>
      </c>
      <c r="W49" s="6" t="s">
        <v>53</v>
      </c>
      <c r="X49" s="6" t="s">
        <v>54</v>
      </c>
      <c r="Y49" s="6" t="s">
        <v>55</v>
      </c>
      <c r="Z49" s="6" t="s">
        <v>56</v>
      </c>
      <c r="AA49" s="6" t="s">
        <v>69</v>
      </c>
      <c r="AB49" s="6" t="s">
        <v>82</v>
      </c>
      <c r="AC49" s="6" t="s">
        <v>59</v>
      </c>
      <c r="AD49" s="6" t="s">
        <v>60</v>
      </c>
      <c r="AE49" s="6">
        <v>5629</v>
      </c>
      <c r="AF49" s="6" t="s">
        <v>149</v>
      </c>
      <c r="AG49" s="6"/>
      <c r="AH49" s="6">
        <v>2</v>
      </c>
      <c r="AI49" s="6"/>
      <c r="AJ49" s="6">
        <v>142</v>
      </c>
      <c r="AK49" s="6"/>
      <c r="AL49" s="6">
        <v>142</v>
      </c>
      <c r="AM49" s="6">
        <v>48</v>
      </c>
      <c r="AN49" s="6">
        <v>95</v>
      </c>
      <c r="AO49" s="6">
        <v>31</v>
      </c>
      <c r="AP49" s="6">
        <v>4008</v>
      </c>
    </row>
    <row r="50" spans="1:42">
      <c r="A50" s="6">
        <v>22524</v>
      </c>
      <c r="B50" s="6" t="s">
        <v>806</v>
      </c>
      <c r="C50" s="6" t="s">
        <v>807</v>
      </c>
      <c r="D50" s="6" t="s">
        <v>140</v>
      </c>
      <c r="E50" s="6" t="s">
        <v>91</v>
      </c>
      <c r="F50" s="6">
        <v>1</v>
      </c>
      <c r="G50" s="6" t="s">
        <v>46</v>
      </c>
      <c r="H50" s="6">
        <v>109</v>
      </c>
      <c r="I50" s="6" t="s">
        <v>187</v>
      </c>
      <c r="J50" s="6">
        <v>10905</v>
      </c>
      <c r="K50" s="6" t="s">
        <v>665</v>
      </c>
      <c r="L50" s="27">
        <v>2</v>
      </c>
      <c r="M50" s="6" t="e">
        <v>#N/A</v>
      </c>
      <c r="N50" s="6">
        <v>26.2</v>
      </c>
      <c r="O50" s="6">
        <v>29</v>
      </c>
      <c r="P50" s="6">
        <v>29</v>
      </c>
      <c r="Q50" s="6"/>
      <c r="R50" s="6">
        <v>0.0965517241379311</v>
      </c>
      <c r="S50" s="6" t="s">
        <v>49</v>
      </c>
      <c r="T50" s="6" t="s">
        <v>50</v>
      </c>
      <c r="U50" s="6" t="s">
        <v>51</v>
      </c>
      <c r="V50" s="6" t="s">
        <v>78</v>
      </c>
      <c r="W50" s="6" t="s">
        <v>53</v>
      </c>
      <c r="X50" s="6" t="s">
        <v>54</v>
      </c>
      <c r="Y50" s="6" t="s">
        <v>55</v>
      </c>
      <c r="Z50" s="6" t="s">
        <v>56</v>
      </c>
      <c r="AA50" s="6" t="s">
        <v>81</v>
      </c>
      <c r="AB50" s="6" t="s">
        <v>58</v>
      </c>
      <c r="AC50" s="6" t="s">
        <v>59</v>
      </c>
      <c r="AD50" s="6" t="s">
        <v>60</v>
      </c>
      <c r="AE50" s="6">
        <v>74699</v>
      </c>
      <c r="AF50" s="6" t="s">
        <v>808</v>
      </c>
      <c r="AG50" s="6"/>
      <c r="AH50" s="6"/>
      <c r="AI50" s="6"/>
      <c r="AJ50" s="6">
        <v>103</v>
      </c>
      <c r="AK50" s="6">
        <v>6</v>
      </c>
      <c r="AL50" s="6">
        <v>97</v>
      </c>
      <c r="AM50" s="6">
        <v>21</v>
      </c>
      <c r="AN50" s="6">
        <v>26</v>
      </c>
      <c r="AO50" s="6">
        <v>8</v>
      </c>
      <c r="AP50" s="6">
        <v>4005</v>
      </c>
    </row>
    <row r="51" spans="1:42">
      <c r="A51" s="6">
        <v>22647</v>
      </c>
      <c r="B51" s="6" t="s">
        <v>809</v>
      </c>
      <c r="C51" s="6" t="s">
        <v>810</v>
      </c>
      <c r="D51" s="6" t="s">
        <v>811</v>
      </c>
      <c r="E51" s="6" t="s">
        <v>91</v>
      </c>
      <c r="F51" s="6">
        <v>1</v>
      </c>
      <c r="G51" s="6" t="s">
        <v>46</v>
      </c>
      <c r="H51" s="6">
        <v>107</v>
      </c>
      <c r="I51" s="6" t="s">
        <v>47</v>
      </c>
      <c r="J51" s="6">
        <v>10703</v>
      </c>
      <c r="K51" s="6" t="s">
        <v>812</v>
      </c>
      <c r="L51" s="27">
        <v>2</v>
      </c>
      <c r="M51" s="6" t="e">
        <v>#N/A</v>
      </c>
      <c r="N51" s="6">
        <v>15.6</v>
      </c>
      <c r="O51" s="6">
        <v>19.2</v>
      </c>
      <c r="P51" s="6">
        <v>19.2</v>
      </c>
      <c r="Q51" s="6"/>
      <c r="R51" s="6">
        <v>0.1875</v>
      </c>
      <c r="S51" s="6" t="s">
        <v>49</v>
      </c>
      <c r="T51" s="6" t="s">
        <v>50</v>
      </c>
      <c r="U51" s="6" t="s">
        <v>77</v>
      </c>
      <c r="V51" s="6" t="s">
        <v>78</v>
      </c>
      <c r="W51" s="6" t="s">
        <v>53</v>
      </c>
      <c r="X51" s="6" t="s">
        <v>54</v>
      </c>
      <c r="Y51" s="6" t="s">
        <v>55</v>
      </c>
      <c r="Z51" s="6" t="s">
        <v>56</v>
      </c>
      <c r="AA51" s="6" t="s">
        <v>813</v>
      </c>
      <c r="AB51" s="6" t="s">
        <v>58</v>
      </c>
      <c r="AC51" s="6" t="s">
        <v>59</v>
      </c>
      <c r="AD51" s="6" t="s">
        <v>60</v>
      </c>
      <c r="AE51" s="6">
        <v>19656</v>
      </c>
      <c r="AF51" s="6" t="s">
        <v>814</v>
      </c>
      <c r="AG51" s="6"/>
      <c r="AH51" s="6"/>
      <c r="AI51" s="6"/>
      <c r="AJ51" s="6">
        <v>38</v>
      </c>
      <c r="AK51" s="6"/>
      <c r="AL51" s="6">
        <v>38</v>
      </c>
      <c r="AM51" s="6">
        <v>9</v>
      </c>
      <c r="AN51" s="6">
        <v>32</v>
      </c>
      <c r="AO51" s="6">
        <v>8</v>
      </c>
      <c r="AP51" s="6">
        <v>4005</v>
      </c>
    </row>
    <row r="52" spans="1:42">
      <c r="A52" s="6">
        <v>15439</v>
      </c>
      <c r="B52" s="6" t="s">
        <v>830</v>
      </c>
      <c r="C52" s="6" t="s">
        <v>831</v>
      </c>
      <c r="D52" s="6" t="s">
        <v>832</v>
      </c>
      <c r="E52" s="6" t="s">
        <v>91</v>
      </c>
      <c r="F52" s="6">
        <v>1</v>
      </c>
      <c r="G52" s="6" t="s">
        <v>46</v>
      </c>
      <c r="H52" s="6">
        <v>103</v>
      </c>
      <c r="I52" s="6" t="s">
        <v>129</v>
      </c>
      <c r="J52" s="6">
        <v>10311</v>
      </c>
      <c r="K52" s="6" t="s">
        <v>833</v>
      </c>
      <c r="L52" s="27">
        <v>2</v>
      </c>
      <c r="M52" s="6" t="e">
        <v>#N/A</v>
      </c>
      <c r="N52" s="6">
        <v>29</v>
      </c>
      <c r="O52" s="6">
        <v>40</v>
      </c>
      <c r="P52" s="6">
        <v>40</v>
      </c>
      <c r="Q52" s="6"/>
      <c r="R52" s="6">
        <v>0.275</v>
      </c>
      <c r="S52" s="6" t="s">
        <v>49</v>
      </c>
      <c r="T52" s="6" t="s">
        <v>50</v>
      </c>
      <c r="U52" s="6" t="s">
        <v>77</v>
      </c>
      <c r="V52" s="6" t="s">
        <v>52</v>
      </c>
      <c r="W52" s="6" t="s">
        <v>53</v>
      </c>
      <c r="X52" s="6" t="s">
        <v>54</v>
      </c>
      <c r="Y52" s="6" t="s">
        <v>55</v>
      </c>
      <c r="Z52" s="6" t="s">
        <v>56</v>
      </c>
      <c r="AA52" s="6" t="s">
        <v>81</v>
      </c>
      <c r="AB52" s="6" t="s">
        <v>58</v>
      </c>
      <c r="AC52" s="6" t="s">
        <v>59</v>
      </c>
      <c r="AD52" s="6" t="s">
        <v>60</v>
      </c>
      <c r="AE52" s="6">
        <v>9978</v>
      </c>
      <c r="AF52" s="6" t="s">
        <v>190</v>
      </c>
      <c r="AG52" s="6"/>
      <c r="AH52" s="6">
        <v>126</v>
      </c>
      <c r="AI52" s="6"/>
      <c r="AJ52" s="6">
        <v>2</v>
      </c>
      <c r="AK52" s="6"/>
      <c r="AL52" s="6">
        <v>2</v>
      </c>
      <c r="AM52" s="6">
        <v>2</v>
      </c>
      <c r="AN52" s="6"/>
      <c r="AO52" s="6"/>
      <c r="AP52" s="6">
        <v>4005</v>
      </c>
    </row>
    <row r="53" spans="1:42">
      <c r="A53" s="6">
        <v>13339</v>
      </c>
      <c r="B53" s="6" t="s">
        <v>836</v>
      </c>
      <c r="C53" s="6" t="s">
        <v>837</v>
      </c>
      <c r="D53" s="6" t="s">
        <v>838</v>
      </c>
      <c r="E53" s="6" t="s">
        <v>91</v>
      </c>
      <c r="F53" s="6">
        <v>1</v>
      </c>
      <c r="G53" s="6" t="s">
        <v>46</v>
      </c>
      <c r="H53" s="6">
        <v>101</v>
      </c>
      <c r="I53" s="6" t="s">
        <v>125</v>
      </c>
      <c r="J53" s="6">
        <v>10108</v>
      </c>
      <c r="K53" s="6" t="s">
        <v>483</v>
      </c>
      <c r="L53" s="27">
        <v>2</v>
      </c>
      <c r="M53" s="6" t="e">
        <v>#N/A</v>
      </c>
      <c r="N53" s="6">
        <v>14.28</v>
      </c>
      <c r="O53" s="6">
        <v>34.1</v>
      </c>
      <c r="P53" s="6">
        <v>34.1</v>
      </c>
      <c r="Q53" s="6"/>
      <c r="R53" s="6">
        <v>0.581231671554252</v>
      </c>
      <c r="S53" s="6" t="s">
        <v>49</v>
      </c>
      <c r="T53" s="6" t="s">
        <v>50</v>
      </c>
      <c r="U53" s="6" t="s">
        <v>77</v>
      </c>
      <c r="V53" s="6" t="s">
        <v>87</v>
      </c>
      <c r="W53" s="6" t="s">
        <v>53</v>
      </c>
      <c r="X53" s="6" t="s">
        <v>54</v>
      </c>
      <c r="Y53" s="6" t="s">
        <v>55</v>
      </c>
      <c r="Z53" s="6" t="s">
        <v>56</v>
      </c>
      <c r="AA53" s="6" t="s">
        <v>81</v>
      </c>
      <c r="AB53" s="6" t="s">
        <v>113</v>
      </c>
      <c r="AC53" s="6" t="s">
        <v>59</v>
      </c>
      <c r="AD53" s="6" t="s">
        <v>60</v>
      </c>
      <c r="AE53" s="6">
        <v>14547</v>
      </c>
      <c r="AF53" s="6" t="s">
        <v>617</v>
      </c>
      <c r="AG53" s="6"/>
      <c r="AH53" s="6"/>
      <c r="AI53" s="6"/>
      <c r="AJ53" s="6">
        <v>106</v>
      </c>
      <c r="AK53" s="6">
        <v>29</v>
      </c>
      <c r="AL53" s="6">
        <v>77</v>
      </c>
      <c r="AM53" s="6">
        <v>32</v>
      </c>
      <c r="AN53" s="6">
        <v>28</v>
      </c>
      <c r="AO53" s="6">
        <v>14</v>
      </c>
      <c r="AP53" s="6">
        <v>6305</v>
      </c>
    </row>
    <row r="54" spans="1:42">
      <c r="A54" s="6">
        <v>39970</v>
      </c>
      <c r="B54" s="6" t="s">
        <v>842</v>
      </c>
      <c r="C54" s="6" t="s">
        <v>843</v>
      </c>
      <c r="D54" s="6" t="s">
        <v>117</v>
      </c>
      <c r="E54" s="6" t="s">
        <v>91</v>
      </c>
      <c r="F54" s="6">
        <v>1</v>
      </c>
      <c r="G54" s="6" t="s">
        <v>46</v>
      </c>
      <c r="H54" s="6">
        <v>114</v>
      </c>
      <c r="I54" s="6" t="s">
        <v>118</v>
      </c>
      <c r="J54" s="6">
        <v>11401</v>
      </c>
      <c r="K54" s="6" t="s">
        <v>119</v>
      </c>
      <c r="L54" s="27">
        <v>2</v>
      </c>
      <c r="M54" s="6" t="e">
        <v>#N/A</v>
      </c>
      <c r="N54" s="6">
        <v>1.6</v>
      </c>
      <c r="O54" s="6">
        <v>2</v>
      </c>
      <c r="P54" s="6">
        <v>2</v>
      </c>
      <c r="Q54" s="6"/>
      <c r="R54" s="6">
        <v>0.2</v>
      </c>
      <c r="S54" s="6" t="s">
        <v>49</v>
      </c>
      <c r="T54" s="6" t="s">
        <v>50</v>
      </c>
      <c r="U54" s="6" t="s">
        <v>77</v>
      </c>
      <c r="V54" s="6" t="s">
        <v>78</v>
      </c>
      <c r="W54" s="6" t="s">
        <v>53</v>
      </c>
      <c r="X54" s="6" t="s">
        <v>54</v>
      </c>
      <c r="Y54" s="6" t="s">
        <v>55</v>
      </c>
      <c r="Z54" s="6" t="s">
        <v>56</v>
      </c>
      <c r="AA54" s="6" t="s">
        <v>81</v>
      </c>
      <c r="AB54" s="6" t="s">
        <v>82</v>
      </c>
      <c r="AC54" s="6" t="s">
        <v>59</v>
      </c>
      <c r="AD54" s="6" t="s">
        <v>60</v>
      </c>
      <c r="AE54" s="6">
        <v>5629</v>
      </c>
      <c r="AF54" s="6" t="s">
        <v>149</v>
      </c>
      <c r="AG54" s="6"/>
      <c r="AH54" s="6"/>
      <c r="AI54" s="6"/>
      <c r="AJ54" s="6">
        <v>27</v>
      </c>
      <c r="AK54" s="6"/>
      <c r="AL54" s="6">
        <v>27</v>
      </c>
      <c r="AM54" s="6">
        <v>13</v>
      </c>
      <c r="AN54" s="6">
        <v>34</v>
      </c>
      <c r="AO54" s="6">
        <v>11</v>
      </c>
      <c r="AP54" s="6">
        <v>4008</v>
      </c>
    </row>
    <row r="55" spans="1:42">
      <c r="A55" s="6">
        <v>40015</v>
      </c>
      <c r="B55" s="6" t="s">
        <v>844</v>
      </c>
      <c r="C55" s="6" t="s">
        <v>845</v>
      </c>
      <c r="D55" s="6" t="s">
        <v>846</v>
      </c>
      <c r="E55" s="6" t="s">
        <v>45</v>
      </c>
      <c r="F55" s="6">
        <v>1</v>
      </c>
      <c r="G55" s="6" t="s">
        <v>46</v>
      </c>
      <c r="H55" s="6">
        <v>115</v>
      </c>
      <c r="I55" s="6" t="s">
        <v>99</v>
      </c>
      <c r="J55" s="6">
        <v>11502</v>
      </c>
      <c r="K55" s="6" t="s">
        <v>153</v>
      </c>
      <c r="L55" s="27">
        <v>2</v>
      </c>
      <c r="M55" s="6" t="e">
        <v>#N/A</v>
      </c>
      <c r="N55" s="6">
        <v>32</v>
      </c>
      <c r="O55" s="6">
        <v>42</v>
      </c>
      <c r="P55" s="6">
        <v>42</v>
      </c>
      <c r="Q55" s="6"/>
      <c r="R55" s="6">
        <v>0.238095238095238</v>
      </c>
      <c r="S55" s="6" t="s">
        <v>49</v>
      </c>
      <c r="T55" s="6" t="s">
        <v>50</v>
      </c>
      <c r="U55" s="6" t="s">
        <v>111</v>
      </c>
      <c r="V55" s="6" t="s">
        <v>52</v>
      </c>
      <c r="W55" s="6" t="s">
        <v>53</v>
      </c>
      <c r="X55" s="6" t="s">
        <v>54</v>
      </c>
      <c r="Y55" s="6" t="s">
        <v>55</v>
      </c>
      <c r="Z55" s="6" t="s">
        <v>56</v>
      </c>
      <c r="AA55" s="6" t="s">
        <v>148</v>
      </c>
      <c r="AB55" s="6" t="s">
        <v>58</v>
      </c>
      <c r="AC55" s="6" t="s">
        <v>59</v>
      </c>
      <c r="AD55" s="6" t="s">
        <v>60</v>
      </c>
      <c r="AE55" s="6">
        <v>21880</v>
      </c>
      <c r="AF55" s="6" t="s">
        <v>302</v>
      </c>
      <c r="AG55" s="6"/>
      <c r="AH55" s="6"/>
      <c r="AI55" s="6"/>
      <c r="AJ55" s="6">
        <v>23</v>
      </c>
      <c r="AK55" s="6"/>
      <c r="AL55" s="6">
        <v>23</v>
      </c>
      <c r="AM55" s="6">
        <v>12</v>
      </c>
      <c r="AN55" s="6">
        <v>30</v>
      </c>
      <c r="AO55" s="6">
        <v>6</v>
      </c>
      <c r="AP55" s="6">
        <v>4005</v>
      </c>
    </row>
    <row r="56" spans="1:42">
      <c r="A56" s="6">
        <v>29593</v>
      </c>
      <c r="B56" s="6" t="s">
        <v>847</v>
      </c>
      <c r="C56" s="6" t="s">
        <v>848</v>
      </c>
      <c r="D56" s="6" t="s">
        <v>849</v>
      </c>
      <c r="E56" s="6" t="s">
        <v>160</v>
      </c>
      <c r="F56" s="6">
        <v>1</v>
      </c>
      <c r="G56" s="6" t="s">
        <v>46</v>
      </c>
      <c r="H56" s="6">
        <v>112</v>
      </c>
      <c r="I56" s="6" t="s">
        <v>386</v>
      </c>
      <c r="J56" s="6">
        <v>11202</v>
      </c>
      <c r="K56" s="6" t="s">
        <v>451</v>
      </c>
      <c r="L56" s="27">
        <v>2</v>
      </c>
      <c r="M56" s="6" t="e">
        <v>#N/A</v>
      </c>
      <c r="N56" s="6">
        <v>2.35</v>
      </c>
      <c r="O56" s="6">
        <v>2.9</v>
      </c>
      <c r="P56" s="6">
        <v>2.9</v>
      </c>
      <c r="Q56" s="6"/>
      <c r="R56" s="6">
        <v>0.189655172413793</v>
      </c>
      <c r="S56" s="6" t="s">
        <v>76</v>
      </c>
      <c r="T56" s="6" t="s">
        <v>67</v>
      </c>
      <c r="U56" s="6" t="s">
        <v>77</v>
      </c>
      <c r="V56" s="6" t="s">
        <v>78</v>
      </c>
      <c r="W56" s="6" t="s">
        <v>53</v>
      </c>
      <c r="X56" s="6" t="s">
        <v>54</v>
      </c>
      <c r="Y56" s="6" t="s">
        <v>55</v>
      </c>
      <c r="Z56" s="6" t="s">
        <v>68</v>
      </c>
      <c r="AA56" s="6" t="s">
        <v>81</v>
      </c>
      <c r="AB56" s="6" t="s">
        <v>113</v>
      </c>
      <c r="AC56" s="6" t="s">
        <v>59</v>
      </c>
      <c r="AD56" s="6" t="s">
        <v>60</v>
      </c>
      <c r="AE56" s="6">
        <v>14547</v>
      </c>
      <c r="AF56" s="6" t="s">
        <v>617</v>
      </c>
      <c r="AG56" s="6"/>
      <c r="AH56" s="6">
        <v>77</v>
      </c>
      <c r="AI56" s="6"/>
      <c r="AJ56" s="6">
        <v>2</v>
      </c>
      <c r="AK56" s="6"/>
      <c r="AL56" s="6">
        <v>2</v>
      </c>
      <c r="AM56" s="6">
        <v>1</v>
      </c>
      <c r="AN56" s="6"/>
      <c r="AO56" s="6"/>
      <c r="AP56" s="6">
        <v>6305</v>
      </c>
    </row>
    <row r="57" spans="1:42">
      <c r="A57" s="6">
        <v>48261</v>
      </c>
      <c r="B57" s="6" t="s">
        <v>869</v>
      </c>
      <c r="C57" s="6" t="s">
        <v>870</v>
      </c>
      <c r="D57" s="6" t="s">
        <v>657</v>
      </c>
      <c r="E57" s="6" t="s">
        <v>91</v>
      </c>
      <c r="F57" s="6">
        <v>1</v>
      </c>
      <c r="G57" s="6" t="s">
        <v>46</v>
      </c>
      <c r="H57" s="6">
        <v>114</v>
      </c>
      <c r="I57" s="6" t="s">
        <v>118</v>
      </c>
      <c r="J57" s="6">
        <v>11402</v>
      </c>
      <c r="K57" s="6" t="s">
        <v>179</v>
      </c>
      <c r="L57" s="27">
        <v>2</v>
      </c>
      <c r="M57" s="6" t="e">
        <v>#N/A</v>
      </c>
      <c r="N57" s="6">
        <v>38.8</v>
      </c>
      <c r="O57" s="6">
        <v>49</v>
      </c>
      <c r="P57" s="6">
        <v>49</v>
      </c>
      <c r="Q57" s="6"/>
      <c r="R57" s="6">
        <v>0.208163265306123</v>
      </c>
      <c r="S57" s="6" t="s">
        <v>49</v>
      </c>
      <c r="T57" s="6" t="s">
        <v>50</v>
      </c>
      <c r="U57" s="6" t="s">
        <v>111</v>
      </c>
      <c r="V57" s="6" t="s">
        <v>52</v>
      </c>
      <c r="W57" s="6" t="s">
        <v>79</v>
      </c>
      <c r="X57" s="6" t="s">
        <v>54</v>
      </c>
      <c r="Y57" s="6" t="s">
        <v>55</v>
      </c>
      <c r="Z57" s="6" t="s">
        <v>127</v>
      </c>
      <c r="AA57" s="6" t="s">
        <v>81</v>
      </c>
      <c r="AB57" s="6" t="s">
        <v>58</v>
      </c>
      <c r="AC57" s="6" t="s">
        <v>59</v>
      </c>
      <c r="AD57" s="6" t="s">
        <v>60</v>
      </c>
      <c r="AE57" s="6">
        <v>18036</v>
      </c>
      <c r="AF57" s="6" t="s">
        <v>871</v>
      </c>
      <c r="AG57" s="6"/>
      <c r="AH57" s="6">
        <v>100</v>
      </c>
      <c r="AI57" s="6"/>
      <c r="AJ57" s="6">
        <v>0</v>
      </c>
      <c r="AK57" s="6"/>
      <c r="AL57" s="6"/>
      <c r="AM57" s="6"/>
      <c r="AN57" s="6">
        <v>1</v>
      </c>
      <c r="AO57" s="6">
        <v>1</v>
      </c>
      <c r="AP57" s="6">
        <v>4005</v>
      </c>
    </row>
    <row r="58" spans="1:42">
      <c r="A58" s="6">
        <v>67326</v>
      </c>
      <c r="B58" s="6" t="s">
        <v>878</v>
      </c>
      <c r="C58" s="6" t="s">
        <v>879</v>
      </c>
      <c r="D58" s="6" t="s">
        <v>880</v>
      </c>
      <c r="E58" s="6" t="s">
        <v>45</v>
      </c>
      <c r="F58" s="6">
        <v>1</v>
      </c>
      <c r="G58" s="6" t="s">
        <v>46</v>
      </c>
      <c r="H58" s="6">
        <v>103</v>
      </c>
      <c r="I58" s="6" t="s">
        <v>129</v>
      </c>
      <c r="J58" s="6">
        <v>10301</v>
      </c>
      <c r="K58" s="6" t="s">
        <v>130</v>
      </c>
      <c r="L58" s="27">
        <v>2</v>
      </c>
      <c r="M58" s="6" t="e">
        <v>#N/A</v>
      </c>
      <c r="N58" s="6"/>
      <c r="O58" s="6">
        <v>29.8</v>
      </c>
      <c r="P58" s="6">
        <v>29.8</v>
      </c>
      <c r="Q58" s="6"/>
      <c r="R58" s="6">
        <v>1</v>
      </c>
      <c r="S58" s="6" t="s">
        <v>49</v>
      </c>
      <c r="T58" s="6" t="s">
        <v>67</v>
      </c>
      <c r="U58" s="6" t="s">
        <v>111</v>
      </c>
      <c r="V58" s="6" t="s">
        <v>52</v>
      </c>
      <c r="W58" s="6" t="s">
        <v>53</v>
      </c>
      <c r="X58" s="6" t="s">
        <v>54</v>
      </c>
      <c r="Y58" s="6" t="s">
        <v>55</v>
      </c>
      <c r="Z58" s="6" t="s">
        <v>127</v>
      </c>
      <c r="AA58" s="6" t="s">
        <v>54</v>
      </c>
      <c r="AB58" s="6" t="s">
        <v>58</v>
      </c>
      <c r="AC58" s="6" t="s">
        <v>59</v>
      </c>
      <c r="AD58" s="6" t="s">
        <v>60</v>
      </c>
      <c r="AE58" s="6"/>
      <c r="AF58" s="6" t="s">
        <v>54</v>
      </c>
      <c r="AG58" s="6"/>
      <c r="AH58" s="6">
        <v>126</v>
      </c>
      <c r="AI58" s="6"/>
      <c r="AJ58" s="6">
        <v>1</v>
      </c>
      <c r="AK58" s="6"/>
      <c r="AL58" s="6">
        <v>1</v>
      </c>
      <c r="AM58" s="6">
        <v>1</v>
      </c>
      <c r="AN58" s="6"/>
      <c r="AO58" s="6"/>
      <c r="AP58" s="6">
        <v>4005</v>
      </c>
    </row>
    <row r="59" spans="1:42">
      <c r="A59" s="6">
        <v>54355</v>
      </c>
      <c r="B59" s="6" t="s">
        <v>884</v>
      </c>
      <c r="C59" s="6" t="s">
        <v>885</v>
      </c>
      <c r="D59" s="6" t="s">
        <v>886</v>
      </c>
      <c r="E59" s="6" t="s">
        <v>160</v>
      </c>
      <c r="F59" s="6">
        <v>1</v>
      </c>
      <c r="G59" s="6" t="s">
        <v>46</v>
      </c>
      <c r="H59" s="6">
        <v>111</v>
      </c>
      <c r="I59" s="6" t="s">
        <v>161</v>
      </c>
      <c r="J59" s="6">
        <v>11111</v>
      </c>
      <c r="K59" s="6" t="s">
        <v>167</v>
      </c>
      <c r="L59" s="27">
        <v>2</v>
      </c>
      <c r="M59" s="6" t="e">
        <v>#N/A</v>
      </c>
      <c r="N59" s="6">
        <v>26</v>
      </c>
      <c r="O59" s="6">
        <v>33</v>
      </c>
      <c r="P59" s="6">
        <v>33</v>
      </c>
      <c r="Q59" s="6"/>
      <c r="R59" s="6">
        <v>0.212121212121212</v>
      </c>
      <c r="S59" s="6" t="s">
        <v>76</v>
      </c>
      <c r="T59" s="6" t="s">
        <v>50</v>
      </c>
      <c r="U59" s="6" t="s">
        <v>111</v>
      </c>
      <c r="V59" s="6" t="s">
        <v>52</v>
      </c>
      <c r="W59" s="6" t="s">
        <v>53</v>
      </c>
      <c r="X59" s="6" t="s">
        <v>54</v>
      </c>
      <c r="Y59" s="6" t="s">
        <v>55</v>
      </c>
      <c r="Z59" s="6" t="s">
        <v>56</v>
      </c>
      <c r="AA59" s="6" t="s">
        <v>69</v>
      </c>
      <c r="AB59" s="6" t="s">
        <v>82</v>
      </c>
      <c r="AC59" s="6" t="s">
        <v>182</v>
      </c>
      <c r="AD59" s="6" t="s">
        <v>60</v>
      </c>
      <c r="AE59" s="6">
        <v>5</v>
      </c>
      <c r="AF59" s="6" t="s">
        <v>70</v>
      </c>
      <c r="AG59" s="6"/>
      <c r="AH59" s="6">
        <v>126</v>
      </c>
      <c r="AI59" s="6"/>
      <c r="AJ59" s="6">
        <v>63</v>
      </c>
      <c r="AK59" s="6"/>
      <c r="AL59" s="6">
        <v>63</v>
      </c>
      <c r="AM59" s="6">
        <v>23</v>
      </c>
      <c r="AN59" s="6">
        <v>21</v>
      </c>
      <c r="AO59" s="6">
        <v>16</v>
      </c>
      <c r="AP59" s="6">
        <v>4008</v>
      </c>
    </row>
    <row r="60" spans="1:42">
      <c r="A60" s="6">
        <v>47242</v>
      </c>
      <c r="B60" s="6" t="s">
        <v>890</v>
      </c>
      <c r="C60" s="6" t="s">
        <v>891</v>
      </c>
      <c r="D60" s="6" t="s">
        <v>892</v>
      </c>
      <c r="E60" s="6" t="s">
        <v>91</v>
      </c>
      <c r="F60" s="6">
        <v>1</v>
      </c>
      <c r="G60" s="6" t="s">
        <v>46</v>
      </c>
      <c r="H60" s="6">
        <v>104</v>
      </c>
      <c r="I60" s="6" t="s">
        <v>265</v>
      </c>
      <c r="J60" s="6">
        <v>10409</v>
      </c>
      <c r="K60" s="6" t="s">
        <v>314</v>
      </c>
      <c r="L60" s="27">
        <v>2</v>
      </c>
      <c r="M60" s="6" t="e">
        <v>#N/A</v>
      </c>
      <c r="N60" s="6">
        <v>21.26</v>
      </c>
      <c r="O60" s="6">
        <v>22.8</v>
      </c>
      <c r="P60" s="6">
        <v>22.8</v>
      </c>
      <c r="Q60" s="6">
        <v>20.5</v>
      </c>
      <c r="R60" s="6">
        <v>0.0675438596491228</v>
      </c>
      <c r="S60" s="6" t="s">
        <v>49</v>
      </c>
      <c r="T60" s="6" t="s">
        <v>50</v>
      </c>
      <c r="U60" s="6" t="s">
        <v>51</v>
      </c>
      <c r="V60" s="6" t="s">
        <v>78</v>
      </c>
      <c r="W60" s="6" t="s">
        <v>79</v>
      </c>
      <c r="X60" s="6" t="s">
        <v>154</v>
      </c>
      <c r="Y60" s="6" t="s">
        <v>55</v>
      </c>
      <c r="Z60" s="6" t="s">
        <v>56</v>
      </c>
      <c r="AA60" s="6" t="s">
        <v>813</v>
      </c>
      <c r="AB60" s="6" t="s">
        <v>58</v>
      </c>
      <c r="AC60" s="6" t="s">
        <v>59</v>
      </c>
      <c r="AD60" s="6" t="s">
        <v>60</v>
      </c>
      <c r="AE60" s="6">
        <v>19656</v>
      </c>
      <c r="AF60" s="6" t="s">
        <v>814</v>
      </c>
      <c r="AG60" s="6"/>
      <c r="AH60" s="6">
        <v>77</v>
      </c>
      <c r="AI60" s="6"/>
      <c r="AJ60" s="6">
        <v>106</v>
      </c>
      <c r="AK60" s="6"/>
      <c r="AL60" s="6">
        <v>106</v>
      </c>
      <c r="AM60" s="6">
        <v>42</v>
      </c>
      <c r="AN60" s="6">
        <v>584.1</v>
      </c>
      <c r="AO60" s="6">
        <v>77</v>
      </c>
      <c r="AP60" s="6">
        <v>4005</v>
      </c>
    </row>
    <row r="61" spans="1:42">
      <c r="A61" s="6">
        <v>43764</v>
      </c>
      <c r="B61" s="6" t="s">
        <v>893</v>
      </c>
      <c r="C61" s="6" t="s">
        <v>894</v>
      </c>
      <c r="D61" s="6" t="s">
        <v>895</v>
      </c>
      <c r="E61" s="6" t="s">
        <v>91</v>
      </c>
      <c r="F61" s="6">
        <v>1</v>
      </c>
      <c r="G61" s="6" t="s">
        <v>46</v>
      </c>
      <c r="H61" s="6">
        <v>108</v>
      </c>
      <c r="I61" s="6" t="s">
        <v>417</v>
      </c>
      <c r="J61" s="6">
        <v>10801</v>
      </c>
      <c r="K61" s="6" t="s">
        <v>896</v>
      </c>
      <c r="L61" s="27">
        <v>2</v>
      </c>
      <c r="M61" s="6" t="e">
        <v>#N/A</v>
      </c>
      <c r="N61" s="6"/>
      <c r="O61" s="6">
        <v>21.93</v>
      </c>
      <c r="P61" s="6">
        <v>28</v>
      </c>
      <c r="Q61" s="6"/>
      <c r="R61" s="6">
        <v>1</v>
      </c>
      <c r="S61" s="6" t="s">
        <v>49</v>
      </c>
      <c r="T61" s="6" t="s">
        <v>50</v>
      </c>
      <c r="U61" s="6" t="s">
        <v>51</v>
      </c>
      <c r="V61" s="6" t="s">
        <v>52</v>
      </c>
      <c r="W61" s="6" t="s">
        <v>53</v>
      </c>
      <c r="X61" s="6" t="s">
        <v>54</v>
      </c>
      <c r="Y61" s="6" t="s">
        <v>55</v>
      </c>
      <c r="Z61" s="6" t="s">
        <v>56</v>
      </c>
      <c r="AA61" s="6" t="s">
        <v>54</v>
      </c>
      <c r="AB61" s="6" t="s">
        <v>82</v>
      </c>
      <c r="AC61" s="6" t="s">
        <v>59</v>
      </c>
      <c r="AD61" s="6" t="s">
        <v>60</v>
      </c>
      <c r="AE61" s="6"/>
      <c r="AF61" s="6" t="s">
        <v>54</v>
      </c>
      <c r="AG61" s="6"/>
      <c r="AH61" s="6">
        <v>3</v>
      </c>
      <c r="AI61" s="6"/>
      <c r="AJ61" s="6">
        <v>0</v>
      </c>
      <c r="AK61" s="6"/>
      <c r="AL61" s="6"/>
      <c r="AM61" s="6"/>
      <c r="AN61" s="6"/>
      <c r="AO61" s="6"/>
      <c r="AP61" s="6">
        <v>4008</v>
      </c>
    </row>
    <row r="62" spans="1:42">
      <c r="A62" s="6">
        <v>77735</v>
      </c>
      <c r="B62" s="6" t="s">
        <v>262</v>
      </c>
      <c r="C62" s="6" t="s">
        <v>897</v>
      </c>
      <c r="D62" s="6" t="s">
        <v>264</v>
      </c>
      <c r="E62" s="6" t="s">
        <v>91</v>
      </c>
      <c r="F62" s="6">
        <v>1</v>
      </c>
      <c r="G62" s="6" t="s">
        <v>46</v>
      </c>
      <c r="H62" s="6">
        <v>104</v>
      </c>
      <c r="I62" s="6" t="s">
        <v>265</v>
      </c>
      <c r="J62" s="6">
        <v>10403</v>
      </c>
      <c r="K62" s="6" t="s">
        <v>266</v>
      </c>
      <c r="L62" s="27">
        <v>2</v>
      </c>
      <c r="M62" s="6" t="e">
        <v>#N/A</v>
      </c>
      <c r="N62" s="6">
        <v>9.18</v>
      </c>
      <c r="O62" s="6">
        <v>26</v>
      </c>
      <c r="P62" s="6">
        <v>26</v>
      </c>
      <c r="Q62" s="6"/>
      <c r="R62" s="6">
        <v>0.646923076923077</v>
      </c>
      <c r="S62" s="6" t="s">
        <v>49</v>
      </c>
      <c r="T62" s="6" t="s">
        <v>50</v>
      </c>
      <c r="U62" s="6" t="s">
        <v>51</v>
      </c>
      <c r="V62" s="6" t="s">
        <v>87</v>
      </c>
      <c r="W62" s="6" t="s">
        <v>53</v>
      </c>
      <c r="X62" s="6" t="s">
        <v>54</v>
      </c>
      <c r="Y62" s="6" t="s">
        <v>55</v>
      </c>
      <c r="Z62" s="6" t="s">
        <v>56</v>
      </c>
      <c r="AA62" s="6" t="s">
        <v>340</v>
      </c>
      <c r="AB62" s="6" t="s">
        <v>82</v>
      </c>
      <c r="AC62" s="6" t="s">
        <v>59</v>
      </c>
      <c r="AD62" s="6" t="s">
        <v>60</v>
      </c>
      <c r="AE62" s="6">
        <v>77771</v>
      </c>
      <c r="AF62" s="6" t="s">
        <v>341</v>
      </c>
      <c r="AG62" s="6"/>
      <c r="AH62" s="6"/>
      <c r="AI62" s="6"/>
      <c r="AJ62" s="6">
        <v>17</v>
      </c>
      <c r="AK62" s="6"/>
      <c r="AL62" s="6">
        <v>17</v>
      </c>
      <c r="AM62" s="6">
        <v>7</v>
      </c>
      <c r="AN62" s="6">
        <v>16</v>
      </c>
      <c r="AO62" s="6">
        <v>11</v>
      </c>
      <c r="AP62" s="6">
        <v>4008</v>
      </c>
    </row>
    <row r="63" spans="1:42">
      <c r="A63" s="6">
        <v>3653</v>
      </c>
      <c r="B63" s="6" t="s">
        <v>898</v>
      </c>
      <c r="C63" s="6" t="s">
        <v>899</v>
      </c>
      <c r="D63" s="6" t="s">
        <v>900</v>
      </c>
      <c r="E63" s="6" t="s">
        <v>91</v>
      </c>
      <c r="F63" s="6">
        <v>1</v>
      </c>
      <c r="G63" s="6" t="s">
        <v>46</v>
      </c>
      <c r="H63" s="6">
        <v>107</v>
      </c>
      <c r="I63" s="6" t="s">
        <v>47</v>
      </c>
      <c r="J63" s="6">
        <v>10702</v>
      </c>
      <c r="K63" s="6" t="s">
        <v>48</v>
      </c>
      <c r="L63" s="27">
        <v>2</v>
      </c>
      <c r="M63" s="6" t="e">
        <v>#N/A</v>
      </c>
      <c r="N63" s="6">
        <v>13</v>
      </c>
      <c r="O63" s="6">
        <v>20</v>
      </c>
      <c r="P63" s="6">
        <v>20</v>
      </c>
      <c r="Q63" s="6"/>
      <c r="R63" s="6">
        <v>0.35</v>
      </c>
      <c r="S63" s="6" t="s">
        <v>49</v>
      </c>
      <c r="T63" s="6" t="s">
        <v>50</v>
      </c>
      <c r="U63" s="6" t="s">
        <v>77</v>
      </c>
      <c r="V63" s="6" t="s">
        <v>52</v>
      </c>
      <c r="W63" s="6" t="s">
        <v>53</v>
      </c>
      <c r="X63" s="6" t="s">
        <v>54</v>
      </c>
      <c r="Y63" s="6" t="s">
        <v>55</v>
      </c>
      <c r="Z63" s="6" t="s">
        <v>68</v>
      </c>
      <c r="AA63" s="6" t="s">
        <v>57</v>
      </c>
      <c r="AB63" s="6" t="s">
        <v>58</v>
      </c>
      <c r="AC63" s="6" t="s">
        <v>59</v>
      </c>
      <c r="AD63" s="6" t="s">
        <v>60</v>
      </c>
      <c r="AE63" s="6">
        <v>70543</v>
      </c>
      <c r="AF63" s="6" t="s">
        <v>356</v>
      </c>
      <c r="AG63" s="6"/>
      <c r="AH63" s="6">
        <v>102</v>
      </c>
      <c r="AI63" s="6"/>
      <c r="AJ63" s="6">
        <v>0</v>
      </c>
      <c r="AK63" s="6"/>
      <c r="AL63" s="6"/>
      <c r="AM63" s="6"/>
      <c r="AN63" s="6"/>
      <c r="AO63" s="6"/>
      <c r="AP63" s="6">
        <v>4005</v>
      </c>
    </row>
    <row r="64" spans="1:42">
      <c r="A64" s="6">
        <v>39233</v>
      </c>
      <c r="B64" s="6" t="s">
        <v>901</v>
      </c>
      <c r="C64" s="6" t="s">
        <v>902</v>
      </c>
      <c r="D64" s="6" t="s">
        <v>903</v>
      </c>
      <c r="E64" s="6" t="s">
        <v>91</v>
      </c>
      <c r="F64" s="6">
        <v>1</v>
      </c>
      <c r="G64" s="6" t="s">
        <v>46</v>
      </c>
      <c r="H64" s="6">
        <v>108</v>
      </c>
      <c r="I64" s="6" t="s">
        <v>417</v>
      </c>
      <c r="J64" s="6">
        <v>10810</v>
      </c>
      <c r="K64" s="6" t="s">
        <v>904</v>
      </c>
      <c r="L64" s="27">
        <v>2</v>
      </c>
      <c r="M64" s="6" t="e">
        <v>#N/A</v>
      </c>
      <c r="N64" s="6">
        <v>10.4</v>
      </c>
      <c r="O64" s="6">
        <v>27.8</v>
      </c>
      <c r="P64" s="6">
        <v>27.8</v>
      </c>
      <c r="Q64" s="6"/>
      <c r="R64" s="6">
        <v>0.625899280575539</v>
      </c>
      <c r="S64" s="6" t="s">
        <v>49</v>
      </c>
      <c r="T64" s="6" t="s">
        <v>50</v>
      </c>
      <c r="U64" s="6" t="s">
        <v>51</v>
      </c>
      <c r="V64" s="6" t="s">
        <v>87</v>
      </c>
      <c r="W64" s="6" t="s">
        <v>53</v>
      </c>
      <c r="X64" s="6" t="s">
        <v>54</v>
      </c>
      <c r="Y64" s="6" t="s">
        <v>55</v>
      </c>
      <c r="Z64" s="6" t="s">
        <v>56</v>
      </c>
      <c r="AA64" s="6" t="s">
        <v>905</v>
      </c>
      <c r="AB64" s="6" t="s">
        <v>82</v>
      </c>
      <c r="AC64" s="6" t="s">
        <v>59</v>
      </c>
      <c r="AD64" s="6" t="s">
        <v>60</v>
      </c>
      <c r="AE64" s="6">
        <v>14366</v>
      </c>
      <c r="AF64" s="6" t="s">
        <v>906</v>
      </c>
      <c r="AG64" s="6"/>
      <c r="AH64" s="6">
        <v>126</v>
      </c>
      <c r="AI64" s="6"/>
      <c r="AJ64" s="6">
        <v>19</v>
      </c>
      <c r="AK64" s="6"/>
      <c r="AL64" s="6">
        <v>19</v>
      </c>
      <c r="AM64" s="6">
        <v>11</v>
      </c>
      <c r="AN64" s="6">
        <v>19</v>
      </c>
      <c r="AO64" s="6">
        <v>9</v>
      </c>
      <c r="AP64" s="6">
        <v>4008</v>
      </c>
    </row>
    <row r="65" spans="1:42">
      <c r="A65" s="6">
        <v>82406</v>
      </c>
      <c r="B65" s="6" t="s">
        <v>911</v>
      </c>
      <c r="C65" s="6" t="s">
        <v>912</v>
      </c>
      <c r="D65" s="6" t="s">
        <v>913</v>
      </c>
      <c r="E65" s="6" t="s">
        <v>91</v>
      </c>
      <c r="F65" s="6">
        <v>1</v>
      </c>
      <c r="G65" s="6" t="s">
        <v>46</v>
      </c>
      <c r="H65" s="6">
        <v>115</v>
      </c>
      <c r="I65" s="6" t="s">
        <v>99</v>
      </c>
      <c r="J65" s="6">
        <v>11502</v>
      </c>
      <c r="K65" s="6" t="s">
        <v>153</v>
      </c>
      <c r="L65" s="27">
        <v>2</v>
      </c>
      <c r="M65" s="6" t="e">
        <v>#N/A</v>
      </c>
      <c r="N65" s="6">
        <v>17.5</v>
      </c>
      <c r="O65" s="6">
        <v>36</v>
      </c>
      <c r="P65" s="6">
        <v>36</v>
      </c>
      <c r="Q65" s="6"/>
      <c r="R65" s="6">
        <v>0.513888888888889</v>
      </c>
      <c r="S65" s="6" t="s">
        <v>49</v>
      </c>
      <c r="T65" s="6" t="s">
        <v>50</v>
      </c>
      <c r="U65" s="6" t="s">
        <v>111</v>
      </c>
      <c r="V65" s="6" t="s">
        <v>87</v>
      </c>
      <c r="W65" s="6" t="s">
        <v>53</v>
      </c>
      <c r="X65" s="6" t="s">
        <v>54</v>
      </c>
      <c r="Y65" s="6" t="s">
        <v>55</v>
      </c>
      <c r="Z65" s="6" t="s">
        <v>56</v>
      </c>
      <c r="AA65" s="6" t="s">
        <v>148</v>
      </c>
      <c r="AB65" s="6" t="s">
        <v>58</v>
      </c>
      <c r="AC65" s="6" t="s">
        <v>59</v>
      </c>
      <c r="AD65" s="6" t="s">
        <v>60</v>
      </c>
      <c r="AE65" s="6">
        <v>21880</v>
      </c>
      <c r="AF65" s="6" t="s">
        <v>302</v>
      </c>
      <c r="AG65" s="6"/>
      <c r="AH65" s="6"/>
      <c r="AI65" s="6"/>
      <c r="AJ65" s="6">
        <v>25</v>
      </c>
      <c r="AK65" s="6"/>
      <c r="AL65" s="6">
        <v>25</v>
      </c>
      <c r="AM65" s="6">
        <v>13</v>
      </c>
      <c r="AN65" s="6">
        <v>46</v>
      </c>
      <c r="AO65" s="6">
        <v>14</v>
      </c>
      <c r="AP65" s="6">
        <v>4005</v>
      </c>
    </row>
    <row r="66" spans="1:42">
      <c r="A66" s="6">
        <v>43109</v>
      </c>
      <c r="B66" s="6" t="s">
        <v>918</v>
      </c>
      <c r="C66" s="6" t="s">
        <v>919</v>
      </c>
      <c r="D66" s="6" t="s">
        <v>920</v>
      </c>
      <c r="E66" s="6" t="s">
        <v>91</v>
      </c>
      <c r="F66" s="6">
        <v>1</v>
      </c>
      <c r="G66" s="6" t="s">
        <v>46</v>
      </c>
      <c r="H66" s="6">
        <v>104</v>
      </c>
      <c r="I66" s="6" t="s">
        <v>265</v>
      </c>
      <c r="J66" s="6">
        <v>10402</v>
      </c>
      <c r="K66" s="6" t="s">
        <v>921</v>
      </c>
      <c r="L66" s="27">
        <v>2</v>
      </c>
      <c r="M66" s="6" t="e">
        <v>#N/A</v>
      </c>
      <c r="N66" s="6">
        <v>13.2</v>
      </c>
      <c r="O66" s="6">
        <v>18</v>
      </c>
      <c r="P66" s="6">
        <v>18</v>
      </c>
      <c r="Q66" s="6"/>
      <c r="R66" s="6">
        <v>0.266666666666667</v>
      </c>
      <c r="S66" s="6" t="s">
        <v>49</v>
      </c>
      <c r="T66" s="6" t="s">
        <v>50</v>
      </c>
      <c r="U66" s="6" t="s">
        <v>51</v>
      </c>
      <c r="V66" s="6" t="s">
        <v>52</v>
      </c>
      <c r="W66" s="6" t="s">
        <v>53</v>
      </c>
      <c r="X66" s="6" t="s">
        <v>54</v>
      </c>
      <c r="Y66" s="6" t="s">
        <v>55</v>
      </c>
      <c r="Z66" s="6" t="s">
        <v>56</v>
      </c>
      <c r="AA66" s="6" t="s">
        <v>57</v>
      </c>
      <c r="AB66" s="6" t="s">
        <v>58</v>
      </c>
      <c r="AC66" s="6" t="s">
        <v>59</v>
      </c>
      <c r="AD66" s="6" t="s">
        <v>60</v>
      </c>
      <c r="AE66" s="6">
        <v>70543</v>
      </c>
      <c r="AF66" s="6" t="s">
        <v>168</v>
      </c>
      <c r="AG66" s="6"/>
      <c r="AH66" s="6"/>
      <c r="AI66" s="6"/>
      <c r="AJ66" s="6">
        <v>34</v>
      </c>
      <c r="AK66" s="6"/>
      <c r="AL66" s="6">
        <v>34</v>
      </c>
      <c r="AM66" s="6">
        <v>14</v>
      </c>
      <c r="AN66" s="6">
        <v>51</v>
      </c>
      <c r="AO66" s="6">
        <v>10</v>
      </c>
      <c r="AP66" s="6">
        <v>4005</v>
      </c>
    </row>
    <row r="67" spans="1:42">
      <c r="A67" s="6">
        <v>99293</v>
      </c>
      <c r="B67" s="6" t="s">
        <v>936</v>
      </c>
      <c r="C67" s="6" t="s">
        <v>177</v>
      </c>
      <c r="D67" s="6" t="s">
        <v>937</v>
      </c>
      <c r="E67" s="6" t="s">
        <v>45</v>
      </c>
      <c r="F67" s="6">
        <v>2</v>
      </c>
      <c r="G67" s="6" t="s">
        <v>208</v>
      </c>
      <c r="H67" s="6">
        <v>208</v>
      </c>
      <c r="I67" s="6" t="s">
        <v>260</v>
      </c>
      <c r="J67" s="6">
        <v>20817</v>
      </c>
      <c r="K67" s="6" t="s">
        <v>938</v>
      </c>
      <c r="L67" s="27">
        <v>2</v>
      </c>
      <c r="M67" s="6" t="e">
        <v>#N/A</v>
      </c>
      <c r="N67" s="6">
        <v>15.8</v>
      </c>
      <c r="O67" s="6">
        <v>38.8</v>
      </c>
      <c r="P67" s="6">
        <v>38.8</v>
      </c>
      <c r="Q67" s="6"/>
      <c r="R67" s="6">
        <v>0.592783505154639</v>
      </c>
      <c r="S67" s="6" t="s">
        <v>54</v>
      </c>
      <c r="T67" s="6" t="s">
        <v>54</v>
      </c>
      <c r="U67" s="6" t="s">
        <v>111</v>
      </c>
      <c r="V67" s="6" t="s">
        <v>87</v>
      </c>
      <c r="W67" s="6" t="s">
        <v>54</v>
      </c>
      <c r="X67" s="6" t="s">
        <v>54</v>
      </c>
      <c r="Y67" s="6" t="s">
        <v>54</v>
      </c>
      <c r="Z67" s="6" t="s">
        <v>54</v>
      </c>
      <c r="AA67" s="6" t="s">
        <v>54</v>
      </c>
      <c r="AB67" s="6" t="s">
        <v>54</v>
      </c>
      <c r="AC67" s="6" t="s">
        <v>54</v>
      </c>
      <c r="AD67" s="6" t="s">
        <v>54</v>
      </c>
      <c r="AE67" s="6">
        <v>5</v>
      </c>
      <c r="AF67" s="6" t="s">
        <v>70</v>
      </c>
      <c r="AG67" s="6"/>
      <c r="AH67" s="6">
        <v>104</v>
      </c>
      <c r="AI67" s="6"/>
      <c r="AJ67" s="6">
        <v>0</v>
      </c>
      <c r="AK67" s="6"/>
      <c r="AL67" s="6"/>
      <c r="AM67" s="6"/>
      <c r="AN67" s="6">
        <v>69</v>
      </c>
      <c r="AO67" s="6">
        <v>1</v>
      </c>
      <c r="AP67" s="6"/>
    </row>
    <row r="68" spans="1:42">
      <c r="A68" s="6">
        <v>75435</v>
      </c>
      <c r="B68" s="6" t="s">
        <v>942</v>
      </c>
      <c r="C68" s="6" t="s">
        <v>943</v>
      </c>
      <c r="D68" s="6" t="s">
        <v>944</v>
      </c>
      <c r="E68" s="6" t="s">
        <v>91</v>
      </c>
      <c r="F68" s="6">
        <v>1</v>
      </c>
      <c r="G68" s="6" t="s">
        <v>46</v>
      </c>
      <c r="H68" s="6">
        <v>104</v>
      </c>
      <c r="I68" s="6" t="s">
        <v>265</v>
      </c>
      <c r="J68" s="6">
        <v>10407</v>
      </c>
      <c r="K68" s="6" t="s">
        <v>376</v>
      </c>
      <c r="L68" s="27">
        <v>2</v>
      </c>
      <c r="M68" s="6" t="e">
        <v>#N/A</v>
      </c>
      <c r="N68" s="6">
        <v>15</v>
      </c>
      <c r="O68" s="6">
        <v>25</v>
      </c>
      <c r="P68" s="6">
        <v>25</v>
      </c>
      <c r="Q68" s="6"/>
      <c r="R68" s="6">
        <v>0.4</v>
      </c>
      <c r="S68" s="6" t="s">
        <v>49</v>
      </c>
      <c r="T68" s="6" t="s">
        <v>50</v>
      </c>
      <c r="U68" s="6" t="s">
        <v>51</v>
      </c>
      <c r="V68" s="6" t="s">
        <v>52</v>
      </c>
      <c r="W68" s="6" t="s">
        <v>53</v>
      </c>
      <c r="X68" s="6" t="s">
        <v>54</v>
      </c>
      <c r="Y68" s="6" t="s">
        <v>55</v>
      </c>
      <c r="Z68" s="6" t="s">
        <v>56</v>
      </c>
      <c r="AA68" s="6" t="s">
        <v>112</v>
      </c>
      <c r="AB68" s="6" t="s">
        <v>82</v>
      </c>
      <c r="AC68" s="6" t="s">
        <v>59</v>
      </c>
      <c r="AD68" s="6" t="s">
        <v>60</v>
      </c>
      <c r="AE68" s="6">
        <v>70958</v>
      </c>
      <c r="AF68" s="6" t="s">
        <v>945</v>
      </c>
      <c r="AG68" s="6"/>
      <c r="AH68" s="6">
        <v>2</v>
      </c>
      <c r="AI68" s="6"/>
      <c r="AJ68" s="6">
        <v>2</v>
      </c>
      <c r="AK68" s="6"/>
      <c r="AL68" s="6">
        <v>2</v>
      </c>
      <c r="AM68" s="6">
        <v>2</v>
      </c>
      <c r="AN68" s="6"/>
      <c r="AO68" s="6"/>
      <c r="AP68" s="6">
        <v>4008</v>
      </c>
    </row>
    <row r="69" spans="1:42">
      <c r="A69" s="6">
        <v>55334</v>
      </c>
      <c r="B69" s="6" t="s">
        <v>952</v>
      </c>
      <c r="C69" s="6" t="s">
        <v>953</v>
      </c>
      <c r="D69" s="6" t="s">
        <v>954</v>
      </c>
      <c r="E69" s="6" t="s">
        <v>91</v>
      </c>
      <c r="F69" s="6">
        <v>1</v>
      </c>
      <c r="G69" s="6" t="s">
        <v>46</v>
      </c>
      <c r="H69" s="6">
        <v>107</v>
      </c>
      <c r="I69" s="6" t="s">
        <v>47</v>
      </c>
      <c r="J69" s="6">
        <v>10703</v>
      </c>
      <c r="K69" s="6" t="s">
        <v>812</v>
      </c>
      <c r="L69" s="27">
        <v>2</v>
      </c>
      <c r="M69" s="6" t="e">
        <v>#N/A</v>
      </c>
      <c r="N69" s="6">
        <v>34.5</v>
      </c>
      <c r="O69" s="6">
        <v>36.5</v>
      </c>
      <c r="P69" s="6">
        <v>36.5</v>
      </c>
      <c r="Q69" s="6"/>
      <c r="R69" s="6">
        <v>0.0547945205479452</v>
      </c>
      <c r="S69" s="6" t="s">
        <v>54</v>
      </c>
      <c r="T69" s="6" t="s">
        <v>54</v>
      </c>
      <c r="U69" s="6" t="s">
        <v>51</v>
      </c>
      <c r="V69" s="6" t="s">
        <v>78</v>
      </c>
      <c r="W69" s="6" t="s">
        <v>54</v>
      </c>
      <c r="X69" s="6" t="s">
        <v>54</v>
      </c>
      <c r="Y69" s="6" t="s">
        <v>54</v>
      </c>
      <c r="Z69" s="6" t="s">
        <v>54</v>
      </c>
      <c r="AA69" s="6" t="s">
        <v>54</v>
      </c>
      <c r="AB69" s="6" t="s">
        <v>54</v>
      </c>
      <c r="AC69" s="6" t="s">
        <v>54</v>
      </c>
      <c r="AD69" s="6" t="s">
        <v>54</v>
      </c>
      <c r="AE69" s="6">
        <v>5629</v>
      </c>
      <c r="AF69" s="6" t="s">
        <v>149</v>
      </c>
      <c r="AG69" s="6"/>
      <c r="AH69" s="6">
        <v>104</v>
      </c>
      <c r="AI69" s="6"/>
      <c r="AJ69" s="6">
        <v>0</v>
      </c>
      <c r="AK69" s="6"/>
      <c r="AL69" s="6"/>
      <c r="AM69" s="6"/>
      <c r="AN69" s="6">
        <v>5</v>
      </c>
      <c r="AO69" s="6">
        <v>1</v>
      </c>
      <c r="AP69" s="6"/>
    </row>
    <row r="70" spans="1:42">
      <c r="A70" s="6">
        <v>20565</v>
      </c>
      <c r="B70" s="6" t="s">
        <v>968</v>
      </c>
      <c r="C70" s="6" t="s">
        <v>969</v>
      </c>
      <c r="D70" s="6" t="s">
        <v>970</v>
      </c>
      <c r="E70" s="6" t="s">
        <v>91</v>
      </c>
      <c r="F70" s="6">
        <v>1</v>
      </c>
      <c r="G70" s="6" t="s">
        <v>46</v>
      </c>
      <c r="H70" s="6">
        <v>108</v>
      </c>
      <c r="I70" s="6" t="s">
        <v>417</v>
      </c>
      <c r="J70" s="6">
        <v>10802</v>
      </c>
      <c r="K70" s="6" t="s">
        <v>579</v>
      </c>
      <c r="L70" s="27">
        <v>2</v>
      </c>
      <c r="M70" s="6" t="e">
        <v>#N/A</v>
      </c>
      <c r="N70" s="6">
        <v>22.1</v>
      </c>
      <c r="O70" s="6">
        <v>28</v>
      </c>
      <c r="P70" s="6">
        <v>28</v>
      </c>
      <c r="Q70" s="6"/>
      <c r="R70" s="6">
        <v>0.210714285714286</v>
      </c>
      <c r="S70" s="6" t="s">
        <v>76</v>
      </c>
      <c r="T70" s="6" t="s">
        <v>50</v>
      </c>
      <c r="U70" s="6" t="s">
        <v>51</v>
      </c>
      <c r="V70" s="6" t="s">
        <v>52</v>
      </c>
      <c r="W70" s="6" t="s">
        <v>79</v>
      </c>
      <c r="X70" s="6" t="s">
        <v>54</v>
      </c>
      <c r="Y70" s="6" t="s">
        <v>55</v>
      </c>
      <c r="Z70" s="6" t="s">
        <v>68</v>
      </c>
      <c r="AA70" s="6" t="s">
        <v>120</v>
      </c>
      <c r="AB70" s="6" t="s">
        <v>82</v>
      </c>
      <c r="AC70" s="6" t="s">
        <v>59</v>
      </c>
      <c r="AD70" s="6" t="s">
        <v>60</v>
      </c>
      <c r="AE70" s="6">
        <v>1534</v>
      </c>
      <c r="AF70" s="6" t="s">
        <v>121</v>
      </c>
      <c r="AG70" s="6"/>
      <c r="AH70" s="6"/>
      <c r="AI70" s="6"/>
      <c r="AJ70" s="6">
        <v>8</v>
      </c>
      <c r="AK70" s="6"/>
      <c r="AL70" s="6">
        <v>8</v>
      </c>
      <c r="AM70" s="6">
        <v>6</v>
      </c>
      <c r="AN70" s="6">
        <v>9</v>
      </c>
      <c r="AO70" s="6">
        <v>6</v>
      </c>
      <c r="AP70" s="6">
        <v>4008</v>
      </c>
    </row>
    <row r="71" spans="1:42">
      <c r="A71" s="6">
        <v>43401</v>
      </c>
      <c r="B71" s="6" t="s">
        <v>972</v>
      </c>
      <c r="C71" s="6" t="s">
        <v>973</v>
      </c>
      <c r="D71" s="6" t="s">
        <v>974</v>
      </c>
      <c r="E71" s="6" t="s">
        <v>91</v>
      </c>
      <c r="F71" s="6">
        <v>1</v>
      </c>
      <c r="G71" s="6" t="s">
        <v>46</v>
      </c>
      <c r="H71" s="6">
        <v>105</v>
      </c>
      <c r="I71" s="6" t="s">
        <v>74</v>
      </c>
      <c r="J71" s="6">
        <v>10504</v>
      </c>
      <c r="K71" s="6" t="s">
        <v>975</v>
      </c>
      <c r="L71" s="27">
        <v>2</v>
      </c>
      <c r="M71" s="6" t="e">
        <v>#N/A</v>
      </c>
      <c r="N71" s="6">
        <v>11.3</v>
      </c>
      <c r="O71" s="6">
        <v>19.8</v>
      </c>
      <c r="P71" s="6">
        <v>19.8</v>
      </c>
      <c r="Q71" s="6"/>
      <c r="R71" s="6">
        <v>0.429292929292929</v>
      </c>
      <c r="S71" s="6" t="s">
        <v>49</v>
      </c>
      <c r="T71" s="6" t="s">
        <v>50</v>
      </c>
      <c r="U71" s="6" t="s">
        <v>51</v>
      </c>
      <c r="V71" s="6" t="s">
        <v>87</v>
      </c>
      <c r="W71" s="6" t="s">
        <v>53</v>
      </c>
      <c r="X71" s="6" t="s">
        <v>54</v>
      </c>
      <c r="Y71" s="6" t="s">
        <v>55</v>
      </c>
      <c r="Z71" s="6" t="s">
        <v>68</v>
      </c>
      <c r="AA71" s="6" t="s">
        <v>148</v>
      </c>
      <c r="AB71" s="6" t="s">
        <v>58</v>
      </c>
      <c r="AC71" s="6" t="s">
        <v>59</v>
      </c>
      <c r="AD71" s="6" t="s">
        <v>60</v>
      </c>
      <c r="AE71" s="6">
        <v>21603</v>
      </c>
      <c r="AF71" s="6" t="s">
        <v>976</v>
      </c>
      <c r="AG71" s="6"/>
      <c r="AH71" s="6"/>
      <c r="AI71" s="6"/>
      <c r="AJ71" s="6">
        <v>6</v>
      </c>
      <c r="AK71" s="6"/>
      <c r="AL71" s="6">
        <v>6</v>
      </c>
      <c r="AM71" s="6">
        <v>5</v>
      </c>
      <c r="AN71" s="6">
        <v>5</v>
      </c>
      <c r="AO71" s="6">
        <v>3</v>
      </c>
      <c r="AP71" s="6">
        <v>4005</v>
      </c>
    </row>
    <row r="72" spans="1:42">
      <c r="A72" s="6">
        <v>112575</v>
      </c>
      <c r="B72" s="6" t="s">
        <v>1033</v>
      </c>
      <c r="C72" s="6" t="s">
        <v>203</v>
      </c>
      <c r="D72" s="6" t="s">
        <v>1034</v>
      </c>
      <c r="E72" s="6" t="s">
        <v>45</v>
      </c>
      <c r="F72" s="6">
        <v>1</v>
      </c>
      <c r="G72" s="6" t="s">
        <v>46</v>
      </c>
      <c r="H72" s="6">
        <v>103</v>
      </c>
      <c r="I72" s="6" t="s">
        <v>129</v>
      </c>
      <c r="J72" s="6">
        <v>10306</v>
      </c>
      <c r="K72" s="6" t="s">
        <v>1035</v>
      </c>
      <c r="L72" s="27">
        <v>2</v>
      </c>
      <c r="M72" s="6" t="e">
        <v>#N/A</v>
      </c>
      <c r="N72" s="6">
        <v>7.2</v>
      </c>
      <c r="O72" s="6">
        <v>16.8</v>
      </c>
      <c r="P72" s="6">
        <v>16.8</v>
      </c>
      <c r="Q72" s="6"/>
      <c r="R72" s="6">
        <v>0.571428571428572</v>
      </c>
      <c r="S72" s="6" t="s">
        <v>49</v>
      </c>
      <c r="T72" s="6" t="s">
        <v>50</v>
      </c>
      <c r="U72" s="6" t="s">
        <v>111</v>
      </c>
      <c r="V72" s="6" t="s">
        <v>87</v>
      </c>
      <c r="W72" s="6" t="s">
        <v>53</v>
      </c>
      <c r="X72" s="6" t="s">
        <v>54</v>
      </c>
      <c r="Y72" s="6" t="s">
        <v>55</v>
      </c>
      <c r="Z72" s="6" t="s">
        <v>56</v>
      </c>
      <c r="AA72" s="6" t="s">
        <v>1036</v>
      </c>
      <c r="AB72" s="6" t="s">
        <v>82</v>
      </c>
      <c r="AC72" s="6" t="s">
        <v>59</v>
      </c>
      <c r="AD72" s="6" t="s">
        <v>60</v>
      </c>
      <c r="AE72" s="6">
        <v>1556</v>
      </c>
      <c r="AF72" s="6" t="s">
        <v>1037</v>
      </c>
      <c r="AG72" s="6"/>
      <c r="AH72" s="6">
        <v>46</v>
      </c>
      <c r="AI72" s="6"/>
      <c r="AJ72" s="6">
        <v>286</v>
      </c>
      <c r="AK72" s="6">
        <v>68</v>
      </c>
      <c r="AL72" s="6">
        <v>218</v>
      </c>
      <c r="AM72" s="6">
        <v>64</v>
      </c>
      <c r="AN72" s="6">
        <v>34</v>
      </c>
      <c r="AO72" s="6">
        <v>22</v>
      </c>
      <c r="AP72" s="6">
        <v>4008</v>
      </c>
    </row>
    <row r="73" spans="1:42">
      <c r="A73" s="6">
        <v>10432</v>
      </c>
      <c r="B73" s="6" t="s">
        <v>1041</v>
      </c>
      <c r="C73" s="6" t="s">
        <v>671</v>
      </c>
      <c r="D73" s="6" t="s">
        <v>1042</v>
      </c>
      <c r="E73" s="6" t="s">
        <v>45</v>
      </c>
      <c r="F73" s="6">
        <v>1</v>
      </c>
      <c r="G73" s="6" t="s">
        <v>46</v>
      </c>
      <c r="H73" s="6">
        <v>104</v>
      </c>
      <c r="I73" s="6" t="s">
        <v>265</v>
      </c>
      <c r="J73" s="6">
        <v>10411</v>
      </c>
      <c r="K73" s="6" t="s">
        <v>1043</v>
      </c>
      <c r="L73" s="27">
        <v>2</v>
      </c>
      <c r="M73" s="6" t="e">
        <v>#N/A</v>
      </c>
      <c r="N73" s="6">
        <v>3.2</v>
      </c>
      <c r="O73" s="6">
        <v>5</v>
      </c>
      <c r="P73" s="6">
        <v>5</v>
      </c>
      <c r="Q73" s="6"/>
      <c r="R73" s="6">
        <v>0.36</v>
      </c>
      <c r="S73" s="6" t="s">
        <v>49</v>
      </c>
      <c r="T73" s="6" t="s">
        <v>50</v>
      </c>
      <c r="U73" s="6" t="s">
        <v>51</v>
      </c>
      <c r="V73" s="6" t="s">
        <v>52</v>
      </c>
      <c r="W73" s="6" t="s">
        <v>53</v>
      </c>
      <c r="X73" s="6" t="s">
        <v>54</v>
      </c>
      <c r="Y73" s="6" t="s">
        <v>55</v>
      </c>
      <c r="Z73" s="6" t="s">
        <v>56</v>
      </c>
      <c r="AA73" s="6" t="s">
        <v>81</v>
      </c>
      <c r="AB73" s="6" t="s">
        <v>82</v>
      </c>
      <c r="AC73" s="6" t="s">
        <v>59</v>
      </c>
      <c r="AD73" s="6" t="s">
        <v>60</v>
      </c>
      <c r="AE73" s="6">
        <v>5629</v>
      </c>
      <c r="AF73" s="6" t="s">
        <v>149</v>
      </c>
      <c r="AG73" s="6"/>
      <c r="AH73" s="6">
        <v>2</v>
      </c>
      <c r="AI73" s="6"/>
      <c r="AJ73" s="6">
        <v>36</v>
      </c>
      <c r="AK73" s="6">
        <v>5</v>
      </c>
      <c r="AL73" s="6">
        <v>31</v>
      </c>
      <c r="AM73" s="6">
        <v>5</v>
      </c>
      <c r="AN73" s="6">
        <v>19</v>
      </c>
      <c r="AO73" s="6">
        <v>4</v>
      </c>
      <c r="AP73" s="6">
        <v>4008</v>
      </c>
    </row>
    <row r="74" spans="1:42">
      <c r="A74" s="6">
        <v>100716</v>
      </c>
      <c r="B74" s="6" t="s">
        <v>1061</v>
      </c>
      <c r="C74" s="6" t="s">
        <v>1062</v>
      </c>
      <c r="D74" s="6" t="s">
        <v>1063</v>
      </c>
      <c r="E74" s="6" t="s">
        <v>91</v>
      </c>
      <c r="F74" s="6">
        <v>1</v>
      </c>
      <c r="G74" s="6" t="s">
        <v>46</v>
      </c>
      <c r="H74" s="6">
        <v>105</v>
      </c>
      <c r="I74" s="6" t="s">
        <v>74</v>
      </c>
      <c r="J74" s="6">
        <v>10504</v>
      </c>
      <c r="K74" s="6" t="s">
        <v>975</v>
      </c>
      <c r="L74" s="27">
        <v>2</v>
      </c>
      <c r="M74" s="6" t="e">
        <v>#N/A</v>
      </c>
      <c r="N74" s="6"/>
      <c r="O74" s="6">
        <v>19.8</v>
      </c>
      <c r="P74" s="6">
        <v>19.8</v>
      </c>
      <c r="Q74" s="6"/>
      <c r="R74" s="6">
        <v>1</v>
      </c>
      <c r="S74" s="6" t="s">
        <v>49</v>
      </c>
      <c r="T74" s="6" t="s">
        <v>50</v>
      </c>
      <c r="U74" s="6" t="s">
        <v>51</v>
      </c>
      <c r="V74" s="6" t="s">
        <v>87</v>
      </c>
      <c r="W74" s="6" t="s">
        <v>53</v>
      </c>
      <c r="X74" s="6" t="s">
        <v>54</v>
      </c>
      <c r="Y74" s="6" t="s">
        <v>55</v>
      </c>
      <c r="Z74" s="6" t="s">
        <v>56</v>
      </c>
      <c r="AA74" s="6" t="s">
        <v>54</v>
      </c>
      <c r="AB74" s="6" t="s">
        <v>82</v>
      </c>
      <c r="AC74" s="6" t="s">
        <v>59</v>
      </c>
      <c r="AD74" s="6" t="s">
        <v>60</v>
      </c>
      <c r="AE74" s="6"/>
      <c r="AF74" s="6" t="s">
        <v>54</v>
      </c>
      <c r="AG74" s="6"/>
      <c r="AH74" s="6">
        <v>126</v>
      </c>
      <c r="AI74" s="6"/>
      <c r="AJ74" s="6">
        <v>0</v>
      </c>
      <c r="AK74" s="6"/>
      <c r="AL74" s="6"/>
      <c r="AM74" s="6"/>
      <c r="AN74" s="6"/>
      <c r="AO74" s="6"/>
      <c r="AP74" s="6">
        <v>4008</v>
      </c>
    </row>
    <row r="75" spans="1:42">
      <c r="A75" s="6">
        <v>106896</v>
      </c>
      <c r="B75" s="6" t="s">
        <v>1064</v>
      </c>
      <c r="C75" s="6" t="s">
        <v>1065</v>
      </c>
      <c r="D75" s="6" t="s">
        <v>166</v>
      </c>
      <c r="E75" s="6" t="s">
        <v>91</v>
      </c>
      <c r="F75" s="6">
        <v>1</v>
      </c>
      <c r="G75" s="6" t="s">
        <v>46</v>
      </c>
      <c r="H75" s="6">
        <v>111</v>
      </c>
      <c r="I75" s="6" t="s">
        <v>161</v>
      </c>
      <c r="J75" s="6">
        <v>11104</v>
      </c>
      <c r="K75" s="6" t="s">
        <v>162</v>
      </c>
      <c r="L75" s="27">
        <v>2</v>
      </c>
      <c r="M75" s="6" t="e">
        <v>#N/A</v>
      </c>
      <c r="N75" s="6">
        <v>3.905</v>
      </c>
      <c r="O75" s="6">
        <v>9.6</v>
      </c>
      <c r="P75" s="6">
        <v>9.6</v>
      </c>
      <c r="Q75" s="6"/>
      <c r="R75" s="6">
        <v>0.593229166666667</v>
      </c>
      <c r="S75" s="6" t="s">
        <v>76</v>
      </c>
      <c r="T75" s="6" t="s">
        <v>50</v>
      </c>
      <c r="U75" s="6" t="s">
        <v>77</v>
      </c>
      <c r="V75" s="6" t="s">
        <v>87</v>
      </c>
      <c r="W75" s="6" t="s">
        <v>53</v>
      </c>
      <c r="X75" s="6" t="s">
        <v>54</v>
      </c>
      <c r="Y75" s="6" t="s">
        <v>55</v>
      </c>
      <c r="Z75" s="6" t="s">
        <v>68</v>
      </c>
      <c r="AA75" s="6" t="s">
        <v>69</v>
      </c>
      <c r="AB75" s="6" t="s">
        <v>82</v>
      </c>
      <c r="AC75" s="6" t="s">
        <v>59</v>
      </c>
      <c r="AD75" s="6" t="s">
        <v>60</v>
      </c>
      <c r="AE75" s="6">
        <v>5</v>
      </c>
      <c r="AF75" s="6" t="s">
        <v>70</v>
      </c>
      <c r="AG75" s="6"/>
      <c r="AH75" s="6">
        <v>126</v>
      </c>
      <c r="AI75" s="6"/>
      <c r="AJ75" s="6">
        <v>2</v>
      </c>
      <c r="AK75" s="6"/>
      <c r="AL75" s="6">
        <v>2</v>
      </c>
      <c r="AM75" s="6">
        <v>2</v>
      </c>
      <c r="AN75" s="6">
        <v>5</v>
      </c>
      <c r="AO75" s="6">
        <v>5</v>
      </c>
      <c r="AP75" s="6">
        <v>4008</v>
      </c>
    </row>
    <row r="76" spans="1:42">
      <c r="A76" s="6">
        <v>78055</v>
      </c>
      <c r="B76" s="6" t="s">
        <v>1120</v>
      </c>
      <c r="C76" s="6" t="s">
        <v>1121</v>
      </c>
      <c r="D76" s="6" t="s">
        <v>1122</v>
      </c>
      <c r="E76" s="6" t="s">
        <v>91</v>
      </c>
      <c r="F76" s="6">
        <v>1</v>
      </c>
      <c r="G76" s="6" t="s">
        <v>46</v>
      </c>
      <c r="H76" s="6">
        <v>104</v>
      </c>
      <c r="I76" s="6" t="s">
        <v>265</v>
      </c>
      <c r="J76" s="6">
        <v>10403</v>
      </c>
      <c r="K76" s="6" t="s">
        <v>266</v>
      </c>
      <c r="L76" s="27">
        <v>2</v>
      </c>
      <c r="M76" s="6" t="e">
        <v>#N/A</v>
      </c>
      <c r="N76" s="6">
        <v>18.8</v>
      </c>
      <c r="O76" s="6">
        <v>48</v>
      </c>
      <c r="P76" s="6">
        <v>48</v>
      </c>
      <c r="Q76" s="6"/>
      <c r="R76" s="6">
        <v>0.608333333333333</v>
      </c>
      <c r="S76" s="6" t="s">
        <v>49</v>
      </c>
      <c r="T76" s="6" t="s">
        <v>50</v>
      </c>
      <c r="U76" s="6" t="s">
        <v>111</v>
      </c>
      <c r="V76" s="6" t="s">
        <v>87</v>
      </c>
      <c r="W76" s="6" t="s">
        <v>53</v>
      </c>
      <c r="X76" s="6" t="s">
        <v>54</v>
      </c>
      <c r="Y76" s="6" t="s">
        <v>55</v>
      </c>
      <c r="Z76" s="6" t="s">
        <v>56</v>
      </c>
      <c r="AA76" s="6" t="s">
        <v>148</v>
      </c>
      <c r="AB76" s="6" t="s">
        <v>58</v>
      </c>
      <c r="AC76" s="6" t="s">
        <v>59</v>
      </c>
      <c r="AD76" s="6" t="s">
        <v>60</v>
      </c>
      <c r="AE76" s="6">
        <v>23194</v>
      </c>
      <c r="AF76" s="6" t="s">
        <v>1123</v>
      </c>
      <c r="AG76" s="6"/>
      <c r="AH76" s="6">
        <v>100</v>
      </c>
      <c r="AI76" s="6"/>
      <c r="AJ76" s="6">
        <v>1</v>
      </c>
      <c r="AK76" s="6"/>
      <c r="AL76" s="6">
        <v>1</v>
      </c>
      <c r="AM76" s="6">
        <v>1</v>
      </c>
      <c r="AN76" s="6">
        <v>4</v>
      </c>
      <c r="AO76" s="6">
        <v>3</v>
      </c>
      <c r="AP76" s="6">
        <v>4005</v>
      </c>
    </row>
    <row r="77" spans="1:42">
      <c r="A77" s="6">
        <v>82164</v>
      </c>
      <c r="B77" s="6" t="s">
        <v>1131</v>
      </c>
      <c r="C77" s="6" t="s">
        <v>1132</v>
      </c>
      <c r="D77" s="6" t="s">
        <v>1133</v>
      </c>
      <c r="E77" s="6" t="s">
        <v>91</v>
      </c>
      <c r="F77" s="6">
        <v>1</v>
      </c>
      <c r="G77" s="6" t="s">
        <v>46</v>
      </c>
      <c r="H77" s="6">
        <v>114</v>
      </c>
      <c r="I77" s="6" t="s">
        <v>118</v>
      </c>
      <c r="J77" s="6">
        <v>11405</v>
      </c>
      <c r="K77" s="6" t="s">
        <v>1134</v>
      </c>
      <c r="L77" s="27">
        <v>2</v>
      </c>
      <c r="M77" s="6" t="e">
        <v>#N/A</v>
      </c>
      <c r="N77" s="6">
        <v>22.16</v>
      </c>
      <c r="O77" s="6">
        <v>25.8</v>
      </c>
      <c r="P77" s="6">
        <v>25.8</v>
      </c>
      <c r="Q77" s="6"/>
      <c r="R77" s="6">
        <v>0.141085271317829</v>
      </c>
      <c r="S77" s="6" t="s">
        <v>49</v>
      </c>
      <c r="T77" s="6" t="s">
        <v>67</v>
      </c>
      <c r="U77" s="6" t="s">
        <v>111</v>
      </c>
      <c r="V77" s="6" t="s">
        <v>78</v>
      </c>
      <c r="W77" s="6" t="s">
        <v>53</v>
      </c>
      <c r="X77" s="6" t="s">
        <v>54</v>
      </c>
      <c r="Y77" s="6" t="s">
        <v>55</v>
      </c>
      <c r="Z77" s="6" t="s">
        <v>56</v>
      </c>
      <c r="AA77" s="6" t="s">
        <v>57</v>
      </c>
      <c r="AB77" s="6" t="s">
        <v>58</v>
      </c>
      <c r="AC77" s="6" t="s">
        <v>59</v>
      </c>
      <c r="AD77" s="6" t="s">
        <v>60</v>
      </c>
      <c r="AE77" s="6">
        <v>70543</v>
      </c>
      <c r="AF77" s="6" t="s">
        <v>168</v>
      </c>
      <c r="AG77" s="6"/>
      <c r="AH77" s="6">
        <v>126</v>
      </c>
      <c r="AI77" s="6"/>
      <c r="AJ77" s="6">
        <v>0</v>
      </c>
      <c r="AK77" s="6"/>
      <c r="AL77" s="6"/>
      <c r="AM77" s="6"/>
      <c r="AN77" s="6"/>
      <c r="AO77" s="6"/>
      <c r="AP77" s="6">
        <v>4005</v>
      </c>
    </row>
    <row r="78" spans="1:42">
      <c r="A78" s="6">
        <v>56079</v>
      </c>
      <c r="B78" s="6" t="s">
        <v>1142</v>
      </c>
      <c r="C78" s="6" t="s">
        <v>1143</v>
      </c>
      <c r="D78" s="6" t="s">
        <v>1144</v>
      </c>
      <c r="E78" s="6" t="s">
        <v>91</v>
      </c>
      <c r="F78" s="6">
        <v>1</v>
      </c>
      <c r="G78" s="6" t="s">
        <v>46</v>
      </c>
      <c r="H78" s="6">
        <v>108</v>
      </c>
      <c r="I78" s="6" t="s">
        <v>417</v>
      </c>
      <c r="J78" s="6">
        <v>10806</v>
      </c>
      <c r="K78" s="6" t="s">
        <v>1145</v>
      </c>
      <c r="L78" s="27">
        <v>2</v>
      </c>
      <c r="M78" s="6" t="e">
        <v>#N/A</v>
      </c>
      <c r="N78" s="6">
        <v>21</v>
      </c>
      <c r="O78" s="6">
        <v>29.8</v>
      </c>
      <c r="P78" s="6">
        <v>29.8</v>
      </c>
      <c r="Q78" s="6"/>
      <c r="R78" s="6">
        <v>0.295302013422819</v>
      </c>
      <c r="S78" s="6" t="s">
        <v>49</v>
      </c>
      <c r="T78" s="6" t="s">
        <v>50</v>
      </c>
      <c r="U78" s="6" t="s">
        <v>51</v>
      </c>
      <c r="V78" s="6" t="s">
        <v>52</v>
      </c>
      <c r="W78" s="6" t="s">
        <v>53</v>
      </c>
      <c r="X78" s="6" t="s">
        <v>54</v>
      </c>
      <c r="Y78" s="6" t="s">
        <v>55</v>
      </c>
      <c r="Z78" s="6" t="s">
        <v>56</v>
      </c>
      <c r="AA78" s="6" t="s">
        <v>81</v>
      </c>
      <c r="AB78" s="6" t="s">
        <v>82</v>
      </c>
      <c r="AC78" s="6" t="s">
        <v>59</v>
      </c>
      <c r="AD78" s="6" t="s">
        <v>60</v>
      </c>
      <c r="AE78" s="6">
        <v>5629</v>
      </c>
      <c r="AF78" s="6" t="s">
        <v>149</v>
      </c>
      <c r="AG78" s="6"/>
      <c r="AH78" s="6">
        <v>24</v>
      </c>
      <c r="AI78" s="6"/>
      <c r="AJ78" s="6">
        <v>104</v>
      </c>
      <c r="AK78" s="6">
        <v>19</v>
      </c>
      <c r="AL78" s="6">
        <v>85</v>
      </c>
      <c r="AM78" s="6">
        <v>16</v>
      </c>
      <c r="AN78" s="6">
        <v>89</v>
      </c>
      <c r="AO78" s="6">
        <v>15</v>
      </c>
      <c r="AP78" s="6">
        <v>4008</v>
      </c>
    </row>
    <row r="79" spans="1:42">
      <c r="A79" s="6">
        <v>22522</v>
      </c>
      <c r="B79" s="6" t="s">
        <v>1156</v>
      </c>
      <c r="C79" s="6" t="s">
        <v>1157</v>
      </c>
      <c r="D79" s="6" t="s">
        <v>1158</v>
      </c>
      <c r="E79" s="6" t="s">
        <v>91</v>
      </c>
      <c r="F79" s="6">
        <v>1</v>
      </c>
      <c r="G79" s="6" t="s">
        <v>46</v>
      </c>
      <c r="H79" s="6">
        <v>104</v>
      </c>
      <c r="I79" s="6" t="s">
        <v>265</v>
      </c>
      <c r="J79" s="6">
        <v>10407</v>
      </c>
      <c r="K79" s="6" t="s">
        <v>376</v>
      </c>
      <c r="L79" s="27">
        <v>2</v>
      </c>
      <c r="M79" s="6" t="e">
        <v>#N/A</v>
      </c>
      <c r="N79" s="6">
        <v>16.32</v>
      </c>
      <c r="O79" s="6">
        <v>20.4</v>
      </c>
      <c r="P79" s="6">
        <v>20.4</v>
      </c>
      <c r="Q79" s="6"/>
      <c r="R79" s="6">
        <v>0.2</v>
      </c>
      <c r="S79" s="6" t="s">
        <v>49</v>
      </c>
      <c r="T79" s="6" t="s">
        <v>50</v>
      </c>
      <c r="U79" s="6" t="s">
        <v>51</v>
      </c>
      <c r="V79" s="6" t="s">
        <v>78</v>
      </c>
      <c r="W79" s="6" t="s">
        <v>53</v>
      </c>
      <c r="X79" s="6" t="s">
        <v>54</v>
      </c>
      <c r="Y79" s="6" t="s">
        <v>55</v>
      </c>
      <c r="Z79" s="6" t="s">
        <v>56</v>
      </c>
      <c r="AA79" s="6" t="s">
        <v>340</v>
      </c>
      <c r="AB79" s="6" t="s">
        <v>82</v>
      </c>
      <c r="AC79" s="6" t="s">
        <v>59</v>
      </c>
      <c r="AD79" s="6" t="s">
        <v>60</v>
      </c>
      <c r="AE79" s="6">
        <v>77771</v>
      </c>
      <c r="AF79" s="6" t="s">
        <v>341</v>
      </c>
      <c r="AG79" s="6"/>
      <c r="AH79" s="6"/>
      <c r="AI79" s="6"/>
      <c r="AJ79" s="6">
        <v>49</v>
      </c>
      <c r="AK79" s="6">
        <v>15</v>
      </c>
      <c r="AL79" s="6">
        <v>34</v>
      </c>
      <c r="AM79" s="6">
        <v>15</v>
      </c>
      <c r="AN79" s="6">
        <v>5</v>
      </c>
      <c r="AO79" s="6">
        <v>2</v>
      </c>
      <c r="AP79" s="6">
        <v>4008</v>
      </c>
    </row>
    <row r="80" spans="1:42">
      <c r="A80" s="6">
        <v>59061</v>
      </c>
      <c r="B80" s="6" t="s">
        <v>1166</v>
      </c>
      <c r="C80" s="6" t="s">
        <v>1167</v>
      </c>
      <c r="D80" s="6" t="s">
        <v>1168</v>
      </c>
      <c r="E80" s="6" t="s">
        <v>45</v>
      </c>
      <c r="F80" s="6">
        <v>1</v>
      </c>
      <c r="G80" s="6" t="s">
        <v>46</v>
      </c>
      <c r="H80" s="6">
        <v>123</v>
      </c>
      <c r="I80" s="6" t="s">
        <v>253</v>
      </c>
      <c r="J80" s="6">
        <v>12301</v>
      </c>
      <c r="K80" s="6" t="s">
        <v>1169</v>
      </c>
      <c r="L80" s="27">
        <v>2</v>
      </c>
      <c r="M80" s="6" t="e">
        <v>#N/A</v>
      </c>
      <c r="N80" s="6">
        <v>20</v>
      </c>
      <c r="O80" s="6">
        <v>28</v>
      </c>
      <c r="P80" s="6">
        <v>28</v>
      </c>
      <c r="Q80" s="6"/>
      <c r="R80" s="6">
        <v>0.285714285714286</v>
      </c>
      <c r="S80" s="6" t="s">
        <v>76</v>
      </c>
      <c r="T80" s="6" t="s">
        <v>67</v>
      </c>
      <c r="U80" s="6" t="s">
        <v>51</v>
      </c>
      <c r="V80" s="6" t="s">
        <v>52</v>
      </c>
      <c r="W80" s="6" t="s">
        <v>79</v>
      </c>
      <c r="X80" s="6" t="s">
        <v>54</v>
      </c>
      <c r="Y80" s="6" t="s">
        <v>55</v>
      </c>
      <c r="Z80" s="6" t="s">
        <v>56</v>
      </c>
      <c r="AA80" s="6" t="s">
        <v>81</v>
      </c>
      <c r="AB80" s="6" t="s">
        <v>82</v>
      </c>
      <c r="AC80" s="6" t="s">
        <v>59</v>
      </c>
      <c r="AD80" s="6" t="s">
        <v>60</v>
      </c>
      <c r="AE80" s="6">
        <v>1534</v>
      </c>
      <c r="AF80" s="6" t="s">
        <v>121</v>
      </c>
      <c r="AG80" s="6"/>
      <c r="AH80" s="6">
        <v>23</v>
      </c>
      <c r="AI80" s="6"/>
      <c r="AJ80" s="6">
        <v>128</v>
      </c>
      <c r="AK80" s="6">
        <v>12</v>
      </c>
      <c r="AL80" s="6">
        <v>116</v>
      </c>
      <c r="AM80" s="6">
        <v>42</v>
      </c>
      <c r="AN80" s="6">
        <v>98</v>
      </c>
      <c r="AO80" s="6">
        <v>33</v>
      </c>
      <c r="AP80" s="6">
        <v>4008</v>
      </c>
    </row>
    <row r="81" spans="1:42">
      <c r="A81" s="6">
        <v>30031</v>
      </c>
      <c r="B81" s="6" t="s">
        <v>1193</v>
      </c>
      <c r="C81" s="6" t="s">
        <v>438</v>
      </c>
      <c r="D81" s="6" t="s">
        <v>1194</v>
      </c>
      <c r="E81" s="6" t="s">
        <v>91</v>
      </c>
      <c r="F81" s="6">
        <v>1</v>
      </c>
      <c r="G81" s="6" t="s">
        <v>46</v>
      </c>
      <c r="H81" s="6">
        <v>102</v>
      </c>
      <c r="I81" s="6" t="s">
        <v>366</v>
      </c>
      <c r="J81" s="6">
        <v>10201</v>
      </c>
      <c r="K81" s="6" t="s">
        <v>390</v>
      </c>
      <c r="L81" s="27">
        <v>2</v>
      </c>
      <c r="M81" s="6" t="e">
        <v>#N/A</v>
      </c>
      <c r="N81" s="6">
        <v>1</v>
      </c>
      <c r="O81" s="6">
        <v>5.5</v>
      </c>
      <c r="P81" s="6">
        <v>5.5</v>
      </c>
      <c r="Q81" s="6">
        <v>4.8</v>
      </c>
      <c r="R81" s="6">
        <v>0.818181818181818</v>
      </c>
      <c r="S81" s="6" t="s">
        <v>49</v>
      </c>
      <c r="T81" s="6" t="s">
        <v>67</v>
      </c>
      <c r="U81" s="6" t="s">
        <v>77</v>
      </c>
      <c r="V81" s="6" t="s">
        <v>87</v>
      </c>
      <c r="W81" s="6" t="s">
        <v>79</v>
      </c>
      <c r="X81" s="6" t="s">
        <v>154</v>
      </c>
      <c r="Y81" s="6" t="s">
        <v>80</v>
      </c>
      <c r="Z81" s="6" t="s">
        <v>56</v>
      </c>
      <c r="AA81" s="6" t="s">
        <v>148</v>
      </c>
      <c r="AB81" s="6" t="s">
        <v>113</v>
      </c>
      <c r="AC81" s="6" t="s">
        <v>59</v>
      </c>
      <c r="AD81" s="6" t="s">
        <v>60</v>
      </c>
      <c r="AE81" s="6">
        <v>2</v>
      </c>
      <c r="AF81" s="6" t="s">
        <v>238</v>
      </c>
      <c r="AG81" s="6"/>
      <c r="AH81" s="6">
        <v>77</v>
      </c>
      <c r="AI81" s="6"/>
      <c r="AJ81" s="6">
        <v>2</v>
      </c>
      <c r="AK81" s="6"/>
      <c r="AL81" s="6">
        <v>2</v>
      </c>
      <c r="AM81" s="6">
        <v>2</v>
      </c>
      <c r="AN81" s="6">
        <v>10</v>
      </c>
      <c r="AO81" s="6">
        <v>3</v>
      </c>
      <c r="AP81" s="6">
        <v>6305</v>
      </c>
    </row>
    <row r="82" spans="1:42">
      <c r="A82" s="6">
        <v>52502</v>
      </c>
      <c r="B82" s="6" t="s">
        <v>1229</v>
      </c>
      <c r="C82" s="6" t="s">
        <v>1230</v>
      </c>
      <c r="D82" s="6" t="s">
        <v>1231</v>
      </c>
      <c r="E82" s="6" t="s">
        <v>91</v>
      </c>
      <c r="F82" s="6">
        <v>1</v>
      </c>
      <c r="G82" s="6" t="s">
        <v>46</v>
      </c>
      <c r="H82" s="6">
        <v>106</v>
      </c>
      <c r="I82" s="6" t="s">
        <v>65</v>
      </c>
      <c r="J82" s="6">
        <v>10602</v>
      </c>
      <c r="K82" s="6" t="s">
        <v>66</v>
      </c>
      <c r="L82" s="27">
        <v>2</v>
      </c>
      <c r="M82" s="6" t="e">
        <v>#N/A</v>
      </c>
      <c r="N82" s="6">
        <v>19.38</v>
      </c>
      <c r="O82" s="6">
        <v>27.8</v>
      </c>
      <c r="P82" s="6">
        <v>27.8</v>
      </c>
      <c r="Q82" s="6"/>
      <c r="R82" s="6">
        <v>0.302877697841727</v>
      </c>
      <c r="S82" s="6" t="s">
        <v>49</v>
      </c>
      <c r="T82" s="6" t="s">
        <v>67</v>
      </c>
      <c r="U82" s="6" t="s">
        <v>111</v>
      </c>
      <c r="V82" s="6" t="s">
        <v>52</v>
      </c>
      <c r="W82" s="6" t="s">
        <v>53</v>
      </c>
      <c r="X82" s="6" t="s">
        <v>54</v>
      </c>
      <c r="Y82" s="6" t="s">
        <v>55</v>
      </c>
      <c r="Z82" s="6" t="s">
        <v>56</v>
      </c>
      <c r="AA82" s="6" t="s">
        <v>81</v>
      </c>
      <c r="AB82" s="6" t="s">
        <v>113</v>
      </c>
      <c r="AC82" s="6" t="s">
        <v>59</v>
      </c>
      <c r="AD82" s="6" t="s">
        <v>60</v>
      </c>
      <c r="AE82" s="6">
        <v>14547</v>
      </c>
      <c r="AF82" s="6" t="s">
        <v>617</v>
      </c>
      <c r="AG82" s="6"/>
      <c r="AH82" s="6"/>
      <c r="AI82" s="6"/>
      <c r="AJ82" s="6">
        <v>5</v>
      </c>
      <c r="AK82" s="6"/>
      <c r="AL82" s="6">
        <v>5</v>
      </c>
      <c r="AM82" s="6">
        <v>4</v>
      </c>
      <c r="AN82" s="6">
        <v>6</v>
      </c>
      <c r="AO82" s="6">
        <v>5</v>
      </c>
      <c r="AP82" s="6">
        <v>6305</v>
      </c>
    </row>
    <row r="83" spans="1:42">
      <c r="A83" s="6">
        <v>59033</v>
      </c>
      <c r="B83" s="6" t="s">
        <v>1253</v>
      </c>
      <c r="C83" s="6" t="s">
        <v>331</v>
      </c>
      <c r="D83" s="6" t="s">
        <v>1254</v>
      </c>
      <c r="E83" s="6" t="s">
        <v>160</v>
      </c>
      <c r="F83" s="6">
        <v>1</v>
      </c>
      <c r="G83" s="6" t="s">
        <v>46</v>
      </c>
      <c r="H83" s="6">
        <v>121</v>
      </c>
      <c r="I83" s="6" t="s">
        <v>146</v>
      </c>
      <c r="J83" s="6">
        <v>12103</v>
      </c>
      <c r="K83" s="6" t="s">
        <v>1255</v>
      </c>
      <c r="L83" s="27">
        <v>2</v>
      </c>
      <c r="M83" s="6" t="e">
        <v>#N/A</v>
      </c>
      <c r="N83" s="6">
        <v>5.2</v>
      </c>
      <c r="O83" s="6">
        <v>11</v>
      </c>
      <c r="P83" s="6">
        <v>11</v>
      </c>
      <c r="Q83" s="6"/>
      <c r="R83" s="6">
        <v>0.527272727272727</v>
      </c>
      <c r="S83" s="6" t="s">
        <v>76</v>
      </c>
      <c r="T83" s="6" t="s">
        <v>67</v>
      </c>
      <c r="U83" s="6" t="s">
        <v>77</v>
      </c>
      <c r="V83" s="6" t="s">
        <v>87</v>
      </c>
      <c r="W83" s="6" t="s">
        <v>53</v>
      </c>
      <c r="X83" s="6" t="s">
        <v>54</v>
      </c>
      <c r="Y83" s="6" t="s">
        <v>101</v>
      </c>
      <c r="Z83" s="6" t="s">
        <v>56</v>
      </c>
      <c r="AA83" s="6" t="s">
        <v>57</v>
      </c>
      <c r="AB83" s="6" t="s">
        <v>58</v>
      </c>
      <c r="AC83" s="6" t="s">
        <v>59</v>
      </c>
      <c r="AD83" s="6" t="s">
        <v>60</v>
      </c>
      <c r="AE83" s="6">
        <v>70543</v>
      </c>
      <c r="AF83" s="6" t="s">
        <v>168</v>
      </c>
      <c r="AG83" s="6"/>
      <c r="AH83" s="6">
        <v>49</v>
      </c>
      <c r="AI83" s="6"/>
      <c r="AJ83" s="6">
        <v>1</v>
      </c>
      <c r="AK83" s="6"/>
      <c r="AL83" s="6">
        <v>1</v>
      </c>
      <c r="AM83" s="6">
        <v>1</v>
      </c>
      <c r="AN83" s="6">
        <v>7</v>
      </c>
      <c r="AO83" s="6">
        <v>1</v>
      </c>
      <c r="AP83" s="6">
        <v>4005</v>
      </c>
    </row>
    <row r="84" spans="1:42">
      <c r="A84" s="6">
        <v>56484</v>
      </c>
      <c r="B84" s="6" t="s">
        <v>1261</v>
      </c>
      <c r="C84" s="6" t="s">
        <v>1262</v>
      </c>
      <c r="D84" s="6" t="s">
        <v>1263</v>
      </c>
      <c r="E84" s="6" t="s">
        <v>45</v>
      </c>
      <c r="F84" s="6">
        <v>1</v>
      </c>
      <c r="G84" s="6" t="s">
        <v>46</v>
      </c>
      <c r="H84" s="6">
        <v>111</v>
      </c>
      <c r="I84" s="6" t="s">
        <v>161</v>
      </c>
      <c r="J84" s="6">
        <v>11111</v>
      </c>
      <c r="K84" s="6" t="s">
        <v>167</v>
      </c>
      <c r="L84" s="27">
        <v>2</v>
      </c>
      <c r="M84" s="6" t="e">
        <v>#N/A</v>
      </c>
      <c r="N84" s="6">
        <v>9.79</v>
      </c>
      <c r="O84" s="6">
        <v>13.7</v>
      </c>
      <c r="P84" s="6">
        <v>13.7</v>
      </c>
      <c r="Q84" s="6"/>
      <c r="R84" s="6">
        <v>0.285401459854015</v>
      </c>
      <c r="S84" s="6" t="s">
        <v>76</v>
      </c>
      <c r="T84" s="6" t="s">
        <v>50</v>
      </c>
      <c r="U84" s="6" t="s">
        <v>51</v>
      </c>
      <c r="V84" s="6" t="s">
        <v>52</v>
      </c>
      <c r="W84" s="6" t="s">
        <v>53</v>
      </c>
      <c r="X84" s="6" t="s">
        <v>54</v>
      </c>
      <c r="Y84" s="6" t="s">
        <v>55</v>
      </c>
      <c r="Z84" s="6" t="s">
        <v>56</v>
      </c>
      <c r="AA84" s="6" t="s">
        <v>81</v>
      </c>
      <c r="AB84" s="6" t="s">
        <v>113</v>
      </c>
      <c r="AC84" s="6" t="s">
        <v>59</v>
      </c>
      <c r="AD84" s="6" t="s">
        <v>60</v>
      </c>
      <c r="AE84" s="6">
        <v>14547</v>
      </c>
      <c r="AF84" s="6" t="s">
        <v>617</v>
      </c>
      <c r="AG84" s="6"/>
      <c r="AH84" s="6">
        <v>78</v>
      </c>
      <c r="AI84" s="6"/>
      <c r="AJ84" s="6">
        <v>4</v>
      </c>
      <c r="AK84" s="6"/>
      <c r="AL84" s="6">
        <v>4</v>
      </c>
      <c r="AM84" s="6">
        <v>3</v>
      </c>
      <c r="AN84" s="6">
        <v>15</v>
      </c>
      <c r="AO84" s="6">
        <v>7</v>
      </c>
      <c r="AP84" s="6">
        <v>6305</v>
      </c>
    </row>
    <row r="85" spans="1:42">
      <c r="A85" s="6">
        <v>57979</v>
      </c>
      <c r="B85" s="6" t="s">
        <v>1278</v>
      </c>
      <c r="C85" s="6" t="s">
        <v>1279</v>
      </c>
      <c r="D85" s="6" t="s">
        <v>1280</v>
      </c>
      <c r="E85" s="6" t="s">
        <v>91</v>
      </c>
      <c r="F85" s="6">
        <v>1</v>
      </c>
      <c r="G85" s="6" t="s">
        <v>46</v>
      </c>
      <c r="H85" s="6">
        <v>108</v>
      </c>
      <c r="I85" s="6" t="s">
        <v>417</v>
      </c>
      <c r="J85" s="6">
        <v>10803</v>
      </c>
      <c r="K85" s="6" t="s">
        <v>418</v>
      </c>
      <c r="L85" s="27">
        <v>2</v>
      </c>
      <c r="M85" s="6" t="e">
        <v>#N/A</v>
      </c>
      <c r="N85" s="6">
        <v>5.4</v>
      </c>
      <c r="O85" s="6">
        <v>18</v>
      </c>
      <c r="P85" s="6">
        <v>18</v>
      </c>
      <c r="Q85" s="6"/>
      <c r="R85" s="6">
        <v>0.7</v>
      </c>
      <c r="S85" s="6" t="s">
        <v>49</v>
      </c>
      <c r="T85" s="6" t="s">
        <v>67</v>
      </c>
      <c r="U85" s="6" t="s">
        <v>77</v>
      </c>
      <c r="V85" s="6" t="s">
        <v>87</v>
      </c>
      <c r="W85" s="6" t="s">
        <v>53</v>
      </c>
      <c r="X85" s="6" t="s">
        <v>54</v>
      </c>
      <c r="Y85" s="6" t="s">
        <v>55</v>
      </c>
      <c r="Z85" s="6" t="s">
        <v>56</v>
      </c>
      <c r="AA85" s="6" t="s">
        <v>1281</v>
      </c>
      <c r="AB85" s="6" t="s">
        <v>82</v>
      </c>
      <c r="AC85" s="6" t="s">
        <v>59</v>
      </c>
      <c r="AD85" s="6" t="s">
        <v>60</v>
      </c>
      <c r="AE85" s="6">
        <v>8115</v>
      </c>
      <c r="AF85" s="6" t="s">
        <v>1282</v>
      </c>
      <c r="AG85" s="6"/>
      <c r="AH85" s="6">
        <v>2</v>
      </c>
      <c r="AI85" s="6"/>
      <c r="AJ85" s="6">
        <v>69</v>
      </c>
      <c r="AK85" s="6"/>
      <c r="AL85" s="6">
        <v>69</v>
      </c>
      <c r="AM85" s="6">
        <v>29</v>
      </c>
      <c r="AN85" s="6">
        <v>38</v>
      </c>
      <c r="AO85" s="6">
        <v>15</v>
      </c>
      <c r="AP85" s="6">
        <v>4008</v>
      </c>
    </row>
    <row r="86" spans="1:42">
      <c r="A86" s="6">
        <v>58315</v>
      </c>
      <c r="B86" s="6" t="s">
        <v>1283</v>
      </c>
      <c r="C86" s="6" t="s">
        <v>1284</v>
      </c>
      <c r="D86" s="6" t="s">
        <v>1285</v>
      </c>
      <c r="E86" s="6" t="s">
        <v>270</v>
      </c>
      <c r="F86" s="6">
        <v>1</v>
      </c>
      <c r="G86" s="6" t="s">
        <v>46</v>
      </c>
      <c r="H86" s="6">
        <v>105</v>
      </c>
      <c r="I86" s="6" t="s">
        <v>74</v>
      </c>
      <c r="J86" s="6">
        <v>10508</v>
      </c>
      <c r="K86" s="6" t="s">
        <v>1286</v>
      </c>
      <c r="L86" s="27">
        <v>2</v>
      </c>
      <c r="M86" s="6" t="e">
        <v>#N/A</v>
      </c>
      <c r="N86" s="6">
        <v>1.66</v>
      </c>
      <c r="O86" s="6">
        <v>3.2</v>
      </c>
      <c r="P86" s="6">
        <v>3.2</v>
      </c>
      <c r="Q86" s="6"/>
      <c r="R86" s="6">
        <v>0.48125</v>
      </c>
      <c r="S86" s="6" t="s">
        <v>49</v>
      </c>
      <c r="T86" s="6" t="s">
        <v>67</v>
      </c>
      <c r="U86" s="6" t="s">
        <v>77</v>
      </c>
      <c r="V86" s="6" t="s">
        <v>87</v>
      </c>
      <c r="W86" s="6" t="s">
        <v>53</v>
      </c>
      <c r="X86" s="6" t="s">
        <v>54</v>
      </c>
      <c r="Y86" s="6" t="s">
        <v>55</v>
      </c>
      <c r="Z86" s="6" t="s">
        <v>56</v>
      </c>
      <c r="AA86" s="6" t="s">
        <v>148</v>
      </c>
      <c r="AB86" s="6" t="s">
        <v>113</v>
      </c>
      <c r="AC86" s="6" t="s">
        <v>59</v>
      </c>
      <c r="AD86" s="6" t="s">
        <v>60</v>
      </c>
      <c r="AE86" s="6">
        <v>2</v>
      </c>
      <c r="AF86" s="6" t="s">
        <v>238</v>
      </c>
      <c r="AG86" s="6"/>
      <c r="AH86" s="6">
        <v>24</v>
      </c>
      <c r="AI86" s="6"/>
      <c r="AJ86" s="6">
        <v>19</v>
      </c>
      <c r="AK86" s="6"/>
      <c r="AL86" s="6">
        <v>19</v>
      </c>
      <c r="AM86" s="6">
        <v>9</v>
      </c>
      <c r="AN86" s="6">
        <v>11</v>
      </c>
      <c r="AO86" s="6">
        <v>5</v>
      </c>
      <c r="AP86" s="6">
        <v>6305</v>
      </c>
    </row>
    <row r="87" spans="1:42">
      <c r="A87" s="6">
        <v>62207</v>
      </c>
      <c r="B87" s="6" t="s">
        <v>1299</v>
      </c>
      <c r="C87" s="6" t="s">
        <v>1300</v>
      </c>
      <c r="D87" s="6" t="s">
        <v>1301</v>
      </c>
      <c r="E87" s="6" t="s">
        <v>45</v>
      </c>
      <c r="F87" s="6">
        <v>1</v>
      </c>
      <c r="G87" s="6" t="s">
        <v>46</v>
      </c>
      <c r="H87" s="6">
        <v>108</v>
      </c>
      <c r="I87" s="6" t="s">
        <v>417</v>
      </c>
      <c r="J87" s="6">
        <v>10809</v>
      </c>
      <c r="K87" s="6" t="s">
        <v>1302</v>
      </c>
      <c r="L87" s="27">
        <v>2</v>
      </c>
      <c r="M87" s="6" t="e">
        <v>#N/A</v>
      </c>
      <c r="N87" s="6">
        <v>24.96</v>
      </c>
      <c r="O87" s="6">
        <v>28</v>
      </c>
      <c r="P87" s="6">
        <v>28</v>
      </c>
      <c r="Q87" s="6"/>
      <c r="R87" s="6">
        <v>0.108571428571429</v>
      </c>
      <c r="S87" s="6" t="s">
        <v>49</v>
      </c>
      <c r="T87" s="6" t="s">
        <v>50</v>
      </c>
      <c r="U87" s="6" t="s">
        <v>51</v>
      </c>
      <c r="V87" s="6" t="s">
        <v>78</v>
      </c>
      <c r="W87" s="6" t="s">
        <v>53</v>
      </c>
      <c r="X87" s="6" t="s">
        <v>54</v>
      </c>
      <c r="Y87" s="6" t="s">
        <v>55</v>
      </c>
      <c r="Z87" s="6" t="s">
        <v>56</v>
      </c>
      <c r="AA87" s="6" t="s">
        <v>81</v>
      </c>
      <c r="AB87" s="6" t="s">
        <v>82</v>
      </c>
      <c r="AC87" s="6" t="s">
        <v>59</v>
      </c>
      <c r="AD87" s="6" t="s">
        <v>60</v>
      </c>
      <c r="AE87" s="6">
        <v>5629</v>
      </c>
      <c r="AF87" s="6" t="s">
        <v>149</v>
      </c>
      <c r="AG87" s="6"/>
      <c r="AH87" s="6"/>
      <c r="AI87" s="6"/>
      <c r="AJ87" s="6">
        <v>64</v>
      </c>
      <c r="AK87" s="6">
        <v>13</v>
      </c>
      <c r="AL87" s="6">
        <v>51</v>
      </c>
      <c r="AM87" s="6">
        <v>13</v>
      </c>
      <c r="AN87" s="6">
        <v>63</v>
      </c>
      <c r="AO87" s="6">
        <v>11</v>
      </c>
      <c r="AP87" s="6">
        <v>4008</v>
      </c>
    </row>
    <row r="88" spans="1:42">
      <c r="A88" s="6">
        <v>117610</v>
      </c>
      <c r="B88" s="6" t="s">
        <v>514</v>
      </c>
      <c r="C88" s="6" t="s">
        <v>1337</v>
      </c>
      <c r="D88" s="6" t="s">
        <v>1338</v>
      </c>
      <c r="E88" s="6" t="s">
        <v>91</v>
      </c>
      <c r="F88" s="6">
        <v>1</v>
      </c>
      <c r="G88" s="6" t="s">
        <v>46</v>
      </c>
      <c r="H88" s="6">
        <v>108</v>
      </c>
      <c r="I88" s="6" t="s">
        <v>417</v>
      </c>
      <c r="J88" s="6">
        <v>10804</v>
      </c>
      <c r="K88" s="6" t="s">
        <v>516</v>
      </c>
      <c r="L88" s="27">
        <v>2</v>
      </c>
      <c r="M88" s="6" t="e">
        <v>#N/A</v>
      </c>
      <c r="N88" s="6">
        <v>16</v>
      </c>
      <c r="O88" s="6">
        <v>39.5</v>
      </c>
      <c r="P88" s="6">
        <v>39.5</v>
      </c>
      <c r="Q88" s="6"/>
      <c r="R88" s="6">
        <v>0.594936708860759</v>
      </c>
      <c r="S88" s="6" t="s">
        <v>49</v>
      </c>
      <c r="T88" s="6" t="s">
        <v>50</v>
      </c>
      <c r="U88" s="6" t="s">
        <v>111</v>
      </c>
      <c r="V88" s="6" t="s">
        <v>87</v>
      </c>
      <c r="W88" s="6" t="s">
        <v>53</v>
      </c>
      <c r="X88" s="6" t="s">
        <v>54</v>
      </c>
      <c r="Y88" s="6" t="s">
        <v>55</v>
      </c>
      <c r="Z88" s="6" t="s">
        <v>56</v>
      </c>
      <c r="AA88" s="6" t="s">
        <v>54</v>
      </c>
      <c r="AB88" s="6" t="s">
        <v>82</v>
      </c>
      <c r="AC88" s="6" t="s">
        <v>59</v>
      </c>
      <c r="AD88" s="6" t="s">
        <v>60</v>
      </c>
      <c r="AE88" s="6">
        <v>5710</v>
      </c>
      <c r="AF88" s="6" t="s">
        <v>1339</v>
      </c>
      <c r="AG88" s="6"/>
      <c r="AH88" s="6">
        <v>126</v>
      </c>
      <c r="AI88" s="6"/>
      <c r="AJ88" s="6">
        <v>28</v>
      </c>
      <c r="AK88" s="6"/>
      <c r="AL88" s="6">
        <v>28</v>
      </c>
      <c r="AM88" s="6">
        <v>13</v>
      </c>
      <c r="AN88" s="6">
        <v>16</v>
      </c>
      <c r="AO88" s="6">
        <v>10</v>
      </c>
      <c r="AP88" s="6">
        <v>4008</v>
      </c>
    </row>
    <row r="89" spans="1:42">
      <c r="A89" s="6">
        <v>21591</v>
      </c>
      <c r="B89" s="6" t="s">
        <v>1360</v>
      </c>
      <c r="C89" s="6" t="s">
        <v>1361</v>
      </c>
      <c r="D89" s="6" t="s">
        <v>364</v>
      </c>
      <c r="E89" s="6" t="s">
        <v>91</v>
      </c>
      <c r="F89" s="6">
        <v>1</v>
      </c>
      <c r="G89" s="6" t="s">
        <v>46</v>
      </c>
      <c r="H89" s="6">
        <v>107</v>
      </c>
      <c r="I89" s="6" t="s">
        <v>47</v>
      </c>
      <c r="J89" s="6">
        <v>10708</v>
      </c>
      <c r="K89" s="6" t="s">
        <v>1152</v>
      </c>
      <c r="L89" s="27">
        <v>2</v>
      </c>
      <c r="M89" s="6" t="e">
        <v>#N/A</v>
      </c>
      <c r="N89" s="6">
        <v>15</v>
      </c>
      <c r="O89" s="6">
        <v>17</v>
      </c>
      <c r="P89" s="6">
        <v>17</v>
      </c>
      <c r="Q89" s="6"/>
      <c r="R89" s="6">
        <v>0.117647058823529</v>
      </c>
      <c r="S89" s="6" t="s">
        <v>49</v>
      </c>
      <c r="T89" s="6" t="s">
        <v>50</v>
      </c>
      <c r="U89" s="6" t="s">
        <v>77</v>
      </c>
      <c r="V89" s="6" t="s">
        <v>78</v>
      </c>
      <c r="W89" s="6" t="s">
        <v>53</v>
      </c>
      <c r="X89" s="6" t="s">
        <v>54</v>
      </c>
      <c r="Y89" s="6" t="s">
        <v>55</v>
      </c>
      <c r="Z89" s="6" t="s">
        <v>68</v>
      </c>
      <c r="AA89" s="6" t="s">
        <v>1362</v>
      </c>
      <c r="AB89" s="6" t="s">
        <v>82</v>
      </c>
      <c r="AC89" s="6" t="s">
        <v>59</v>
      </c>
      <c r="AD89" s="6" t="s">
        <v>60</v>
      </c>
      <c r="AE89" s="6">
        <v>1441</v>
      </c>
      <c r="AF89" s="6" t="s">
        <v>1363</v>
      </c>
      <c r="AG89" s="6"/>
      <c r="AH89" s="6">
        <v>102</v>
      </c>
      <c r="AI89" s="6"/>
      <c r="AJ89" s="6">
        <v>0</v>
      </c>
      <c r="AK89" s="6"/>
      <c r="AL89" s="6"/>
      <c r="AM89" s="6"/>
      <c r="AN89" s="6"/>
      <c r="AO89" s="6"/>
      <c r="AP89" s="6">
        <v>4008</v>
      </c>
    </row>
    <row r="90" spans="1:42">
      <c r="A90" s="6">
        <v>118910</v>
      </c>
      <c r="B90" s="6" t="s">
        <v>1365</v>
      </c>
      <c r="C90" s="6" t="s">
        <v>1366</v>
      </c>
      <c r="D90" s="6" t="s">
        <v>1367</v>
      </c>
      <c r="E90" s="6" t="s">
        <v>91</v>
      </c>
      <c r="F90" s="6">
        <v>1</v>
      </c>
      <c r="G90" s="6" t="s">
        <v>46</v>
      </c>
      <c r="H90" s="6">
        <v>108</v>
      </c>
      <c r="I90" s="6" t="s">
        <v>417</v>
      </c>
      <c r="J90" s="6">
        <v>10802</v>
      </c>
      <c r="K90" s="6" t="s">
        <v>579</v>
      </c>
      <c r="L90" s="27">
        <v>2</v>
      </c>
      <c r="M90" s="6" t="e">
        <v>#N/A</v>
      </c>
      <c r="N90" s="6">
        <v>8.5</v>
      </c>
      <c r="O90" s="6">
        <v>29.8</v>
      </c>
      <c r="P90" s="6">
        <v>29.8</v>
      </c>
      <c r="Q90" s="6"/>
      <c r="R90" s="6">
        <v>0.714765100671141</v>
      </c>
      <c r="S90" s="6" t="s">
        <v>49</v>
      </c>
      <c r="T90" s="6" t="s">
        <v>50</v>
      </c>
      <c r="U90" s="6" t="s">
        <v>51</v>
      </c>
      <c r="V90" s="6" t="s">
        <v>87</v>
      </c>
      <c r="W90" s="6" t="s">
        <v>53</v>
      </c>
      <c r="X90" s="6" t="s">
        <v>54</v>
      </c>
      <c r="Y90" s="6" t="s">
        <v>55</v>
      </c>
      <c r="Z90" s="6" t="s">
        <v>56</v>
      </c>
      <c r="AA90" s="6" t="s">
        <v>148</v>
      </c>
      <c r="AB90" s="6" t="s">
        <v>82</v>
      </c>
      <c r="AC90" s="6" t="s">
        <v>59</v>
      </c>
      <c r="AD90" s="6" t="s">
        <v>60</v>
      </c>
      <c r="AE90" s="6">
        <v>76013</v>
      </c>
      <c r="AF90" s="6" t="s">
        <v>1368</v>
      </c>
      <c r="AG90" s="6"/>
      <c r="AH90" s="6">
        <v>126</v>
      </c>
      <c r="AI90" s="6"/>
      <c r="AJ90" s="6">
        <v>13</v>
      </c>
      <c r="AK90" s="6"/>
      <c r="AL90" s="6">
        <v>13</v>
      </c>
      <c r="AM90" s="6">
        <v>10</v>
      </c>
      <c r="AN90" s="6">
        <v>10</v>
      </c>
      <c r="AO90" s="6">
        <v>9</v>
      </c>
      <c r="AP90" s="6">
        <v>4008</v>
      </c>
    </row>
    <row r="91" spans="1:42">
      <c r="A91" s="6">
        <v>103946</v>
      </c>
      <c r="B91" s="6" t="s">
        <v>1371</v>
      </c>
      <c r="C91" s="6" t="s">
        <v>1372</v>
      </c>
      <c r="D91" s="6" t="s">
        <v>166</v>
      </c>
      <c r="E91" s="6" t="s">
        <v>91</v>
      </c>
      <c r="F91" s="6">
        <v>1</v>
      </c>
      <c r="G91" s="6" t="s">
        <v>46</v>
      </c>
      <c r="H91" s="6">
        <v>112</v>
      </c>
      <c r="I91" s="6" t="s">
        <v>386</v>
      </c>
      <c r="J91" s="6">
        <v>11201</v>
      </c>
      <c r="K91" s="6" t="s">
        <v>1373</v>
      </c>
      <c r="L91" s="27">
        <v>2</v>
      </c>
      <c r="M91" s="6" t="e">
        <v>#N/A</v>
      </c>
      <c r="N91" s="6">
        <v>1.6</v>
      </c>
      <c r="O91" s="6">
        <v>5</v>
      </c>
      <c r="P91" s="6">
        <v>5</v>
      </c>
      <c r="Q91" s="6"/>
      <c r="R91" s="6">
        <v>0.68</v>
      </c>
      <c r="S91" s="6" t="s">
        <v>76</v>
      </c>
      <c r="T91" s="6" t="s">
        <v>50</v>
      </c>
      <c r="U91" s="6" t="s">
        <v>77</v>
      </c>
      <c r="V91" s="6" t="s">
        <v>87</v>
      </c>
      <c r="W91" s="6" t="s">
        <v>53</v>
      </c>
      <c r="X91" s="6" t="s">
        <v>54</v>
      </c>
      <c r="Y91" s="6" t="s">
        <v>55</v>
      </c>
      <c r="Z91" s="6" t="s">
        <v>68</v>
      </c>
      <c r="AA91" s="6" t="s">
        <v>81</v>
      </c>
      <c r="AB91" s="6" t="s">
        <v>113</v>
      </c>
      <c r="AC91" s="6" t="s">
        <v>59</v>
      </c>
      <c r="AD91" s="6" t="s">
        <v>60</v>
      </c>
      <c r="AE91" s="6">
        <v>5629</v>
      </c>
      <c r="AF91" s="6" t="s">
        <v>149</v>
      </c>
      <c r="AG91" s="6"/>
      <c r="AH91" s="6">
        <v>77</v>
      </c>
      <c r="AI91" s="6"/>
      <c r="AJ91" s="6">
        <v>3</v>
      </c>
      <c r="AK91" s="6"/>
      <c r="AL91" s="6">
        <v>3</v>
      </c>
      <c r="AM91" s="6">
        <v>3</v>
      </c>
      <c r="AN91" s="6">
        <v>32</v>
      </c>
      <c r="AO91" s="6">
        <v>16</v>
      </c>
      <c r="AP91" s="6">
        <v>6305</v>
      </c>
    </row>
    <row r="92" spans="1:42">
      <c r="A92" s="6">
        <v>121448</v>
      </c>
      <c r="B92" s="6" t="s">
        <v>1374</v>
      </c>
      <c r="C92" s="6" t="s">
        <v>1375</v>
      </c>
      <c r="D92" s="6" t="s">
        <v>1376</v>
      </c>
      <c r="E92" s="6" t="s">
        <v>91</v>
      </c>
      <c r="F92" s="6">
        <v>1</v>
      </c>
      <c r="G92" s="6" t="s">
        <v>46</v>
      </c>
      <c r="H92" s="6">
        <v>105</v>
      </c>
      <c r="I92" s="6" t="s">
        <v>74</v>
      </c>
      <c r="J92" s="6">
        <v>10504</v>
      </c>
      <c r="K92" s="6" t="s">
        <v>975</v>
      </c>
      <c r="L92" s="27">
        <v>2</v>
      </c>
      <c r="M92" s="6" t="e">
        <v>#N/A</v>
      </c>
      <c r="N92" s="6">
        <v>12.04</v>
      </c>
      <c r="O92" s="6">
        <v>15.8</v>
      </c>
      <c r="P92" s="6">
        <v>15.8</v>
      </c>
      <c r="Q92" s="6"/>
      <c r="R92" s="6">
        <v>0.237974683544304</v>
      </c>
      <c r="S92" s="6" t="s">
        <v>49</v>
      </c>
      <c r="T92" s="6" t="s">
        <v>50</v>
      </c>
      <c r="U92" s="6" t="s">
        <v>51</v>
      </c>
      <c r="V92" s="6" t="s">
        <v>52</v>
      </c>
      <c r="W92" s="6" t="s">
        <v>53</v>
      </c>
      <c r="X92" s="6" t="s">
        <v>54</v>
      </c>
      <c r="Y92" s="6" t="s">
        <v>55</v>
      </c>
      <c r="Z92" s="6" t="s">
        <v>127</v>
      </c>
      <c r="AA92" s="6" t="s">
        <v>81</v>
      </c>
      <c r="AB92" s="6" t="s">
        <v>113</v>
      </c>
      <c r="AC92" s="6" t="s">
        <v>59</v>
      </c>
      <c r="AD92" s="6" t="s">
        <v>60</v>
      </c>
      <c r="AE92" s="6">
        <v>14547</v>
      </c>
      <c r="AF92" s="6" t="s">
        <v>617</v>
      </c>
      <c r="AG92" s="6"/>
      <c r="AH92" s="6"/>
      <c r="AI92" s="6"/>
      <c r="AJ92" s="6">
        <v>88</v>
      </c>
      <c r="AK92" s="6"/>
      <c r="AL92" s="6">
        <v>88</v>
      </c>
      <c r="AM92" s="6">
        <v>33</v>
      </c>
      <c r="AN92" s="6">
        <v>11</v>
      </c>
      <c r="AO92" s="6">
        <v>7</v>
      </c>
      <c r="AP92" s="6">
        <v>6305</v>
      </c>
    </row>
    <row r="93" spans="1:42">
      <c r="A93" s="6">
        <v>43226</v>
      </c>
      <c r="B93" s="6" t="s">
        <v>1377</v>
      </c>
      <c r="C93" s="6" t="s">
        <v>645</v>
      </c>
      <c r="D93" s="6" t="s">
        <v>1378</v>
      </c>
      <c r="E93" s="6" t="s">
        <v>91</v>
      </c>
      <c r="F93" s="6">
        <v>1</v>
      </c>
      <c r="G93" s="6" t="s">
        <v>46</v>
      </c>
      <c r="H93" s="6">
        <v>126</v>
      </c>
      <c r="I93" s="6" t="s">
        <v>318</v>
      </c>
      <c r="J93" s="6">
        <v>12605</v>
      </c>
      <c r="K93" s="6" t="s">
        <v>319</v>
      </c>
      <c r="L93" s="27">
        <v>2</v>
      </c>
      <c r="M93" s="6" t="e">
        <v>#N/A</v>
      </c>
      <c r="N93" s="6">
        <v>3.9</v>
      </c>
      <c r="O93" s="6">
        <v>8</v>
      </c>
      <c r="P93" s="6">
        <v>8</v>
      </c>
      <c r="Q93" s="6"/>
      <c r="R93" s="6">
        <v>0.5125</v>
      </c>
      <c r="S93" s="6" t="s">
        <v>54</v>
      </c>
      <c r="T93" s="6" t="s">
        <v>54</v>
      </c>
      <c r="U93" s="6" t="s">
        <v>77</v>
      </c>
      <c r="V93" s="6" t="s">
        <v>87</v>
      </c>
      <c r="W93" s="6" t="s">
        <v>54</v>
      </c>
      <c r="X93" s="6" t="s">
        <v>54</v>
      </c>
      <c r="Y93" s="6" t="s">
        <v>54</v>
      </c>
      <c r="Z93" s="6" t="s">
        <v>54</v>
      </c>
      <c r="AA93" s="6" t="s">
        <v>54</v>
      </c>
      <c r="AB93" s="6" t="s">
        <v>54</v>
      </c>
      <c r="AC93" s="6" t="s">
        <v>54</v>
      </c>
      <c r="AD93" s="6" t="s">
        <v>54</v>
      </c>
      <c r="AE93" s="6">
        <v>5</v>
      </c>
      <c r="AF93" s="6" t="s">
        <v>70</v>
      </c>
      <c r="AG93" s="6"/>
      <c r="AH93" s="6">
        <v>104</v>
      </c>
      <c r="AI93" s="6"/>
      <c r="AJ93" s="6">
        <v>0</v>
      </c>
      <c r="AK93" s="6"/>
      <c r="AL93" s="6"/>
      <c r="AM93" s="6"/>
      <c r="AN93" s="6"/>
      <c r="AO93" s="6"/>
      <c r="AP93" s="6"/>
    </row>
    <row r="94" spans="1:42">
      <c r="A94" s="6">
        <v>33588</v>
      </c>
      <c r="B94" s="6" t="s">
        <v>1383</v>
      </c>
      <c r="C94" s="6" t="s">
        <v>1384</v>
      </c>
      <c r="D94" s="6" t="s">
        <v>1385</v>
      </c>
      <c r="E94" s="6" t="s">
        <v>91</v>
      </c>
      <c r="F94" s="6">
        <v>1</v>
      </c>
      <c r="G94" s="6" t="s">
        <v>46</v>
      </c>
      <c r="H94" s="6">
        <v>103</v>
      </c>
      <c r="I94" s="6" t="s">
        <v>129</v>
      </c>
      <c r="J94" s="6">
        <v>10301</v>
      </c>
      <c r="K94" s="6" t="s">
        <v>130</v>
      </c>
      <c r="L94" s="27">
        <v>2</v>
      </c>
      <c r="M94" s="6" t="e">
        <v>#N/A</v>
      </c>
      <c r="N94" s="6">
        <v>12.24</v>
      </c>
      <c r="O94" s="6">
        <v>26</v>
      </c>
      <c r="P94" s="6">
        <v>26</v>
      </c>
      <c r="Q94" s="6"/>
      <c r="R94" s="6">
        <v>0.529230769230769</v>
      </c>
      <c r="S94" s="6" t="s">
        <v>49</v>
      </c>
      <c r="T94" s="6" t="s">
        <v>67</v>
      </c>
      <c r="U94" s="6" t="s">
        <v>111</v>
      </c>
      <c r="V94" s="6" t="s">
        <v>87</v>
      </c>
      <c r="W94" s="6" t="s">
        <v>79</v>
      </c>
      <c r="X94" s="6" t="s">
        <v>154</v>
      </c>
      <c r="Y94" s="6" t="s">
        <v>55</v>
      </c>
      <c r="Z94" s="6" t="s">
        <v>56</v>
      </c>
      <c r="AA94" s="6" t="s">
        <v>81</v>
      </c>
      <c r="AB94" s="6" t="s">
        <v>113</v>
      </c>
      <c r="AC94" s="6" t="s">
        <v>59</v>
      </c>
      <c r="AD94" s="6" t="s">
        <v>60</v>
      </c>
      <c r="AE94" s="6">
        <v>14547</v>
      </c>
      <c r="AF94" s="6" t="s">
        <v>617</v>
      </c>
      <c r="AG94" s="6"/>
      <c r="AH94" s="6">
        <v>78</v>
      </c>
      <c r="AI94" s="6"/>
      <c r="AJ94" s="6">
        <v>31</v>
      </c>
      <c r="AK94" s="6"/>
      <c r="AL94" s="6">
        <v>31</v>
      </c>
      <c r="AM94" s="6">
        <v>15</v>
      </c>
      <c r="AN94" s="6">
        <v>60</v>
      </c>
      <c r="AO94" s="6">
        <v>16</v>
      </c>
      <c r="AP94" s="6">
        <v>6305</v>
      </c>
    </row>
    <row r="95" spans="1:42">
      <c r="A95" s="6">
        <v>126121</v>
      </c>
      <c r="B95" s="6" t="s">
        <v>1392</v>
      </c>
      <c r="C95" s="6" t="s">
        <v>1393</v>
      </c>
      <c r="D95" s="6" t="s">
        <v>1394</v>
      </c>
      <c r="E95" s="6" t="s">
        <v>45</v>
      </c>
      <c r="F95" s="6">
        <v>1</v>
      </c>
      <c r="G95" s="6" t="s">
        <v>46</v>
      </c>
      <c r="H95" s="6">
        <v>103</v>
      </c>
      <c r="I95" s="6" t="s">
        <v>129</v>
      </c>
      <c r="J95" s="6">
        <v>10302</v>
      </c>
      <c r="K95" s="6" t="s">
        <v>658</v>
      </c>
      <c r="L95" s="27">
        <v>2</v>
      </c>
      <c r="M95" s="6" t="e">
        <v>#N/A</v>
      </c>
      <c r="N95" s="6">
        <v>15.8</v>
      </c>
      <c r="O95" s="6">
        <v>23</v>
      </c>
      <c r="P95" s="6">
        <v>23</v>
      </c>
      <c r="Q95" s="6"/>
      <c r="R95" s="6">
        <v>0.31304347826087</v>
      </c>
      <c r="S95" s="6" t="s">
        <v>49</v>
      </c>
      <c r="T95" s="6" t="s">
        <v>67</v>
      </c>
      <c r="U95" s="6" t="s">
        <v>51</v>
      </c>
      <c r="V95" s="6" t="s">
        <v>52</v>
      </c>
      <c r="W95" s="6" t="s">
        <v>53</v>
      </c>
      <c r="X95" s="6" t="s">
        <v>54</v>
      </c>
      <c r="Y95" s="6" t="s">
        <v>55</v>
      </c>
      <c r="Z95" s="6" t="s">
        <v>180</v>
      </c>
      <c r="AA95" s="6" t="s">
        <v>81</v>
      </c>
      <c r="AB95" s="6" t="s">
        <v>58</v>
      </c>
      <c r="AC95" s="6" t="s">
        <v>59</v>
      </c>
      <c r="AD95" s="6" t="s">
        <v>60</v>
      </c>
      <c r="AE95" s="6">
        <v>18036</v>
      </c>
      <c r="AF95" s="6" t="s">
        <v>871</v>
      </c>
      <c r="AG95" s="6"/>
      <c r="AH95" s="6">
        <v>126</v>
      </c>
      <c r="AI95" s="6"/>
      <c r="AJ95" s="6">
        <v>0</v>
      </c>
      <c r="AK95" s="6"/>
      <c r="AL95" s="6"/>
      <c r="AM95" s="6"/>
      <c r="AN95" s="6"/>
      <c r="AO95" s="6"/>
      <c r="AP95" s="6">
        <v>4005</v>
      </c>
    </row>
    <row r="96" spans="1:42">
      <c r="A96" s="6">
        <v>99301</v>
      </c>
      <c r="B96" s="6" t="s">
        <v>1423</v>
      </c>
      <c r="C96" s="6" t="s">
        <v>1424</v>
      </c>
      <c r="D96" s="6" t="s">
        <v>937</v>
      </c>
      <c r="E96" s="6" t="s">
        <v>45</v>
      </c>
      <c r="F96" s="6"/>
      <c r="G96" s="6" t="s">
        <v>54</v>
      </c>
      <c r="H96" s="6"/>
      <c r="I96" s="6" t="s">
        <v>54</v>
      </c>
      <c r="J96" s="6"/>
      <c r="K96" s="6" t="s">
        <v>54</v>
      </c>
      <c r="L96" s="27">
        <v>2</v>
      </c>
      <c r="M96" s="6" t="e">
        <v>#N/A</v>
      </c>
      <c r="N96" s="6">
        <v>36.8</v>
      </c>
      <c r="O96" s="6">
        <v>92</v>
      </c>
      <c r="P96" s="6">
        <v>92</v>
      </c>
      <c r="Q96" s="6"/>
      <c r="R96" s="6">
        <v>0.6</v>
      </c>
      <c r="S96" s="6" t="s">
        <v>54</v>
      </c>
      <c r="T96" s="6" t="s">
        <v>54</v>
      </c>
      <c r="U96" s="6" t="s">
        <v>54</v>
      </c>
      <c r="V96" s="6" t="s">
        <v>87</v>
      </c>
      <c r="W96" s="6" t="s">
        <v>54</v>
      </c>
      <c r="X96" s="6" t="s">
        <v>54</v>
      </c>
      <c r="Y96" s="6" t="s">
        <v>54</v>
      </c>
      <c r="Z96" s="6" t="s">
        <v>54</v>
      </c>
      <c r="AA96" s="6" t="s">
        <v>54</v>
      </c>
      <c r="AB96" s="6" t="s">
        <v>54</v>
      </c>
      <c r="AC96" s="6" t="s">
        <v>54</v>
      </c>
      <c r="AD96" s="6" t="s">
        <v>54</v>
      </c>
      <c r="AE96" s="6">
        <v>5</v>
      </c>
      <c r="AF96" s="6" t="s">
        <v>70</v>
      </c>
      <c r="AG96" s="6"/>
      <c r="AH96" s="6">
        <v>104</v>
      </c>
      <c r="AI96" s="6"/>
      <c r="AJ96" s="6">
        <v>9</v>
      </c>
      <c r="AK96" s="6"/>
      <c r="AL96" s="6">
        <v>9</v>
      </c>
      <c r="AM96" s="6">
        <v>3</v>
      </c>
      <c r="AN96" s="6">
        <v>4</v>
      </c>
      <c r="AO96" s="6">
        <v>1</v>
      </c>
      <c r="AP96" s="6"/>
    </row>
    <row r="97" spans="1:42">
      <c r="A97" s="6">
        <v>10344</v>
      </c>
      <c r="B97" s="6" t="s">
        <v>1440</v>
      </c>
      <c r="C97" s="6" t="s">
        <v>1441</v>
      </c>
      <c r="D97" s="6" t="s">
        <v>1442</v>
      </c>
      <c r="E97" s="6" t="s">
        <v>91</v>
      </c>
      <c r="F97" s="6">
        <v>1</v>
      </c>
      <c r="G97" s="6" t="s">
        <v>46</v>
      </c>
      <c r="H97" s="6">
        <v>107</v>
      </c>
      <c r="I97" s="6" t="s">
        <v>47</v>
      </c>
      <c r="J97" s="6">
        <v>10707</v>
      </c>
      <c r="K97" s="6" t="s">
        <v>461</v>
      </c>
      <c r="L97" s="27">
        <v>2</v>
      </c>
      <c r="M97" s="6" t="e">
        <v>#N/A</v>
      </c>
      <c r="N97" s="6">
        <v>27.1</v>
      </c>
      <c r="O97" s="6">
        <v>35.9</v>
      </c>
      <c r="P97" s="6">
        <v>35.9</v>
      </c>
      <c r="Q97" s="6"/>
      <c r="R97" s="6">
        <v>0.245125348189415</v>
      </c>
      <c r="S97" s="6" t="s">
        <v>49</v>
      </c>
      <c r="T97" s="6" t="s">
        <v>50</v>
      </c>
      <c r="U97" s="6" t="s">
        <v>111</v>
      </c>
      <c r="V97" s="6" t="s">
        <v>52</v>
      </c>
      <c r="W97" s="6" t="s">
        <v>53</v>
      </c>
      <c r="X97" s="6" t="s">
        <v>54</v>
      </c>
      <c r="Y97" s="6" t="s">
        <v>55</v>
      </c>
      <c r="Z97" s="6" t="s">
        <v>56</v>
      </c>
      <c r="AA97" s="6" t="s">
        <v>81</v>
      </c>
      <c r="AB97" s="6" t="s">
        <v>58</v>
      </c>
      <c r="AC97" s="6" t="s">
        <v>59</v>
      </c>
      <c r="AD97" s="6" t="s">
        <v>60</v>
      </c>
      <c r="AE97" s="6">
        <v>9978</v>
      </c>
      <c r="AF97" s="6" t="s">
        <v>190</v>
      </c>
      <c r="AG97" s="6"/>
      <c r="AH97" s="6">
        <v>24</v>
      </c>
      <c r="AI97" s="6"/>
      <c r="AJ97" s="6">
        <v>83</v>
      </c>
      <c r="AK97" s="6"/>
      <c r="AL97" s="6">
        <v>83</v>
      </c>
      <c r="AM97" s="6">
        <v>19</v>
      </c>
      <c r="AN97" s="6">
        <v>65</v>
      </c>
      <c r="AO97" s="6">
        <v>13</v>
      </c>
      <c r="AP97" s="6">
        <v>4005</v>
      </c>
    </row>
    <row r="98" spans="1:42">
      <c r="A98" s="6">
        <v>171</v>
      </c>
      <c r="B98" s="6" t="s">
        <v>1455</v>
      </c>
      <c r="C98" s="6" t="s">
        <v>1456</v>
      </c>
      <c r="D98" s="6" t="s">
        <v>429</v>
      </c>
      <c r="E98" s="6" t="s">
        <v>91</v>
      </c>
      <c r="F98" s="6">
        <v>1</v>
      </c>
      <c r="G98" s="6" t="s">
        <v>46</v>
      </c>
      <c r="H98" s="6">
        <v>107</v>
      </c>
      <c r="I98" s="6" t="s">
        <v>47</v>
      </c>
      <c r="J98" s="6">
        <v>10707</v>
      </c>
      <c r="K98" s="6" t="s">
        <v>461</v>
      </c>
      <c r="L98" s="27">
        <v>2</v>
      </c>
      <c r="M98" s="6" t="e">
        <v>#N/A</v>
      </c>
      <c r="N98" s="6">
        <v>2.5</v>
      </c>
      <c r="O98" s="6">
        <v>6</v>
      </c>
      <c r="P98" s="6">
        <v>6</v>
      </c>
      <c r="Q98" s="6"/>
      <c r="R98" s="6">
        <v>0.583333333333333</v>
      </c>
      <c r="S98" s="6" t="s">
        <v>49</v>
      </c>
      <c r="T98" s="6" t="s">
        <v>50</v>
      </c>
      <c r="U98" s="6" t="s">
        <v>77</v>
      </c>
      <c r="V98" s="6" t="s">
        <v>87</v>
      </c>
      <c r="W98" s="6" t="s">
        <v>53</v>
      </c>
      <c r="X98" s="6" t="s">
        <v>54</v>
      </c>
      <c r="Y98" s="6" t="s">
        <v>55</v>
      </c>
      <c r="Z98" s="6" t="s">
        <v>68</v>
      </c>
      <c r="AA98" s="6" t="s">
        <v>81</v>
      </c>
      <c r="AB98" s="6" t="s">
        <v>82</v>
      </c>
      <c r="AC98" s="6" t="s">
        <v>59</v>
      </c>
      <c r="AD98" s="6" t="s">
        <v>60</v>
      </c>
      <c r="AE98" s="6">
        <v>5629</v>
      </c>
      <c r="AF98" s="6" t="s">
        <v>149</v>
      </c>
      <c r="AG98" s="6"/>
      <c r="AH98" s="6"/>
      <c r="AI98" s="6"/>
      <c r="AJ98" s="6">
        <v>140</v>
      </c>
      <c r="AK98" s="6">
        <v>6</v>
      </c>
      <c r="AL98" s="6">
        <v>134</v>
      </c>
      <c r="AM98" s="6">
        <v>40</v>
      </c>
      <c r="AN98" s="6">
        <v>80</v>
      </c>
      <c r="AO98" s="6">
        <v>25</v>
      </c>
      <c r="AP98" s="6">
        <v>4008</v>
      </c>
    </row>
    <row r="99" spans="1:42">
      <c r="A99" s="6">
        <v>105276</v>
      </c>
      <c r="B99" s="6" t="s">
        <v>1457</v>
      </c>
      <c r="C99" s="6" t="s">
        <v>1458</v>
      </c>
      <c r="D99" s="6" t="s">
        <v>1459</v>
      </c>
      <c r="E99" s="6" t="s">
        <v>91</v>
      </c>
      <c r="F99" s="6">
        <v>1</v>
      </c>
      <c r="G99" s="6" t="s">
        <v>46</v>
      </c>
      <c r="H99" s="6">
        <v>116</v>
      </c>
      <c r="I99" s="6" t="s">
        <v>92</v>
      </c>
      <c r="J99" s="6">
        <v>11601</v>
      </c>
      <c r="K99" s="6" t="s">
        <v>93</v>
      </c>
      <c r="L99" s="27">
        <v>2</v>
      </c>
      <c r="M99" s="6" t="e">
        <v>#N/A</v>
      </c>
      <c r="N99" s="6">
        <v>18</v>
      </c>
      <c r="O99" s="6">
        <v>50</v>
      </c>
      <c r="P99" s="6">
        <v>50</v>
      </c>
      <c r="Q99" s="6"/>
      <c r="R99" s="6">
        <v>0.64</v>
      </c>
      <c r="S99" s="6" t="s">
        <v>49</v>
      </c>
      <c r="T99" s="6" t="s">
        <v>50</v>
      </c>
      <c r="U99" s="6" t="s">
        <v>77</v>
      </c>
      <c r="V99" s="6" t="s">
        <v>87</v>
      </c>
      <c r="W99" s="6" t="s">
        <v>53</v>
      </c>
      <c r="X99" s="6" t="s">
        <v>54</v>
      </c>
      <c r="Y99" s="6" t="s">
        <v>55</v>
      </c>
      <c r="Z99" s="6" t="s">
        <v>56</v>
      </c>
      <c r="AA99" s="6" t="s">
        <v>1460</v>
      </c>
      <c r="AB99" s="6" t="s">
        <v>113</v>
      </c>
      <c r="AC99" s="6" t="s">
        <v>59</v>
      </c>
      <c r="AD99" s="6" t="s">
        <v>60</v>
      </c>
      <c r="AE99" s="6">
        <v>75411</v>
      </c>
      <c r="AF99" s="6" t="s">
        <v>1461</v>
      </c>
      <c r="AG99" s="6"/>
      <c r="AH99" s="6">
        <v>126</v>
      </c>
      <c r="AI99" s="6"/>
      <c r="AJ99" s="6">
        <v>0</v>
      </c>
      <c r="AK99" s="6"/>
      <c r="AL99" s="6"/>
      <c r="AM99" s="6"/>
      <c r="AN99" s="6"/>
      <c r="AO99" s="6"/>
      <c r="AP99" s="6">
        <v>6305</v>
      </c>
    </row>
    <row r="100" spans="1:42">
      <c r="A100" s="6">
        <v>480</v>
      </c>
      <c r="B100" s="6" t="s">
        <v>666</v>
      </c>
      <c r="C100" s="6" t="s">
        <v>667</v>
      </c>
      <c r="D100" s="6" t="s">
        <v>1462</v>
      </c>
      <c r="E100" s="6" t="s">
        <v>45</v>
      </c>
      <c r="F100" s="6">
        <v>1</v>
      </c>
      <c r="G100" s="6" t="s">
        <v>46</v>
      </c>
      <c r="H100" s="6">
        <v>106</v>
      </c>
      <c r="I100" s="6" t="s">
        <v>65</v>
      </c>
      <c r="J100" s="6">
        <v>10601</v>
      </c>
      <c r="K100" s="6" t="s">
        <v>669</v>
      </c>
      <c r="L100" s="27">
        <v>2</v>
      </c>
      <c r="M100" s="6" t="e">
        <v>#N/A</v>
      </c>
      <c r="N100" s="6">
        <v>1.85</v>
      </c>
      <c r="O100" s="6">
        <v>2</v>
      </c>
      <c r="P100" s="6">
        <v>2</v>
      </c>
      <c r="Q100" s="6"/>
      <c r="R100" s="6">
        <v>0.075</v>
      </c>
      <c r="S100" s="6" t="s">
        <v>49</v>
      </c>
      <c r="T100" s="6" t="s">
        <v>67</v>
      </c>
      <c r="U100" s="6" t="s">
        <v>77</v>
      </c>
      <c r="V100" s="6" t="s">
        <v>78</v>
      </c>
      <c r="W100" s="6" t="s">
        <v>53</v>
      </c>
      <c r="X100" s="6" t="s">
        <v>54</v>
      </c>
      <c r="Y100" s="6" t="s">
        <v>55</v>
      </c>
      <c r="Z100" s="6" t="s">
        <v>56</v>
      </c>
      <c r="AA100" s="6" t="s">
        <v>81</v>
      </c>
      <c r="AB100" s="6" t="s">
        <v>82</v>
      </c>
      <c r="AC100" s="6" t="s">
        <v>59</v>
      </c>
      <c r="AD100" s="6" t="s">
        <v>60</v>
      </c>
      <c r="AE100" s="6">
        <v>5629</v>
      </c>
      <c r="AF100" s="6" t="s">
        <v>149</v>
      </c>
      <c r="AG100" s="6"/>
      <c r="AH100" s="6"/>
      <c r="AI100" s="6"/>
      <c r="AJ100" s="6">
        <v>0</v>
      </c>
      <c r="AK100" s="6"/>
      <c r="AL100" s="6"/>
      <c r="AM100" s="6"/>
      <c r="AN100" s="6"/>
      <c r="AO100" s="6"/>
      <c r="AP100" s="6">
        <v>4008</v>
      </c>
    </row>
    <row r="101" spans="1:42">
      <c r="A101" s="6">
        <v>28360</v>
      </c>
      <c r="B101" s="6" t="s">
        <v>1465</v>
      </c>
      <c r="C101" s="6" t="s">
        <v>1466</v>
      </c>
      <c r="D101" s="6" t="s">
        <v>317</v>
      </c>
      <c r="E101" s="6" t="s">
        <v>91</v>
      </c>
      <c r="F101" s="6">
        <v>1</v>
      </c>
      <c r="G101" s="6" t="s">
        <v>46</v>
      </c>
      <c r="H101" s="6">
        <v>123</v>
      </c>
      <c r="I101" s="6" t="s">
        <v>253</v>
      </c>
      <c r="J101" s="6">
        <v>12304</v>
      </c>
      <c r="K101" s="6" t="s">
        <v>254</v>
      </c>
      <c r="L101" s="27">
        <v>2</v>
      </c>
      <c r="M101" s="6" t="e">
        <v>#N/A</v>
      </c>
      <c r="N101" s="6">
        <v>44.8</v>
      </c>
      <c r="O101" s="6">
        <v>52</v>
      </c>
      <c r="P101" s="6">
        <v>52</v>
      </c>
      <c r="Q101" s="6"/>
      <c r="R101" s="6">
        <v>0.138461538461539</v>
      </c>
      <c r="S101" s="6" t="s">
        <v>49</v>
      </c>
      <c r="T101" s="6" t="s">
        <v>67</v>
      </c>
      <c r="U101" s="6" t="s">
        <v>51</v>
      </c>
      <c r="V101" s="6" t="s">
        <v>78</v>
      </c>
      <c r="W101" s="6" t="s">
        <v>53</v>
      </c>
      <c r="X101" s="6" t="s">
        <v>54</v>
      </c>
      <c r="Y101" s="6" t="s">
        <v>55</v>
      </c>
      <c r="Z101" s="6" t="s">
        <v>56</v>
      </c>
      <c r="AA101" s="6" t="s">
        <v>81</v>
      </c>
      <c r="AB101" s="6" t="s">
        <v>82</v>
      </c>
      <c r="AC101" s="6" t="s">
        <v>59</v>
      </c>
      <c r="AD101" s="6" t="s">
        <v>60</v>
      </c>
      <c r="AE101" s="6">
        <v>5629</v>
      </c>
      <c r="AF101" s="6" t="s">
        <v>149</v>
      </c>
      <c r="AG101" s="6"/>
      <c r="AH101" s="6">
        <v>25</v>
      </c>
      <c r="AI101" s="6"/>
      <c r="AJ101" s="6">
        <v>70</v>
      </c>
      <c r="AK101" s="6">
        <v>19</v>
      </c>
      <c r="AL101" s="6">
        <v>51</v>
      </c>
      <c r="AM101" s="6">
        <v>16</v>
      </c>
      <c r="AN101" s="6">
        <v>46</v>
      </c>
      <c r="AO101" s="6">
        <v>11</v>
      </c>
      <c r="AP101" s="6">
        <v>4008</v>
      </c>
    </row>
    <row r="102" spans="1:42">
      <c r="A102" s="6">
        <v>48978</v>
      </c>
      <c r="B102" s="6" t="s">
        <v>1467</v>
      </c>
      <c r="C102" s="6" t="s">
        <v>645</v>
      </c>
      <c r="D102" s="6" t="s">
        <v>1468</v>
      </c>
      <c r="E102" s="6" t="s">
        <v>91</v>
      </c>
      <c r="F102" s="6">
        <v>1</v>
      </c>
      <c r="G102" s="6" t="s">
        <v>46</v>
      </c>
      <c r="H102" s="6">
        <v>126</v>
      </c>
      <c r="I102" s="6" t="s">
        <v>318</v>
      </c>
      <c r="J102" s="6">
        <v>12612</v>
      </c>
      <c r="K102" s="6" t="s">
        <v>1469</v>
      </c>
      <c r="L102" s="27">
        <v>2</v>
      </c>
      <c r="M102" s="6" t="e">
        <v>#N/A</v>
      </c>
      <c r="N102" s="6">
        <v>21.8</v>
      </c>
      <c r="O102" s="6">
        <v>32</v>
      </c>
      <c r="P102" s="6">
        <v>32</v>
      </c>
      <c r="Q102" s="6"/>
      <c r="R102" s="6">
        <v>0.31875</v>
      </c>
      <c r="S102" s="6" t="s">
        <v>49</v>
      </c>
      <c r="T102" s="6" t="s">
        <v>50</v>
      </c>
      <c r="U102" s="6" t="s">
        <v>51</v>
      </c>
      <c r="V102" s="6" t="s">
        <v>52</v>
      </c>
      <c r="W102" s="6" t="s">
        <v>53</v>
      </c>
      <c r="X102" s="6" t="s">
        <v>54</v>
      </c>
      <c r="Y102" s="6" t="s">
        <v>55</v>
      </c>
      <c r="Z102" s="6" t="s">
        <v>56</v>
      </c>
      <c r="AA102" s="6" t="s">
        <v>81</v>
      </c>
      <c r="AB102" s="6" t="s">
        <v>82</v>
      </c>
      <c r="AC102" s="6" t="s">
        <v>59</v>
      </c>
      <c r="AD102" s="6" t="s">
        <v>60</v>
      </c>
      <c r="AE102" s="6">
        <v>5629</v>
      </c>
      <c r="AF102" s="6" t="s">
        <v>149</v>
      </c>
      <c r="AG102" s="6"/>
      <c r="AH102" s="6">
        <v>126</v>
      </c>
      <c r="AI102" s="6"/>
      <c r="AJ102" s="6">
        <v>41</v>
      </c>
      <c r="AK102" s="6"/>
      <c r="AL102" s="6">
        <v>41</v>
      </c>
      <c r="AM102" s="6">
        <v>23</v>
      </c>
      <c r="AN102" s="6">
        <v>22</v>
      </c>
      <c r="AO102" s="6">
        <v>15</v>
      </c>
      <c r="AP102" s="6">
        <v>4008</v>
      </c>
    </row>
    <row r="103" spans="1:42">
      <c r="A103" s="6">
        <v>103963</v>
      </c>
      <c r="B103" s="6" t="s">
        <v>1470</v>
      </c>
      <c r="C103" s="6" t="s">
        <v>1471</v>
      </c>
      <c r="D103" s="6" t="s">
        <v>1472</v>
      </c>
      <c r="E103" s="6" t="s">
        <v>360</v>
      </c>
      <c r="F103" s="6">
        <v>8</v>
      </c>
      <c r="G103" s="6" t="s">
        <v>349</v>
      </c>
      <c r="H103" s="6">
        <v>804</v>
      </c>
      <c r="I103" s="6" t="s">
        <v>1473</v>
      </c>
      <c r="J103" s="6">
        <v>80401</v>
      </c>
      <c r="K103" s="6" t="s">
        <v>1474</v>
      </c>
      <c r="L103" s="27">
        <v>2</v>
      </c>
      <c r="M103" s="6" t="e">
        <v>#N/A</v>
      </c>
      <c r="N103" s="6">
        <v>384.7</v>
      </c>
      <c r="O103" s="6">
        <v>458</v>
      </c>
      <c r="P103" s="6">
        <v>458</v>
      </c>
      <c r="Q103" s="6"/>
      <c r="R103" s="6">
        <v>0.160043668122271</v>
      </c>
      <c r="S103" s="6" t="s">
        <v>54</v>
      </c>
      <c r="T103" s="6" t="s">
        <v>54</v>
      </c>
      <c r="U103" s="6" t="s">
        <v>111</v>
      </c>
      <c r="V103" s="6" t="s">
        <v>78</v>
      </c>
      <c r="W103" s="6" t="s">
        <v>54</v>
      </c>
      <c r="X103" s="6" t="s">
        <v>54</v>
      </c>
      <c r="Y103" s="6" t="s">
        <v>54</v>
      </c>
      <c r="Z103" s="6" t="s">
        <v>54</v>
      </c>
      <c r="AA103" s="6" t="s">
        <v>54</v>
      </c>
      <c r="AB103" s="6" t="s">
        <v>54</v>
      </c>
      <c r="AC103" s="6" t="s">
        <v>54</v>
      </c>
      <c r="AD103" s="6" t="s">
        <v>54</v>
      </c>
      <c r="AE103" s="6">
        <v>13597</v>
      </c>
      <c r="AF103" s="6" t="s">
        <v>183</v>
      </c>
      <c r="AG103" s="6"/>
      <c r="AH103" s="6"/>
      <c r="AI103" s="6"/>
      <c r="AJ103" s="6">
        <v>10</v>
      </c>
      <c r="AK103" s="6">
        <v>3</v>
      </c>
      <c r="AL103" s="6">
        <v>7</v>
      </c>
      <c r="AM103" s="6">
        <v>6</v>
      </c>
      <c r="AN103" s="6">
        <v>3</v>
      </c>
      <c r="AO103" s="6">
        <v>2</v>
      </c>
      <c r="AP103" s="6"/>
    </row>
    <row r="104" spans="1:42">
      <c r="A104" s="6">
        <v>29860</v>
      </c>
      <c r="B104" s="6" t="s">
        <v>1475</v>
      </c>
      <c r="C104" s="6" t="s">
        <v>1476</v>
      </c>
      <c r="D104" s="6" t="s">
        <v>1477</v>
      </c>
      <c r="E104" s="6" t="s">
        <v>91</v>
      </c>
      <c r="F104" s="6">
        <v>1</v>
      </c>
      <c r="G104" s="6" t="s">
        <v>46</v>
      </c>
      <c r="H104" s="6">
        <v>107</v>
      </c>
      <c r="I104" s="6" t="s">
        <v>47</v>
      </c>
      <c r="J104" s="6">
        <v>10706</v>
      </c>
      <c r="K104" s="6" t="s">
        <v>440</v>
      </c>
      <c r="L104" s="27">
        <v>2</v>
      </c>
      <c r="M104" s="6" t="e">
        <v>#N/A</v>
      </c>
      <c r="N104" s="6">
        <v>18.68</v>
      </c>
      <c r="O104" s="6">
        <v>21.5</v>
      </c>
      <c r="P104" s="6">
        <v>21.5</v>
      </c>
      <c r="Q104" s="6"/>
      <c r="R104" s="6">
        <v>0.131162790697674</v>
      </c>
      <c r="S104" s="6" t="s">
        <v>49</v>
      </c>
      <c r="T104" s="6" t="s">
        <v>50</v>
      </c>
      <c r="U104" s="6" t="s">
        <v>51</v>
      </c>
      <c r="V104" s="6" t="s">
        <v>78</v>
      </c>
      <c r="W104" s="6" t="s">
        <v>53</v>
      </c>
      <c r="X104" s="6" t="s">
        <v>54</v>
      </c>
      <c r="Y104" s="6" t="s">
        <v>55</v>
      </c>
      <c r="Z104" s="6" t="s">
        <v>56</v>
      </c>
      <c r="AA104" s="6" t="s">
        <v>69</v>
      </c>
      <c r="AB104" s="6" t="s">
        <v>82</v>
      </c>
      <c r="AC104" s="6" t="s">
        <v>59</v>
      </c>
      <c r="AD104" s="6" t="s">
        <v>60</v>
      </c>
      <c r="AE104" s="6">
        <v>5</v>
      </c>
      <c r="AF104" s="6" t="s">
        <v>70</v>
      </c>
      <c r="AG104" s="6"/>
      <c r="AH104" s="6">
        <v>24</v>
      </c>
      <c r="AI104" s="6"/>
      <c r="AJ104" s="6">
        <v>17</v>
      </c>
      <c r="AK104" s="6"/>
      <c r="AL104" s="6">
        <v>17</v>
      </c>
      <c r="AM104" s="6">
        <v>3</v>
      </c>
      <c r="AN104" s="6">
        <v>12</v>
      </c>
      <c r="AO104" s="6">
        <v>4</v>
      </c>
      <c r="AP104" s="6">
        <v>4008</v>
      </c>
    </row>
    <row r="105" spans="1:42">
      <c r="A105" s="6">
        <v>30563</v>
      </c>
      <c r="B105" s="6" t="s">
        <v>1486</v>
      </c>
      <c r="C105" s="6" t="s">
        <v>789</v>
      </c>
      <c r="D105" s="6" t="s">
        <v>90</v>
      </c>
      <c r="E105" s="6" t="s">
        <v>91</v>
      </c>
      <c r="F105" s="6">
        <v>1</v>
      </c>
      <c r="G105" s="6" t="s">
        <v>46</v>
      </c>
      <c r="H105" s="6">
        <v>103</v>
      </c>
      <c r="I105" s="6" t="s">
        <v>129</v>
      </c>
      <c r="J105" s="6">
        <v>10307</v>
      </c>
      <c r="K105" s="6" t="s">
        <v>1445</v>
      </c>
      <c r="L105" s="27">
        <v>2</v>
      </c>
      <c r="M105" s="6" t="e">
        <v>#N/A</v>
      </c>
      <c r="N105" s="6">
        <v>2.55</v>
      </c>
      <c r="O105" s="6">
        <v>3.6</v>
      </c>
      <c r="P105" s="6">
        <v>3.6</v>
      </c>
      <c r="Q105" s="6">
        <v>3.2</v>
      </c>
      <c r="R105" s="6">
        <v>0.291666666666667</v>
      </c>
      <c r="S105" s="6" t="s">
        <v>49</v>
      </c>
      <c r="T105" s="6" t="s">
        <v>67</v>
      </c>
      <c r="U105" s="6" t="s">
        <v>77</v>
      </c>
      <c r="V105" s="6" t="s">
        <v>52</v>
      </c>
      <c r="W105" s="6" t="s">
        <v>79</v>
      </c>
      <c r="X105" s="6" t="s">
        <v>154</v>
      </c>
      <c r="Y105" s="6" t="s">
        <v>55</v>
      </c>
      <c r="Z105" s="6" t="s">
        <v>56</v>
      </c>
      <c r="AA105" s="6" t="s">
        <v>120</v>
      </c>
      <c r="AB105" s="6" t="s">
        <v>82</v>
      </c>
      <c r="AC105" s="6" t="s">
        <v>59</v>
      </c>
      <c r="AD105" s="6" t="s">
        <v>60</v>
      </c>
      <c r="AE105" s="6">
        <v>1534</v>
      </c>
      <c r="AF105" s="6" t="s">
        <v>121</v>
      </c>
      <c r="AG105" s="6"/>
      <c r="AH105" s="6">
        <v>126</v>
      </c>
      <c r="AI105" s="6"/>
      <c r="AJ105" s="6">
        <v>11</v>
      </c>
      <c r="AK105" s="6"/>
      <c r="AL105" s="6">
        <v>11</v>
      </c>
      <c r="AM105" s="6">
        <v>6</v>
      </c>
      <c r="AN105" s="6">
        <v>15</v>
      </c>
      <c r="AO105" s="6">
        <v>6</v>
      </c>
      <c r="AP105" s="6">
        <v>4008</v>
      </c>
    </row>
    <row r="106" spans="1:42">
      <c r="A106" s="6">
        <v>27176</v>
      </c>
      <c r="B106" s="6" t="s">
        <v>1497</v>
      </c>
      <c r="C106" s="6" t="s">
        <v>1498</v>
      </c>
      <c r="D106" s="6" t="s">
        <v>90</v>
      </c>
      <c r="E106" s="6" t="s">
        <v>45</v>
      </c>
      <c r="F106" s="6">
        <v>1</v>
      </c>
      <c r="G106" s="6" t="s">
        <v>46</v>
      </c>
      <c r="H106" s="6">
        <v>114</v>
      </c>
      <c r="I106" s="6" t="s">
        <v>118</v>
      </c>
      <c r="J106" s="6">
        <v>11405</v>
      </c>
      <c r="K106" s="6" t="s">
        <v>1134</v>
      </c>
      <c r="L106" s="27">
        <v>2</v>
      </c>
      <c r="M106" s="6" t="e">
        <v>#N/A</v>
      </c>
      <c r="N106" s="6">
        <v>2.4</v>
      </c>
      <c r="O106" s="6">
        <v>2.8</v>
      </c>
      <c r="P106" s="6">
        <v>2.8</v>
      </c>
      <c r="Q106" s="6"/>
      <c r="R106" s="6">
        <v>0.142857142857143</v>
      </c>
      <c r="S106" s="6" t="s">
        <v>49</v>
      </c>
      <c r="T106" s="6" t="s">
        <v>67</v>
      </c>
      <c r="U106" s="6" t="s">
        <v>77</v>
      </c>
      <c r="V106" s="6" t="s">
        <v>78</v>
      </c>
      <c r="W106" s="6" t="s">
        <v>53</v>
      </c>
      <c r="X106" s="6" t="s">
        <v>54</v>
      </c>
      <c r="Y106" s="6" t="s">
        <v>55</v>
      </c>
      <c r="Z106" s="6" t="s">
        <v>56</v>
      </c>
      <c r="AA106" s="6" t="s">
        <v>69</v>
      </c>
      <c r="AB106" s="6" t="s">
        <v>82</v>
      </c>
      <c r="AC106" s="6" t="s">
        <v>59</v>
      </c>
      <c r="AD106" s="6" t="s">
        <v>60</v>
      </c>
      <c r="AE106" s="6">
        <v>5</v>
      </c>
      <c r="AF106" s="6" t="s">
        <v>70</v>
      </c>
      <c r="AG106" s="6"/>
      <c r="AH106" s="6"/>
      <c r="AI106" s="6"/>
      <c r="AJ106" s="6">
        <v>5</v>
      </c>
      <c r="AK106" s="6"/>
      <c r="AL106" s="6">
        <v>5</v>
      </c>
      <c r="AM106" s="6">
        <v>5</v>
      </c>
      <c r="AN106" s="6">
        <v>15</v>
      </c>
      <c r="AO106" s="6">
        <v>7</v>
      </c>
      <c r="AP106" s="6">
        <v>4008</v>
      </c>
    </row>
    <row r="107" spans="1:42">
      <c r="A107" s="6">
        <v>58736</v>
      </c>
      <c r="B107" s="6" t="s">
        <v>1499</v>
      </c>
      <c r="C107" s="6" t="s">
        <v>1500</v>
      </c>
      <c r="D107" s="6" t="s">
        <v>1501</v>
      </c>
      <c r="E107" s="6" t="s">
        <v>91</v>
      </c>
      <c r="F107" s="6">
        <v>1</v>
      </c>
      <c r="G107" s="6" t="s">
        <v>46</v>
      </c>
      <c r="H107" s="6">
        <v>115</v>
      </c>
      <c r="I107" s="6" t="s">
        <v>99</v>
      </c>
      <c r="J107" s="6">
        <v>11507</v>
      </c>
      <c r="K107" s="6" t="s">
        <v>1502</v>
      </c>
      <c r="L107" s="27">
        <v>2</v>
      </c>
      <c r="M107" s="6" t="e">
        <v>#N/A</v>
      </c>
      <c r="N107" s="6">
        <v>12.8</v>
      </c>
      <c r="O107" s="6">
        <v>18.5</v>
      </c>
      <c r="P107" s="6">
        <v>18.5</v>
      </c>
      <c r="Q107" s="6"/>
      <c r="R107" s="6">
        <v>0.308108108108108</v>
      </c>
      <c r="S107" s="6" t="s">
        <v>49</v>
      </c>
      <c r="T107" s="6" t="s">
        <v>67</v>
      </c>
      <c r="U107" s="6" t="s">
        <v>77</v>
      </c>
      <c r="V107" s="6" t="s">
        <v>52</v>
      </c>
      <c r="W107" s="6" t="s">
        <v>53</v>
      </c>
      <c r="X107" s="6" t="s">
        <v>54</v>
      </c>
      <c r="Y107" s="6" t="s">
        <v>55</v>
      </c>
      <c r="Z107" s="6" t="s">
        <v>56</v>
      </c>
      <c r="AA107" s="6" t="s">
        <v>81</v>
      </c>
      <c r="AB107" s="6" t="s">
        <v>82</v>
      </c>
      <c r="AC107" s="6" t="s">
        <v>59</v>
      </c>
      <c r="AD107" s="6" t="s">
        <v>60</v>
      </c>
      <c r="AE107" s="6">
        <v>1580</v>
      </c>
      <c r="AF107" s="6" t="s">
        <v>83</v>
      </c>
      <c r="AG107" s="6"/>
      <c r="AH107" s="6"/>
      <c r="AI107" s="6"/>
      <c r="AJ107" s="6">
        <v>63</v>
      </c>
      <c r="AK107" s="6"/>
      <c r="AL107" s="6">
        <v>63</v>
      </c>
      <c r="AM107" s="6">
        <v>25</v>
      </c>
      <c r="AN107" s="6">
        <v>205</v>
      </c>
      <c r="AO107" s="6">
        <v>19</v>
      </c>
      <c r="AP107" s="6">
        <v>4008</v>
      </c>
    </row>
    <row r="108" spans="1:42">
      <c r="A108" s="6">
        <v>44362</v>
      </c>
      <c r="B108" s="6" t="s">
        <v>1156</v>
      </c>
      <c r="C108" s="6" t="s">
        <v>1523</v>
      </c>
      <c r="D108" s="6" t="s">
        <v>1524</v>
      </c>
      <c r="E108" s="6" t="s">
        <v>91</v>
      </c>
      <c r="F108" s="6">
        <v>1</v>
      </c>
      <c r="G108" s="6" t="s">
        <v>46</v>
      </c>
      <c r="H108" s="6">
        <v>104</v>
      </c>
      <c r="I108" s="6" t="s">
        <v>265</v>
      </c>
      <c r="J108" s="6">
        <v>10407</v>
      </c>
      <c r="K108" s="6" t="s">
        <v>376</v>
      </c>
      <c r="L108" s="27">
        <v>2</v>
      </c>
      <c r="M108" s="6" t="e">
        <v>#N/A</v>
      </c>
      <c r="N108" s="6">
        <v>17.34</v>
      </c>
      <c r="O108" s="6">
        <v>22.3</v>
      </c>
      <c r="P108" s="6">
        <v>22.3</v>
      </c>
      <c r="Q108" s="6"/>
      <c r="R108" s="6">
        <v>0.222421524663677</v>
      </c>
      <c r="S108" s="6" t="s">
        <v>49</v>
      </c>
      <c r="T108" s="6" t="s">
        <v>50</v>
      </c>
      <c r="U108" s="6" t="s">
        <v>51</v>
      </c>
      <c r="V108" s="6" t="s">
        <v>52</v>
      </c>
      <c r="W108" s="6" t="s">
        <v>53</v>
      </c>
      <c r="X108" s="6" t="s">
        <v>54</v>
      </c>
      <c r="Y108" s="6" t="s">
        <v>55</v>
      </c>
      <c r="Z108" s="6" t="s">
        <v>56</v>
      </c>
      <c r="AA108" s="6" t="s">
        <v>340</v>
      </c>
      <c r="AB108" s="6" t="s">
        <v>82</v>
      </c>
      <c r="AC108" s="6" t="s">
        <v>59</v>
      </c>
      <c r="AD108" s="6" t="s">
        <v>60</v>
      </c>
      <c r="AE108" s="6">
        <v>77771</v>
      </c>
      <c r="AF108" s="6" t="s">
        <v>341</v>
      </c>
      <c r="AG108" s="6"/>
      <c r="AH108" s="6"/>
      <c r="AI108" s="6"/>
      <c r="AJ108" s="6">
        <v>46</v>
      </c>
      <c r="AK108" s="6">
        <v>13</v>
      </c>
      <c r="AL108" s="6">
        <v>33</v>
      </c>
      <c r="AM108" s="6">
        <v>16</v>
      </c>
      <c r="AN108" s="6">
        <v>5</v>
      </c>
      <c r="AO108" s="6">
        <v>3</v>
      </c>
      <c r="AP108" s="6">
        <v>4008</v>
      </c>
    </row>
    <row r="109" spans="1:42">
      <c r="A109" s="6">
        <v>38928</v>
      </c>
      <c r="B109" s="6" t="s">
        <v>1534</v>
      </c>
      <c r="C109" s="6" t="s">
        <v>1535</v>
      </c>
      <c r="D109" s="6" t="s">
        <v>1536</v>
      </c>
      <c r="E109" s="6" t="s">
        <v>91</v>
      </c>
      <c r="F109" s="6">
        <v>1</v>
      </c>
      <c r="G109" s="6" t="s">
        <v>46</v>
      </c>
      <c r="H109" s="6">
        <v>104</v>
      </c>
      <c r="I109" s="6" t="s">
        <v>265</v>
      </c>
      <c r="J109" s="6">
        <v>10403</v>
      </c>
      <c r="K109" s="6" t="s">
        <v>266</v>
      </c>
      <c r="L109" s="27">
        <v>2</v>
      </c>
      <c r="M109" s="6" t="e">
        <v>#N/A</v>
      </c>
      <c r="N109" s="6">
        <v>48.23</v>
      </c>
      <c r="O109" s="6">
        <v>58.62</v>
      </c>
      <c r="P109" s="6">
        <v>61</v>
      </c>
      <c r="Q109" s="6"/>
      <c r="R109" s="6">
        <v>0.209344262295082</v>
      </c>
      <c r="S109" s="6" t="s">
        <v>76</v>
      </c>
      <c r="T109" s="6" t="s">
        <v>50</v>
      </c>
      <c r="U109" s="6" t="s">
        <v>111</v>
      </c>
      <c r="V109" s="6" t="s">
        <v>52</v>
      </c>
      <c r="W109" s="6" t="s">
        <v>53</v>
      </c>
      <c r="X109" s="6" t="s">
        <v>54</v>
      </c>
      <c r="Y109" s="6" t="s">
        <v>55</v>
      </c>
      <c r="Z109" s="6" t="s">
        <v>56</v>
      </c>
      <c r="AA109" s="6" t="s">
        <v>148</v>
      </c>
      <c r="AB109" s="6" t="s">
        <v>113</v>
      </c>
      <c r="AC109" s="6" t="s">
        <v>59</v>
      </c>
      <c r="AD109" s="6" t="s">
        <v>60</v>
      </c>
      <c r="AE109" s="6">
        <v>13597</v>
      </c>
      <c r="AF109" s="6" t="s">
        <v>183</v>
      </c>
      <c r="AG109" s="6"/>
      <c r="AH109" s="6">
        <v>5</v>
      </c>
      <c r="AI109" s="6"/>
      <c r="AJ109" s="6">
        <v>0</v>
      </c>
      <c r="AK109" s="6"/>
      <c r="AL109" s="6"/>
      <c r="AM109" s="6"/>
      <c r="AN109" s="6"/>
      <c r="AO109" s="6"/>
      <c r="AP109" s="6">
        <v>6305</v>
      </c>
    </row>
    <row r="110" spans="1:42">
      <c r="A110" s="6">
        <v>49352</v>
      </c>
      <c r="B110" s="6" t="s">
        <v>1549</v>
      </c>
      <c r="C110" s="6" t="s">
        <v>502</v>
      </c>
      <c r="D110" s="6" t="s">
        <v>657</v>
      </c>
      <c r="E110" s="6" t="s">
        <v>91</v>
      </c>
      <c r="F110" s="6">
        <v>1</v>
      </c>
      <c r="G110" s="6" t="s">
        <v>46</v>
      </c>
      <c r="H110" s="6">
        <v>105</v>
      </c>
      <c r="I110" s="6" t="s">
        <v>74</v>
      </c>
      <c r="J110" s="6">
        <v>10502</v>
      </c>
      <c r="K110" s="6" t="s">
        <v>1550</v>
      </c>
      <c r="L110" s="27">
        <v>2</v>
      </c>
      <c r="M110" s="6" t="e">
        <v>#N/A</v>
      </c>
      <c r="N110" s="6">
        <v>7.85</v>
      </c>
      <c r="O110" s="6">
        <v>12.5</v>
      </c>
      <c r="P110" s="6">
        <v>12.5</v>
      </c>
      <c r="Q110" s="6"/>
      <c r="R110" s="6">
        <v>0.372</v>
      </c>
      <c r="S110" s="6" t="s">
        <v>49</v>
      </c>
      <c r="T110" s="6" t="s">
        <v>67</v>
      </c>
      <c r="U110" s="6" t="s">
        <v>51</v>
      </c>
      <c r="V110" s="6" t="s">
        <v>52</v>
      </c>
      <c r="W110" s="6" t="s">
        <v>53</v>
      </c>
      <c r="X110" s="6" t="s">
        <v>54</v>
      </c>
      <c r="Y110" s="6" t="s">
        <v>55</v>
      </c>
      <c r="Z110" s="6" t="s">
        <v>127</v>
      </c>
      <c r="AA110" s="6" t="s">
        <v>69</v>
      </c>
      <c r="AB110" s="6" t="s">
        <v>82</v>
      </c>
      <c r="AC110" s="6" t="s">
        <v>59</v>
      </c>
      <c r="AD110" s="6" t="s">
        <v>60</v>
      </c>
      <c r="AE110" s="6">
        <v>5</v>
      </c>
      <c r="AF110" s="6" t="s">
        <v>70</v>
      </c>
      <c r="AG110" s="6"/>
      <c r="AH110" s="6">
        <v>77</v>
      </c>
      <c r="AI110" s="6"/>
      <c r="AJ110" s="6">
        <v>26</v>
      </c>
      <c r="AK110" s="6"/>
      <c r="AL110" s="6">
        <v>26</v>
      </c>
      <c r="AM110" s="6">
        <v>14</v>
      </c>
      <c r="AN110" s="6">
        <v>39</v>
      </c>
      <c r="AO110" s="6">
        <v>17</v>
      </c>
      <c r="AP110" s="6">
        <v>4008</v>
      </c>
    </row>
    <row r="111" spans="1:42">
      <c r="A111" s="6">
        <v>74227</v>
      </c>
      <c r="B111" s="6" t="s">
        <v>1371</v>
      </c>
      <c r="C111" s="6" t="s">
        <v>1372</v>
      </c>
      <c r="D111" s="6" t="s">
        <v>1556</v>
      </c>
      <c r="E111" s="6" t="s">
        <v>160</v>
      </c>
      <c r="F111" s="6">
        <v>1</v>
      </c>
      <c r="G111" s="6" t="s">
        <v>46</v>
      </c>
      <c r="H111" s="6">
        <v>112</v>
      </c>
      <c r="I111" s="6" t="s">
        <v>386</v>
      </c>
      <c r="J111" s="6">
        <v>11201</v>
      </c>
      <c r="K111" s="6" t="s">
        <v>1373</v>
      </c>
      <c r="L111" s="27">
        <v>2</v>
      </c>
      <c r="M111" s="6" t="e">
        <v>#N/A</v>
      </c>
      <c r="N111" s="6">
        <v>1.74</v>
      </c>
      <c r="O111" s="6">
        <v>2.5</v>
      </c>
      <c r="P111" s="6">
        <v>2.5</v>
      </c>
      <c r="Q111" s="6"/>
      <c r="R111" s="6">
        <v>0.304</v>
      </c>
      <c r="S111" s="6" t="s">
        <v>76</v>
      </c>
      <c r="T111" s="6" t="s">
        <v>50</v>
      </c>
      <c r="U111" s="6" t="s">
        <v>77</v>
      </c>
      <c r="V111" s="6" t="s">
        <v>52</v>
      </c>
      <c r="W111" s="6" t="s">
        <v>79</v>
      </c>
      <c r="X111" s="6" t="s">
        <v>154</v>
      </c>
      <c r="Y111" s="6" t="s">
        <v>55</v>
      </c>
      <c r="Z111" s="6" t="s">
        <v>56</v>
      </c>
      <c r="AA111" s="6" t="s">
        <v>148</v>
      </c>
      <c r="AB111" s="6" t="s">
        <v>113</v>
      </c>
      <c r="AC111" s="6" t="s">
        <v>59</v>
      </c>
      <c r="AD111" s="6" t="s">
        <v>60</v>
      </c>
      <c r="AE111" s="6">
        <v>5</v>
      </c>
      <c r="AF111" s="6" t="s">
        <v>70</v>
      </c>
      <c r="AG111" s="6"/>
      <c r="AH111" s="6"/>
      <c r="AI111" s="6"/>
      <c r="AJ111" s="6">
        <v>104</v>
      </c>
      <c r="AK111" s="6"/>
      <c r="AL111" s="6">
        <v>104</v>
      </c>
      <c r="AM111" s="6">
        <v>53</v>
      </c>
      <c r="AN111" s="6">
        <v>277</v>
      </c>
      <c r="AO111" s="6">
        <v>67</v>
      </c>
      <c r="AP111" s="6">
        <v>6305</v>
      </c>
    </row>
    <row r="112" spans="1:42">
      <c r="A112" s="6">
        <v>99296</v>
      </c>
      <c r="B112" s="6" t="s">
        <v>1565</v>
      </c>
      <c r="C112" s="6" t="s">
        <v>1566</v>
      </c>
      <c r="D112" s="6" t="s">
        <v>937</v>
      </c>
      <c r="E112" s="6" t="s">
        <v>45</v>
      </c>
      <c r="F112" s="6"/>
      <c r="G112" s="6" t="s">
        <v>54</v>
      </c>
      <c r="H112" s="6"/>
      <c r="I112" s="6" t="s">
        <v>54</v>
      </c>
      <c r="J112" s="6"/>
      <c r="K112" s="6" t="s">
        <v>54</v>
      </c>
      <c r="L112" s="27">
        <v>2</v>
      </c>
      <c r="M112" s="6" t="e">
        <v>#N/A</v>
      </c>
      <c r="N112" s="6">
        <v>21</v>
      </c>
      <c r="O112" s="6">
        <v>53</v>
      </c>
      <c r="P112" s="6">
        <v>53</v>
      </c>
      <c r="Q112" s="6"/>
      <c r="R112" s="6">
        <v>0.60377358490566</v>
      </c>
      <c r="S112" s="6" t="s">
        <v>54</v>
      </c>
      <c r="T112" s="6" t="s">
        <v>54</v>
      </c>
      <c r="U112" s="6" t="s">
        <v>54</v>
      </c>
      <c r="V112" s="6" t="s">
        <v>87</v>
      </c>
      <c r="W112" s="6" t="s">
        <v>54</v>
      </c>
      <c r="X112" s="6" t="s">
        <v>54</v>
      </c>
      <c r="Y112" s="6" t="s">
        <v>54</v>
      </c>
      <c r="Z112" s="6" t="s">
        <v>54</v>
      </c>
      <c r="AA112" s="6" t="s">
        <v>54</v>
      </c>
      <c r="AB112" s="6" t="s">
        <v>54</v>
      </c>
      <c r="AC112" s="6" t="s">
        <v>54</v>
      </c>
      <c r="AD112" s="6" t="s">
        <v>54</v>
      </c>
      <c r="AE112" s="6">
        <v>5</v>
      </c>
      <c r="AF112" s="6" t="s">
        <v>70</v>
      </c>
      <c r="AG112" s="6"/>
      <c r="AH112" s="6">
        <v>104</v>
      </c>
      <c r="AI112" s="6"/>
      <c r="AJ112" s="6">
        <v>29</v>
      </c>
      <c r="AK112" s="6"/>
      <c r="AL112" s="6">
        <v>29</v>
      </c>
      <c r="AM112" s="6">
        <v>3</v>
      </c>
      <c r="AN112" s="6">
        <v>1</v>
      </c>
      <c r="AO112" s="6">
        <v>1</v>
      </c>
      <c r="AP112" s="6"/>
    </row>
    <row r="113" spans="1:42">
      <c r="A113" s="6">
        <v>99308</v>
      </c>
      <c r="B113" s="6" t="s">
        <v>1568</v>
      </c>
      <c r="C113" s="6" t="s">
        <v>1569</v>
      </c>
      <c r="D113" s="6" t="s">
        <v>937</v>
      </c>
      <c r="E113" s="6" t="s">
        <v>45</v>
      </c>
      <c r="F113" s="6"/>
      <c r="G113" s="6" t="s">
        <v>54</v>
      </c>
      <c r="H113" s="6"/>
      <c r="I113" s="6" t="s">
        <v>54</v>
      </c>
      <c r="J113" s="6"/>
      <c r="K113" s="6" t="s">
        <v>54</v>
      </c>
      <c r="L113" s="27">
        <v>2</v>
      </c>
      <c r="M113" s="6" t="e">
        <v>#N/A</v>
      </c>
      <c r="N113" s="6">
        <v>28.4</v>
      </c>
      <c r="O113" s="6">
        <v>71</v>
      </c>
      <c r="P113" s="6">
        <v>71</v>
      </c>
      <c r="Q113" s="6"/>
      <c r="R113" s="6">
        <v>0.6</v>
      </c>
      <c r="S113" s="6" t="s">
        <v>54</v>
      </c>
      <c r="T113" s="6" t="s">
        <v>54</v>
      </c>
      <c r="U113" s="6" t="s">
        <v>54</v>
      </c>
      <c r="V113" s="6" t="s">
        <v>87</v>
      </c>
      <c r="W113" s="6" t="s">
        <v>54</v>
      </c>
      <c r="X113" s="6" t="s">
        <v>54</v>
      </c>
      <c r="Y113" s="6" t="s">
        <v>54</v>
      </c>
      <c r="Z113" s="6" t="s">
        <v>54</v>
      </c>
      <c r="AA113" s="6" t="s">
        <v>54</v>
      </c>
      <c r="AB113" s="6" t="s">
        <v>54</v>
      </c>
      <c r="AC113" s="6" t="s">
        <v>54</v>
      </c>
      <c r="AD113" s="6" t="s">
        <v>54</v>
      </c>
      <c r="AE113" s="6">
        <v>5</v>
      </c>
      <c r="AF113" s="6" t="s">
        <v>70</v>
      </c>
      <c r="AG113" s="6"/>
      <c r="AH113" s="6">
        <v>104</v>
      </c>
      <c r="AI113" s="6"/>
      <c r="AJ113" s="6">
        <v>14</v>
      </c>
      <c r="AK113" s="6"/>
      <c r="AL113" s="6">
        <v>14</v>
      </c>
      <c r="AM113" s="6">
        <v>3</v>
      </c>
      <c r="AN113" s="6">
        <v>1</v>
      </c>
      <c r="AO113" s="6">
        <v>1</v>
      </c>
      <c r="AP113" s="6"/>
    </row>
    <row r="114" spans="1:42">
      <c r="A114" s="6">
        <v>12716</v>
      </c>
      <c r="B114" s="6" t="s">
        <v>1579</v>
      </c>
      <c r="C114" s="6" t="s">
        <v>1580</v>
      </c>
      <c r="D114" s="6" t="s">
        <v>1581</v>
      </c>
      <c r="E114" s="6" t="s">
        <v>270</v>
      </c>
      <c r="F114" s="6">
        <v>1</v>
      </c>
      <c r="G114" s="6" t="s">
        <v>46</v>
      </c>
      <c r="H114" s="6">
        <v>105</v>
      </c>
      <c r="I114" s="6" t="s">
        <v>74</v>
      </c>
      <c r="J114" s="6">
        <v>10505</v>
      </c>
      <c r="K114" s="6" t="s">
        <v>75</v>
      </c>
      <c r="L114" s="27">
        <v>2</v>
      </c>
      <c r="M114" s="6" t="e">
        <v>#N/A</v>
      </c>
      <c r="N114" s="6">
        <v>13.5</v>
      </c>
      <c r="O114" s="6">
        <v>18</v>
      </c>
      <c r="P114" s="6">
        <v>18</v>
      </c>
      <c r="Q114" s="6"/>
      <c r="R114" s="6">
        <v>0.25</v>
      </c>
      <c r="S114" s="6" t="s">
        <v>49</v>
      </c>
      <c r="T114" s="6" t="s">
        <v>67</v>
      </c>
      <c r="U114" s="6" t="s">
        <v>111</v>
      </c>
      <c r="V114" s="6" t="s">
        <v>52</v>
      </c>
      <c r="W114" s="6" t="s">
        <v>53</v>
      </c>
      <c r="X114" s="6" t="s">
        <v>54</v>
      </c>
      <c r="Y114" s="6" t="s">
        <v>80</v>
      </c>
      <c r="Z114" s="6" t="s">
        <v>56</v>
      </c>
      <c r="AA114" s="6" t="s">
        <v>81</v>
      </c>
      <c r="AB114" s="6" t="s">
        <v>82</v>
      </c>
      <c r="AC114" s="6" t="s">
        <v>59</v>
      </c>
      <c r="AD114" s="6" t="s">
        <v>60</v>
      </c>
      <c r="AE114" s="6">
        <v>5629</v>
      </c>
      <c r="AF114" s="6" t="s">
        <v>149</v>
      </c>
      <c r="AG114" s="6"/>
      <c r="AH114" s="6"/>
      <c r="AI114" s="6"/>
      <c r="AJ114" s="6">
        <v>35</v>
      </c>
      <c r="AK114" s="6"/>
      <c r="AL114" s="6">
        <v>35</v>
      </c>
      <c r="AM114" s="6">
        <v>20</v>
      </c>
      <c r="AN114" s="6">
        <v>43</v>
      </c>
      <c r="AO114" s="6">
        <v>22</v>
      </c>
      <c r="AP114" s="6">
        <v>4008</v>
      </c>
    </row>
    <row r="115" spans="1:42">
      <c r="A115" s="6">
        <v>26411</v>
      </c>
      <c r="B115" s="6" t="s">
        <v>1582</v>
      </c>
      <c r="C115" s="6" t="s">
        <v>165</v>
      </c>
      <c r="D115" s="6" t="s">
        <v>166</v>
      </c>
      <c r="E115" s="6" t="s">
        <v>160</v>
      </c>
      <c r="F115" s="6">
        <v>1</v>
      </c>
      <c r="G115" s="6" t="s">
        <v>46</v>
      </c>
      <c r="H115" s="6">
        <v>111</v>
      </c>
      <c r="I115" s="6" t="s">
        <v>161</v>
      </c>
      <c r="J115" s="6">
        <v>11111</v>
      </c>
      <c r="K115" s="6" t="s">
        <v>167</v>
      </c>
      <c r="L115" s="27">
        <v>2</v>
      </c>
      <c r="M115" s="6" t="e">
        <v>#N/A</v>
      </c>
      <c r="N115" s="6">
        <v>6.907</v>
      </c>
      <c r="O115" s="6">
        <v>16.8</v>
      </c>
      <c r="P115" s="6">
        <v>16.8</v>
      </c>
      <c r="Q115" s="6"/>
      <c r="R115" s="6">
        <v>0.588869047619048</v>
      </c>
      <c r="S115" s="6" t="s">
        <v>76</v>
      </c>
      <c r="T115" s="6" t="s">
        <v>67</v>
      </c>
      <c r="U115" s="6" t="s">
        <v>51</v>
      </c>
      <c r="V115" s="6" t="s">
        <v>87</v>
      </c>
      <c r="W115" s="6" t="s">
        <v>53</v>
      </c>
      <c r="X115" s="6" t="s">
        <v>54</v>
      </c>
      <c r="Y115" s="6" t="s">
        <v>55</v>
      </c>
      <c r="Z115" s="6" t="s">
        <v>68</v>
      </c>
      <c r="AA115" s="6" t="s">
        <v>69</v>
      </c>
      <c r="AB115" s="6" t="s">
        <v>82</v>
      </c>
      <c r="AC115" s="6" t="s">
        <v>59</v>
      </c>
      <c r="AD115" s="6" t="s">
        <v>60</v>
      </c>
      <c r="AE115" s="6">
        <v>5</v>
      </c>
      <c r="AF115" s="6" t="s">
        <v>70</v>
      </c>
      <c r="AG115" s="6"/>
      <c r="AH115" s="6">
        <v>126</v>
      </c>
      <c r="AI115" s="6"/>
      <c r="AJ115" s="6">
        <v>0</v>
      </c>
      <c r="AK115" s="6"/>
      <c r="AL115" s="6"/>
      <c r="AM115" s="6"/>
      <c r="AN115" s="6">
        <v>1</v>
      </c>
      <c r="AO115" s="6">
        <v>1</v>
      </c>
      <c r="AP115" s="6">
        <v>4008</v>
      </c>
    </row>
    <row r="116" spans="1:42">
      <c r="A116" s="6">
        <v>26008</v>
      </c>
      <c r="B116" s="6" t="s">
        <v>1591</v>
      </c>
      <c r="C116" s="6" t="s">
        <v>1592</v>
      </c>
      <c r="D116" s="6" t="s">
        <v>1593</v>
      </c>
      <c r="E116" s="6" t="s">
        <v>91</v>
      </c>
      <c r="F116" s="6">
        <v>1</v>
      </c>
      <c r="G116" s="6" t="s">
        <v>46</v>
      </c>
      <c r="H116" s="6">
        <v>103</v>
      </c>
      <c r="I116" s="6" t="s">
        <v>129</v>
      </c>
      <c r="J116" s="6">
        <v>10301</v>
      </c>
      <c r="K116" s="6" t="s">
        <v>130</v>
      </c>
      <c r="L116" s="27">
        <v>2</v>
      </c>
      <c r="M116" s="6" t="e">
        <v>#N/A</v>
      </c>
      <c r="N116" s="6">
        <v>4.45</v>
      </c>
      <c r="O116" s="6">
        <v>5.5</v>
      </c>
      <c r="P116" s="6">
        <v>5.5</v>
      </c>
      <c r="Q116" s="6"/>
      <c r="R116" s="6">
        <v>0.190909090909091</v>
      </c>
      <c r="S116" s="6" t="s">
        <v>49</v>
      </c>
      <c r="T116" s="6" t="s">
        <v>67</v>
      </c>
      <c r="U116" s="6" t="s">
        <v>77</v>
      </c>
      <c r="V116" s="6" t="s">
        <v>78</v>
      </c>
      <c r="W116" s="6" t="s">
        <v>53</v>
      </c>
      <c r="X116" s="6" t="s">
        <v>54</v>
      </c>
      <c r="Y116" s="6" t="s">
        <v>55</v>
      </c>
      <c r="Z116" s="6" t="s">
        <v>56</v>
      </c>
      <c r="AA116" s="6" t="s">
        <v>81</v>
      </c>
      <c r="AB116" s="6" t="s">
        <v>82</v>
      </c>
      <c r="AC116" s="6" t="s">
        <v>59</v>
      </c>
      <c r="AD116" s="6" t="s">
        <v>60</v>
      </c>
      <c r="AE116" s="6">
        <v>1580</v>
      </c>
      <c r="AF116" s="6" t="s">
        <v>83</v>
      </c>
      <c r="AG116" s="6"/>
      <c r="AH116" s="6">
        <v>126</v>
      </c>
      <c r="AI116" s="6"/>
      <c r="AJ116" s="6">
        <v>0</v>
      </c>
      <c r="AK116" s="6"/>
      <c r="AL116" s="6"/>
      <c r="AM116" s="6"/>
      <c r="AN116" s="6"/>
      <c r="AO116" s="6"/>
      <c r="AP116" s="6">
        <v>4008</v>
      </c>
    </row>
    <row r="117" spans="1:42">
      <c r="A117" s="6">
        <v>11259</v>
      </c>
      <c r="B117" s="6" t="s">
        <v>1607</v>
      </c>
      <c r="C117" s="6" t="s">
        <v>645</v>
      </c>
      <c r="D117" s="6" t="s">
        <v>90</v>
      </c>
      <c r="E117" s="6" t="s">
        <v>91</v>
      </c>
      <c r="F117" s="6">
        <v>1</v>
      </c>
      <c r="G117" s="6" t="s">
        <v>46</v>
      </c>
      <c r="H117" s="6">
        <v>115</v>
      </c>
      <c r="I117" s="6" t="s">
        <v>99</v>
      </c>
      <c r="J117" s="6">
        <v>11503</v>
      </c>
      <c r="K117" s="6" t="s">
        <v>172</v>
      </c>
      <c r="L117" s="27">
        <v>2</v>
      </c>
      <c r="M117" s="6" t="e">
        <v>#N/A</v>
      </c>
      <c r="N117" s="6">
        <v>18.156</v>
      </c>
      <c r="O117" s="6">
        <v>19.8</v>
      </c>
      <c r="P117" s="6">
        <v>19.8</v>
      </c>
      <c r="Q117" s="6"/>
      <c r="R117" s="6">
        <v>0.0830303030303031</v>
      </c>
      <c r="S117" s="6" t="s">
        <v>49</v>
      </c>
      <c r="T117" s="6" t="s">
        <v>67</v>
      </c>
      <c r="U117" s="6" t="s">
        <v>51</v>
      </c>
      <c r="V117" s="6" t="s">
        <v>78</v>
      </c>
      <c r="W117" s="6" t="s">
        <v>53</v>
      </c>
      <c r="X117" s="6" t="s">
        <v>54</v>
      </c>
      <c r="Y117" s="6" t="s">
        <v>55</v>
      </c>
      <c r="Z117" s="6" t="s">
        <v>56</v>
      </c>
      <c r="AA117" s="6" t="s">
        <v>340</v>
      </c>
      <c r="AB117" s="6" t="s">
        <v>82</v>
      </c>
      <c r="AC117" s="6" t="s">
        <v>59</v>
      </c>
      <c r="AD117" s="6" t="s">
        <v>60</v>
      </c>
      <c r="AE117" s="6">
        <v>77771</v>
      </c>
      <c r="AF117" s="6" t="s">
        <v>341</v>
      </c>
      <c r="AG117" s="6"/>
      <c r="AH117" s="6">
        <v>1</v>
      </c>
      <c r="AI117" s="6"/>
      <c r="AJ117" s="6">
        <v>98</v>
      </c>
      <c r="AK117" s="6"/>
      <c r="AL117" s="6">
        <v>98</v>
      </c>
      <c r="AM117" s="6">
        <v>36</v>
      </c>
      <c r="AN117" s="6">
        <v>32</v>
      </c>
      <c r="AO117" s="6">
        <v>14</v>
      </c>
      <c r="AP117" s="6">
        <v>4008</v>
      </c>
    </row>
    <row r="118" spans="1:42">
      <c r="A118" s="6">
        <v>27070</v>
      </c>
      <c r="B118" s="6" t="s">
        <v>1651</v>
      </c>
      <c r="C118" s="6" t="s">
        <v>1652</v>
      </c>
      <c r="D118" s="6" t="s">
        <v>1653</v>
      </c>
      <c r="E118" s="6" t="s">
        <v>91</v>
      </c>
      <c r="F118" s="6">
        <v>1</v>
      </c>
      <c r="G118" s="6" t="s">
        <v>46</v>
      </c>
      <c r="H118" s="6">
        <v>111</v>
      </c>
      <c r="I118" s="6" t="s">
        <v>161</v>
      </c>
      <c r="J118" s="6">
        <v>11104</v>
      </c>
      <c r="K118" s="6" t="s">
        <v>162</v>
      </c>
      <c r="L118" s="27">
        <v>2</v>
      </c>
      <c r="M118" s="6" t="e">
        <v>#N/A</v>
      </c>
      <c r="N118" s="6">
        <v>3.28</v>
      </c>
      <c r="O118" s="6">
        <v>10.7</v>
      </c>
      <c r="P118" s="6">
        <v>10.7</v>
      </c>
      <c r="Q118" s="6"/>
      <c r="R118" s="6">
        <v>0.693457943925234</v>
      </c>
      <c r="S118" s="6" t="s">
        <v>76</v>
      </c>
      <c r="T118" s="6" t="s">
        <v>50</v>
      </c>
      <c r="U118" s="6" t="s">
        <v>51</v>
      </c>
      <c r="V118" s="6" t="s">
        <v>87</v>
      </c>
      <c r="W118" s="6" t="s">
        <v>53</v>
      </c>
      <c r="X118" s="6" t="s">
        <v>54</v>
      </c>
      <c r="Y118" s="6" t="s">
        <v>55</v>
      </c>
      <c r="Z118" s="6" t="s">
        <v>56</v>
      </c>
      <c r="AA118" s="6" t="s">
        <v>69</v>
      </c>
      <c r="AB118" s="6" t="s">
        <v>82</v>
      </c>
      <c r="AC118" s="6" t="s">
        <v>59</v>
      </c>
      <c r="AD118" s="6" t="s">
        <v>60</v>
      </c>
      <c r="AE118" s="6">
        <v>5</v>
      </c>
      <c r="AF118" s="6" t="s">
        <v>70</v>
      </c>
      <c r="AG118" s="6"/>
      <c r="AH118" s="6"/>
      <c r="AI118" s="6"/>
      <c r="AJ118" s="6">
        <v>3</v>
      </c>
      <c r="AK118" s="6"/>
      <c r="AL118" s="6">
        <v>3</v>
      </c>
      <c r="AM118" s="6">
        <v>2</v>
      </c>
      <c r="AN118" s="6">
        <v>6</v>
      </c>
      <c r="AO118" s="6">
        <v>4</v>
      </c>
      <c r="AP118" s="6">
        <v>4008</v>
      </c>
    </row>
    <row r="119" spans="1:42">
      <c r="A119" s="6">
        <v>1233</v>
      </c>
      <c r="B119" s="6" t="s">
        <v>1654</v>
      </c>
      <c r="C119" s="6" t="s">
        <v>1649</v>
      </c>
      <c r="D119" s="6" t="s">
        <v>1655</v>
      </c>
      <c r="E119" s="6" t="s">
        <v>45</v>
      </c>
      <c r="F119" s="6">
        <v>1</v>
      </c>
      <c r="G119" s="6" t="s">
        <v>46</v>
      </c>
      <c r="H119" s="6">
        <v>121</v>
      </c>
      <c r="I119" s="6" t="s">
        <v>146</v>
      </c>
      <c r="J119" s="6">
        <v>12109</v>
      </c>
      <c r="K119" s="6" t="s">
        <v>1656</v>
      </c>
      <c r="L119" s="27">
        <v>2</v>
      </c>
      <c r="M119" s="6" t="e">
        <v>#N/A</v>
      </c>
      <c r="N119" s="6">
        <v>6.1</v>
      </c>
      <c r="O119" s="6">
        <v>6.9</v>
      </c>
      <c r="P119" s="6">
        <v>6.9</v>
      </c>
      <c r="Q119" s="6"/>
      <c r="R119" s="6">
        <v>0.115942028985507</v>
      </c>
      <c r="S119" s="6" t="s">
        <v>49</v>
      </c>
      <c r="T119" s="6" t="s">
        <v>67</v>
      </c>
      <c r="U119" s="6" t="s">
        <v>77</v>
      </c>
      <c r="V119" s="6" t="s">
        <v>78</v>
      </c>
      <c r="W119" s="6" t="s">
        <v>53</v>
      </c>
      <c r="X119" s="6" t="s">
        <v>54</v>
      </c>
      <c r="Y119" s="6" t="s">
        <v>55</v>
      </c>
      <c r="Z119" s="6" t="s">
        <v>68</v>
      </c>
      <c r="AA119" s="6" t="s">
        <v>81</v>
      </c>
      <c r="AB119" s="6" t="s">
        <v>82</v>
      </c>
      <c r="AC119" s="6" t="s">
        <v>59</v>
      </c>
      <c r="AD119" s="6" t="s">
        <v>60</v>
      </c>
      <c r="AE119" s="6">
        <v>5</v>
      </c>
      <c r="AF119" s="6" t="s">
        <v>70</v>
      </c>
      <c r="AG119" s="6"/>
      <c r="AH119" s="6"/>
      <c r="AI119" s="6"/>
      <c r="AJ119" s="6">
        <v>261</v>
      </c>
      <c r="AK119" s="6"/>
      <c r="AL119" s="6">
        <v>261</v>
      </c>
      <c r="AM119" s="6">
        <v>66</v>
      </c>
      <c r="AN119" s="6">
        <v>203</v>
      </c>
      <c r="AO119" s="6">
        <v>31</v>
      </c>
      <c r="AP119" s="6">
        <v>4008</v>
      </c>
    </row>
    <row r="120" spans="1:42">
      <c r="A120" s="6">
        <v>27257</v>
      </c>
      <c r="B120" s="6" t="s">
        <v>1673</v>
      </c>
      <c r="C120" s="6" t="s">
        <v>1674</v>
      </c>
      <c r="D120" s="6" t="s">
        <v>375</v>
      </c>
      <c r="E120" s="6" t="s">
        <v>45</v>
      </c>
      <c r="F120" s="6">
        <v>1</v>
      </c>
      <c r="G120" s="6" t="s">
        <v>46</v>
      </c>
      <c r="H120" s="6">
        <v>108</v>
      </c>
      <c r="I120" s="6" t="s">
        <v>417</v>
      </c>
      <c r="J120" s="6">
        <v>10809</v>
      </c>
      <c r="K120" s="6" t="s">
        <v>1302</v>
      </c>
      <c r="L120" s="27">
        <v>2</v>
      </c>
      <c r="M120" s="6" t="e">
        <v>#N/A</v>
      </c>
      <c r="N120" s="6">
        <v>18.64</v>
      </c>
      <c r="O120" s="6">
        <v>26.8</v>
      </c>
      <c r="P120" s="6">
        <v>26.8</v>
      </c>
      <c r="Q120" s="6"/>
      <c r="R120" s="6">
        <v>0.304477611940298</v>
      </c>
      <c r="S120" s="6" t="s">
        <v>49</v>
      </c>
      <c r="T120" s="6" t="s">
        <v>50</v>
      </c>
      <c r="U120" s="6" t="s">
        <v>51</v>
      </c>
      <c r="V120" s="6" t="s">
        <v>52</v>
      </c>
      <c r="W120" s="6" t="s">
        <v>79</v>
      </c>
      <c r="X120" s="6" t="s">
        <v>54</v>
      </c>
      <c r="Y120" s="6" t="s">
        <v>55</v>
      </c>
      <c r="Z120" s="6" t="s">
        <v>56</v>
      </c>
      <c r="AA120" s="6" t="s">
        <v>148</v>
      </c>
      <c r="AB120" s="6" t="s">
        <v>82</v>
      </c>
      <c r="AC120" s="6" t="s">
        <v>59</v>
      </c>
      <c r="AD120" s="6" t="s">
        <v>60</v>
      </c>
      <c r="AE120" s="6">
        <v>1316</v>
      </c>
      <c r="AF120" s="6" t="s">
        <v>308</v>
      </c>
      <c r="AG120" s="6"/>
      <c r="AH120" s="6">
        <v>125</v>
      </c>
      <c r="AI120" s="6"/>
      <c r="AJ120" s="6">
        <v>53</v>
      </c>
      <c r="AK120" s="6">
        <v>10</v>
      </c>
      <c r="AL120" s="6">
        <v>43</v>
      </c>
      <c r="AM120" s="6">
        <v>5</v>
      </c>
      <c r="AN120" s="6">
        <v>144</v>
      </c>
      <c r="AO120" s="6">
        <v>8</v>
      </c>
      <c r="AP120" s="6">
        <v>4008</v>
      </c>
    </row>
    <row r="121" spans="1:42">
      <c r="A121" s="6">
        <v>41850</v>
      </c>
      <c r="B121" s="6" t="s">
        <v>1686</v>
      </c>
      <c r="C121" s="6" t="s">
        <v>1687</v>
      </c>
      <c r="D121" s="6" t="s">
        <v>1688</v>
      </c>
      <c r="E121" s="6" t="s">
        <v>91</v>
      </c>
      <c r="F121" s="6">
        <v>1</v>
      </c>
      <c r="G121" s="6" t="s">
        <v>46</v>
      </c>
      <c r="H121" s="6">
        <v>116</v>
      </c>
      <c r="I121" s="6" t="s">
        <v>92</v>
      </c>
      <c r="J121" s="6">
        <v>11601</v>
      </c>
      <c r="K121" s="6" t="s">
        <v>93</v>
      </c>
      <c r="L121" s="27">
        <v>2</v>
      </c>
      <c r="M121" s="6" t="e">
        <v>#N/A</v>
      </c>
      <c r="N121" s="6">
        <v>12</v>
      </c>
      <c r="O121" s="6">
        <v>18.8</v>
      </c>
      <c r="P121" s="6">
        <v>18.8</v>
      </c>
      <c r="Q121" s="6"/>
      <c r="R121" s="6">
        <v>0.361702127659574</v>
      </c>
      <c r="S121" s="6" t="s">
        <v>49</v>
      </c>
      <c r="T121" s="6" t="s">
        <v>50</v>
      </c>
      <c r="U121" s="6" t="s">
        <v>77</v>
      </c>
      <c r="V121" s="6" t="s">
        <v>52</v>
      </c>
      <c r="W121" s="6" t="s">
        <v>53</v>
      </c>
      <c r="X121" s="6" t="s">
        <v>54</v>
      </c>
      <c r="Y121" s="6" t="s">
        <v>55</v>
      </c>
      <c r="Z121" s="6" t="s">
        <v>56</v>
      </c>
      <c r="AA121" s="6" t="s">
        <v>221</v>
      </c>
      <c r="AB121" s="6" t="s">
        <v>82</v>
      </c>
      <c r="AC121" s="6" t="s">
        <v>59</v>
      </c>
      <c r="AD121" s="6" t="s">
        <v>60</v>
      </c>
      <c r="AE121" s="6">
        <v>21552</v>
      </c>
      <c r="AF121" s="6" t="s">
        <v>1173</v>
      </c>
      <c r="AG121" s="6"/>
      <c r="AH121" s="6">
        <v>49</v>
      </c>
      <c r="AI121" s="6"/>
      <c r="AJ121" s="6">
        <v>0</v>
      </c>
      <c r="AK121" s="6"/>
      <c r="AL121" s="6"/>
      <c r="AM121" s="6"/>
      <c r="AN121" s="6"/>
      <c r="AO121" s="6"/>
      <c r="AP121" s="6">
        <v>4008</v>
      </c>
    </row>
    <row r="122" spans="1:42">
      <c r="A122" s="6">
        <v>27268</v>
      </c>
      <c r="B122" s="6" t="s">
        <v>1705</v>
      </c>
      <c r="C122" s="6" t="s">
        <v>343</v>
      </c>
      <c r="D122" s="6" t="s">
        <v>375</v>
      </c>
      <c r="E122" s="6" t="s">
        <v>45</v>
      </c>
      <c r="F122" s="6">
        <v>1</v>
      </c>
      <c r="G122" s="6" t="s">
        <v>46</v>
      </c>
      <c r="H122" s="6">
        <v>116</v>
      </c>
      <c r="I122" s="6" t="s">
        <v>92</v>
      </c>
      <c r="J122" s="6">
        <v>11601</v>
      </c>
      <c r="K122" s="6" t="s">
        <v>93</v>
      </c>
      <c r="L122" s="27">
        <v>2</v>
      </c>
      <c r="M122" s="6" t="e">
        <v>#N/A</v>
      </c>
      <c r="N122" s="6">
        <v>18.2</v>
      </c>
      <c r="O122" s="6">
        <v>26</v>
      </c>
      <c r="P122" s="6">
        <v>26</v>
      </c>
      <c r="Q122" s="6"/>
      <c r="R122" s="6">
        <v>0.3</v>
      </c>
      <c r="S122" s="6" t="s">
        <v>49</v>
      </c>
      <c r="T122" s="6" t="s">
        <v>50</v>
      </c>
      <c r="U122" s="6" t="s">
        <v>77</v>
      </c>
      <c r="V122" s="6" t="s">
        <v>52</v>
      </c>
      <c r="W122" s="6" t="s">
        <v>79</v>
      </c>
      <c r="X122" s="6" t="s">
        <v>54</v>
      </c>
      <c r="Y122" s="6" t="s">
        <v>55</v>
      </c>
      <c r="Z122" s="6" t="s">
        <v>56</v>
      </c>
      <c r="AA122" s="6" t="s">
        <v>148</v>
      </c>
      <c r="AB122" s="6" t="s">
        <v>82</v>
      </c>
      <c r="AC122" s="6" t="s">
        <v>59</v>
      </c>
      <c r="AD122" s="6" t="s">
        <v>60</v>
      </c>
      <c r="AE122" s="6">
        <v>1316</v>
      </c>
      <c r="AF122" s="6" t="s">
        <v>308</v>
      </c>
      <c r="AG122" s="6"/>
      <c r="AH122" s="6">
        <v>46</v>
      </c>
      <c r="AI122" s="6"/>
      <c r="AJ122" s="6">
        <v>137</v>
      </c>
      <c r="AK122" s="6"/>
      <c r="AL122" s="6">
        <v>137</v>
      </c>
      <c r="AM122" s="6">
        <v>10</v>
      </c>
      <c r="AN122" s="6">
        <v>259</v>
      </c>
      <c r="AO122" s="6">
        <v>8</v>
      </c>
      <c r="AP122" s="6">
        <v>4008</v>
      </c>
    </row>
    <row r="123" spans="1:42">
      <c r="A123" s="6">
        <v>2370</v>
      </c>
      <c r="B123" s="6" t="s">
        <v>1706</v>
      </c>
      <c r="C123" s="6" t="s">
        <v>407</v>
      </c>
      <c r="D123" s="6" t="s">
        <v>1707</v>
      </c>
      <c r="E123" s="6" t="s">
        <v>45</v>
      </c>
      <c r="F123" s="6">
        <v>1</v>
      </c>
      <c r="G123" s="6" t="s">
        <v>46</v>
      </c>
      <c r="H123" s="6">
        <v>119</v>
      </c>
      <c r="I123" s="6" t="s">
        <v>422</v>
      </c>
      <c r="J123" s="6">
        <v>11907</v>
      </c>
      <c r="K123" s="6" t="s">
        <v>584</v>
      </c>
      <c r="L123" s="27">
        <v>2</v>
      </c>
      <c r="M123" s="6" t="e">
        <v>#N/A</v>
      </c>
      <c r="N123" s="6">
        <v>20</v>
      </c>
      <c r="O123" s="6">
        <v>25</v>
      </c>
      <c r="P123" s="6">
        <v>25</v>
      </c>
      <c r="Q123" s="6"/>
      <c r="R123" s="6">
        <v>0.2</v>
      </c>
      <c r="S123" s="6" t="s">
        <v>49</v>
      </c>
      <c r="T123" s="6" t="s">
        <v>67</v>
      </c>
      <c r="U123" s="6" t="s">
        <v>111</v>
      </c>
      <c r="V123" s="6" t="s">
        <v>78</v>
      </c>
      <c r="W123" s="6" t="s">
        <v>53</v>
      </c>
      <c r="X123" s="6" t="s">
        <v>54</v>
      </c>
      <c r="Y123" s="6" t="s">
        <v>55</v>
      </c>
      <c r="Z123" s="6" t="s">
        <v>68</v>
      </c>
      <c r="AA123" s="6" t="s">
        <v>81</v>
      </c>
      <c r="AB123" s="6" t="s">
        <v>82</v>
      </c>
      <c r="AC123" s="6" t="s">
        <v>59</v>
      </c>
      <c r="AD123" s="6" t="s">
        <v>60</v>
      </c>
      <c r="AE123" s="6">
        <v>5629</v>
      </c>
      <c r="AF123" s="6" t="s">
        <v>149</v>
      </c>
      <c r="AG123" s="6"/>
      <c r="AH123" s="6"/>
      <c r="AI123" s="6"/>
      <c r="AJ123" s="6">
        <v>150</v>
      </c>
      <c r="AK123" s="6"/>
      <c r="AL123" s="6">
        <v>150</v>
      </c>
      <c r="AM123" s="6">
        <v>63</v>
      </c>
      <c r="AN123" s="6">
        <v>41</v>
      </c>
      <c r="AO123" s="6">
        <v>18</v>
      </c>
      <c r="AP123" s="6">
        <v>4008</v>
      </c>
    </row>
    <row r="124" spans="1:42">
      <c r="A124" s="6">
        <v>30557</v>
      </c>
      <c r="B124" s="6" t="s">
        <v>1710</v>
      </c>
      <c r="C124" s="6" t="s">
        <v>717</v>
      </c>
      <c r="D124" s="6" t="s">
        <v>1711</v>
      </c>
      <c r="E124" s="6" t="s">
        <v>91</v>
      </c>
      <c r="F124" s="6">
        <v>1</v>
      </c>
      <c r="G124" s="6" t="s">
        <v>46</v>
      </c>
      <c r="H124" s="6">
        <v>106</v>
      </c>
      <c r="I124" s="6" t="s">
        <v>65</v>
      </c>
      <c r="J124" s="6">
        <v>10601</v>
      </c>
      <c r="K124" s="6" t="s">
        <v>669</v>
      </c>
      <c r="L124" s="27">
        <v>2</v>
      </c>
      <c r="M124" s="6" t="e">
        <v>#N/A</v>
      </c>
      <c r="N124" s="6">
        <v>9.5</v>
      </c>
      <c r="O124" s="6">
        <v>10.8</v>
      </c>
      <c r="P124" s="6">
        <v>10.8</v>
      </c>
      <c r="Q124" s="6"/>
      <c r="R124" s="6">
        <v>0.12037037037037</v>
      </c>
      <c r="S124" s="6" t="s">
        <v>49</v>
      </c>
      <c r="T124" s="6" t="s">
        <v>50</v>
      </c>
      <c r="U124" s="6" t="s">
        <v>77</v>
      </c>
      <c r="V124" s="6" t="s">
        <v>78</v>
      </c>
      <c r="W124" s="6" t="s">
        <v>53</v>
      </c>
      <c r="X124" s="6" t="s">
        <v>54</v>
      </c>
      <c r="Y124" s="6" t="s">
        <v>55</v>
      </c>
      <c r="Z124" s="6" t="s">
        <v>56</v>
      </c>
      <c r="AA124" s="6" t="s">
        <v>57</v>
      </c>
      <c r="AB124" s="6" t="s">
        <v>58</v>
      </c>
      <c r="AC124" s="6" t="s">
        <v>59</v>
      </c>
      <c r="AD124" s="6" t="s">
        <v>60</v>
      </c>
      <c r="AE124" s="6">
        <v>70543</v>
      </c>
      <c r="AF124" s="6" t="s">
        <v>168</v>
      </c>
      <c r="AG124" s="6"/>
      <c r="AH124" s="6">
        <v>2</v>
      </c>
      <c r="AI124" s="6"/>
      <c r="AJ124" s="6">
        <v>99</v>
      </c>
      <c r="AK124" s="6"/>
      <c r="AL124" s="6">
        <v>99</v>
      </c>
      <c r="AM124" s="6">
        <v>35</v>
      </c>
      <c r="AN124" s="6">
        <v>56</v>
      </c>
      <c r="AO124" s="6">
        <v>26</v>
      </c>
      <c r="AP124" s="6">
        <v>4005</v>
      </c>
    </row>
    <row r="125" spans="1:42">
      <c r="A125" s="6">
        <v>30739</v>
      </c>
      <c r="B125" s="6" t="s">
        <v>1714</v>
      </c>
      <c r="C125" s="6" t="s">
        <v>1715</v>
      </c>
      <c r="D125" s="6" t="s">
        <v>1716</v>
      </c>
      <c r="E125" s="6" t="s">
        <v>91</v>
      </c>
      <c r="F125" s="6">
        <v>1</v>
      </c>
      <c r="G125" s="6" t="s">
        <v>46</v>
      </c>
      <c r="H125" s="6">
        <v>104</v>
      </c>
      <c r="I125" s="6" t="s">
        <v>265</v>
      </c>
      <c r="J125" s="6">
        <v>10409</v>
      </c>
      <c r="K125" s="6" t="s">
        <v>314</v>
      </c>
      <c r="L125" s="27">
        <v>2</v>
      </c>
      <c r="M125" s="6" t="e">
        <v>#N/A</v>
      </c>
      <c r="N125" s="6">
        <v>5.7</v>
      </c>
      <c r="O125" s="6">
        <v>16</v>
      </c>
      <c r="P125" s="6">
        <v>16</v>
      </c>
      <c r="Q125" s="6"/>
      <c r="R125" s="6">
        <v>0.64375</v>
      </c>
      <c r="S125" s="6" t="s">
        <v>49</v>
      </c>
      <c r="T125" s="6" t="s">
        <v>50</v>
      </c>
      <c r="U125" s="6" t="s">
        <v>51</v>
      </c>
      <c r="V125" s="6" t="s">
        <v>87</v>
      </c>
      <c r="W125" s="6" t="s">
        <v>79</v>
      </c>
      <c r="X125" s="6" t="s">
        <v>154</v>
      </c>
      <c r="Y125" s="6" t="s">
        <v>55</v>
      </c>
      <c r="Z125" s="6" t="s">
        <v>56</v>
      </c>
      <c r="AA125" s="6" t="s">
        <v>621</v>
      </c>
      <c r="AB125" s="6" t="s">
        <v>82</v>
      </c>
      <c r="AC125" s="6" t="s">
        <v>59</v>
      </c>
      <c r="AD125" s="6" t="s">
        <v>60</v>
      </c>
      <c r="AE125" s="6">
        <v>21115</v>
      </c>
      <c r="AF125" s="6" t="s">
        <v>1717</v>
      </c>
      <c r="AG125" s="6"/>
      <c r="AH125" s="6">
        <v>126</v>
      </c>
      <c r="AI125" s="6"/>
      <c r="AJ125" s="6">
        <v>5</v>
      </c>
      <c r="AK125" s="6"/>
      <c r="AL125" s="6">
        <v>5</v>
      </c>
      <c r="AM125" s="6">
        <v>2</v>
      </c>
      <c r="AN125" s="6"/>
      <c r="AO125" s="6"/>
      <c r="AP125" s="6">
        <v>4008</v>
      </c>
    </row>
    <row r="126" spans="1:42">
      <c r="A126" s="6">
        <v>69095</v>
      </c>
      <c r="B126" s="6" t="s">
        <v>1743</v>
      </c>
      <c r="C126" s="6" t="s">
        <v>1744</v>
      </c>
      <c r="D126" s="6" t="s">
        <v>98</v>
      </c>
      <c r="E126" s="6" t="s">
        <v>91</v>
      </c>
      <c r="F126" s="6">
        <v>1</v>
      </c>
      <c r="G126" s="6" t="s">
        <v>46</v>
      </c>
      <c r="H126" s="6">
        <v>101</v>
      </c>
      <c r="I126" s="6" t="s">
        <v>125</v>
      </c>
      <c r="J126" s="6">
        <v>10110</v>
      </c>
      <c r="K126" s="6" t="s">
        <v>1356</v>
      </c>
      <c r="L126" s="27">
        <v>2</v>
      </c>
      <c r="M126" s="6" t="e">
        <v>#N/A</v>
      </c>
      <c r="N126" s="6">
        <v>4.5</v>
      </c>
      <c r="O126" s="6">
        <v>24</v>
      </c>
      <c r="P126" s="6">
        <v>24</v>
      </c>
      <c r="Q126" s="6"/>
      <c r="R126" s="6">
        <v>0.8125</v>
      </c>
      <c r="S126" s="6" t="s">
        <v>49</v>
      </c>
      <c r="T126" s="6" t="s">
        <v>50</v>
      </c>
      <c r="U126" s="6" t="s">
        <v>51</v>
      </c>
      <c r="V126" s="6" t="s">
        <v>87</v>
      </c>
      <c r="W126" s="6" t="s">
        <v>53</v>
      </c>
      <c r="X126" s="6" t="s">
        <v>54</v>
      </c>
      <c r="Y126" s="6" t="s">
        <v>55</v>
      </c>
      <c r="Z126" s="6" t="s">
        <v>56</v>
      </c>
      <c r="AA126" s="6" t="s">
        <v>905</v>
      </c>
      <c r="AB126" s="6" t="s">
        <v>82</v>
      </c>
      <c r="AC126" s="6" t="s">
        <v>59</v>
      </c>
      <c r="AD126" s="6" t="s">
        <v>60</v>
      </c>
      <c r="AE126" s="6">
        <v>72172</v>
      </c>
      <c r="AF126" s="6" t="s">
        <v>1745</v>
      </c>
      <c r="AG126" s="6"/>
      <c r="AH126" s="6"/>
      <c r="AI126" s="6"/>
      <c r="AJ126" s="6">
        <v>44</v>
      </c>
      <c r="AK126" s="6"/>
      <c r="AL126" s="6">
        <v>44</v>
      </c>
      <c r="AM126" s="6">
        <v>22</v>
      </c>
      <c r="AN126" s="6">
        <v>12</v>
      </c>
      <c r="AO126" s="6">
        <v>9</v>
      </c>
      <c r="AP126" s="6">
        <v>4008</v>
      </c>
    </row>
    <row r="127" spans="1:42">
      <c r="A127" s="6">
        <v>135007</v>
      </c>
      <c r="B127" s="6" t="s">
        <v>1771</v>
      </c>
      <c r="C127" s="6" t="s">
        <v>1772</v>
      </c>
      <c r="D127" s="6" t="s">
        <v>1773</v>
      </c>
      <c r="E127" s="6" t="s">
        <v>91</v>
      </c>
      <c r="F127" s="6">
        <v>1</v>
      </c>
      <c r="G127" s="6" t="s">
        <v>46</v>
      </c>
      <c r="H127" s="6">
        <v>115</v>
      </c>
      <c r="I127" s="6" t="s">
        <v>99</v>
      </c>
      <c r="J127" s="6">
        <v>11501</v>
      </c>
      <c r="K127" s="6" t="s">
        <v>100</v>
      </c>
      <c r="L127" s="27">
        <v>2</v>
      </c>
      <c r="M127" s="6" t="e">
        <v>#N/A</v>
      </c>
      <c r="N127" s="6">
        <v>20</v>
      </c>
      <c r="O127" s="6">
        <v>25</v>
      </c>
      <c r="P127" s="6">
        <v>25</v>
      </c>
      <c r="Q127" s="6"/>
      <c r="R127" s="6">
        <v>0.2</v>
      </c>
      <c r="S127" s="6" t="s">
        <v>49</v>
      </c>
      <c r="T127" s="6" t="s">
        <v>67</v>
      </c>
      <c r="U127" s="6" t="s">
        <v>77</v>
      </c>
      <c r="V127" s="6" t="s">
        <v>78</v>
      </c>
      <c r="W127" s="6" t="s">
        <v>53</v>
      </c>
      <c r="X127" s="6" t="s">
        <v>54</v>
      </c>
      <c r="Y127" s="6" t="s">
        <v>55</v>
      </c>
      <c r="Z127" s="6" t="s">
        <v>56</v>
      </c>
      <c r="AA127" s="6" t="s">
        <v>112</v>
      </c>
      <c r="AB127" s="6" t="s">
        <v>82</v>
      </c>
      <c r="AC127" s="6" t="s">
        <v>59</v>
      </c>
      <c r="AD127" s="6" t="s">
        <v>60</v>
      </c>
      <c r="AE127" s="6">
        <v>77090</v>
      </c>
      <c r="AF127" s="6" t="s">
        <v>1774</v>
      </c>
      <c r="AG127" s="6"/>
      <c r="AH127" s="6">
        <v>1</v>
      </c>
      <c r="AI127" s="6"/>
      <c r="AJ127" s="6">
        <v>179</v>
      </c>
      <c r="AK127" s="6">
        <v>76</v>
      </c>
      <c r="AL127" s="6">
        <v>103</v>
      </c>
      <c r="AM127" s="6">
        <v>37</v>
      </c>
      <c r="AN127" s="6">
        <v>137</v>
      </c>
      <c r="AO127" s="6">
        <v>23</v>
      </c>
      <c r="AP127" s="6">
        <v>4008</v>
      </c>
    </row>
    <row r="128" spans="1:42">
      <c r="A128" s="6">
        <v>118740</v>
      </c>
      <c r="B128" s="6" t="s">
        <v>1776</v>
      </c>
      <c r="C128" s="6" t="s">
        <v>1777</v>
      </c>
      <c r="D128" s="6" t="s">
        <v>236</v>
      </c>
      <c r="E128" s="6" t="s">
        <v>91</v>
      </c>
      <c r="F128" s="6">
        <v>1</v>
      </c>
      <c r="G128" s="6" t="s">
        <v>46</v>
      </c>
      <c r="H128" s="6">
        <v>114</v>
      </c>
      <c r="I128" s="6" t="s">
        <v>118</v>
      </c>
      <c r="J128" s="6">
        <v>11405</v>
      </c>
      <c r="K128" s="6" t="s">
        <v>1134</v>
      </c>
      <c r="L128" s="27">
        <v>2</v>
      </c>
      <c r="M128" s="6" t="e">
        <v>#N/A</v>
      </c>
      <c r="N128" s="6">
        <v>5.1</v>
      </c>
      <c r="O128" s="6">
        <v>13</v>
      </c>
      <c r="P128" s="6">
        <v>13</v>
      </c>
      <c r="Q128" s="6"/>
      <c r="R128" s="6">
        <v>0.607692307692308</v>
      </c>
      <c r="S128" s="6" t="s">
        <v>49</v>
      </c>
      <c r="T128" s="6" t="s">
        <v>67</v>
      </c>
      <c r="U128" s="6" t="s">
        <v>51</v>
      </c>
      <c r="V128" s="6" t="s">
        <v>87</v>
      </c>
      <c r="W128" s="6" t="s">
        <v>53</v>
      </c>
      <c r="X128" s="6" t="s">
        <v>54</v>
      </c>
      <c r="Y128" s="6" t="s">
        <v>55</v>
      </c>
      <c r="Z128" s="6" t="s">
        <v>56</v>
      </c>
      <c r="AA128" s="6" t="s">
        <v>81</v>
      </c>
      <c r="AB128" s="6" t="s">
        <v>113</v>
      </c>
      <c r="AC128" s="6" t="s">
        <v>59</v>
      </c>
      <c r="AD128" s="6" t="s">
        <v>60</v>
      </c>
      <c r="AE128" s="6">
        <v>14547</v>
      </c>
      <c r="AF128" s="6" t="s">
        <v>617</v>
      </c>
      <c r="AG128" s="6"/>
      <c r="AH128" s="6"/>
      <c r="AI128" s="6"/>
      <c r="AJ128" s="6">
        <v>30</v>
      </c>
      <c r="AK128" s="6"/>
      <c r="AL128" s="6">
        <v>30</v>
      </c>
      <c r="AM128" s="6">
        <v>13</v>
      </c>
      <c r="AN128" s="6">
        <v>13</v>
      </c>
      <c r="AO128" s="6">
        <v>9</v>
      </c>
      <c r="AP128" s="6">
        <v>6305</v>
      </c>
    </row>
    <row r="129" spans="1:42">
      <c r="A129" s="6">
        <v>115815</v>
      </c>
      <c r="B129" s="6" t="s">
        <v>1779</v>
      </c>
      <c r="C129" s="6" t="s">
        <v>1780</v>
      </c>
      <c r="D129" s="6" t="s">
        <v>1781</v>
      </c>
      <c r="E129" s="6" t="s">
        <v>45</v>
      </c>
      <c r="F129" s="6">
        <v>1</v>
      </c>
      <c r="G129" s="6" t="s">
        <v>46</v>
      </c>
      <c r="H129" s="6">
        <v>104</v>
      </c>
      <c r="I129" s="6" t="s">
        <v>265</v>
      </c>
      <c r="J129" s="6">
        <v>10402</v>
      </c>
      <c r="K129" s="6" t="s">
        <v>921</v>
      </c>
      <c r="L129" s="27">
        <v>2</v>
      </c>
      <c r="M129" s="6" t="e">
        <v>#N/A</v>
      </c>
      <c r="N129" s="6">
        <v>18.5</v>
      </c>
      <c r="O129" s="6">
        <v>32</v>
      </c>
      <c r="P129" s="6">
        <v>32</v>
      </c>
      <c r="Q129" s="6"/>
      <c r="R129" s="6">
        <v>0.421875</v>
      </c>
      <c r="S129" s="6" t="s">
        <v>49</v>
      </c>
      <c r="T129" s="6" t="s">
        <v>50</v>
      </c>
      <c r="U129" s="6" t="s">
        <v>111</v>
      </c>
      <c r="V129" s="6" t="s">
        <v>87</v>
      </c>
      <c r="W129" s="6" t="s">
        <v>53</v>
      </c>
      <c r="X129" s="6" t="s">
        <v>54</v>
      </c>
      <c r="Y129" s="6" t="s">
        <v>55</v>
      </c>
      <c r="Z129" s="6" t="s">
        <v>56</v>
      </c>
      <c r="AA129" s="6" t="s">
        <v>1782</v>
      </c>
      <c r="AB129" s="6" t="s">
        <v>58</v>
      </c>
      <c r="AC129" s="6" t="s">
        <v>59</v>
      </c>
      <c r="AD129" s="6" t="s">
        <v>60</v>
      </c>
      <c r="AE129" s="6">
        <v>26483</v>
      </c>
      <c r="AF129" s="6" t="s">
        <v>1783</v>
      </c>
      <c r="AG129" s="6"/>
      <c r="AH129" s="6"/>
      <c r="AI129" s="6"/>
      <c r="AJ129" s="6">
        <v>129</v>
      </c>
      <c r="AK129" s="6">
        <v>30</v>
      </c>
      <c r="AL129" s="6">
        <v>99</v>
      </c>
      <c r="AM129" s="6">
        <v>39</v>
      </c>
      <c r="AN129" s="6">
        <v>81</v>
      </c>
      <c r="AO129" s="6">
        <v>29</v>
      </c>
      <c r="AP129" s="6">
        <v>4005</v>
      </c>
    </row>
    <row r="130" spans="1:42">
      <c r="A130" s="6">
        <v>106862</v>
      </c>
      <c r="B130" s="6" t="s">
        <v>1784</v>
      </c>
      <c r="C130" s="6" t="s">
        <v>1785</v>
      </c>
      <c r="D130" s="6" t="s">
        <v>1786</v>
      </c>
      <c r="E130" s="6" t="s">
        <v>45</v>
      </c>
      <c r="F130" s="6">
        <v>1</v>
      </c>
      <c r="G130" s="6" t="s">
        <v>46</v>
      </c>
      <c r="H130" s="6">
        <v>112</v>
      </c>
      <c r="I130" s="6" t="s">
        <v>386</v>
      </c>
      <c r="J130" s="6">
        <v>11203</v>
      </c>
      <c r="K130" s="6" t="s">
        <v>387</v>
      </c>
      <c r="L130" s="27">
        <v>2</v>
      </c>
      <c r="M130" s="6" t="e">
        <v>#N/A</v>
      </c>
      <c r="N130" s="6">
        <v>5.5</v>
      </c>
      <c r="O130" s="6">
        <v>9.8</v>
      </c>
      <c r="P130" s="6">
        <v>9.8</v>
      </c>
      <c r="Q130" s="6"/>
      <c r="R130" s="6">
        <v>0.438775510204082</v>
      </c>
      <c r="S130" s="6" t="s">
        <v>49</v>
      </c>
      <c r="T130" s="6" t="s">
        <v>67</v>
      </c>
      <c r="U130" s="6" t="s">
        <v>77</v>
      </c>
      <c r="V130" s="6" t="s">
        <v>87</v>
      </c>
      <c r="W130" s="6" t="s">
        <v>53</v>
      </c>
      <c r="X130" s="6" t="s">
        <v>54</v>
      </c>
      <c r="Y130" s="6" t="s">
        <v>55</v>
      </c>
      <c r="Z130" s="6" t="s">
        <v>68</v>
      </c>
      <c r="AA130" s="6" t="s">
        <v>57</v>
      </c>
      <c r="AB130" s="6" t="s">
        <v>58</v>
      </c>
      <c r="AC130" s="6" t="s">
        <v>59</v>
      </c>
      <c r="AD130" s="6" t="s">
        <v>60</v>
      </c>
      <c r="AE130" s="6">
        <v>70543</v>
      </c>
      <c r="AF130" s="6" t="s">
        <v>168</v>
      </c>
      <c r="AG130" s="6"/>
      <c r="AH130" s="6">
        <v>126</v>
      </c>
      <c r="AI130" s="6"/>
      <c r="AJ130" s="6">
        <v>0</v>
      </c>
      <c r="AK130" s="6"/>
      <c r="AL130" s="6"/>
      <c r="AM130" s="6"/>
      <c r="AN130" s="6">
        <v>2</v>
      </c>
      <c r="AO130" s="6">
        <v>2</v>
      </c>
      <c r="AP130" s="6">
        <v>4005</v>
      </c>
    </row>
    <row r="131" spans="1:42">
      <c r="A131" s="6">
        <v>115397</v>
      </c>
      <c r="B131" s="6" t="s">
        <v>1797</v>
      </c>
      <c r="C131" s="6" t="s">
        <v>1798</v>
      </c>
      <c r="D131" s="6" t="s">
        <v>1799</v>
      </c>
      <c r="E131" s="6" t="s">
        <v>91</v>
      </c>
      <c r="F131" s="6">
        <v>1</v>
      </c>
      <c r="G131" s="6" t="s">
        <v>46</v>
      </c>
      <c r="H131" s="6">
        <v>103</v>
      </c>
      <c r="I131" s="6" t="s">
        <v>129</v>
      </c>
      <c r="J131" s="6">
        <v>10310</v>
      </c>
      <c r="K131" s="6" t="s">
        <v>1800</v>
      </c>
      <c r="L131" s="27">
        <v>2</v>
      </c>
      <c r="M131" s="6" t="e">
        <v>#N/A</v>
      </c>
      <c r="N131" s="6">
        <v>21</v>
      </c>
      <c r="O131" s="6">
        <v>36</v>
      </c>
      <c r="P131" s="6">
        <v>36</v>
      </c>
      <c r="Q131" s="6"/>
      <c r="R131" s="6">
        <v>0.416666666666667</v>
      </c>
      <c r="S131" s="6" t="s">
        <v>49</v>
      </c>
      <c r="T131" s="6" t="s">
        <v>50</v>
      </c>
      <c r="U131" s="6" t="s">
        <v>111</v>
      </c>
      <c r="V131" s="6" t="s">
        <v>87</v>
      </c>
      <c r="W131" s="6" t="s">
        <v>53</v>
      </c>
      <c r="X131" s="6" t="s">
        <v>54</v>
      </c>
      <c r="Y131" s="6" t="s">
        <v>55</v>
      </c>
      <c r="Z131" s="6" t="s">
        <v>56</v>
      </c>
      <c r="AA131" s="6" t="s">
        <v>81</v>
      </c>
      <c r="AB131" s="6" t="s">
        <v>82</v>
      </c>
      <c r="AC131" s="6" t="s">
        <v>59</v>
      </c>
      <c r="AD131" s="6" t="s">
        <v>60</v>
      </c>
      <c r="AE131" s="6">
        <v>5629</v>
      </c>
      <c r="AF131" s="6" t="s">
        <v>149</v>
      </c>
      <c r="AG131" s="6"/>
      <c r="AH131" s="6"/>
      <c r="AI131" s="6"/>
      <c r="AJ131" s="6">
        <v>0</v>
      </c>
      <c r="AK131" s="6"/>
      <c r="AL131" s="6"/>
      <c r="AM131" s="6"/>
      <c r="AN131" s="6"/>
      <c r="AO131" s="6"/>
      <c r="AP131" s="6">
        <v>4008</v>
      </c>
    </row>
    <row r="132" spans="1:42">
      <c r="A132" s="6">
        <v>23119</v>
      </c>
      <c r="B132" s="6" t="s">
        <v>1801</v>
      </c>
      <c r="C132" s="6" t="s">
        <v>1802</v>
      </c>
      <c r="D132" s="6" t="s">
        <v>364</v>
      </c>
      <c r="E132" s="6" t="s">
        <v>91</v>
      </c>
      <c r="F132" s="6">
        <v>1</v>
      </c>
      <c r="G132" s="6" t="s">
        <v>46</v>
      </c>
      <c r="H132" s="6">
        <v>102</v>
      </c>
      <c r="I132" s="6" t="s">
        <v>366</v>
      </c>
      <c r="J132" s="6">
        <v>10202</v>
      </c>
      <c r="K132" s="6" t="s">
        <v>715</v>
      </c>
      <c r="L132" s="27">
        <v>2</v>
      </c>
      <c r="M132" s="6" t="e">
        <v>#N/A</v>
      </c>
      <c r="N132" s="6">
        <v>5.07</v>
      </c>
      <c r="O132" s="6">
        <v>5.8</v>
      </c>
      <c r="P132" s="6">
        <v>5.8</v>
      </c>
      <c r="Q132" s="6"/>
      <c r="R132" s="6">
        <v>0.125862068965517</v>
      </c>
      <c r="S132" s="6" t="s">
        <v>49</v>
      </c>
      <c r="T132" s="6" t="s">
        <v>67</v>
      </c>
      <c r="U132" s="6" t="s">
        <v>77</v>
      </c>
      <c r="V132" s="6" t="s">
        <v>78</v>
      </c>
      <c r="W132" s="6" t="s">
        <v>79</v>
      </c>
      <c r="X132" s="6" t="s">
        <v>54</v>
      </c>
      <c r="Y132" s="6" t="s">
        <v>55</v>
      </c>
      <c r="Z132" s="6" t="s">
        <v>68</v>
      </c>
      <c r="AA132" s="6" t="s">
        <v>69</v>
      </c>
      <c r="AB132" s="6" t="s">
        <v>82</v>
      </c>
      <c r="AC132" s="6" t="s">
        <v>59</v>
      </c>
      <c r="AD132" s="6" t="s">
        <v>60</v>
      </c>
      <c r="AE132" s="6">
        <v>5</v>
      </c>
      <c r="AF132" s="6" t="s">
        <v>70</v>
      </c>
      <c r="AG132" s="6"/>
      <c r="AH132" s="6"/>
      <c r="AI132" s="6"/>
      <c r="AJ132" s="6">
        <v>57</v>
      </c>
      <c r="AK132" s="6"/>
      <c r="AL132" s="6">
        <v>57</v>
      </c>
      <c r="AM132" s="6">
        <v>10</v>
      </c>
      <c r="AN132" s="6">
        <v>77</v>
      </c>
      <c r="AO132" s="6">
        <v>13</v>
      </c>
      <c r="AP132" s="6">
        <v>4008</v>
      </c>
    </row>
    <row r="133" spans="1:42">
      <c r="A133" s="6">
        <v>2581</v>
      </c>
      <c r="B133" s="6" t="s">
        <v>1806</v>
      </c>
      <c r="C133" s="6" t="s">
        <v>1807</v>
      </c>
      <c r="D133" s="6" t="s">
        <v>1808</v>
      </c>
      <c r="E133" s="6" t="s">
        <v>91</v>
      </c>
      <c r="F133" s="6">
        <v>1</v>
      </c>
      <c r="G133" s="6" t="s">
        <v>46</v>
      </c>
      <c r="H133" s="6">
        <v>104</v>
      </c>
      <c r="I133" s="6" t="s">
        <v>265</v>
      </c>
      <c r="J133" s="6">
        <v>10407</v>
      </c>
      <c r="K133" s="6" t="s">
        <v>376</v>
      </c>
      <c r="L133" s="27">
        <v>2</v>
      </c>
      <c r="M133" s="6" t="e">
        <v>#N/A</v>
      </c>
      <c r="N133" s="6">
        <v>12.25</v>
      </c>
      <c r="O133" s="6">
        <v>13.8</v>
      </c>
      <c r="P133" s="6">
        <v>13.8</v>
      </c>
      <c r="Q133" s="6"/>
      <c r="R133" s="6">
        <v>0.11231884057971</v>
      </c>
      <c r="S133" s="6" t="s">
        <v>49</v>
      </c>
      <c r="T133" s="6" t="s">
        <v>67</v>
      </c>
      <c r="U133" s="6" t="s">
        <v>77</v>
      </c>
      <c r="V133" s="6" t="s">
        <v>78</v>
      </c>
      <c r="W133" s="6" t="s">
        <v>79</v>
      </c>
      <c r="X133" s="6" t="s">
        <v>54</v>
      </c>
      <c r="Y133" s="6" t="s">
        <v>55</v>
      </c>
      <c r="Z133" s="6" t="s">
        <v>56</v>
      </c>
      <c r="AA133" s="6" t="s">
        <v>69</v>
      </c>
      <c r="AB133" s="6" t="s">
        <v>82</v>
      </c>
      <c r="AC133" s="6" t="s">
        <v>59</v>
      </c>
      <c r="AD133" s="6" t="s">
        <v>60</v>
      </c>
      <c r="AE133" s="6">
        <v>5</v>
      </c>
      <c r="AF133" s="6" t="s">
        <v>70</v>
      </c>
      <c r="AG133" s="6"/>
      <c r="AH133" s="6">
        <v>5</v>
      </c>
      <c r="AI133" s="6"/>
      <c r="AJ133" s="6">
        <v>49</v>
      </c>
      <c r="AK133" s="6"/>
      <c r="AL133" s="6">
        <v>49</v>
      </c>
      <c r="AM133" s="6">
        <v>19</v>
      </c>
      <c r="AN133" s="6">
        <v>41</v>
      </c>
      <c r="AO133" s="6">
        <v>8</v>
      </c>
      <c r="AP133" s="6">
        <v>4008</v>
      </c>
    </row>
    <row r="134" spans="1:42">
      <c r="A134" s="6">
        <v>24032</v>
      </c>
      <c r="B134" s="6" t="s">
        <v>1809</v>
      </c>
      <c r="C134" s="6" t="s">
        <v>1810</v>
      </c>
      <c r="D134" s="6" t="s">
        <v>1811</v>
      </c>
      <c r="E134" s="6" t="s">
        <v>91</v>
      </c>
      <c r="F134" s="6">
        <v>1</v>
      </c>
      <c r="G134" s="6" t="s">
        <v>46</v>
      </c>
      <c r="H134" s="6">
        <v>114</v>
      </c>
      <c r="I134" s="6" t="s">
        <v>118</v>
      </c>
      <c r="J134" s="6">
        <v>11402</v>
      </c>
      <c r="K134" s="6" t="s">
        <v>179</v>
      </c>
      <c r="L134" s="27">
        <v>2</v>
      </c>
      <c r="M134" s="6" t="e">
        <v>#N/A</v>
      </c>
      <c r="N134" s="6">
        <v>50</v>
      </c>
      <c r="O134" s="6">
        <v>60</v>
      </c>
      <c r="P134" s="6">
        <v>60</v>
      </c>
      <c r="Q134" s="6"/>
      <c r="R134" s="6">
        <v>0.166666666666667</v>
      </c>
      <c r="S134" s="6" t="s">
        <v>49</v>
      </c>
      <c r="T134" s="6" t="s">
        <v>50</v>
      </c>
      <c r="U134" s="6" t="s">
        <v>111</v>
      </c>
      <c r="V134" s="6" t="s">
        <v>78</v>
      </c>
      <c r="W134" s="6" t="s">
        <v>53</v>
      </c>
      <c r="X134" s="6" t="s">
        <v>54</v>
      </c>
      <c r="Y134" s="6" t="s">
        <v>55</v>
      </c>
      <c r="Z134" s="6" t="s">
        <v>180</v>
      </c>
      <c r="AA134" s="6" t="s">
        <v>81</v>
      </c>
      <c r="AB134" s="6" t="s">
        <v>58</v>
      </c>
      <c r="AC134" s="6" t="s">
        <v>59</v>
      </c>
      <c r="AD134" s="6" t="s">
        <v>60</v>
      </c>
      <c r="AE134" s="6">
        <v>9978</v>
      </c>
      <c r="AF134" s="6" t="s">
        <v>190</v>
      </c>
      <c r="AG134" s="6"/>
      <c r="AH134" s="6"/>
      <c r="AI134" s="6"/>
      <c r="AJ134" s="6">
        <v>89</v>
      </c>
      <c r="AK134" s="6"/>
      <c r="AL134" s="6">
        <v>89</v>
      </c>
      <c r="AM134" s="6">
        <v>16</v>
      </c>
      <c r="AN134" s="6">
        <v>76</v>
      </c>
      <c r="AO134" s="6">
        <v>9</v>
      </c>
      <c r="AP134" s="6">
        <v>4005</v>
      </c>
    </row>
    <row r="135" spans="1:42">
      <c r="A135" s="6">
        <v>39624</v>
      </c>
      <c r="B135" s="6" t="s">
        <v>1827</v>
      </c>
      <c r="C135" s="6" t="s">
        <v>1828</v>
      </c>
      <c r="D135" s="6" t="s">
        <v>1829</v>
      </c>
      <c r="E135" s="6" t="s">
        <v>91</v>
      </c>
      <c r="F135" s="6">
        <v>1</v>
      </c>
      <c r="G135" s="6" t="s">
        <v>46</v>
      </c>
      <c r="H135" s="6">
        <v>107</v>
      </c>
      <c r="I135" s="6" t="s">
        <v>47</v>
      </c>
      <c r="J135" s="6">
        <v>10702</v>
      </c>
      <c r="K135" s="6" t="s">
        <v>48</v>
      </c>
      <c r="L135" s="27">
        <v>2</v>
      </c>
      <c r="M135" s="6" t="e">
        <v>#N/A</v>
      </c>
      <c r="N135" s="6">
        <v>23</v>
      </c>
      <c r="O135" s="6">
        <v>32</v>
      </c>
      <c r="P135" s="6">
        <v>32</v>
      </c>
      <c r="Q135" s="6"/>
      <c r="R135" s="6">
        <v>0.28125</v>
      </c>
      <c r="S135" s="6" t="s">
        <v>49</v>
      </c>
      <c r="T135" s="6" t="s">
        <v>50</v>
      </c>
      <c r="U135" s="6" t="s">
        <v>51</v>
      </c>
      <c r="V135" s="6" t="s">
        <v>52</v>
      </c>
      <c r="W135" s="6" t="s">
        <v>79</v>
      </c>
      <c r="X135" s="6" t="s">
        <v>54</v>
      </c>
      <c r="Y135" s="6" t="s">
        <v>55</v>
      </c>
      <c r="Z135" s="6" t="s">
        <v>56</v>
      </c>
      <c r="AA135" s="6" t="s">
        <v>148</v>
      </c>
      <c r="AB135" s="6" t="s">
        <v>58</v>
      </c>
      <c r="AC135" s="6" t="s">
        <v>59</v>
      </c>
      <c r="AD135" s="6" t="s">
        <v>60</v>
      </c>
      <c r="AE135" s="6">
        <v>21880</v>
      </c>
      <c r="AF135" s="6" t="s">
        <v>302</v>
      </c>
      <c r="AG135" s="6"/>
      <c r="AH135" s="6">
        <v>4</v>
      </c>
      <c r="AI135" s="6"/>
      <c r="AJ135" s="6">
        <v>150</v>
      </c>
      <c r="AK135" s="6">
        <v>25</v>
      </c>
      <c r="AL135" s="6">
        <v>125</v>
      </c>
      <c r="AM135" s="6">
        <v>35</v>
      </c>
      <c r="AN135" s="6">
        <v>124</v>
      </c>
      <c r="AO135" s="6">
        <v>24</v>
      </c>
      <c r="AP135" s="6">
        <v>4005</v>
      </c>
    </row>
    <row r="136" spans="1:42">
      <c r="A136" s="6">
        <v>131942</v>
      </c>
      <c r="B136" s="6" t="s">
        <v>1830</v>
      </c>
      <c r="C136" s="6" t="s">
        <v>1831</v>
      </c>
      <c r="D136" s="6" t="s">
        <v>1832</v>
      </c>
      <c r="E136" s="6" t="s">
        <v>91</v>
      </c>
      <c r="F136" s="6">
        <v>1</v>
      </c>
      <c r="G136" s="6" t="s">
        <v>46</v>
      </c>
      <c r="H136" s="6">
        <v>105</v>
      </c>
      <c r="I136" s="6" t="s">
        <v>74</v>
      </c>
      <c r="J136" s="6">
        <v>10504</v>
      </c>
      <c r="K136" s="6" t="s">
        <v>975</v>
      </c>
      <c r="L136" s="27">
        <v>2</v>
      </c>
      <c r="M136" s="6" t="e">
        <v>#N/A</v>
      </c>
      <c r="N136" s="6">
        <v>11.65</v>
      </c>
      <c r="O136" s="6">
        <v>16.2</v>
      </c>
      <c r="P136" s="6">
        <v>16.2</v>
      </c>
      <c r="Q136" s="6"/>
      <c r="R136" s="6">
        <v>0.280864197530864</v>
      </c>
      <c r="S136" s="6" t="s">
        <v>49</v>
      </c>
      <c r="T136" s="6" t="s">
        <v>50</v>
      </c>
      <c r="U136" s="6" t="s">
        <v>51</v>
      </c>
      <c r="V136" s="6" t="s">
        <v>52</v>
      </c>
      <c r="W136" s="6" t="s">
        <v>53</v>
      </c>
      <c r="X136" s="6" t="s">
        <v>54</v>
      </c>
      <c r="Y136" s="6" t="s">
        <v>55</v>
      </c>
      <c r="Z136" s="6" t="s">
        <v>56</v>
      </c>
      <c r="AA136" s="6" t="s">
        <v>57</v>
      </c>
      <c r="AB136" s="6" t="s">
        <v>58</v>
      </c>
      <c r="AC136" s="6" t="s">
        <v>59</v>
      </c>
      <c r="AD136" s="6" t="s">
        <v>60</v>
      </c>
      <c r="AE136" s="6">
        <v>70543</v>
      </c>
      <c r="AF136" s="6" t="s">
        <v>168</v>
      </c>
      <c r="AG136" s="6"/>
      <c r="AH136" s="6">
        <v>23</v>
      </c>
      <c r="AI136" s="6"/>
      <c r="AJ136" s="6">
        <v>7</v>
      </c>
      <c r="AK136" s="6"/>
      <c r="AL136" s="6">
        <v>7</v>
      </c>
      <c r="AM136" s="6">
        <v>2</v>
      </c>
      <c r="AN136" s="6">
        <v>3</v>
      </c>
      <c r="AO136" s="6">
        <v>2</v>
      </c>
      <c r="AP136" s="6">
        <v>4005</v>
      </c>
    </row>
    <row r="137" spans="1:42">
      <c r="A137" s="6">
        <v>113820</v>
      </c>
      <c r="B137" s="6" t="s">
        <v>1835</v>
      </c>
      <c r="C137" s="6" t="s">
        <v>1836</v>
      </c>
      <c r="D137" s="6" t="s">
        <v>627</v>
      </c>
      <c r="E137" s="6" t="s">
        <v>91</v>
      </c>
      <c r="F137" s="6">
        <v>1</v>
      </c>
      <c r="G137" s="6" t="s">
        <v>46</v>
      </c>
      <c r="H137" s="6">
        <v>104</v>
      </c>
      <c r="I137" s="6" t="s">
        <v>265</v>
      </c>
      <c r="J137" s="6">
        <v>10401</v>
      </c>
      <c r="K137" s="6" t="s">
        <v>361</v>
      </c>
      <c r="L137" s="27">
        <v>2</v>
      </c>
      <c r="M137" s="6" t="e">
        <v>#N/A</v>
      </c>
      <c r="N137" s="6">
        <v>8</v>
      </c>
      <c r="O137" s="6"/>
      <c r="P137" s="6"/>
      <c r="Q137" s="6"/>
      <c r="R137" s="6" t="e">
        <v>#DIV/0!</v>
      </c>
      <c r="S137" s="6" t="s">
        <v>54</v>
      </c>
      <c r="T137" s="6" t="s">
        <v>54</v>
      </c>
      <c r="U137" s="6" t="s">
        <v>54</v>
      </c>
      <c r="V137" s="6" t="s">
        <v>54</v>
      </c>
      <c r="W137" s="6" t="s">
        <v>54</v>
      </c>
      <c r="X137" s="6" t="s">
        <v>54</v>
      </c>
      <c r="Y137" s="6" t="s">
        <v>54</v>
      </c>
      <c r="Z137" s="6" t="s">
        <v>54</v>
      </c>
      <c r="AA137" s="6" t="s">
        <v>54</v>
      </c>
      <c r="AB137" s="6" t="s">
        <v>54</v>
      </c>
      <c r="AC137" s="6" t="s">
        <v>54</v>
      </c>
      <c r="AD137" s="6" t="s">
        <v>54</v>
      </c>
      <c r="AE137" s="6">
        <v>5629</v>
      </c>
      <c r="AF137" s="6" t="s">
        <v>149</v>
      </c>
      <c r="AG137" s="6"/>
      <c r="AH137" s="6">
        <v>104</v>
      </c>
      <c r="AI137" s="6"/>
      <c r="AJ137" s="6">
        <v>0</v>
      </c>
      <c r="AK137" s="6"/>
      <c r="AL137" s="6"/>
      <c r="AM137" s="6"/>
      <c r="AN137" s="6"/>
      <c r="AO137" s="6"/>
      <c r="AP137" s="6"/>
    </row>
    <row r="138" spans="1:42">
      <c r="A138" s="6">
        <v>124132</v>
      </c>
      <c r="B138" s="6" t="s">
        <v>1840</v>
      </c>
      <c r="C138" s="6" t="s">
        <v>1841</v>
      </c>
      <c r="D138" s="6" t="s">
        <v>1842</v>
      </c>
      <c r="E138" s="6" t="s">
        <v>91</v>
      </c>
      <c r="F138" s="6">
        <v>1</v>
      </c>
      <c r="G138" s="6" t="s">
        <v>46</v>
      </c>
      <c r="H138" s="6">
        <v>108</v>
      </c>
      <c r="I138" s="6" t="s">
        <v>417</v>
      </c>
      <c r="J138" s="6">
        <v>10810</v>
      </c>
      <c r="K138" s="6" t="s">
        <v>904</v>
      </c>
      <c r="L138" s="27">
        <v>2</v>
      </c>
      <c r="M138" s="6" t="e">
        <v>#N/A</v>
      </c>
      <c r="N138" s="6">
        <v>9.5</v>
      </c>
      <c r="O138" s="6">
        <v>24</v>
      </c>
      <c r="P138" s="6">
        <v>24</v>
      </c>
      <c r="Q138" s="6"/>
      <c r="R138" s="6">
        <v>0.604166666666667</v>
      </c>
      <c r="S138" s="6" t="s">
        <v>49</v>
      </c>
      <c r="T138" s="6" t="s">
        <v>50</v>
      </c>
      <c r="U138" s="6" t="s">
        <v>51</v>
      </c>
      <c r="V138" s="6" t="s">
        <v>87</v>
      </c>
      <c r="W138" s="6" t="s">
        <v>53</v>
      </c>
      <c r="X138" s="6" t="s">
        <v>54</v>
      </c>
      <c r="Y138" s="6" t="s">
        <v>55</v>
      </c>
      <c r="Z138" s="6" t="s">
        <v>68</v>
      </c>
      <c r="AA138" s="6" t="s">
        <v>1691</v>
      </c>
      <c r="AB138" s="6" t="s">
        <v>82</v>
      </c>
      <c r="AC138" s="6" t="s">
        <v>59</v>
      </c>
      <c r="AD138" s="6" t="s">
        <v>60</v>
      </c>
      <c r="AE138" s="6">
        <v>2307</v>
      </c>
      <c r="AF138" s="6" t="s">
        <v>1843</v>
      </c>
      <c r="AG138" s="6"/>
      <c r="AH138" s="6">
        <v>100</v>
      </c>
      <c r="AI138" s="6"/>
      <c r="AJ138" s="6">
        <v>4</v>
      </c>
      <c r="AK138" s="6"/>
      <c r="AL138" s="6">
        <v>4</v>
      </c>
      <c r="AM138" s="6">
        <v>4</v>
      </c>
      <c r="AN138" s="6">
        <v>12</v>
      </c>
      <c r="AO138" s="6">
        <v>5</v>
      </c>
      <c r="AP138" s="6">
        <v>4008</v>
      </c>
    </row>
    <row r="139" spans="1:42">
      <c r="A139" s="6">
        <v>6487</v>
      </c>
      <c r="B139" s="6" t="s">
        <v>1845</v>
      </c>
      <c r="C139" s="6" t="s">
        <v>1846</v>
      </c>
      <c r="D139" s="6" t="s">
        <v>1847</v>
      </c>
      <c r="E139" s="6" t="s">
        <v>91</v>
      </c>
      <c r="F139" s="6">
        <v>1</v>
      </c>
      <c r="G139" s="6" t="s">
        <v>46</v>
      </c>
      <c r="H139" s="6">
        <v>110</v>
      </c>
      <c r="I139" s="6" t="s">
        <v>280</v>
      </c>
      <c r="J139" s="6">
        <v>11001</v>
      </c>
      <c r="K139" s="6" t="s">
        <v>987</v>
      </c>
      <c r="L139" s="27">
        <v>2</v>
      </c>
      <c r="M139" s="6" t="e">
        <v>#N/A</v>
      </c>
      <c r="N139" s="6">
        <v>17.595</v>
      </c>
      <c r="O139" s="6">
        <v>21</v>
      </c>
      <c r="P139" s="6">
        <v>21</v>
      </c>
      <c r="Q139" s="6"/>
      <c r="R139" s="6">
        <v>0.162142857142857</v>
      </c>
      <c r="S139" s="6" t="s">
        <v>49</v>
      </c>
      <c r="T139" s="6" t="s">
        <v>50</v>
      </c>
      <c r="U139" s="6" t="s">
        <v>51</v>
      </c>
      <c r="V139" s="6" t="s">
        <v>78</v>
      </c>
      <c r="W139" s="6" t="s">
        <v>53</v>
      </c>
      <c r="X139" s="6" t="s">
        <v>54</v>
      </c>
      <c r="Y139" s="6" t="s">
        <v>55</v>
      </c>
      <c r="Z139" s="6" t="s">
        <v>56</v>
      </c>
      <c r="AA139" s="6" t="s">
        <v>81</v>
      </c>
      <c r="AB139" s="6" t="s">
        <v>113</v>
      </c>
      <c r="AC139" s="6" t="s">
        <v>59</v>
      </c>
      <c r="AD139" s="6" t="s">
        <v>60</v>
      </c>
      <c r="AE139" s="6">
        <v>14547</v>
      </c>
      <c r="AF139" s="6" t="s">
        <v>617</v>
      </c>
      <c r="AG139" s="6"/>
      <c r="AH139" s="6"/>
      <c r="AI139" s="6"/>
      <c r="AJ139" s="6">
        <v>102</v>
      </c>
      <c r="AK139" s="6"/>
      <c r="AL139" s="6">
        <v>102</v>
      </c>
      <c r="AM139" s="6">
        <v>37</v>
      </c>
      <c r="AN139" s="6">
        <v>33</v>
      </c>
      <c r="AO139" s="6">
        <v>14</v>
      </c>
      <c r="AP139" s="6">
        <v>6305</v>
      </c>
    </row>
    <row r="140" spans="1:42">
      <c r="A140" s="6">
        <v>131907</v>
      </c>
      <c r="B140" s="6" t="s">
        <v>1848</v>
      </c>
      <c r="C140" s="6" t="s">
        <v>1849</v>
      </c>
      <c r="D140" s="6" t="s">
        <v>1850</v>
      </c>
      <c r="E140" s="6" t="s">
        <v>91</v>
      </c>
      <c r="F140" s="6">
        <v>1</v>
      </c>
      <c r="G140" s="6" t="s">
        <v>46</v>
      </c>
      <c r="H140" s="6">
        <v>121</v>
      </c>
      <c r="I140" s="6" t="s">
        <v>146</v>
      </c>
      <c r="J140" s="6">
        <v>12122</v>
      </c>
      <c r="K140" s="6" t="s">
        <v>333</v>
      </c>
      <c r="L140" s="27">
        <v>2</v>
      </c>
      <c r="M140" s="6" t="e">
        <v>#N/A</v>
      </c>
      <c r="N140" s="6">
        <v>89.24</v>
      </c>
      <c r="O140" s="6">
        <v>115</v>
      </c>
      <c r="P140" s="6">
        <v>115</v>
      </c>
      <c r="Q140" s="6"/>
      <c r="R140" s="6">
        <v>0.224</v>
      </c>
      <c r="S140" s="6" t="s">
        <v>76</v>
      </c>
      <c r="T140" s="6" t="s">
        <v>50</v>
      </c>
      <c r="U140" s="6" t="s">
        <v>111</v>
      </c>
      <c r="V140" s="6" t="s">
        <v>52</v>
      </c>
      <c r="W140" s="6" t="s">
        <v>79</v>
      </c>
      <c r="X140" s="6" t="s">
        <v>54</v>
      </c>
      <c r="Y140" s="6" t="s">
        <v>55</v>
      </c>
      <c r="Z140" s="6" t="s">
        <v>56</v>
      </c>
      <c r="AA140" s="6" t="s">
        <v>141</v>
      </c>
      <c r="AB140" s="6" t="s">
        <v>58</v>
      </c>
      <c r="AC140" s="6" t="s">
        <v>59</v>
      </c>
      <c r="AD140" s="6" t="s">
        <v>60</v>
      </c>
      <c r="AE140" s="6">
        <v>3183</v>
      </c>
      <c r="AF140" s="6" t="s">
        <v>142</v>
      </c>
      <c r="AG140" s="6"/>
      <c r="AH140" s="6">
        <v>1</v>
      </c>
      <c r="AI140" s="6"/>
      <c r="AJ140" s="6">
        <v>52</v>
      </c>
      <c r="AK140" s="6">
        <v>12</v>
      </c>
      <c r="AL140" s="6">
        <v>40</v>
      </c>
      <c r="AM140" s="6">
        <v>18</v>
      </c>
      <c r="AN140" s="6">
        <v>36</v>
      </c>
      <c r="AO140" s="6">
        <v>13</v>
      </c>
      <c r="AP140" s="6">
        <v>4005</v>
      </c>
    </row>
    <row r="141" spans="1:42">
      <c r="A141" s="6">
        <v>134761</v>
      </c>
      <c r="B141" s="6" t="s">
        <v>1851</v>
      </c>
      <c r="C141" s="6" t="s">
        <v>1852</v>
      </c>
      <c r="D141" s="6" t="s">
        <v>1853</v>
      </c>
      <c r="E141" s="6" t="s">
        <v>91</v>
      </c>
      <c r="F141" s="6">
        <v>1</v>
      </c>
      <c r="G141" s="6" t="s">
        <v>46</v>
      </c>
      <c r="H141" s="6">
        <v>104</v>
      </c>
      <c r="I141" s="6" t="s">
        <v>265</v>
      </c>
      <c r="J141" s="6">
        <v>10401</v>
      </c>
      <c r="K141" s="6" t="s">
        <v>361</v>
      </c>
      <c r="L141" s="27">
        <v>2</v>
      </c>
      <c r="M141" s="6" t="e">
        <v>#N/A</v>
      </c>
      <c r="N141" s="6">
        <v>21.91</v>
      </c>
      <c r="O141" s="6">
        <v>31.8</v>
      </c>
      <c r="P141" s="6">
        <v>31.8</v>
      </c>
      <c r="Q141" s="6"/>
      <c r="R141" s="6">
        <v>0.311006289308176</v>
      </c>
      <c r="S141" s="6" t="s">
        <v>49</v>
      </c>
      <c r="T141" s="6" t="s">
        <v>50</v>
      </c>
      <c r="U141" s="6" t="s">
        <v>51</v>
      </c>
      <c r="V141" s="6" t="s">
        <v>52</v>
      </c>
      <c r="W141" s="6" t="s">
        <v>53</v>
      </c>
      <c r="X141" s="6" t="s">
        <v>54</v>
      </c>
      <c r="Y141" s="6" t="s">
        <v>55</v>
      </c>
      <c r="Z141" s="6" t="s">
        <v>56</v>
      </c>
      <c r="AA141" s="6" t="s">
        <v>81</v>
      </c>
      <c r="AB141" s="6" t="s">
        <v>113</v>
      </c>
      <c r="AC141" s="6" t="s">
        <v>59</v>
      </c>
      <c r="AD141" s="6" t="s">
        <v>60</v>
      </c>
      <c r="AE141" s="6">
        <v>606</v>
      </c>
      <c r="AF141" s="6" t="s">
        <v>910</v>
      </c>
      <c r="AG141" s="6"/>
      <c r="AH141" s="6"/>
      <c r="AI141" s="6"/>
      <c r="AJ141" s="6">
        <v>11</v>
      </c>
      <c r="AK141" s="6"/>
      <c r="AL141" s="6">
        <v>11</v>
      </c>
      <c r="AM141" s="6">
        <v>4</v>
      </c>
      <c r="AN141" s="6">
        <v>10</v>
      </c>
      <c r="AO141" s="6">
        <v>4</v>
      </c>
      <c r="AP141" s="6">
        <v>6305</v>
      </c>
    </row>
    <row r="142" spans="1:42">
      <c r="A142" s="6">
        <v>9507</v>
      </c>
      <c r="B142" s="6" t="s">
        <v>1854</v>
      </c>
      <c r="C142" s="6" t="s">
        <v>1855</v>
      </c>
      <c r="D142" s="6" t="s">
        <v>1856</v>
      </c>
      <c r="E142" s="6" t="s">
        <v>91</v>
      </c>
      <c r="F142" s="6">
        <v>1</v>
      </c>
      <c r="G142" s="6" t="s">
        <v>46</v>
      </c>
      <c r="H142" s="6">
        <v>104</v>
      </c>
      <c r="I142" s="6" t="s">
        <v>265</v>
      </c>
      <c r="J142" s="6">
        <v>10409</v>
      </c>
      <c r="K142" s="6" t="s">
        <v>314</v>
      </c>
      <c r="L142" s="27">
        <v>2</v>
      </c>
      <c r="M142" s="6" t="e">
        <v>#N/A</v>
      </c>
      <c r="N142" s="6">
        <v>2.95</v>
      </c>
      <c r="O142" s="6">
        <v>6</v>
      </c>
      <c r="P142" s="6">
        <v>6</v>
      </c>
      <c r="Q142" s="6"/>
      <c r="R142" s="6">
        <v>0.508333333333333</v>
      </c>
      <c r="S142" s="6" t="s">
        <v>49</v>
      </c>
      <c r="T142" s="6" t="s">
        <v>50</v>
      </c>
      <c r="U142" s="6" t="s">
        <v>77</v>
      </c>
      <c r="V142" s="6" t="s">
        <v>87</v>
      </c>
      <c r="W142" s="6" t="s">
        <v>79</v>
      </c>
      <c r="X142" s="6" t="s">
        <v>54</v>
      </c>
      <c r="Y142" s="6" t="s">
        <v>55</v>
      </c>
      <c r="Z142" s="6" t="s">
        <v>56</v>
      </c>
      <c r="AA142" s="6" t="s">
        <v>81</v>
      </c>
      <c r="AB142" s="6" t="s">
        <v>82</v>
      </c>
      <c r="AC142" s="6" t="s">
        <v>59</v>
      </c>
      <c r="AD142" s="6" t="s">
        <v>60</v>
      </c>
      <c r="AE142" s="6">
        <v>1580</v>
      </c>
      <c r="AF142" s="6" t="s">
        <v>83</v>
      </c>
      <c r="AG142" s="6"/>
      <c r="AH142" s="6"/>
      <c r="AI142" s="6"/>
      <c r="AJ142" s="6">
        <v>172</v>
      </c>
      <c r="AK142" s="6">
        <v>1</v>
      </c>
      <c r="AL142" s="6">
        <v>171</v>
      </c>
      <c r="AM142" s="6">
        <v>53</v>
      </c>
      <c r="AN142" s="6">
        <v>79</v>
      </c>
      <c r="AO142" s="6">
        <v>24</v>
      </c>
      <c r="AP142" s="6">
        <v>4008</v>
      </c>
    </row>
    <row r="143" spans="1:42">
      <c r="A143" s="6">
        <v>58428</v>
      </c>
      <c r="B143" s="6" t="s">
        <v>1859</v>
      </c>
      <c r="C143" s="6" t="s">
        <v>1860</v>
      </c>
      <c r="D143" s="6" t="s">
        <v>627</v>
      </c>
      <c r="E143" s="6" t="s">
        <v>45</v>
      </c>
      <c r="F143" s="6">
        <v>1</v>
      </c>
      <c r="G143" s="6" t="s">
        <v>46</v>
      </c>
      <c r="H143" s="6">
        <v>107</v>
      </c>
      <c r="I143" s="6" t="s">
        <v>47</v>
      </c>
      <c r="J143" s="6">
        <v>10703</v>
      </c>
      <c r="K143" s="6" t="s">
        <v>812</v>
      </c>
      <c r="L143" s="27">
        <v>2</v>
      </c>
      <c r="M143" s="6" t="e">
        <v>#N/A</v>
      </c>
      <c r="N143" s="6">
        <v>9.1</v>
      </c>
      <c r="O143" s="6">
        <v>8.8</v>
      </c>
      <c r="P143" s="6">
        <v>8.8</v>
      </c>
      <c r="Q143" s="6"/>
      <c r="R143" s="6">
        <v>-0.034090909090909</v>
      </c>
      <c r="S143" s="6" t="s">
        <v>54</v>
      </c>
      <c r="T143" s="6" t="s">
        <v>54</v>
      </c>
      <c r="U143" s="6" t="s">
        <v>77</v>
      </c>
      <c r="V143" s="6" t="s">
        <v>78</v>
      </c>
      <c r="W143" s="6" t="s">
        <v>54</v>
      </c>
      <c r="X143" s="6" t="s">
        <v>54</v>
      </c>
      <c r="Y143" s="6" t="s">
        <v>54</v>
      </c>
      <c r="Z143" s="6" t="s">
        <v>54</v>
      </c>
      <c r="AA143" s="6" t="s">
        <v>54</v>
      </c>
      <c r="AB143" s="6" t="s">
        <v>54</v>
      </c>
      <c r="AC143" s="6" t="s">
        <v>54</v>
      </c>
      <c r="AD143" s="6" t="s">
        <v>54</v>
      </c>
      <c r="AE143" s="6">
        <v>70543</v>
      </c>
      <c r="AF143" s="6" t="s">
        <v>168</v>
      </c>
      <c r="AG143" s="6"/>
      <c r="AH143" s="6">
        <v>24</v>
      </c>
      <c r="AI143" s="6"/>
      <c r="AJ143" s="6">
        <v>0</v>
      </c>
      <c r="AK143" s="6"/>
      <c r="AL143" s="6"/>
      <c r="AM143" s="6"/>
      <c r="AN143" s="6"/>
      <c r="AO143" s="6"/>
      <c r="AP143" s="6"/>
    </row>
    <row r="144" spans="1:42">
      <c r="A144" s="6">
        <v>135906</v>
      </c>
      <c r="B144" s="6" t="s">
        <v>1879</v>
      </c>
      <c r="C144" s="6" t="s">
        <v>1880</v>
      </c>
      <c r="D144" s="6" t="s">
        <v>1755</v>
      </c>
      <c r="E144" s="6" t="s">
        <v>91</v>
      </c>
      <c r="F144" s="6">
        <v>1</v>
      </c>
      <c r="G144" s="6" t="s">
        <v>46</v>
      </c>
      <c r="H144" s="6">
        <v>115</v>
      </c>
      <c r="I144" s="6" t="s">
        <v>99</v>
      </c>
      <c r="J144" s="6">
        <v>11507</v>
      </c>
      <c r="K144" s="6" t="s">
        <v>1502</v>
      </c>
      <c r="L144" s="27">
        <v>2</v>
      </c>
      <c r="M144" s="6" t="e">
        <v>#N/A</v>
      </c>
      <c r="N144" s="6">
        <v>15.7</v>
      </c>
      <c r="O144" s="6">
        <v>18</v>
      </c>
      <c r="P144" s="6">
        <v>18</v>
      </c>
      <c r="Q144" s="6"/>
      <c r="R144" s="6">
        <v>0.127777777777778</v>
      </c>
      <c r="S144" s="6" t="s">
        <v>49</v>
      </c>
      <c r="T144" s="6" t="s">
        <v>67</v>
      </c>
      <c r="U144" s="6" t="s">
        <v>77</v>
      </c>
      <c r="V144" s="6" t="s">
        <v>78</v>
      </c>
      <c r="W144" s="6" t="s">
        <v>79</v>
      </c>
      <c r="X144" s="6" t="s">
        <v>54</v>
      </c>
      <c r="Y144" s="6" t="s">
        <v>55</v>
      </c>
      <c r="Z144" s="6" t="s">
        <v>68</v>
      </c>
      <c r="AA144" s="6" t="s">
        <v>69</v>
      </c>
      <c r="AB144" s="6" t="s">
        <v>82</v>
      </c>
      <c r="AC144" s="6" t="s">
        <v>59</v>
      </c>
      <c r="AD144" s="6" t="s">
        <v>60</v>
      </c>
      <c r="AE144" s="6">
        <v>5</v>
      </c>
      <c r="AF144" s="6" t="s">
        <v>70</v>
      </c>
      <c r="AG144" s="6"/>
      <c r="AH144" s="6">
        <v>77</v>
      </c>
      <c r="AI144" s="6"/>
      <c r="AJ144" s="6">
        <v>174</v>
      </c>
      <c r="AK144" s="6"/>
      <c r="AL144" s="6">
        <v>174</v>
      </c>
      <c r="AM144" s="6">
        <v>58</v>
      </c>
      <c r="AN144" s="6">
        <v>126</v>
      </c>
      <c r="AO144" s="6">
        <v>36</v>
      </c>
      <c r="AP144" s="6">
        <v>4008</v>
      </c>
    </row>
    <row r="145" spans="1:42">
      <c r="A145" s="6">
        <v>65317</v>
      </c>
      <c r="B145" s="6" t="s">
        <v>1888</v>
      </c>
      <c r="C145" s="6" t="s">
        <v>250</v>
      </c>
      <c r="D145" s="6" t="s">
        <v>1755</v>
      </c>
      <c r="E145" s="6" t="s">
        <v>91</v>
      </c>
      <c r="F145" s="6">
        <v>1</v>
      </c>
      <c r="G145" s="6" t="s">
        <v>46</v>
      </c>
      <c r="H145" s="6">
        <v>102</v>
      </c>
      <c r="I145" s="6" t="s">
        <v>366</v>
      </c>
      <c r="J145" s="6">
        <v>10203</v>
      </c>
      <c r="K145" s="6" t="s">
        <v>1889</v>
      </c>
      <c r="L145" s="27">
        <v>2</v>
      </c>
      <c r="M145" s="6" t="e">
        <v>#N/A</v>
      </c>
      <c r="N145" s="6">
        <v>15.7</v>
      </c>
      <c r="O145" s="6">
        <v>18</v>
      </c>
      <c r="P145" s="6">
        <v>18</v>
      </c>
      <c r="Q145" s="6"/>
      <c r="R145" s="6">
        <v>0.127777777777778</v>
      </c>
      <c r="S145" s="6" t="s">
        <v>49</v>
      </c>
      <c r="T145" s="6" t="s">
        <v>67</v>
      </c>
      <c r="U145" s="6" t="s">
        <v>51</v>
      </c>
      <c r="V145" s="6" t="s">
        <v>78</v>
      </c>
      <c r="W145" s="6" t="s">
        <v>79</v>
      </c>
      <c r="X145" s="6" t="s">
        <v>154</v>
      </c>
      <c r="Y145" s="6" t="s">
        <v>55</v>
      </c>
      <c r="Z145" s="6" t="s">
        <v>68</v>
      </c>
      <c r="AA145" s="6" t="s">
        <v>69</v>
      </c>
      <c r="AB145" s="6" t="s">
        <v>82</v>
      </c>
      <c r="AC145" s="6" t="s">
        <v>59</v>
      </c>
      <c r="AD145" s="6" t="s">
        <v>60</v>
      </c>
      <c r="AE145" s="6">
        <v>5</v>
      </c>
      <c r="AF145" s="6" t="s">
        <v>70</v>
      </c>
      <c r="AG145" s="6"/>
      <c r="AH145" s="6">
        <v>77</v>
      </c>
      <c r="AI145" s="6"/>
      <c r="AJ145" s="6">
        <v>23</v>
      </c>
      <c r="AK145" s="6"/>
      <c r="AL145" s="6">
        <v>23</v>
      </c>
      <c r="AM145" s="6">
        <v>11</v>
      </c>
      <c r="AN145" s="6">
        <v>363</v>
      </c>
      <c r="AO145" s="6">
        <v>69</v>
      </c>
      <c r="AP145" s="6">
        <v>4008</v>
      </c>
    </row>
    <row r="146" spans="1:42">
      <c r="A146" s="6">
        <v>90772</v>
      </c>
      <c r="B146" s="6" t="s">
        <v>1893</v>
      </c>
      <c r="C146" s="6" t="s">
        <v>1894</v>
      </c>
      <c r="D146" s="6" t="s">
        <v>1895</v>
      </c>
      <c r="E146" s="6" t="s">
        <v>91</v>
      </c>
      <c r="F146" s="6">
        <v>1</v>
      </c>
      <c r="G146" s="6" t="s">
        <v>46</v>
      </c>
      <c r="H146" s="6">
        <v>107</v>
      </c>
      <c r="I146" s="6" t="s">
        <v>47</v>
      </c>
      <c r="J146" s="6">
        <v>10707</v>
      </c>
      <c r="K146" s="6" t="s">
        <v>461</v>
      </c>
      <c r="L146" s="27">
        <v>2</v>
      </c>
      <c r="M146" s="6" t="e">
        <v>#N/A</v>
      </c>
      <c r="N146" s="6">
        <v>16</v>
      </c>
      <c r="O146" s="6">
        <v>25.8</v>
      </c>
      <c r="P146" s="6">
        <v>25.8</v>
      </c>
      <c r="Q146" s="6"/>
      <c r="R146" s="6">
        <v>0.37984496124031</v>
      </c>
      <c r="S146" s="6" t="s">
        <v>49</v>
      </c>
      <c r="T146" s="6" t="s">
        <v>50</v>
      </c>
      <c r="U146" s="6" t="s">
        <v>51</v>
      </c>
      <c r="V146" s="6" t="s">
        <v>52</v>
      </c>
      <c r="W146" s="6" t="s">
        <v>79</v>
      </c>
      <c r="X146" s="6" t="s">
        <v>54</v>
      </c>
      <c r="Y146" s="6" t="s">
        <v>55</v>
      </c>
      <c r="Z146" s="6" t="s">
        <v>56</v>
      </c>
      <c r="AA146" s="6" t="s">
        <v>120</v>
      </c>
      <c r="AB146" s="6" t="s">
        <v>82</v>
      </c>
      <c r="AC146" s="6" t="s">
        <v>59</v>
      </c>
      <c r="AD146" s="6" t="s">
        <v>60</v>
      </c>
      <c r="AE146" s="6">
        <v>1534</v>
      </c>
      <c r="AF146" s="6" t="s">
        <v>121</v>
      </c>
      <c r="AG146" s="6"/>
      <c r="AH146" s="6">
        <v>24</v>
      </c>
      <c r="AI146" s="6"/>
      <c r="AJ146" s="6">
        <v>105</v>
      </c>
      <c r="AK146" s="6">
        <v>20</v>
      </c>
      <c r="AL146" s="6">
        <v>85</v>
      </c>
      <c r="AM146" s="6">
        <v>22</v>
      </c>
      <c r="AN146" s="6">
        <v>123</v>
      </c>
      <c r="AO146" s="6">
        <v>16</v>
      </c>
      <c r="AP146" s="6">
        <v>4008</v>
      </c>
    </row>
    <row r="147" spans="1:42">
      <c r="A147" s="6">
        <v>136407</v>
      </c>
      <c r="B147" s="6" t="s">
        <v>1904</v>
      </c>
      <c r="C147" s="6" t="s">
        <v>1905</v>
      </c>
      <c r="D147" s="6" t="s">
        <v>1906</v>
      </c>
      <c r="E147" s="6" t="s">
        <v>160</v>
      </c>
      <c r="F147" s="6">
        <v>1</v>
      </c>
      <c r="G147" s="6" t="s">
        <v>46</v>
      </c>
      <c r="H147" s="6">
        <v>121</v>
      </c>
      <c r="I147" s="6" t="s">
        <v>146</v>
      </c>
      <c r="J147" s="6">
        <v>12122</v>
      </c>
      <c r="K147" s="6" t="s">
        <v>333</v>
      </c>
      <c r="L147" s="27">
        <v>2</v>
      </c>
      <c r="M147" s="6" t="e">
        <v>#N/A</v>
      </c>
      <c r="N147" s="6">
        <v>1.05</v>
      </c>
      <c r="O147" s="6">
        <v>2.5</v>
      </c>
      <c r="P147" s="6">
        <v>2.5</v>
      </c>
      <c r="Q147" s="6"/>
      <c r="R147" s="6">
        <v>0.58</v>
      </c>
      <c r="S147" s="6" t="s">
        <v>76</v>
      </c>
      <c r="T147" s="6" t="s">
        <v>67</v>
      </c>
      <c r="U147" s="6" t="s">
        <v>77</v>
      </c>
      <c r="V147" s="6" t="s">
        <v>87</v>
      </c>
      <c r="W147" s="6" t="s">
        <v>53</v>
      </c>
      <c r="X147" s="6" t="s">
        <v>54</v>
      </c>
      <c r="Y147" s="6" t="s">
        <v>55</v>
      </c>
      <c r="Z147" s="6" t="s">
        <v>56</v>
      </c>
      <c r="AA147" s="6" t="s">
        <v>69</v>
      </c>
      <c r="AB147" s="6" t="s">
        <v>82</v>
      </c>
      <c r="AC147" s="6" t="s">
        <v>59</v>
      </c>
      <c r="AD147" s="6" t="s">
        <v>60</v>
      </c>
      <c r="AE147" s="6">
        <v>5</v>
      </c>
      <c r="AF147" s="6" t="s">
        <v>70</v>
      </c>
      <c r="AG147" s="6"/>
      <c r="AH147" s="6">
        <v>77</v>
      </c>
      <c r="AI147" s="6"/>
      <c r="AJ147" s="6">
        <v>1</v>
      </c>
      <c r="AK147" s="6"/>
      <c r="AL147" s="6">
        <v>1</v>
      </c>
      <c r="AM147" s="6">
        <v>1</v>
      </c>
      <c r="AN147" s="6">
        <v>11</v>
      </c>
      <c r="AO147" s="6">
        <v>2</v>
      </c>
      <c r="AP147" s="6">
        <v>4008</v>
      </c>
    </row>
    <row r="148" spans="1:42">
      <c r="A148" s="6">
        <v>30806</v>
      </c>
      <c r="B148" s="6" t="s">
        <v>1859</v>
      </c>
      <c r="C148" s="6" t="s">
        <v>1860</v>
      </c>
      <c r="D148" s="6" t="s">
        <v>1912</v>
      </c>
      <c r="E148" s="6" t="s">
        <v>45</v>
      </c>
      <c r="F148" s="6">
        <v>1</v>
      </c>
      <c r="G148" s="6" t="s">
        <v>46</v>
      </c>
      <c r="H148" s="6">
        <v>107</v>
      </c>
      <c r="I148" s="6" t="s">
        <v>47</v>
      </c>
      <c r="J148" s="6">
        <v>10703</v>
      </c>
      <c r="K148" s="6" t="s">
        <v>812</v>
      </c>
      <c r="L148" s="27">
        <v>2</v>
      </c>
      <c r="M148" s="6" t="e">
        <v>#N/A</v>
      </c>
      <c r="N148" s="6">
        <v>7.7</v>
      </c>
      <c r="O148" s="6">
        <v>15.7</v>
      </c>
      <c r="P148" s="6">
        <v>15.7</v>
      </c>
      <c r="Q148" s="6"/>
      <c r="R148" s="6">
        <v>0.509554140127389</v>
      </c>
      <c r="S148" s="6" t="s">
        <v>49</v>
      </c>
      <c r="T148" s="6" t="s">
        <v>50</v>
      </c>
      <c r="U148" s="6" t="s">
        <v>77</v>
      </c>
      <c r="V148" s="6" t="s">
        <v>87</v>
      </c>
      <c r="W148" s="6" t="s">
        <v>53</v>
      </c>
      <c r="X148" s="6" t="s">
        <v>54</v>
      </c>
      <c r="Y148" s="6" t="s">
        <v>55</v>
      </c>
      <c r="Z148" s="6" t="s">
        <v>56</v>
      </c>
      <c r="AA148" s="6" t="s">
        <v>81</v>
      </c>
      <c r="AB148" s="6" t="s">
        <v>82</v>
      </c>
      <c r="AC148" s="6" t="s">
        <v>59</v>
      </c>
      <c r="AD148" s="6" t="s">
        <v>60</v>
      </c>
      <c r="AE148" s="6">
        <v>5629</v>
      </c>
      <c r="AF148" s="6" t="s">
        <v>149</v>
      </c>
      <c r="AG148" s="6"/>
      <c r="AH148" s="6"/>
      <c r="AI148" s="6"/>
      <c r="AJ148" s="6">
        <v>2</v>
      </c>
      <c r="AK148" s="6"/>
      <c r="AL148" s="6">
        <v>2</v>
      </c>
      <c r="AM148" s="6">
        <v>1</v>
      </c>
      <c r="AN148" s="6">
        <v>21</v>
      </c>
      <c r="AO148" s="6">
        <v>13</v>
      </c>
      <c r="AP148" s="6">
        <v>4008</v>
      </c>
    </row>
    <row r="149" spans="1:42">
      <c r="A149" s="6">
        <v>135640</v>
      </c>
      <c r="B149" s="6" t="s">
        <v>1919</v>
      </c>
      <c r="C149" s="6" t="s">
        <v>1920</v>
      </c>
      <c r="D149" s="6" t="s">
        <v>1385</v>
      </c>
      <c r="E149" s="6" t="s">
        <v>91</v>
      </c>
      <c r="F149" s="6">
        <v>1</v>
      </c>
      <c r="G149" s="6" t="s">
        <v>46</v>
      </c>
      <c r="H149" s="6">
        <v>103</v>
      </c>
      <c r="I149" s="6" t="s">
        <v>129</v>
      </c>
      <c r="J149" s="6">
        <v>10301</v>
      </c>
      <c r="K149" s="6" t="s">
        <v>130</v>
      </c>
      <c r="L149" s="27">
        <v>2</v>
      </c>
      <c r="M149" s="6" t="e">
        <v>#N/A</v>
      </c>
      <c r="N149" s="6">
        <v>7.65</v>
      </c>
      <c r="O149" s="6">
        <v>18</v>
      </c>
      <c r="P149" s="6">
        <v>18</v>
      </c>
      <c r="Q149" s="6"/>
      <c r="R149" s="6">
        <v>0.575</v>
      </c>
      <c r="S149" s="6" t="s">
        <v>49</v>
      </c>
      <c r="T149" s="6" t="s">
        <v>67</v>
      </c>
      <c r="U149" s="6" t="s">
        <v>51</v>
      </c>
      <c r="V149" s="6" t="s">
        <v>87</v>
      </c>
      <c r="W149" s="6" t="s">
        <v>53</v>
      </c>
      <c r="X149" s="6" t="s">
        <v>54</v>
      </c>
      <c r="Y149" s="6" t="s">
        <v>55</v>
      </c>
      <c r="Z149" s="6" t="s">
        <v>56</v>
      </c>
      <c r="AA149" s="6" t="s">
        <v>81</v>
      </c>
      <c r="AB149" s="6" t="s">
        <v>113</v>
      </c>
      <c r="AC149" s="6" t="s">
        <v>59</v>
      </c>
      <c r="AD149" s="6" t="s">
        <v>60</v>
      </c>
      <c r="AE149" s="6">
        <v>14547</v>
      </c>
      <c r="AF149" s="6" t="s">
        <v>617</v>
      </c>
      <c r="AG149" s="6"/>
      <c r="AH149" s="6">
        <v>78</v>
      </c>
      <c r="AI149" s="6"/>
      <c r="AJ149" s="6">
        <v>19</v>
      </c>
      <c r="AK149" s="6"/>
      <c r="AL149" s="6">
        <v>19</v>
      </c>
      <c r="AM149" s="6">
        <v>13</v>
      </c>
      <c r="AN149" s="6">
        <v>12</v>
      </c>
      <c r="AO149" s="6">
        <v>8</v>
      </c>
      <c r="AP149" s="6">
        <v>6305</v>
      </c>
    </row>
    <row r="150" spans="1:42">
      <c r="A150" s="6">
        <v>107112</v>
      </c>
      <c r="B150" s="6" t="s">
        <v>1256</v>
      </c>
      <c r="C150" s="6" t="s">
        <v>1569</v>
      </c>
      <c r="D150" s="6" t="s">
        <v>923</v>
      </c>
      <c r="E150" s="6" t="s">
        <v>45</v>
      </c>
      <c r="F150" s="6"/>
      <c r="G150" s="6" t="s">
        <v>54</v>
      </c>
      <c r="H150" s="6"/>
      <c r="I150" s="6" t="s">
        <v>54</v>
      </c>
      <c r="J150" s="6"/>
      <c r="K150" s="6" t="s">
        <v>54</v>
      </c>
      <c r="L150" s="27">
        <v>2</v>
      </c>
      <c r="M150" s="6" t="e">
        <v>#N/A</v>
      </c>
      <c r="N150" s="6">
        <v>50.4</v>
      </c>
      <c r="O150" s="6">
        <v>126</v>
      </c>
      <c r="P150" s="6">
        <v>126</v>
      </c>
      <c r="Q150" s="6"/>
      <c r="R150" s="6">
        <v>0.6</v>
      </c>
      <c r="S150" s="6" t="s">
        <v>54</v>
      </c>
      <c r="T150" s="6" t="s">
        <v>54</v>
      </c>
      <c r="U150" s="6" t="s">
        <v>54</v>
      </c>
      <c r="V150" s="6" t="s">
        <v>87</v>
      </c>
      <c r="W150" s="6" t="s">
        <v>54</v>
      </c>
      <c r="X150" s="6" t="s">
        <v>54</v>
      </c>
      <c r="Y150" s="6" t="s">
        <v>54</v>
      </c>
      <c r="Z150" s="6" t="s">
        <v>54</v>
      </c>
      <c r="AA150" s="6" t="s">
        <v>54</v>
      </c>
      <c r="AB150" s="6" t="s">
        <v>54</v>
      </c>
      <c r="AC150" s="6" t="s">
        <v>54</v>
      </c>
      <c r="AD150" s="6" t="s">
        <v>54</v>
      </c>
      <c r="AE150" s="6">
        <v>5</v>
      </c>
      <c r="AF150" s="6" t="s">
        <v>70</v>
      </c>
      <c r="AG150" s="6"/>
      <c r="AH150" s="6">
        <v>104</v>
      </c>
      <c r="AI150" s="6"/>
      <c r="AJ150" s="6">
        <v>25</v>
      </c>
      <c r="AK150" s="6"/>
      <c r="AL150" s="6">
        <v>25</v>
      </c>
      <c r="AM150" s="6">
        <v>3</v>
      </c>
      <c r="AN150" s="6">
        <v>5</v>
      </c>
      <c r="AO150" s="6">
        <v>2</v>
      </c>
      <c r="AP150" s="6"/>
    </row>
    <row r="151" spans="1:42">
      <c r="A151" s="6">
        <v>18244</v>
      </c>
      <c r="B151" s="6" t="s">
        <v>1921</v>
      </c>
      <c r="C151" s="6" t="s">
        <v>1922</v>
      </c>
      <c r="D151" s="6" t="s">
        <v>1923</v>
      </c>
      <c r="E151" s="6" t="s">
        <v>91</v>
      </c>
      <c r="F151" s="6">
        <v>1</v>
      </c>
      <c r="G151" s="6" t="s">
        <v>46</v>
      </c>
      <c r="H151" s="6">
        <v>116</v>
      </c>
      <c r="I151" s="6" t="s">
        <v>92</v>
      </c>
      <c r="J151" s="6">
        <v>11601</v>
      </c>
      <c r="K151" s="6" t="s">
        <v>93</v>
      </c>
      <c r="L151" s="27">
        <v>2</v>
      </c>
      <c r="M151" s="6" t="e">
        <v>#N/A</v>
      </c>
      <c r="N151" s="6">
        <v>71.93</v>
      </c>
      <c r="O151" s="6">
        <v>76.8</v>
      </c>
      <c r="P151" s="6">
        <v>76.8</v>
      </c>
      <c r="Q151" s="6"/>
      <c r="R151" s="6">
        <v>0.0634114583333332</v>
      </c>
      <c r="S151" s="6" t="s">
        <v>49</v>
      </c>
      <c r="T151" s="6" t="s">
        <v>50</v>
      </c>
      <c r="U151" s="6" t="s">
        <v>51</v>
      </c>
      <c r="V151" s="6" t="s">
        <v>78</v>
      </c>
      <c r="W151" s="6" t="s">
        <v>53</v>
      </c>
      <c r="X151" s="6" t="s">
        <v>54</v>
      </c>
      <c r="Y151" s="6" t="s">
        <v>55</v>
      </c>
      <c r="Z151" s="6" t="s">
        <v>56</v>
      </c>
      <c r="AA151" s="6" t="s">
        <v>81</v>
      </c>
      <c r="AB151" s="6" t="s">
        <v>58</v>
      </c>
      <c r="AC151" s="6" t="s">
        <v>59</v>
      </c>
      <c r="AD151" s="6" t="s">
        <v>60</v>
      </c>
      <c r="AE151" s="6">
        <v>9978</v>
      </c>
      <c r="AF151" s="6" t="s">
        <v>190</v>
      </c>
      <c r="AG151" s="6"/>
      <c r="AH151" s="6">
        <v>2</v>
      </c>
      <c r="AI151" s="6"/>
      <c r="AJ151" s="6">
        <v>207</v>
      </c>
      <c r="AK151" s="6">
        <v>22</v>
      </c>
      <c r="AL151" s="6">
        <v>185</v>
      </c>
      <c r="AM151" s="6">
        <v>37</v>
      </c>
      <c r="AN151" s="6">
        <v>196</v>
      </c>
      <c r="AO151" s="6">
        <v>25</v>
      </c>
      <c r="AP151" s="6">
        <v>4005</v>
      </c>
    </row>
    <row r="152" spans="1:42">
      <c r="A152" s="6">
        <v>5387</v>
      </c>
      <c r="B152" s="6" t="s">
        <v>1924</v>
      </c>
      <c r="C152" s="6" t="s">
        <v>1925</v>
      </c>
      <c r="D152" s="6" t="s">
        <v>1926</v>
      </c>
      <c r="E152" s="6" t="s">
        <v>91</v>
      </c>
      <c r="F152" s="6">
        <v>1</v>
      </c>
      <c r="G152" s="6" t="s">
        <v>46</v>
      </c>
      <c r="H152" s="6">
        <v>112</v>
      </c>
      <c r="I152" s="6" t="s">
        <v>386</v>
      </c>
      <c r="J152" s="6">
        <v>11203</v>
      </c>
      <c r="K152" s="6" t="s">
        <v>387</v>
      </c>
      <c r="L152" s="27">
        <v>2</v>
      </c>
      <c r="M152" s="6" t="e">
        <v>#N/A</v>
      </c>
      <c r="N152" s="6">
        <v>3.5</v>
      </c>
      <c r="O152" s="6">
        <v>4.9</v>
      </c>
      <c r="P152" s="6">
        <v>4.9</v>
      </c>
      <c r="Q152" s="6"/>
      <c r="R152" s="6">
        <v>0.285714285714286</v>
      </c>
      <c r="S152" s="6" t="s">
        <v>49</v>
      </c>
      <c r="T152" s="6" t="s">
        <v>67</v>
      </c>
      <c r="U152" s="6" t="s">
        <v>77</v>
      </c>
      <c r="V152" s="6" t="s">
        <v>52</v>
      </c>
      <c r="W152" s="6" t="s">
        <v>79</v>
      </c>
      <c r="X152" s="6" t="s">
        <v>54</v>
      </c>
      <c r="Y152" s="6" t="s">
        <v>55</v>
      </c>
      <c r="Z152" s="6" t="s">
        <v>56</v>
      </c>
      <c r="AA152" s="6" t="s">
        <v>81</v>
      </c>
      <c r="AB152" s="6" t="s">
        <v>82</v>
      </c>
      <c r="AC152" s="6" t="s">
        <v>59</v>
      </c>
      <c r="AD152" s="6" t="s">
        <v>60</v>
      </c>
      <c r="AE152" s="6">
        <v>5</v>
      </c>
      <c r="AF152" s="6" t="s">
        <v>70</v>
      </c>
      <c r="AG152" s="6"/>
      <c r="AH152" s="6">
        <v>2</v>
      </c>
      <c r="AI152" s="6"/>
      <c r="AJ152" s="6">
        <v>17</v>
      </c>
      <c r="AK152" s="6"/>
      <c r="AL152" s="6">
        <v>17</v>
      </c>
      <c r="AM152" s="6">
        <v>12</v>
      </c>
      <c r="AN152" s="6">
        <v>14</v>
      </c>
      <c r="AO152" s="6">
        <v>4</v>
      </c>
      <c r="AP152" s="6">
        <v>4008</v>
      </c>
    </row>
    <row r="153" spans="1:42">
      <c r="A153" s="6">
        <v>2755</v>
      </c>
      <c r="B153" s="6" t="s">
        <v>1931</v>
      </c>
      <c r="C153" s="6" t="s">
        <v>1932</v>
      </c>
      <c r="D153" s="6" t="s">
        <v>166</v>
      </c>
      <c r="E153" s="6" t="s">
        <v>160</v>
      </c>
      <c r="F153" s="6">
        <v>1</v>
      </c>
      <c r="G153" s="6" t="s">
        <v>46</v>
      </c>
      <c r="H153" s="6">
        <v>111</v>
      </c>
      <c r="I153" s="6" t="s">
        <v>161</v>
      </c>
      <c r="J153" s="6">
        <v>11112</v>
      </c>
      <c r="K153" s="6" t="s">
        <v>1933</v>
      </c>
      <c r="L153" s="27">
        <v>2</v>
      </c>
      <c r="M153" s="6" t="e">
        <v>#N/A</v>
      </c>
      <c r="N153" s="6">
        <v>7.4</v>
      </c>
      <c r="O153" s="6">
        <v>8.8</v>
      </c>
      <c r="P153" s="6">
        <v>8.8</v>
      </c>
      <c r="Q153" s="6"/>
      <c r="R153" s="6">
        <v>0.159090909090909</v>
      </c>
      <c r="S153" s="6" t="s">
        <v>76</v>
      </c>
      <c r="T153" s="6" t="s">
        <v>67</v>
      </c>
      <c r="U153" s="6" t="s">
        <v>77</v>
      </c>
      <c r="V153" s="6" t="s">
        <v>78</v>
      </c>
      <c r="W153" s="6" t="s">
        <v>79</v>
      </c>
      <c r="X153" s="6" t="s">
        <v>54</v>
      </c>
      <c r="Y153" s="6" t="s">
        <v>55</v>
      </c>
      <c r="Z153" s="6" t="s">
        <v>68</v>
      </c>
      <c r="AA153" s="6" t="s">
        <v>81</v>
      </c>
      <c r="AB153" s="6" t="s">
        <v>82</v>
      </c>
      <c r="AC153" s="6" t="s">
        <v>59</v>
      </c>
      <c r="AD153" s="6" t="s">
        <v>60</v>
      </c>
      <c r="AE153" s="6">
        <v>5629</v>
      </c>
      <c r="AF153" s="6" t="s">
        <v>149</v>
      </c>
      <c r="AG153" s="6"/>
      <c r="AH153" s="6">
        <v>79</v>
      </c>
      <c r="AI153" s="6"/>
      <c r="AJ153" s="6">
        <v>3</v>
      </c>
      <c r="AK153" s="6"/>
      <c r="AL153" s="6">
        <v>3</v>
      </c>
      <c r="AM153" s="6">
        <v>2</v>
      </c>
      <c r="AN153" s="6">
        <v>93</v>
      </c>
      <c r="AO153" s="6">
        <v>33</v>
      </c>
      <c r="AP153" s="6">
        <v>4008</v>
      </c>
    </row>
    <row r="154" spans="1:42">
      <c r="A154" s="6">
        <v>136145</v>
      </c>
      <c r="B154" s="6" t="s">
        <v>1945</v>
      </c>
      <c r="C154" s="6" t="s">
        <v>1946</v>
      </c>
      <c r="D154" s="6" t="s">
        <v>1947</v>
      </c>
      <c r="E154" s="6" t="s">
        <v>91</v>
      </c>
      <c r="F154" s="6">
        <v>1</v>
      </c>
      <c r="G154" s="6" t="s">
        <v>46</v>
      </c>
      <c r="H154" s="6">
        <v>123</v>
      </c>
      <c r="I154" s="6" t="s">
        <v>253</v>
      </c>
      <c r="J154" s="6">
        <v>12301</v>
      </c>
      <c r="K154" s="6" t="s">
        <v>1169</v>
      </c>
      <c r="L154" s="27">
        <v>2</v>
      </c>
      <c r="M154" s="6" t="e">
        <v>#N/A</v>
      </c>
      <c r="N154" s="6">
        <v>6.8</v>
      </c>
      <c r="O154" s="6">
        <v>18.6</v>
      </c>
      <c r="P154" s="6">
        <v>18.6</v>
      </c>
      <c r="Q154" s="6">
        <v>16.2</v>
      </c>
      <c r="R154" s="6">
        <v>0.634408602150538</v>
      </c>
      <c r="S154" s="6" t="s">
        <v>49</v>
      </c>
      <c r="T154" s="6" t="s">
        <v>67</v>
      </c>
      <c r="U154" s="6" t="s">
        <v>51</v>
      </c>
      <c r="V154" s="6" t="s">
        <v>87</v>
      </c>
      <c r="W154" s="6" t="s">
        <v>79</v>
      </c>
      <c r="X154" s="6" t="s">
        <v>154</v>
      </c>
      <c r="Y154" s="6" t="s">
        <v>55</v>
      </c>
      <c r="Z154" s="6" t="s">
        <v>56</v>
      </c>
      <c r="AA154" s="6" t="s">
        <v>1948</v>
      </c>
      <c r="AB154" s="6" t="s">
        <v>82</v>
      </c>
      <c r="AC154" s="6" t="s">
        <v>59</v>
      </c>
      <c r="AD154" s="6" t="s">
        <v>60</v>
      </c>
      <c r="AE154" s="6">
        <v>64610</v>
      </c>
      <c r="AF154" s="6" t="s">
        <v>1949</v>
      </c>
      <c r="AG154" s="6"/>
      <c r="AH154" s="6">
        <v>126</v>
      </c>
      <c r="AI154" s="6"/>
      <c r="AJ154" s="6">
        <v>44</v>
      </c>
      <c r="AK154" s="6"/>
      <c r="AL154" s="6">
        <v>44</v>
      </c>
      <c r="AM154" s="6">
        <v>20</v>
      </c>
      <c r="AN154" s="6">
        <v>36</v>
      </c>
      <c r="AO154" s="6">
        <v>21</v>
      </c>
      <c r="AP154" s="6">
        <v>4008</v>
      </c>
    </row>
    <row r="155" spans="1:42">
      <c r="A155" s="6">
        <v>135291</v>
      </c>
      <c r="B155" s="6" t="s">
        <v>1955</v>
      </c>
      <c r="C155" s="6" t="s">
        <v>1956</v>
      </c>
      <c r="D155" s="6" t="s">
        <v>1274</v>
      </c>
      <c r="E155" s="6" t="s">
        <v>91</v>
      </c>
      <c r="F155" s="6">
        <v>1</v>
      </c>
      <c r="G155" s="6" t="s">
        <v>46</v>
      </c>
      <c r="H155" s="6">
        <v>107</v>
      </c>
      <c r="I155" s="6" t="s">
        <v>47</v>
      </c>
      <c r="J155" s="6">
        <v>10704</v>
      </c>
      <c r="K155" s="6" t="s">
        <v>686</v>
      </c>
      <c r="L155" s="27">
        <v>2</v>
      </c>
      <c r="M155" s="6" t="e">
        <v>#N/A</v>
      </c>
      <c r="N155" s="6"/>
      <c r="O155" s="6">
        <v>36.7</v>
      </c>
      <c r="P155" s="6">
        <v>36.7</v>
      </c>
      <c r="Q155" s="6"/>
      <c r="R155" s="6">
        <v>1</v>
      </c>
      <c r="S155" s="6" t="s">
        <v>49</v>
      </c>
      <c r="T155" s="6" t="s">
        <v>67</v>
      </c>
      <c r="U155" s="6" t="s">
        <v>51</v>
      </c>
      <c r="V155" s="6" t="s">
        <v>87</v>
      </c>
      <c r="W155" s="6" t="s">
        <v>53</v>
      </c>
      <c r="X155" s="6" t="s">
        <v>54</v>
      </c>
      <c r="Y155" s="6" t="s">
        <v>55</v>
      </c>
      <c r="Z155" s="6" t="s">
        <v>56</v>
      </c>
      <c r="AA155" s="6" t="s">
        <v>1957</v>
      </c>
      <c r="AB155" s="6" t="s">
        <v>82</v>
      </c>
      <c r="AC155" s="6" t="s">
        <v>59</v>
      </c>
      <c r="AD155" s="6" t="s">
        <v>60</v>
      </c>
      <c r="AE155" s="6"/>
      <c r="AF155" s="6" t="s">
        <v>54</v>
      </c>
      <c r="AG155" s="6"/>
      <c r="AH155" s="6"/>
      <c r="AI155" s="6"/>
      <c r="AJ155" s="6">
        <v>0</v>
      </c>
      <c r="AK155" s="6"/>
      <c r="AL155" s="6"/>
      <c r="AM155" s="6"/>
      <c r="AN155" s="6"/>
      <c r="AO155" s="6"/>
      <c r="AP155" s="6">
        <v>4008</v>
      </c>
    </row>
    <row r="156" spans="1:42">
      <c r="A156" s="6">
        <v>4331</v>
      </c>
      <c r="B156" s="6" t="s">
        <v>1959</v>
      </c>
      <c r="C156" s="6" t="s">
        <v>1960</v>
      </c>
      <c r="D156" s="6" t="s">
        <v>1961</v>
      </c>
      <c r="E156" s="6" t="s">
        <v>45</v>
      </c>
      <c r="F156" s="6">
        <v>1</v>
      </c>
      <c r="G156" s="6" t="s">
        <v>46</v>
      </c>
      <c r="H156" s="6">
        <v>106</v>
      </c>
      <c r="I156" s="6" t="s">
        <v>65</v>
      </c>
      <c r="J156" s="6">
        <v>10601</v>
      </c>
      <c r="K156" s="6" t="s">
        <v>669</v>
      </c>
      <c r="L156" s="27">
        <v>2</v>
      </c>
      <c r="M156" s="6" t="e">
        <v>#N/A</v>
      </c>
      <c r="N156" s="6">
        <v>4.1</v>
      </c>
      <c r="O156" s="6">
        <v>4.8</v>
      </c>
      <c r="P156" s="6">
        <v>4.8</v>
      </c>
      <c r="Q156" s="6"/>
      <c r="R156" s="6">
        <v>0.145833333333333</v>
      </c>
      <c r="S156" s="6" t="s">
        <v>49</v>
      </c>
      <c r="T156" s="6" t="s">
        <v>67</v>
      </c>
      <c r="U156" s="6" t="s">
        <v>77</v>
      </c>
      <c r="V156" s="6" t="s">
        <v>78</v>
      </c>
      <c r="W156" s="6" t="s">
        <v>79</v>
      </c>
      <c r="X156" s="6" t="s">
        <v>54</v>
      </c>
      <c r="Y156" s="6" t="s">
        <v>55</v>
      </c>
      <c r="Z156" s="6" t="s">
        <v>56</v>
      </c>
      <c r="AA156" s="6" t="s">
        <v>69</v>
      </c>
      <c r="AB156" s="6" t="s">
        <v>82</v>
      </c>
      <c r="AC156" s="6" t="s">
        <v>59</v>
      </c>
      <c r="AD156" s="6" t="s">
        <v>60</v>
      </c>
      <c r="AE156" s="6">
        <v>5</v>
      </c>
      <c r="AF156" s="6" t="s">
        <v>70</v>
      </c>
      <c r="AG156" s="6"/>
      <c r="AH156" s="6">
        <v>2</v>
      </c>
      <c r="AI156" s="6"/>
      <c r="AJ156" s="6">
        <v>76</v>
      </c>
      <c r="AK156" s="6"/>
      <c r="AL156" s="6">
        <v>76</v>
      </c>
      <c r="AM156" s="6">
        <v>31</v>
      </c>
      <c r="AN156" s="6">
        <v>69</v>
      </c>
      <c r="AO156" s="6">
        <v>22</v>
      </c>
      <c r="AP156" s="6">
        <v>4008</v>
      </c>
    </row>
    <row r="157" spans="1:42">
      <c r="A157" s="6">
        <v>139199</v>
      </c>
      <c r="B157" s="6" t="s">
        <v>1962</v>
      </c>
      <c r="C157" s="6" t="s">
        <v>1963</v>
      </c>
      <c r="D157" s="6" t="s">
        <v>375</v>
      </c>
      <c r="E157" s="6" t="s">
        <v>91</v>
      </c>
      <c r="F157" s="6">
        <v>1</v>
      </c>
      <c r="G157" s="6" t="s">
        <v>46</v>
      </c>
      <c r="H157" s="6">
        <v>105</v>
      </c>
      <c r="I157" s="6" t="s">
        <v>74</v>
      </c>
      <c r="J157" s="6">
        <v>10504</v>
      </c>
      <c r="K157" s="6" t="s">
        <v>975</v>
      </c>
      <c r="L157" s="27">
        <v>2</v>
      </c>
      <c r="M157" s="6" t="e">
        <v>#N/A</v>
      </c>
      <c r="N157" s="6">
        <v>26.6</v>
      </c>
      <c r="O157" s="6">
        <v>38</v>
      </c>
      <c r="P157" s="6">
        <v>38</v>
      </c>
      <c r="Q157" s="6"/>
      <c r="R157" s="6">
        <v>0.3</v>
      </c>
      <c r="S157" s="6" t="s">
        <v>49</v>
      </c>
      <c r="T157" s="6" t="s">
        <v>67</v>
      </c>
      <c r="U157" s="6" t="s">
        <v>111</v>
      </c>
      <c r="V157" s="6" t="s">
        <v>52</v>
      </c>
      <c r="W157" s="6" t="s">
        <v>79</v>
      </c>
      <c r="X157" s="6" t="s">
        <v>54</v>
      </c>
      <c r="Y157" s="6" t="s">
        <v>55</v>
      </c>
      <c r="Z157" s="6" t="s">
        <v>56</v>
      </c>
      <c r="AA157" s="6" t="s">
        <v>148</v>
      </c>
      <c r="AB157" s="6" t="s">
        <v>82</v>
      </c>
      <c r="AC157" s="6" t="s">
        <v>59</v>
      </c>
      <c r="AD157" s="6" t="s">
        <v>60</v>
      </c>
      <c r="AE157" s="6">
        <v>1316</v>
      </c>
      <c r="AF157" s="6" t="s">
        <v>308</v>
      </c>
      <c r="AG157" s="6"/>
      <c r="AH157" s="6"/>
      <c r="AI157" s="6"/>
      <c r="AJ157" s="6">
        <v>24</v>
      </c>
      <c r="AK157" s="6">
        <v>9</v>
      </c>
      <c r="AL157" s="6">
        <v>15</v>
      </c>
      <c r="AM157" s="6">
        <v>3</v>
      </c>
      <c r="AN157" s="6">
        <v>18</v>
      </c>
      <c r="AO157" s="6">
        <v>2</v>
      </c>
      <c r="AP157" s="6">
        <v>4008</v>
      </c>
    </row>
    <row r="158" spans="1:42">
      <c r="A158" s="6">
        <v>118646</v>
      </c>
      <c r="B158" s="6" t="s">
        <v>1973</v>
      </c>
      <c r="C158" s="6" t="s">
        <v>1974</v>
      </c>
      <c r="D158" s="6" t="s">
        <v>657</v>
      </c>
      <c r="E158" s="6" t="s">
        <v>91</v>
      </c>
      <c r="F158" s="6">
        <v>1</v>
      </c>
      <c r="G158" s="6" t="s">
        <v>46</v>
      </c>
      <c r="H158" s="6">
        <v>103</v>
      </c>
      <c r="I158" s="6" t="s">
        <v>129</v>
      </c>
      <c r="J158" s="6">
        <v>10301</v>
      </c>
      <c r="K158" s="6" t="s">
        <v>130</v>
      </c>
      <c r="L158" s="27">
        <v>2</v>
      </c>
      <c r="M158" s="6" t="e">
        <v>#N/A</v>
      </c>
      <c r="N158" s="6">
        <v>14.09</v>
      </c>
      <c r="O158" s="6">
        <v>17.8</v>
      </c>
      <c r="P158" s="6">
        <v>17.8</v>
      </c>
      <c r="Q158" s="6"/>
      <c r="R158" s="6">
        <v>0.208426966292135</v>
      </c>
      <c r="S158" s="6" t="s">
        <v>49</v>
      </c>
      <c r="T158" s="6" t="s">
        <v>67</v>
      </c>
      <c r="U158" s="6" t="s">
        <v>51</v>
      </c>
      <c r="V158" s="6" t="s">
        <v>52</v>
      </c>
      <c r="W158" s="6" t="s">
        <v>53</v>
      </c>
      <c r="X158" s="6" t="s">
        <v>54</v>
      </c>
      <c r="Y158" s="6" t="s">
        <v>55</v>
      </c>
      <c r="Z158" s="6" t="s">
        <v>127</v>
      </c>
      <c r="AA158" s="6" t="s">
        <v>81</v>
      </c>
      <c r="AB158" s="6" t="s">
        <v>82</v>
      </c>
      <c r="AC158" s="6" t="s">
        <v>59</v>
      </c>
      <c r="AD158" s="6" t="s">
        <v>60</v>
      </c>
      <c r="AE158" s="6">
        <v>5629</v>
      </c>
      <c r="AF158" s="6" t="s">
        <v>149</v>
      </c>
      <c r="AG158" s="6"/>
      <c r="AH158" s="6">
        <v>1</v>
      </c>
      <c r="AI158" s="6"/>
      <c r="AJ158" s="6">
        <v>0</v>
      </c>
      <c r="AK158" s="6"/>
      <c r="AL158" s="6"/>
      <c r="AM158" s="6"/>
      <c r="AN158" s="6"/>
      <c r="AO158" s="6"/>
      <c r="AP158" s="6">
        <v>4008</v>
      </c>
    </row>
    <row r="159" spans="1:42">
      <c r="A159" s="6">
        <v>107096</v>
      </c>
      <c r="B159" s="6" t="s">
        <v>1982</v>
      </c>
      <c r="C159" s="6" t="s">
        <v>415</v>
      </c>
      <c r="D159" s="6" t="s">
        <v>1983</v>
      </c>
      <c r="E159" s="6" t="s">
        <v>91</v>
      </c>
      <c r="F159" s="6">
        <v>1</v>
      </c>
      <c r="G159" s="6" t="s">
        <v>46</v>
      </c>
      <c r="H159" s="6">
        <v>105</v>
      </c>
      <c r="I159" s="6" t="s">
        <v>74</v>
      </c>
      <c r="J159" s="6">
        <v>10504</v>
      </c>
      <c r="K159" s="6" t="s">
        <v>975</v>
      </c>
      <c r="L159" s="27">
        <v>2</v>
      </c>
      <c r="M159" s="6" t="e">
        <v>#N/A</v>
      </c>
      <c r="N159" s="6">
        <v>5</v>
      </c>
      <c r="O159" s="6">
        <v>18</v>
      </c>
      <c r="P159" s="6">
        <v>18</v>
      </c>
      <c r="Q159" s="6"/>
      <c r="R159" s="6">
        <v>0.722222222222222</v>
      </c>
      <c r="S159" s="6" t="s">
        <v>49</v>
      </c>
      <c r="T159" s="6" t="s">
        <v>67</v>
      </c>
      <c r="U159" s="6" t="s">
        <v>51</v>
      </c>
      <c r="V159" s="6" t="s">
        <v>87</v>
      </c>
      <c r="W159" s="6" t="s">
        <v>53</v>
      </c>
      <c r="X159" s="6" t="s">
        <v>54</v>
      </c>
      <c r="Y159" s="6" t="s">
        <v>55</v>
      </c>
      <c r="Z159" s="6" t="s">
        <v>68</v>
      </c>
      <c r="AA159" s="6" t="s">
        <v>155</v>
      </c>
      <c r="AB159" s="6" t="s">
        <v>82</v>
      </c>
      <c r="AC159" s="6" t="s">
        <v>59</v>
      </c>
      <c r="AD159" s="6" t="s">
        <v>60</v>
      </c>
      <c r="AE159" s="6">
        <v>5075</v>
      </c>
      <c r="AF159" s="6" t="s">
        <v>1984</v>
      </c>
      <c r="AG159" s="6"/>
      <c r="AH159" s="6">
        <v>126</v>
      </c>
      <c r="AI159" s="6"/>
      <c r="AJ159" s="6">
        <v>64</v>
      </c>
      <c r="AK159" s="6"/>
      <c r="AL159" s="6">
        <v>64</v>
      </c>
      <c r="AM159" s="6">
        <v>36</v>
      </c>
      <c r="AN159" s="6">
        <v>21</v>
      </c>
      <c r="AO159" s="6">
        <v>16</v>
      </c>
      <c r="AP159" s="6">
        <v>4008</v>
      </c>
    </row>
    <row r="160" spans="1:42">
      <c r="A160" s="6">
        <v>104543</v>
      </c>
      <c r="B160" s="6" t="s">
        <v>1991</v>
      </c>
      <c r="C160" s="6" t="s">
        <v>1992</v>
      </c>
      <c r="D160" s="6" t="s">
        <v>1993</v>
      </c>
      <c r="E160" s="6" t="s">
        <v>91</v>
      </c>
      <c r="F160" s="6">
        <v>1</v>
      </c>
      <c r="G160" s="6" t="s">
        <v>46</v>
      </c>
      <c r="H160" s="6">
        <v>119</v>
      </c>
      <c r="I160" s="6" t="s">
        <v>422</v>
      </c>
      <c r="J160" s="6">
        <v>11909</v>
      </c>
      <c r="K160" s="6" t="s">
        <v>613</v>
      </c>
      <c r="L160" s="27">
        <v>2</v>
      </c>
      <c r="M160" s="6" t="e">
        <v>#N/A</v>
      </c>
      <c r="N160" s="6">
        <v>11.73</v>
      </c>
      <c r="O160" s="6">
        <v>18</v>
      </c>
      <c r="P160" s="6">
        <v>18</v>
      </c>
      <c r="Q160" s="6"/>
      <c r="R160" s="6">
        <v>0.348333333333333</v>
      </c>
      <c r="S160" s="6" t="s">
        <v>49</v>
      </c>
      <c r="T160" s="6" t="s">
        <v>67</v>
      </c>
      <c r="U160" s="6" t="s">
        <v>51</v>
      </c>
      <c r="V160" s="6" t="s">
        <v>52</v>
      </c>
      <c r="W160" s="6" t="s">
        <v>53</v>
      </c>
      <c r="X160" s="6" t="s">
        <v>54</v>
      </c>
      <c r="Y160" s="6" t="s">
        <v>55</v>
      </c>
      <c r="Z160" s="6" t="s">
        <v>68</v>
      </c>
      <c r="AA160" s="6" t="s">
        <v>69</v>
      </c>
      <c r="AB160" s="6" t="s">
        <v>82</v>
      </c>
      <c r="AC160" s="6" t="s">
        <v>59</v>
      </c>
      <c r="AD160" s="6" t="s">
        <v>60</v>
      </c>
      <c r="AE160" s="6">
        <v>5</v>
      </c>
      <c r="AF160" s="6" t="s">
        <v>70</v>
      </c>
      <c r="AG160" s="6"/>
      <c r="AH160" s="6">
        <v>102</v>
      </c>
      <c r="AI160" s="6"/>
      <c r="AJ160" s="6">
        <v>33</v>
      </c>
      <c r="AK160" s="6"/>
      <c r="AL160" s="6">
        <v>33</v>
      </c>
      <c r="AM160" s="6">
        <v>3</v>
      </c>
      <c r="AN160" s="6">
        <v>8</v>
      </c>
      <c r="AO160" s="6">
        <v>4</v>
      </c>
      <c r="AP160" s="6">
        <v>4008</v>
      </c>
    </row>
    <row r="161" spans="1:42">
      <c r="A161" s="6">
        <v>138853</v>
      </c>
      <c r="B161" s="6" t="s">
        <v>2000</v>
      </c>
      <c r="C161" s="6" t="s">
        <v>2001</v>
      </c>
      <c r="D161" s="6" t="s">
        <v>2002</v>
      </c>
      <c r="E161" s="6" t="s">
        <v>91</v>
      </c>
      <c r="F161" s="6">
        <v>1</v>
      </c>
      <c r="G161" s="6" t="s">
        <v>46</v>
      </c>
      <c r="H161" s="6">
        <v>115</v>
      </c>
      <c r="I161" s="6" t="s">
        <v>99</v>
      </c>
      <c r="J161" s="6">
        <v>11509</v>
      </c>
      <c r="K161" s="6" t="s">
        <v>448</v>
      </c>
      <c r="L161" s="27">
        <v>2</v>
      </c>
      <c r="M161" s="6" t="e">
        <v>#N/A</v>
      </c>
      <c r="N161" s="6">
        <v>8.2</v>
      </c>
      <c r="O161" s="6">
        <v>29.8</v>
      </c>
      <c r="P161" s="6">
        <v>29.8</v>
      </c>
      <c r="Q161" s="6"/>
      <c r="R161" s="6">
        <v>0.724832214765101</v>
      </c>
      <c r="S161" s="6" t="s">
        <v>49</v>
      </c>
      <c r="T161" s="6" t="s">
        <v>67</v>
      </c>
      <c r="U161" s="6" t="s">
        <v>77</v>
      </c>
      <c r="V161" s="6" t="s">
        <v>87</v>
      </c>
      <c r="W161" s="6" t="s">
        <v>53</v>
      </c>
      <c r="X161" s="6" t="s">
        <v>54</v>
      </c>
      <c r="Y161" s="6" t="s">
        <v>55</v>
      </c>
      <c r="Z161" s="6" t="s">
        <v>56</v>
      </c>
      <c r="AA161" s="6" t="s">
        <v>1691</v>
      </c>
      <c r="AB161" s="6" t="s">
        <v>82</v>
      </c>
      <c r="AC161" s="6" t="s">
        <v>59</v>
      </c>
      <c r="AD161" s="6" t="s">
        <v>60</v>
      </c>
      <c r="AE161" s="6">
        <v>82930</v>
      </c>
      <c r="AF161" s="6" t="s">
        <v>2003</v>
      </c>
      <c r="AG161" s="6"/>
      <c r="AH161" s="6">
        <v>126</v>
      </c>
      <c r="AI161" s="6"/>
      <c r="AJ161" s="6">
        <v>0</v>
      </c>
      <c r="AK161" s="6"/>
      <c r="AL161" s="6"/>
      <c r="AM161" s="6"/>
      <c r="AN161" s="6"/>
      <c r="AO161" s="6"/>
      <c r="AP161" s="6">
        <v>4008</v>
      </c>
    </row>
    <row r="162" spans="1:42">
      <c r="A162" s="6">
        <v>139262</v>
      </c>
      <c r="B162" s="6" t="s">
        <v>2005</v>
      </c>
      <c r="C162" s="6" t="s">
        <v>2006</v>
      </c>
      <c r="D162" s="6" t="s">
        <v>2007</v>
      </c>
      <c r="E162" s="6" t="s">
        <v>91</v>
      </c>
      <c r="F162" s="6">
        <v>1</v>
      </c>
      <c r="G162" s="6" t="s">
        <v>46</v>
      </c>
      <c r="H162" s="6">
        <v>114</v>
      </c>
      <c r="I162" s="6" t="s">
        <v>118</v>
      </c>
      <c r="J162" s="6">
        <v>11407</v>
      </c>
      <c r="K162" s="6" t="s">
        <v>2008</v>
      </c>
      <c r="L162" s="27">
        <v>2</v>
      </c>
      <c r="M162" s="6" t="e">
        <v>#N/A</v>
      </c>
      <c r="N162" s="6">
        <v>4.08</v>
      </c>
      <c r="O162" s="6">
        <v>12.8</v>
      </c>
      <c r="P162" s="6">
        <v>12.8</v>
      </c>
      <c r="Q162" s="6"/>
      <c r="R162" s="6">
        <v>0.68125</v>
      </c>
      <c r="S162" s="6" t="s">
        <v>76</v>
      </c>
      <c r="T162" s="6" t="s">
        <v>67</v>
      </c>
      <c r="U162" s="6" t="s">
        <v>77</v>
      </c>
      <c r="V162" s="6" t="s">
        <v>87</v>
      </c>
      <c r="W162" s="6" t="s">
        <v>53</v>
      </c>
      <c r="X162" s="6" t="s">
        <v>54</v>
      </c>
      <c r="Y162" s="6" t="s">
        <v>101</v>
      </c>
      <c r="Z162" s="6" t="s">
        <v>56</v>
      </c>
      <c r="AA162" s="6" t="s">
        <v>81</v>
      </c>
      <c r="AB162" s="6" t="s">
        <v>113</v>
      </c>
      <c r="AC162" s="6" t="s">
        <v>59</v>
      </c>
      <c r="AD162" s="6" t="s">
        <v>60</v>
      </c>
      <c r="AE162" s="6">
        <v>14547</v>
      </c>
      <c r="AF162" s="6" t="s">
        <v>617</v>
      </c>
      <c r="AG162" s="6"/>
      <c r="AH162" s="6">
        <v>126</v>
      </c>
      <c r="AI162" s="6"/>
      <c r="AJ162" s="6">
        <v>6</v>
      </c>
      <c r="AK162" s="6"/>
      <c r="AL162" s="6">
        <v>6</v>
      </c>
      <c r="AM162" s="6">
        <v>4</v>
      </c>
      <c r="AN162" s="6">
        <v>12</v>
      </c>
      <c r="AO162" s="6">
        <v>9</v>
      </c>
      <c r="AP162" s="6">
        <v>6305</v>
      </c>
    </row>
    <row r="163" spans="1:42">
      <c r="A163" s="6">
        <v>68222</v>
      </c>
      <c r="B163" s="6" t="s">
        <v>2017</v>
      </c>
      <c r="C163" s="6" t="s">
        <v>2018</v>
      </c>
      <c r="D163" s="6" t="s">
        <v>152</v>
      </c>
      <c r="E163" s="6" t="s">
        <v>91</v>
      </c>
      <c r="F163" s="6">
        <v>1</v>
      </c>
      <c r="G163" s="6" t="s">
        <v>46</v>
      </c>
      <c r="H163" s="6">
        <v>105</v>
      </c>
      <c r="I163" s="6" t="s">
        <v>74</v>
      </c>
      <c r="J163" s="6">
        <v>10503</v>
      </c>
      <c r="K163" s="6" t="s">
        <v>2019</v>
      </c>
      <c r="L163" s="27">
        <v>2</v>
      </c>
      <c r="M163" s="6" t="e">
        <v>#N/A</v>
      </c>
      <c r="N163" s="6">
        <v>11</v>
      </c>
      <c r="O163" s="6">
        <v>18</v>
      </c>
      <c r="P163" s="6">
        <v>18</v>
      </c>
      <c r="Q163" s="6"/>
      <c r="R163" s="6">
        <v>0.388888888888889</v>
      </c>
      <c r="S163" s="6" t="s">
        <v>49</v>
      </c>
      <c r="T163" s="6" t="s">
        <v>67</v>
      </c>
      <c r="U163" s="6" t="s">
        <v>51</v>
      </c>
      <c r="V163" s="6" t="s">
        <v>52</v>
      </c>
      <c r="W163" s="6" t="s">
        <v>79</v>
      </c>
      <c r="X163" s="6" t="s">
        <v>154</v>
      </c>
      <c r="Y163" s="6" t="s">
        <v>55</v>
      </c>
      <c r="Z163" s="6" t="s">
        <v>68</v>
      </c>
      <c r="AA163" s="6" t="s">
        <v>155</v>
      </c>
      <c r="AB163" s="6" t="s">
        <v>82</v>
      </c>
      <c r="AC163" s="6" t="s">
        <v>59</v>
      </c>
      <c r="AD163" s="6" t="s">
        <v>60</v>
      </c>
      <c r="AE163" s="6">
        <v>1014</v>
      </c>
      <c r="AF163" s="6" t="s">
        <v>156</v>
      </c>
      <c r="AG163" s="6"/>
      <c r="AH163" s="6">
        <v>126</v>
      </c>
      <c r="AI163" s="6"/>
      <c r="AJ163" s="6">
        <v>110</v>
      </c>
      <c r="AK163" s="6"/>
      <c r="AL163" s="6">
        <v>110</v>
      </c>
      <c r="AM163" s="6">
        <v>28</v>
      </c>
      <c r="AN163" s="6">
        <v>113</v>
      </c>
      <c r="AO163" s="6">
        <v>37</v>
      </c>
      <c r="AP163" s="6">
        <v>4008</v>
      </c>
    </row>
    <row r="164" spans="1:42">
      <c r="A164" s="6">
        <v>136604</v>
      </c>
      <c r="B164" s="6" t="s">
        <v>2020</v>
      </c>
      <c r="C164" s="6" t="s">
        <v>2021</v>
      </c>
      <c r="D164" s="6" t="s">
        <v>2022</v>
      </c>
      <c r="E164" s="6" t="s">
        <v>91</v>
      </c>
      <c r="F164" s="6">
        <v>1</v>
      </c>
      <c r="G164" s="6" t="s">
        <v>46</v>
      </c>
      <c r="H164" s="6">
        <v>104</v>
      </c>
      <c r="I164" s="6" t="s">
        <v>265</v>
      </c>
      <c r="J164" s="6">
        <v>10408</v>
      </c>
      <c r="K164" s="6" t="s">
        <v>2023</v>
      </c>
      <c r="L164" s="27">
        <v>2</v>
      </c>
      <c r="M164" s="6" t="e">
        <v>#N/A</v>
      </c>
      <c r="N164" s="6">
        <v>3.85</v>
      </c>
      <c r="O164" s="6">
        <v>19.5</v>
      </c>
      <c r="P164" s="6">
        <v>19.5</v>
      </c>
      <c r="Q164" s="6">
        <v>16.8</v>
      </c>
      <c r="R164" s="6">
        <v>0.802564102564103</v>
      </c>
      <c r="S164" s="6" t="s">
        <v>49</v>
      </c>
      <c r="T164" s="6" t="s">
        <v>67</v>
      </c>
      <c r="U164" s="6" t="s">
        <v>51</v>
      </c>
      <c r="V164" s="6" t="s">
        <v>87</v>
      </c>
      <c r="W164" s="6" t="s">
        <v>79</v>
      </c>
      <c r="X164" s="6" t="s">
        <v>154</v>
      </c>
      <c r="Y164" s="6" t="s">
        <v>55</v>
      </c>
      <c r="Z164" s="6" t="s">
        <v>56</v>
      </c>
      <c r="AA164" s="6" t="s">
        <v>148</v>
      </c>
      <c r="AB164" s="6" t="s">
        <v>113</v>
      </c>
      <c r="AC164" s="6" t="s">
        <v>59</v>
      </c>
      <c r="AD164" s="6" t="s">
        <v>60</v>
      </c>
      <c r="AE164" s="6">
        <v>78485</v>
      </c>
      <c r="AF164" s="6" t="s">
        <v>61</v>
      </c>
      <c r="AG164" s="6"/>
      <c r="AH164" s="6"/>
      <c r="AI164" s="6"/>
      <c r="AJ164" s="6">
        <v>170</v>
      </c>
      <c r="AK164" s="6"/>
      <c r="AL164" s="6">
        <v>170</v>
      </c>
      <c r="AM164" s="6">
        <v>53</v>
      </c>
      <c r="AN164" s="6">
        <v>615</v>
      </c>
      <c r="AO164" s="6">
        <v>66</v>
      </c>
      <c r="AP164" s="6">
        <v>6305</v>
      </c>
    </row>
    <row r="165" spans="1:42">
      <c r="A165" s="6">
        <v>134378</v>
      </c>
      <c r="B165" s="6" t="s">
        <v>2024</v>
      </c>
      <c r="C165" s="6" t="s">
        <v>2025</v>
      </c>
      <c r="D165" s="6" t="s">
        <v>2026</v>
      </c>
      <c r="E165" s="6" t="s">
        <v>91</v>
      </c>
      <c r="F165" s="6">
        <v>1</v>
      </c>
      <c r="G165" s="6" t="s">
        <v>46</v>
      </c>
      <c r="H165" s="6">
        <v>121</v>
      </c>
      <c r="I165" s="6" t="s">
        <v>146</v>
      </c>
      <c r="J165" s="6">
        <v>12104</v>
      </c>
      <c r="K165" s="6" t="s">
        <v>147</v>
      </c>
      <c r="L165" s="27">
        <v>2</v>
      </c>
      <c r="M165" s="6" t="e">
        <v>#N/A</v>
      </c>
      <c r="N165" s="6">
        <v>19.1</v>
      </c>
      <c r="O165" s="6">
        <v>38</v>
      </c>
      <c r="P165" s="6">
        <v>38</v>
      </c>
      <c r="Q165" s="6"/>
      <c r="R165" s="6">
        <v>0.497368421052632</v>
      </c>
      <c r="S165" s="6" t="s">
        <v>76</v>
      </c>
      <c r="T165" s="6" t="s">
        <v>67</v>
      </c>
      <c r="U165" s="6" t="s">
        <v>51</v>
      </c>
      <c r="V165" s="6" t="s">
        <v>87</v>
      </c>
      <c r="W165" s="6" t="s">
        <v>53</v>
      </c>
      <c r="X165" s="6" t="s">
        <v>54</v>
      </c>
      <c r="Y165" s="6" t="s">
        <v>55</v>
      </c>
      <c r="Z165" s="6" t="s">
        <v>68</v>
      </c>
      <c r="AA165" s="6" t="s">
        <v>69</v>
      </c>
      <c r="AB165" s="6" t="s">
        <v>82</v>
      </c>
      <c r="AC165" s="6" t="s">
        <v>59</v>
      </c>
      <c r="AD165" s="6" t="s">
        <v>60</v>
      </c>
      <c r="AE165" s="6">
        <v>5</v>
      </c>
      <c r="AF165" s="6" t="s">
        <v>70</v>
      </c>
      <c r="AG165" s="6"/>
      <c r="AH165" s="6">
        <v>126</v>
      </c>
      <c r="AI165" s="6"/>
      <c r="AJ165" s="6">
        <v>0</v>
      </c>
      <c r="AK165" s="6"/>
      <c r="AL165" s="6"/>
      <c r="AM165" s="6"/>
      <c r="AN165" s="6"/>
      <c r="AO165" s="6"/>
      <c r="AP165" s="6">
        <v>4008</v>
      </c>
    </row>
    <row r="166" spans="1:42">
      <c r="A166" s="6">
        <v>134628</v>
      </c>
      <c r="B166" s="6" t="s">
        <v>2053</v>
      </c>
      <c r="C166" s="6" t="s">
        <v>2054</v>
      </c>
      <c r="D166" s="6" t="s">
        <v>2055</v>
      </c>
      <c r="E166" s="6" t="s">
        <v>91</v>
      </c>
      <c r="F166" s="6">
        <v>1</v>
      </c>
      <c r="G166" s="6" t="s">
        <v>46</v>
      </c>
      <c r="H166" s="6">
        <v>105</v>
      </c>
      <c r="I166" s="6" t="s">
        <v>74</v>
      </c>
      <c r="J166" s="6">
        <v>10504</v>
      </c>
      <c r="K166" s="6" t="s">
        <v>975</v>
      </c>
      <c r="L166" s="27">
        <v>2</v>
      </c>
      <c r="M166" s="6" t="e">
        <v>#N/A</v>
      </c>
      <c r="N166" s="6">
        <v>4.55</v>
      </c>
      <c r="O166" s="6">
        <v>15</v>
      </c>
      <c r="P166" s="6">
        <v>15</v>
      </c>
      <c r="Q166" s="6"/>
      <c r="R166" s="6">
        <v>0.696666666666667</v>
      </c>
      <c r="S166" s="6" t="s">
        <v>49</v>
      </c>
      <c r="T166" s="6" t="s">
        <v>67</v>
      </c>
      <c r="U166" s="6" t="s">
        <v>51</v>
      </c>
      <c r="V166" s="6" t="s">
        <v>87</v>
      </c>
      <c r="W166" s="6" t="s">
        <v>53</v>
      </c>
      <c r="X166" s="6" t="s">
        <v>54</v>
      </c>
      <c r="Y166" s="6" t="s">
        <v>55</v>
      </c>
      <c r="Z166" s="6" t="s">
        <v>56</v>
      </c>
      <c r="AA166" s="6" t="s">
        <v>69</v>
      </c>
      <c r="AB166" s="6" t="s">
        <v>82</v>
      </c>
      <c r="AC166" s="6" t="s">
        <v>59</v>
      </c>
      <c r="AD166" s="6" t="s">
        <v>60</v>
      </c>
      <c r="AE166" s="6">
        <v>5</v>
      </c>
      <c r="AF166" s="6" t="s">
        <v>70</v>
      </c>
      <c r="AG166" s="6"/>
      <c r="AH166" s="6"/>
      <c r="AI166" s="6"/>
      <c r="AJ166" s="6">
        <v>37</v>
      </c>
      <c r="AK166" s="6">
        <v>10</v>
      </c>
      <c r="AL166" s="6">
        <v>27</v>
      </c>
      <c r="AM166" s="6">
        <v>11</v>
      </c>
      <c r="AN166" s="6">
        <v>6</v>
      </c>
      <c r="AO166" s="6">
        <v>4</v>
      </c>
      <c r="AP166" s="6">
        <v>4008</v>
      </c>
    </row>
    <row r="167" spans="1:42">
      <c r="A167" s="6">
        <v>137513</v>
      </c>
      <c r="B167" s="6" t="s">
        <v>2017</v>
      </c>
      <c r="C167" s="6" t="s">
        <v>2061</v>
      </c>
      <c r="D167" s="6" t="s">
        <v>2062</v>
      </c>
      <c r="E167" s="6" t="s">
        <v>91</v>
      </c>
      <c r="F167" s="6">
        <v>1</v>
      </c>
      <c r="G167" s="6" t="s">
        <v>46</v>
      </c>
      <c r="H167" s="6">
        <v>105</v>
      </c>
      <c r="I167" s="6" t="s">
        <v>74</v>
      </c>
      <c r="J167" s="6">
        <v>10503</v>
      </c>
      <c r="K167" s="6" t="s">
        <v>2019</v>
      </c>
      <c r="L167" s="27">
        <v>2</v>
      </c>
      <c r="M167" s="6" t="e">
        <v>#N/A</v>
      </c>
      <c r="N167" s="6">
        <v>5</v>
      </c>
      <c r="O167" s="6">
        <v>15</v>
      </c>
      <c r="P167" s="6">
        <v>15</v>
      </c>
      <c r="Q167" s="6"/>
      <c r="R167" s="6">
        <v>0.666666666666667</v>
      </c>
      <c r="S167" s="6" t="s">
        <v>49</v>
      </c>
      <c r="T167" s="6" t="s">
        <v>67</v>
      </c>
      <c r="U167" s="6" t="s">
        <v>51</v>
      </c>
      <c r="V167" s="6" t="s">
        <v>87</v>
      </c>
      <c r="W167" s="6" t="s">
        <v>53</v>
      </c>
      <c r="X167" s="6" t="s">
        <v>54</v>
      </c>
      <c r="Y167" s="6" t="s">
        <v>55</v>
      </c>
      <c r="Z167" s="6" t="s">
        <v>68</v>
      </c>
      <c r="AA167" s="6" t="s">
        <v>155</v>
      </c>
      <c r="AB167" s="6" t="s">
        <v>82</v>
      </c>
      <c r="AC167" s="6" t="s">
        <v>59</v>
      </c>
      <c r="AD167" s="6" t="s">
        <v>60</v>
      </c>
      <c r="AE167" s="6">
        <v>5075</v>
      </c>
      <c r="AF167" s="6" t="s">
        <v>1984</v>
      </c>
      <c r="AG167" s="6"/>
      <c r="AH167" s="6">
        <v>126</v>
      </c>
      <c r="AI167" s="6"/>
      <c r="AJ167" s="6">
        <v>0</v>
      </c>
      <c r="AK167" s="6"/>
      <c r="AL167" s="6"/>
      <c r="AM167" s="6"/>
      <c r="AN167" s="6"/>
      <c r="AO167" s="6"/>
      <c r="AP167" s="6">
        <v>4008</v>
      </c>
    </row>
    <row r="168" spans="1:42">
      <c r="A168" s="6">
        <v>834</v>
      </c>
      <c r="B168" s="6" t="s">
        <v>2080</v>
      </c>
      <c r="C168" s="6" t="s">
        <v>1464</v>
      </c>
      <c r="D168" s="6" t="s">
        <v>668</v>
      </c>
      <c r="E168" s="6" t="s">
        <v>45</v>
      </c>
      <c r="F168" s="6">
        <v>1</v>
      </c>
      <c r="G168" s="6" t="s">
        <v>46</v>
      </c>
      <c r="H168" s="6">
        <v>115</v>
      </c>
      <c r="I168" s="6" t="s">
        <v>99</v>
      </c>
      <c r="J168" s="6">
        <v>11501</v>
      </c>
      <c r="K168" s="6" t="s">
        <v>100</v>
      </c>
      <c r="L168" s="27">
        <v>2</v>
      </c>
      <c r="M168" s="6" t="e">
        <v>#N/A</v>
      </c>
      <c r="N168" s="6">
        <v>6.1</v>
      </c>
      <c r="O168" s="6">
        <v>7.5</v>
      </c>
      <c r="P168" s="6">
        <v>7.5</v>
      </c>
      <c r="Q168" s="6"/>
      <c r="R168" s="6">
        <v>0.186666666666667</v>
      </c>
      <c r="S168" s="6" t="s">
        <v>49</v>
      </c>
      <c r="T168" s="6" t="s">
        <v>67</v>
      </c>
      <c r="U168" s="6" t="s">
        <v>77</v>
      </c>
      <c r="V168" s="6" t="s">
        <v>78</v>
      </c>
      <c r="W168" s="6" t="s">
        <v>53</v>
      </c>
      <c r="X168" s="6" t="s">
        <v>54</v>
      </c>
      <c r="Y168" s="6" t="s">
        <v>55</v>
      </c>
      <c r="Z168" s="6" t="s">
        <v>68</v>
      </c>
      <c r="AA168" s="6" t="s">
        <v>81</v>
      </c>
      <c r="AB168" s="6" t="s">
        <v>82</v>
      </c>
      <c r="AC168" s="6" t="s">
        <v>59</v>
      </c>
      <c r="AD168" s="6" t="s">
        <v>60</v>
      </c>
      <c r="AE168" s="6">
        <v>5629</v>
      </c>
      <c r="AF168" s="6" t="s">
        <v>149</v>
      </c>
      <c r="AG168" s="6"/>
      <c r="AH168" s="6">
        <v>2</v>
      </c>
      <c r="AI168" s="6"/>
      <c r="AJ168" s="6">
        <v>30</v>
      </c>
      <c r="AK168" s="6"/>
      <c r="AL168" s="6">
        <v>30</v>
      </c>
      <c r="AM168" s="6">
        <v>13</v>
      </c>
      <c r="AN168" s="6">
        <v>2</v>
      </c>
      <c r="AO168" s="6">
        <v>1</v>
      </c>
      <c r="AP168" s="6">
        <v>4008</v>
      </c>
    </row>
    <row r="169" spans="1:42">
      <c r="A169" s="6">
        <v>241</v>
      </c>
      <c r="B169" s="6" t="s">
        <v>2081</v>
      </c>
      <c r="C169" s="6" t="s">
        <v>116</v>
      </c>
      <c r="D169" s="6" t="s">
        <v>2082</v>
      </c>
      <c r="E169" s="6" t="s">
        <v>45</v>
      </c>
      <c r="F169" s="6">
        <v>1</v>
      </c>
      <c r="G169" s="6" t="s">
        <v>46</v>
      </c>
      <c r="H169" s="6">
        <v>102</v>
      </c>
      <c r="I169" s="6" t="s">
        <v>366</v>
      </c>
      <c r="J169" s="6">
        <v>10201</v>
      </c>
      <c r="K169" s="6" t="s">
        <v>390</v>
      </c>
      <c r="L169" s="27">
        <v>2</v>
      </c>
      <c r="M169" s="6" t="e">
        <v>#N/A</v>
      </c>
      <c r="N169" s="6"/>
      <c r="O169" s="6">
        <v>8.5</v>
      </c>
      <c r="P169" s="6">
        <v>8.5</v>
      </c>
      <c r="Q169" s="6"/>
      <c r="R169" s="6">
        <v>1</v>
      </c>
      <c r="S169" s="6" t="s">
        <v>54</v>
      </c>
      <c r="T169" s="6" t="s">
        <v>54</v>
      </c>
      <c r="U169" s="6" t="s">
        <v>77</v>
      </c>
      <c r="V169" s="6" t="s">
        <v>54</v>
      </c>
      <c r="W169" s="6" t="s">
        <v>54</v>
      </c>
      <c r="X169" s="6" t="s">
        <v>54</v>
      </c>
      <c r="Y169" s="6" t="s">
        <v>54</v>
      </c>
      <c r="Z169" s="6" t="s">
        <v>54</v>
      </c>
      <c r="AA169" s="6" t="s">
        <v>54</v>
      </c>
      <c r="AB169" s="6" t="s">
        <v>54</v>
      </c>
      <c r="AC169" s="6" t="s">
        <v>54</v>
      </c>
      <c r="AD169" s="6" t="s">
        <v>54</v>
      </c>
      <c r="AE169" s="6"/>
      <c r="AF169" s="6" t="s">
        <v>54</v>
      </c>
      <c r="AG169" s="6"/>
      <c r="AH169" s="6">
        <v>24</v>
      </c>
      <c r="AI169" s="6"/>
      <c r="AJ169" s="6">
        <v>0</v>
      </c>
      <c r="AK169" s="6"/>
      <c r="AL169" s="6"/>
      <c r="AM169" s="6"/>
      <c r="AN169" s="6"/>
      <c r="AO169" s="6"/>
      <c r="AP169" s="6"/>
    </row>
    <row r="170" spans="1:42">
      <c r="A170" s="6">
        <v>136053</v>
      </c>
      <c r="B170" s="6" t="s">
        <v>2088</v>
      </c>
      <c r="C170" s="6" t="s">
        <v>2089</v>
      </c>
      <c r="D170" s="6" t="s">
        <v>2090</v>
      </c>
      <c r="E170" s="6" t="s">
        <v>91</v>
      </c>
      <c r="F170" s="6">
        <v>1</v>
      </c>
      <c r="G170" s="6" t="s">
        <v>46</v>
      </c>
      <c r="H170" s="6">
        <v>108</v>
      </c>
      <c r="I170" s="6" t="s">
        <v>417</v>
      </c>
      <c r="J170" s="6">
        <v>10810</v>
      </c>
      <c r="K170" s="6" t="s">
        <v>904</v>
      </c>
      <c r="L170" s="27">
        <v>2</v>
      </c>
      <c r="M170" s="6" t="e">
        <v>#N/A</v>
      </c>
      <c r="N170" s="6">
        <v>26</v>
      </c>
      <c r="O170" s="6">
        <v>28</v>
      </c>
      <c r="P170" s="6">
        <v>28</v>
      </c>
      <c r="Q170" s="6"/>
      <c r="R170" s="6">
        <v>0.0714285714285714</v>
      </c>
      <c r="S170" s="6" t="s">
        <v>49</v>
      </c>
      <c r="T170" s="6" t="s">
        <v>67</v>
      </c>
      <c r="U170" s="6" t="s">
        <v>51</v>
      </c>
      <c r="V170" s="6" t="s">
        <v>78</v>
      </c>
      <c r="W170" s="6" t="s">
        <v>79</v>
      </c>
      <c r="X170" s="6" t="s">
        <v>54</v>
      </c>
      <c r="Y170" s="6" t="s">
        <v>55</v>
      </c>
      <c r="Z170" s="6" t="s">
        <v>68</v>
      </c>
      <c r="AA170" s="6" t="s">
        <v>69</v>
      </c>
      <c r="AB170" s="6" t="s">
        <v>82</v>
      </c>
      <c r="AC170" s="6" t="s">
        <v>59</v>
      </c>
      <c r="AD170" s="6" t="s">
        <v>60</v>
      </c>
      <c r="AE170" s="6">
        <v>5</v>
      </c>
      <c r="AF170" s="6" t="s">
        <v>70</v>
      </c>
      <c r="AG170" s="6"/>
      <c r="AH170" s="6">
        <v>77</v>
      </c>
      <c r="AI170" s="6"/>
      <c r="AJ170" s="6">
        <v>93</v>
      </c>
      <c r="AK170" s="6"/>
      <c r="AL170" s="6">
        <v>93</v>
      </c>
      <c r="AM170" s="6">
        <v>43</v>
      </c>
      <c r="AN170" s="6">
        <v>98</v>
      </c>
      <c r="AO170" s="6">
        <v>40</v>
      </c>
      <c r="AP170" s="6">
        <v>4008</v>
      </c>
    </row>
    <row r="171" spans="1:42">
      <c r="A171" s="6">
        <v>44184</v>
      </c>
      <c r="B171" s="6" t="s">
        <v>2092</v>
      </c>
      <c r="C171" s="6" t="s">
        <v>2093</v>
      </c>
      <c r="D171" s="6" t="s">
        <v>2094</v>
      </c>
      <c r="E171" s="6" t="s">
        <v>91</v>
      </c>
      <c r="F171" s="6">
        <v>1</v>
      </c>
      <c r="G171" s="6" t="s">
        <v>46</v>
      </c>
      <c r="H171" s="6">
        <v>123</v>
      </c>
      <c r="I171" s="6" t="s">
        <v>253</v>
      </c>
      <c r="J171" s="6">
        <v>12304</v>
      </c>
      <c r="K171" s="6" t="s">
        <v>254</v>
      </c>
      <c r="L171" s="27">
        <v>2</v>
      </c>
      <c r="M171" s="6" t="e">
        <v>#N/A</v>
      </c>
      <c r="N171" s="6">
        <v>65.65</v>
      </c>
      <c r="O171" s="6">
        <v>98</v>
      </c>
      <c r="P171" s="6">
        <v>98</v>
      </c>
      <c r="Q171" s="6"/>
      <c r="R171" s="6">
        <v>0.330102040816326</v>
      </c>
      <c r="S171" s="6" t="s">
        <v>76</v>
      </c>
      <c r="T171" s="6" t="s">
        <v>67</v>
      </c>
      <c r="U171" s="6" t="s">
        <v>111</v>
      </c>
      <c r="V171" s="6" t="s">
        <v>52</v>
      </c>
      <c r="W171" s="6" t="s">
        <v>53</v>
      </c>
      <c r="X171" s="6" t="s">
        <v>54</v>
      </c>
      <c r="Y171" s="6" t="s">
        <v>55</v>
      </c>
      <c r="Z171" s="6" t="s">
        <v>56</v>
      </c>
      <c r="AA171" s="6" t="s">
        <v>81</v>
      </c>
      <c r="AB171" s="6" t="s">
        <v>82</v>
      </c>
      <c r="AC171" s="6" t="s">
        <v>59</v>
      </c>
      <c r="AD171" s="6" t="s">
        <v>60</v>
      </c>
      <c r="AE171" s="6">
        <v>5629</v>
      </c>
      <c r="AF171" s="6" t="s">
        <v>149</v>
      </c>
      <c r="AG171" s="6"/>
      <c r="AH171" s="6">
        <v>5</v>
      </c>
      <c r="AI171" s="6"/>
      <c r="AJ171" s="6">
        <v>4e-6</v>
      </c>
      <c r="AK171" s="6"/>
      <c r="AL171" s="6">
        <v>4e-6</v>
      </c>
      <c r="AM171" s="6">
        <v>1</v>
      </c>
      <c r="AN171" s="6"/>
      <c r="AO171" s="6"/>
      <c r="AP171" s="6">
        <v>4008</v>
      </c>
    </row>
    <row r="172" spans="1:42">
      <c r="A172" s="6">
        <v>135401</v>
      </c>
      <c r="B172" s="6" t="s">
        <v>2097</v>
      </c>
      <c r="C172" s="6" t="s">
        <v>2098</v>
      </c>
      <c r="D172" s="6" t="s">
        <v>2099</v>
      </c>
      <c r="E172" s="6" t="s">
        <v>91</v>
      </c>
      <c r="F172" s="6">
        <v>1</v>
      </c>
      <c r="G172" s="6" t="s">
        <v>46</v>
      </c>
      <c r="H172" s="6">
        <v>103</v>
      </c>
      <c r="I172" s="6" t="s">
        <v>129</v>
      </c>
      <c r="J172" s="6">
        <v>10307</v>
      </c>
      <c r="K172" s="6" t="s">
        <v>1445</v>
      </c>
      <c r="L172" s="27">
        <v>2</v>
      </c>
      <c r="M172" s="6" t="e">
        <v>#N/A</v>
      </c>
      <c r="N172" s="6">
        <v>11.02</v>
      </c>
      <c r="O172" s="6">
        <v>38</v>
      </c>
      <c r="P172" s="6">
        <v>38</v>
      </c>
      <c r="Q172" s="6"/>
      <c r="R172" s="6">
        <v>0.71</v>
      </c>
      <c r="S172" s="6" t="s">
        <v>49</v>
      </c>
      <c r="T172" s="6" t="s">
        <v>67</v>
      </c>
      <c r="U172" s="6" t="s">
        <v>111</v>
      </c>
      <c r="V172" s="6" t="s">
        <v>87</v>
      </c>
      <c r="W172" s="6" t="s">
        <v>53</v>
      </c>
      <c r="X172" s="6" t="s">
        <v>54</v>
      </c>
      <c r="Y172" s="6" t="s">
        <v>55</v>
      </c>
      <c r="Z172" s="6" t="s">
        <v>56</v>
      </c>
      <c r="AA172" s="6" t="s">
        <v>81</v>
      </c>
      <c r="AB172" s="6" t="s">
        <v>113</v>
      </c>
      <c r="AC172" s="6" t="s">
        <v>59</v>
      </c>
      <c r="AD172" s="6" t="s">
        <v>60</v>
      </c>
      <c r="AE172" s="6">
        <v>14547</v>
      </c>
      <c r="AF172" s="6" t="s">
        <v>617</v>
      </c>
      <c r="AG172" s="6"/>
      <c r="AH172" s="6"/>
      <c r="AI172" s="6"/>
      <c r="AJ172" s="6">
        <v>0</v>
      </c>
      <c r="AK172" s="6"/>
      <c r="AL172" s="6"/>
      <c r="AM172" s="6"/>
      <c r="AN172" s="6"/>
      <c r="AO172" s="6"/>
      <c r="AP172" s="6">
        <v>6305</v>
      </c>
    </row>
    <row r="173" spans="1:42">
      <c r="A173" s="6">
        <v>40106</v>
      </c>
      <c r="B173" s="6" t="s">
        <v>2119</v>
      </c>
      <c r="C173" s="6" t="s">
        <v>2120</v>
      </c>
      <c r="D173" s="6" t="s">
        <v>2121</v>
      </c>
      <c r="E173" s="6" t="s">
        <v>91</v>
      </c>
      <c r="F173" s="6">
        <v>1</v>
      </c>
      <c r="G173" s="6" t="s">
        <v>46</v>
      </c>
      <c r="H173" s="6">
        <v>118</v>
      </c>
      <c r="I173" s="6" t="s">
        <v>2122</v>
      </c>
      <c r="J173" s="6">
        <v>11801</v>
      </c>
      <c r="K173" s="6" t="s">
        <v>2122</v>
      </c>
      <c r="L173" s="27">
        <v>2</v>
      </c>
      <c r="M173" s="6" t="e">
        <v>#N/A</v>
      </c>
      <c r="N173" s="6">
        <v>105.55</v>
      </c>
      <c r="O173" s="6">
        <v>138</v>
      </c>
      <c r="P173" s="6">
        <v>138</v>
      </c>
      <c r="Q173" s="6"/>
      <c r="R173" s="6">
        <v>0.235144927536232</v>
      </c>
      <c r="S173" s="6" t="s">
        <v>49</v>
      </c>
      <c r="T173" s="6" t="s">
        <v>50</v>
      </c>
      <c r="U173" s="6" t="s">
        <v>111</v>
      </c>
      <c r="V173" s="6" t="s">
        <v>52</v>
      </c>
      <c r="W173" s="6" t="s">
        <v>53</v>
      </c>
      <c r="X173" s="6" t="s">
        <v>54</v>
      </c>
      <c r="Y173" s="6" t="s">
        <v>55</v>
      </c>
      <c r="Z173" s="6" t="s">
        <v>180</v>
      </c>
      <c r="AA173" s="6" t="s">
        <v>141</v>
      </c>
      <c r="AB173" s="6" t="s">
        <v>58</v>
      </c>
      <c r="AC173" s="6" t="s">
        <v>59</v>
      </c>
      <c r="AD173" s="6" t="s">
        <v>60</v>
      </c>
      <c r="AE173" s="6">
        <v>3183</v>
      </c>
      <c r="AF173" s="6" t="s">
        <v>142</v>
      </c>
      <c r="AG173" s="6"/>
      <c r="AH173" s="6">
        <v>2</v>
      </c>
      <c r="AI173" s="6"/>
      <c r="AJ173" s="6">
        <v>69</v>
      </c>
      <c r="AK173" s="6">
        <v>27</v>
      </c>
      <c r="AL173" s="6">
        <v>42</v>
      </c>
      <c r="AM173" s="6">
        <v>14</v>
      </c>
      <c r="AN173" s="6">
        <v>35</v>
      </c>
      <c r="AO173" s="6">
        <v>8</v>
      </c>
      <c r="AP173" s="6">
        <v>4005</v>
      </c>
    </row>
    <row r="174" spans="1:42">
      <c r="A174" s="6">
        <v>135642</v>
      </c>
      <c r="B174" s="6" t="s">
        <v>2133</v>
      </c>
      <c r="C174" s="6" t="s">
        <v>2134</v>
      </c>
      <c r="D174" s="6" t="s">
        <v>1391</v>
      </c>
      <c r="E174" s="6" t="s">
        <v>91</v>
      </c>
      <c r="F174" s="6">
        <v>1</v>
      </c>
      <c r="G174" s="6" t="s">
        <v>46</v>
      </c>
      <c r="H174" s="6">
        <v>114</v>
      </c>
      <c r="I174" s="6" t="s">
        <v>118</v>
      </c>
      <c r="J174" s="6">
        <v>11401</v>
      </c>
      <c r="K174" s="6" t="s">
        <v>119</v>
      </c>
      <c r="L174" s="27">
        <v>2</v>
      </c>
      <c r="M174" s="6" t="e">
        <v>#N/A</v>
      </c>
      <c r="N174" s="6">
        <v>2.83</v>
      </c>
      <c r="O174" s="6">
        <v>12</v>
      </c>
      <c r="P174" s="6">
        <v>12</v>
      </c>
      <c r="Q174" s="6"/>
      <c r="R174" s="6">
        <v>0.764166666666667</v>
      </c>
      <c r="S174" s="6" t="s">
        <v>49</v>
      </c>
      <c r="T174" s="6" t="s">
        <v>67</v>
      </c>
      <c r="U174" s="6" t="s">
        <v>77</v>
      </c>
      <c r="V174" s="6" t="s">
        <v>87</v>
      </c>
      <c r="W174" s="6" t="s">
        <v>53</v>
      </c>
      <c r="X174" s="6" t="s">
        <v>54</v>
      </c>
      <c r="Y174" s="6" t="s">
        <v>55</v>
      </c>
      <c r="Z174" s="6" t="s">
        <v>56</v>
      </c>
      <c r="AA174" s="6" t="s">
        <v>2135</v>
      </c>
      <c r="AB174" s="6" t="s">
        <v>58</v>
      </c>
      <c r="AC174" s="6" t="s">
        <v>59</v>
      </c>
      <c r="AD174" s="6" t="s">
        <v>60</v>
      </c>
      <c r="AE174" s="6">
        <v>20984</v>
      </c>
      <c r="AF174" s="6" t="s">
        <v>2136</v>
      </c>
      <c r="AG174" s="6"/>
      <c r="AH174" s="6">
        <v>2</v>
      </c>
      <c r="AI174" s="6"/>
      <c r="AJ174" s="6">
        <v>18</v>
      </c>
      <c r="AK174" s="6"/>
      <c r="AL174" s="6">
        <v>18</v>
      </c>
      <c r="AM174" s="6">
        <v>12</v>
      </c>
      <c r="AN174" s="6">
        <v>9</v>
      </c>
      <c r="AO174" s="6">
        <v>8</v>
      </c>
      <c r="AP174" s="6">
        <v>4005</v>
      </c>
    </row>
    <row r="175" spans="1:42">
      <c r="A175" s="6">
        <v>40393</v>
      </c>
      <c r="B175" s="6" t="s">
        <v>2144</v>
      </c>
      <c r="C175" s="6" t="s">
        <v>2145</v>
      </c>
      <c r="D175" s="6" t="s">
        <v>2146</v>
      </c>
      <c r="E175" s="6" t="s">
        <v>91</v>
      </c>
      <c r="F175" s="6">
        <v>1</v>
      </c>
      <c r="G175" s="6" t="s">
        <v>46</v>
      </c>
      <c r="H175" s="6">
        <v>126</v>
      </c>
      <c r="I175" s="6" t="s">
        <v>318</v>
      </c>
      <c r="J175" s="6">
        <v>12606</v>
      </c>
      <c r="K175" s="6" t="s">
        <v>2147</v>
      </c>
      <c r="L175" s="27">
        <v>2</v>
      </c>
      <c r="M175" s="6" t="e">
        <v>#N/A</v>
      </c>
      <c r="N175" s="6"/>
      <c r="O175" s="6">
        <v>7.8</v>
      </c>
      <c r="P175" s="6">
        <v>7.8</v>
      </c>
      <c r="Q175" s="6"/>
      <c r="R175" s="6">
        <v>1</v>
      </c>
      <c r="S175" s="6" t="s">
        <v>49</v>
      </c>
      <c r="T175" s="6" t="s">
        <v>67</v>
      </c>
      <c r="U175" s="6" t="s">
        <v>77</v>
      </c>
      <c r="V175" s="6" t="s">
        <v>78</v>
      </c>
      <c r="W175" s="6" t="s">
        <v>53</v>
      </c>
      <c r="X175" s="6" t="s">
        <v>54</v>
      </c>
      <c r="Y175" s="6" t="s">
        <v>55</v>
      </c>
      <c r="Z175" s="6" t="s">
        <v>127</v>
      </c>
      <c r="AA175" s="6" t="s">
        <v>54</v>
      </c>
      <c r="AB175" s="6" t="s">
        <v>58</v>
      </c>
      <c r="AC175" s="6" t="s">
        <v>59</v>
      </c>
      <c r="AD175" s="6" t="s">
        <v>60</v>
      </c>
      <c r="AE175" s="6"/>
      <c r="AF175" s="6" t="s">
        <v>54</v>
      </c>
      <c r="AG175" s="6"/>
      <c r="AH175" s="6">
        <v>107</v>
      </c>
      <c r="AI175" s="6"/>
      <c r="AJ175" s="6">
        <v>2</v>
      </c>
      <c r="AK175" s="6"/>
      <c r="AL175" s="6">
        <v>2</v>
      </c>
      <c r="AM175" s="6">
        <v>1</v>
      </c>
      <c r="AN175" s="6"/>
      <c r="AO175" s="6"/>
      <c r="AP175" s="6">
        <v>4005</v>
      </c>
    </row>
    <row r="176" spans="1:42">
      <c r="A176" s="6">
        <v>28798</v>
      </c>
      <c r="B176" s="6" t="s">
        <v>2166</v>
      </c>
      <c r="C176" s="6" t="s">
        <v>435</v>
      </c>
      <c r="D176" s="6" t="s">
        <v>1581</v>
      </c>
      <c r="E176" s="6" t="s">
        <v>45</v>
      </c>
      <c r="F176" s="6">
        <v>1</v>
      </c>
      <c r="G176" s="6" t="s">
        <v>46</v>
      </c>
      <c r="H176" s="6">
        <v>121</v>
      </c>
      <c r="I176" s="6" t="s">
        <v>146</v>
      </c>
      <c r="J176" s="6">
        <v>12104</v>
      </c>
      <c r="K176" s="6" t="s">
        <v>147</v>
      </c>
      <c r="L176" s="27">
        <v>2</v>
      </c>
      <c r="M176" s="6" t="e">
        <v>#N/A</v>
      </c>
      <c r="N176" s="6">
        <v>18.08</v>
      </c>
      <c r="O176" s="6">
        <v>23.6</v>
      </c>
      <c r="P176" s="6">
        <v>23.6</v>
      </c>
      <c r="Q176" s="6"/>
      <c r="R176" s="6">
        <v>0.233898305084746</v>
      </c>
      <c r="S176" s="6" t="s">
        <v>49</v>
      </c>
      <c r="T176" s="6" t="s">
        <v>67</v>
      </c>
      <c r="U176" s="6" t="s">
        <v>51</v>
      </c>
      <c r="V176" s="6" t="s">
        <v>52</v>
      </c>
      <c r="W176" s="6" t="s">
        <v>53</v>
      </c>
      <c r="X176" s="6" t="s">
        <v>54</v>
      </c>
      <c r="Y176" s="6" t="s">
        <v>55</v>
      </c>
      <c r="Z176" s="6" t="s">
        <v>56</v>
      </c>
      <c r="AA176" s="6" t="s">
        <v>69</v>
      </c>
      <c r="AB176" s="6" t="s">
        <v>82</v>
      </c>
      <c r="AC176" s="6" t="s">
        <v>59</v>
      </c>
      <c r="AD176" s="6" t="s">
        <v>60</v>
      </c>
      <c r="AE176" s="6">
        <v>5</v>
      </c>
      <c r="AF176" s="6" t="s">
        <v>70</v>
      </c>
      <c r="AG176" s="6"/>
      <c r="AH176" s="6">
        <v>126</v>
      </c>
      <c r="AI176" s="6"/>
      <c r="AJ176" s="6">
        <v>0</v>
      </c>
      <c r="AK176" s="6"/>
      <c r="AL176" s="6"/>
      <c r="AM176" s="6"/>
      <c r="AN176" s="6"/>
      <c r="AO176" s="6"/>
      <c r="AP176" s="6">
        <v>4008</v>
      </c>
    </row>
    <row r="177" spans="1:42">
      <c r="A177" s="6">
        <v>135101</v>
      </c>
      <c r="B177" s="6" t="s">
        <v>2167</v>
      </c>
      <c r="C177" s="6" t="s">
        <v>2168</v>
      </c>
      <c r="D177" s="6" t="s">
        <v>2169</v>
      </c>
      <c r="E177" s="6" t="s">
        <v>91</v>
      </c>
      <c r="F177" s="6">
        <v>1</v>
      </c>
      <c r="G177" s="6" t="s">
        <v>46</v>
      </c>
      <c r="H177" s="6">
        <v>112</v>
      </c>
      <c r="I177" s="6" t="s">
        <v>386</v>
      </c>
      <c r="J177" s="6">
        <v>11205</v>
      </c>
      <c r="K177" s="6" t="s">
        <v>2170</v>
      </c>
      <c r="L177" s="27">
        <v>2</v>
      </c>
      <c r="M177" s="6" t="e">
        <v>#N/A</v>
      </c>
      <c r="N177" s="6">
        <v>8.57</v>
      </c>
      <c r="O177" s="6">
        <v>28</v>
      </c>
      <c r="P177" s="6">
        <v>28</v>
      </c>
      <c r="Q177" s="6">
        <v>24.5</v>
      </c>
      <c r="R177" s="6">
        <v>0.693928571428571</v>
      </c>
      <c r="S177" s="6" t="s">
        <v>49</v>
      </c>
      <c r="T177" s="6" t="s">
        <v>67</v>
      </c>
      <c r="U177" s="6" t="s">
        <v>51</v>
      </c>
      <c r="V177" s="6" t="s">
        <v>87</v>
      </c>
      <c r="W177" s="6" t="s">
        <v>79</v>
      </c>
      <c r="X177" s="6" t="s">
        <v>154</v>
      </c>
      <c r="Y177" s="6" t="s">
        <v>55</v>
      </c>
      <c r="Z177" s="6" t="s">
        <v>56</v>
      </c>
      <c r="AA177" s="6" t="s">
        <v>81</v>
      </c>
      <c r="AB177" s="6" t="s">
        <v>113</v>
      </c>
      <c r="AC177" s="6" t="s">
        <v>59</v>
      </c>
      <c r="AD177" s="6" t="s">
        <v>60</v>
      </c>
      <c r="AE177" s="6">
        <v>14547</v>
      </c>
      <c r="AF177" s="6" t="s">
        <v>617</v>
      </c>
      <c r="AG177" s="6"/>
      <c r="AH177" s="6"/>
      <c r="AI177" s="6"/>
      <c r="AJ177" s="6">
        <v>96</v>
      </c>
      <c r="AK177" s="6"/>
      <c r="AL177" s="6">
        <v>96</v>
      </c>
      <c r="AM177" s="6">
        <v>47</v>
      </c>
      <c r="AN177" s="6">
        <v>295</v>
      </c>
      <c r="AO177" s="6">
        <v>60</v>
      </c>
      <c r="AP177" s="6">
        <v>6305</v>
      </c>
    </row>
    <row r="178" spans="1:42">
      <c r="A178" s="6">
        <v>134714</v>
      </c>
      <c r="B178" s="6" t="s">
        <v>2180</v>
      </c>
      <c r="C178" s="6" t="s">
        <v>1715</v>
      </c>
      <c r="D178" s="6" t="s">
        <v>2181</v>
      </c>
      <c r="E178" s="6" t="s">
        <v>91</v>
      </c>
      <c r="F178" s="6">
        <v>1</v>
      </c>
      <c r="G178" s="6" t="s">
        <v>46</v>
      </c>
      <c r="H178" s="6">
        <v>105</v>
      </c>
      <c r="I178" s="6" t="s">
        <v>74</v>
      </c>
      <c r="J178" s="6">
        <v>10504</v>
      </c>
      <c r="K178" s="6" t="s">
        <v>975</v>
      </c>
      <c r="L178" s="27">
        <v>2</v>
      </c>
      <c r="M178" s="6" t="e">
        <v>#N/A</v>
      </c>
      <c r="N178" s="6">
        <v>5.61</v>
      </c>
      <c r="O178" s="6">
        <v>19.3</v>
      </c>
      <c r="P178" s="6">
        <v>19.3</v>
      </c>
      <c r="Q178" s="6"/>
      <c r="R178" s="6">
        <v>0.709326424870466</v>
      </c>
      <c r="S178" s="6" t="s">
        <v>49</v>
      </c>
      <c r="T178" s="6" t="s">
        <v>67</v>
      </c>
      <c r="U178" s="6" t="s">
        <v>51</v>
      </c>
      <c r="V178" s="6" t="s">
        <v>87</v>
      </c>
      <c r="W178" s="6" t="s">
        <v>53</v>
      </c>
      <c r="X178" s="6" t="s">
        <v>54</v>
      </c>
      <c r="Y178" s="6" t="s">
        <v>55</v>
      </c>
      <c r="Z178" s="6" t="s">
        <v>56</v>
      </c>
      <c r="AA178" s="6" t="s">
        <v>340</v>
      </c>
      <c r="AB178" s="6" t="s">
        <v>82</v>
      </c>
      <c r="AC178" s="6" t="s">
        <v>59</v>
      </c>
      <c r="AD178" s="6" t="s">
        <v>60</v>
      </c>
      <c r="AE178" s="6">
        <v>77771</v>
      </c>
      <c r="AF178" s="6" t="s">
        <v>341</v>
      </c>
      <c r="AG178" s="6"/>
      <c r="AH178" s="6">
        <v>126</v>
      </c>
      <c r="AI178" s="6"/>
      <c r="AJ178" s="6">
        <v>0</v>
      </c>
      <c r="AK178" s="6"/>
      <c r="AL178" s="6"/>
      <c r="AM178" s="6"/>
      <c r="AN178" s="6">
        <v>26</v>
      </c>
      <c r="AO178" s="6">
        <v>16</v>
      </c>
      <c r="AP178" s="6">
        <v>4008</v>
      </c>
    </row>
    <row r="179" spans="1:42">
      <c r="A179" s="6">
        <v>106316</v>
      </c>
      <c r="B179" s="6" t="s">
        <v>2182</v>
      </c>
      <c r="C179" s="6" t="s">
        <v>2183</v>
      </c>
      <c r="D179" s="6" t="s">
        <v>2184</v>
      </c>
      <c r="E179" s="6" t="s">
        <v>91</v>
      </c>
      <c r="F179" s="6">
        <v>1</v>
      </c>
      <c r="G179" s="6" t="s">
        <v>46</v>
      </c>
      <c r="H179" s="6">
        <v>111</v>
      </c>
      <c r="I179" s="6" t="s">
        <v>161</v>
      </c>
      <c r="J179" s="6">
        <v>11108</v>
      </c>
      <c r="K179" s="6" t="s">
        <v>2185</v>
      </c>
      <c r="L179" s="27">
        <v>2</v>
      </c>
      <c r="M179" s="6" t="e">
        <v>#N/A</v>
      </c>
      <c r="N179" s="6">
        <v>11.8</v>
      </c>
      <c r="O179" s="6">
        <v>18.1</v>
      </c>
      <c r="P179" s="6">
        <v>18.1</v>
      </c>
      <c r="Q179" s="6"/>
      <c r="R179" s="6">
        <v>0.348066298342541</v>
      </c>
      <c r="S179" s="6" t="s">
        <v>49</v>
      </c>
      <c r="T179" s="6" t="s">
        <v>67</v>
      </c>
      <c r="U179" s="6" t="s">
        <v>77</v>
      </c>
      <c r="V179" s="6" t="s">
        <v>52</v>
      </c>
      <c r="W179" s="6" t="s">
        <v>53</v>
      </c>
      <c r="X179" s="6" t="s">
        <v>54</v>
      </c>
      <c r="Y179" s="6" t="s">
        <v>55</v>
      </c>
      <c r="Z179" s="6" t="s">
        <v>127</v>
      </c>
      <c r="AA179" s="6" t="s">
        <v>81</v>
      </c>
      <c r="AB179" s="6" t="s">
        <v>82</v>
      </c>
      <c r="AC179" s="6" t="s">
        <v>59</v>
      </c>
      <c r="AD179" s="6" t="s">
        <v>60</v>
      </c>
      <c r="AE179" s="6">
        <v>5629</v>
      </c>
      <c r="AF179" s="6" t="s">
        <v>149</v>
      </c>
      <c r="AG179" s="6"/>
      <c r="AH179" s="6"/>
      <c r="AI179" s="6"/>
      <c r="AJ179" s="6">
        <v>0</v>
      </c>
      <c r="AK179" s="6"/>
      <c r="AL179" s="6"/>
      <c r="AM179" s="6"/>
      <c r="AN179" s="6">
        <v>4</v>
      </c>
      <c r="AO179" s="6">
        <v>1</v>
      </c>
      <c r="AP179" s="6">
        <v>4008</v>
      </c>
    </row>
    <row r="180" spans="1:42">
      <c r="A180" s="6">
        <v>27259</v>
      </c>
      <c r="B180" s="6" t="s">
        <v>2188</v>
      </c>
      <c r="C180" s="6" t="s">
        <v>103</v>
      </c>
      <c r="D180" s="6" t="s">
        <v>375</v>
      </c>
      <c r="E180" s="6" t="s">
        <v>45</v>
      </c>
      <c r="F180" s="6">
        <v>1</v>
      </c>
      <c r="G180" s="6" t="s">
        <v>46</v>
      </c>
      <c r="H180" s="6">
        <v>107</v>
      </c>
      <c r="I180" s="6" t="s">
        <v>47</v>
      </c>
      <c r="J180" s="6">
        <v>10702</v>
      </c>
      <c r="K180" s="6" t="s">
        <v>48</v>
      </c>
      <c r="L180" s="27">
        <v>2</v>
      </c>
      <c r="M180" s="6" t="e">
        <v>#N/A</v>
      </c>
      <c r="N180" s="6">
        <v>22.4</v>
      </c>
      <c r="O180" s="6">
        <v>32</v>
      </c>
      <c r="P180" s="6">
        <v>32</v>
      </c>
      <c r="Q180" s="6"/>
      <c r="R180" s="6">
        <v>0.3</v>
      </c>
      <c r="S180" s="6" t="s">
        <v>49</v>
      </c>
      <c r="T180" s="6" t="s">
        <v>50</v>
      </c>
      <c r="U180" s="6" t="s">
        <v>51</v>
      </c>
      <c r="V180" s="6" t="s">
        <v>52</v>
      </c>
      <c r="W180" s="6" t="s">
        <v>79</v>
      </c>
      <c r="X180" s="6" t="s">
        <v>54</v>
      </c>
      <c r="Y180" s="6" t="s">
        <v>55</v>
      </c>
      <c r="Z180" s="6" t="s">
        <v>56</v>
      </c>
      <c r="AA180" s="6" t="s">
        <v>148</v>
      </c>
      <c r="AB180" s="6" t="s">
        <v>82</v>
      </c>
      <c r="AC180" s="6" t="s">
        <v>59</v>
      </c>
      <c r="AD180" s="6" t="s">
        <v>60</v>
      </c>
      <c r="AE180" s="6">
        <v>1316</v>
      </c>
      <c r="AF180" s="6" t="s">
        <v>308</v>
      </c>
      <c r="AG180" s="6"/>
      <c r="AH180" s="6">
        <v>125</v>
      </c>
      <c r="AI180" s="6"/>
      <c r="AJ180" s="6">
        <v>55</v>
      </c>
      <c r="AK180" s="6">
        <v>10</v>
      </c>
      <c r="AL180" s="6">
        <v>45</v>
      </c>
      <c r="AM180" s="6">
        <v>6</v>
      </c>
      <c r="AN180" s="6">
        <v>64</v>
      </c>
      <c r="AO180" s="6">
        <v>3</v>
      </c>
      <c r="AP180" s="6">
        <v>4008</v>
      </c>
    </row>
    <row r="181" spans="1:42">
      <c r="A181" s="6">
        <v>22646</v>
      </c>
      <c r="B181" s="6" t="s">
        <v>2194</v>
      </c>
      <c r="C181" s="6" t="s">
        <v>2195</v>
      </c>
      <c r="D181" s="6" t="s">
        <v>2196</v>
      </c>
      <c r="E181" s="6" t="s">
        <v>91</v>
      </c>
      <c r="F181" s="6">
        <v>1</v>
      </c>
      <c r="G181" s="6" t="s">
        <v>46</v>
      </c>
      <c r="H181" s="6">
        <v>109</v>
      </c>
      <c r="I181" s="6" t="s">
        <v>187</v>
      </c>
      <c r="J181" s="6">
        <v>10902</v>
      </c>
      <c r="K181" s="6" t="s">
        <v>555</v>
      </c>
      <c r="L181" s="27">
        <v>2</v>
      </c>
      <c r="M181" s="6" t="e">
        <v>#N/A</v>
      </c>
      <c r="N181" s="6">
        <v>30.5</v>
      </c>
      <c r="O181" s="6">
        <v>38.6</v>
      </c>
      <c r="P181" s="6">
        <v>38.6</v>
      </c>
      <c r="Q181" s="6"/>
      <c r="R181" s="6">
        <v>0.209844559585492</v>
      </c>
      <c r="S181" s="6" t="s">
        <v>49</v>
      </c>
      <c r="T181" s="6" t="s">
        <v>50</v>
      </c>
      <c r="U181" s="6" t="s">
        <v>51</v>
      </c>
      <c r="V181" s="6" t="s">
        <v>52</v>
      </c>
      <c r="W181" s="6" t="s">
        <v>79</v>
      </c>
      <c r="X181" s="6" t="s">
        <v>154</v>
      </c>
      <c r="Y181" s="6" t="s">
        <v>55</v>
      </c>
      <c r="Z181" s="6" t="s">
        <v>56</v>
      </c>
      <c r="AA181" s="6" t="s">
        <v>81</v>
      </c>
      <c r="AB181" s="6" t="s">
        <v>58</v>
      </c>
      <c r="AC181" s="6" t="s">
        <v>59</v>
      </c>
      <c r="AD181" s="6" t="s">
        <v>60</v>
      </c>
      <c r="AE181" s="6">
        <v>9978</v>
      </c>
      <c r="AF181" s="6" t="s">
        <v>190</v>
      </c>
      <c r="AG181" s="6"/>
      <c r="AH181" s="6">
        <v>78</v>
      </c>
      <c r="AI181" s="6"/>
      <c r="AJ181" s="6">
        <v>2</v>
      </c>
      <c r="AK181" s="6"/>
      <c r="AL181" s="6">
        <v>2</v>
      </c>
      <c r="AM181" s="6">
        <v>2</v>
      </c>
      <c r="AN181" s="6">
        <v>124</v>
      </c>
      <c r="AO181" s="6">
        <v>36</v>
      </c>
      <c r="AP181" s="6">
        <v>4005</v>
      </c>
    </row>
    <row r="182" spans="1:42">
      <c r="A182" s="6">
        <v>38294</v>
      </c>
      <c r="B182" s="6" t="s">
        <v>2205</v>
      </c>
      <c r="C182" s="6" t="s">
        <v>1414</v>
      </c>
      <c r="D182" s="6" t="s">
        <v>2206</v>
      </c>
      <c r="E182" s="6" t="s">
        <v>45</v>
      </c>
      <c r="F182" s="6">
        <v>1</v>
      </c>
      <c r="G182" s="6" t="s">
        <v>46</v>
      </c>
      <c r="H182" s="6">
        <v>121</v>
      </c>
      <c r="I182" s="6" t="s">
        <v>146</v>
      </c>
      <c r="J182" s="6">
        <v>12108</v>
      </c>
      <c r="K182" s="6" t="s">
        <v>1311</v>
      </c>
      <c r="L182" s="27">
        <v>2</v>
      </c>
      <c r="M182" s="6" t="e">
        <v>#N/A</v>
      </c>
      <c r="N182" s="6">
        <v>60.5</v>
      </c>
      <c r="O182" s="6">
        <v>98</v>
      </c>
      <c r="P182" s="6">
        <v>98</v>
      </c>
      <c r="Q182" s="6"/>
      <c r="R182" s="6">
        <v>0.38265306122449</v>
      </c>
      <c r="S182" s="6" t="s">
        <v>76</v>
      </c>
      <c r="T182" s="6" t="s">
        <v>67</v>
      </c>
      <c r="U182" s="6" t="s">
        <v>111</v>
      </c>
      <c r="V182" s="6" t="s">
        <v>52</v>
      </c>
      <c r="W182" s="6" t="s">
        <v>53</v>
      </c>
      <c r="X182" s="6" t="s">
        <v>54</v>
      </c>
      <c r="Y182" s="6" t="s">
        <v>55</v>
      </c>
      <c r="Z182" s="6" t="s">
        <v>56</v>
      </c>
      <c r="AA182" s="6" t="s">
        <v>148</v>
      </c>
      <c r="AB182" s="6" t="s">
        <v>113</v>
      </c>
      <c r="AC182" s="6" t="s">
        <v>59</v>
      </c>
      <c r="AD182" s="6" t="s">
        <v>60</v>
      </c>
      <c r="AE182" s="6">
        <v>13597</v>
      </c>
      <c r="AF182" s="6" t="s">
        <v>183</v>
      </c>
      <c r="AG182" s="6"/>
      <c r="AH182" s="6"/>
      <c r="AI182" s="6"/>
      <c r="AJ182" s="6">
        <v>40</v>
      </c>
      <c r="AK182" s="6">
        <v>6</v>
      </c>
      <c r="AL182" s="6">
        <v>34</v>
      </c>
      <c r="AM182" s="6">
        <v>15</v>
      </c>
      <c r="AN182" s="6">
        <v>6</v>
      </c>
      <c r="AO182" s="6">
        <v>6</v>
      </c>
      <c r="AP182" s="6">
        <v>6305</v>
      </c>
    </row>
    <row r="183" spans="1:42">
      <c r="A183" s="6">
        <v>56711</v>
      </c>
      <c r="B183" s="6" t="s">
        <v>2207</v>
      </c>
      <c r="C183" s="6" t="s">
        <v>2208</v>
      </c>
      <c r="D183" s="6" t="s">
        <v>2163</v>
      </c>
      <c r="E183" s="6" t="s">
        <v>91</v>
      </c>
      <c r="F183" s="6">
        <v>1</v>
      </c>
      <c r="G183" s="6" t="s">
        <v>46</v>
      </c>
      <c r="H183" s="6">
        <v>121</v>
      </c>
      <c r="I183" s="6" t="s">
        <v>146</v>
      </c>
      <c r="J183" s="6">
        <v>12106</v>
      </c>
      <c r="K183" s="6" t="s">
        <v>2209</v>
      </c>
      <c r="L183" s="27">
        <v>2</v>
      </c>
      <c r="M183" s="6" t="e">
        <v>#N/A</v>
      </c>
      <c r="N183" s="6">
        <v>11.96</v>
      </c>
      <c r="O183" s="6">
        <v>15.4</v>
      </c>
      <c r="P183" s="6">
        <v>15.4</v>
      </c>
      <c r="Q183" s="6"/>
      <c r="R183" s="6">
        <v>0.223376623376623</v>
      </c>
      <c r="S183" s="6" t="s">
        <v>49</v>
      </c>
      <c r="T183" s="6" t="s">
        <v>67</v>
      </c>
      <c r="U183" s="6" t="s">
        <v>77</v>
      </c>
      <c r="V183" s="6" t="s">
        <v>52</v>
      </c>
      <c r="W183" s="6" t="s">
        <v>53</v>
      </c>
      <c r="X183" s="6" t="s">
        <v>54</v>
      </c>
      <c r="Y183" s="6" t="s">
        <v>55</v>
      </c>
      <c r="Z183" s="6" t="s">
        <v>127</v>
      </c>
      <c r="AA183" s="6" t="s">
        <v>57</v>
      </c>
      <c r="AB183" s="6" t="s">
        <v>58</v>
      </c>
      <c r="AC183" s="6" t="s">
        <v>59</v>
      </c>
      <c r="AD183" s="6" t="s">
        <v>60</v>
      </c>
      <c r="AE183" s="6">
        <v>70543</v>
      </c>
      <c r="AF183" s="6" t="s">
        <v>168</v>
      </c>
      <c r="AG183" s="6"/>
      <c r="AH183" s="6">
        <v>126</v>
      </c>
      <c r="AI183" s="6"/>
      <c r="AJ183" s="6">
        <v>12</v>
      </c>
      <c r="AK183" s="6"/>
      <c r="AL183" s="6">
        <v>12</v>
      </c>
      <c r="AM183" s="6">
        <v>6</v>
      </c>
      <c r="AN183" s="6">
        <v>30</v>
      </c>
      <c r="AO183" s="6">
        <v>8</v>
      </c>
      <c r="AP183" s="6">
        <v>4005</v>
      </c>
    </row>
    <row r="184" spans="1:42">
      <c r="A184" s="6">
        <v>60015</v>
      </c>
      <c r="B184" s="6" t="s">
        <v>2220</v>
      </c>
      <c r="C184" s="6" t="s">
        <v>1687</v>
      </c>
      <c r="D184" s="6" t="s">
        <v>2221</v>
      </c>
      <c r="E184" s="6" t="s">
        <v>91</v>
      </c>
      <c r="F184" s="6">
        <v>1</v>
      </c>
      <c r="G184" s="6" t="s">
        <v>46</v>
      </c>
      <c r="H184" s="6">
        <v>103</v>
      </c>
      <c r="I184" s="6" t="s">
        <v>129</v>
      </c>
      <c r="J184" s="6">
        <v>10306</v>
      </c>
      <c r="K184" s="6" t="s">
        <v>1035</v>
      </c>
      <c r="L184" s="27">
        <v>2</v>
      </c>
      <c r="M184" s="6" t="e">
        <v>#N/A</v>
      </c>
      <c r="N184" s="6">
        <v>2.5</v>
      </c>
      <c r="O184" s="6">
        <v>4</v>
      </c>
      <c r="P184" s="6">
        <v>4</v>
      </c>
      <c r="Q184" s="6"/>
      <c r="R184" s="6">
        <v>0.375</v>
      </c>
      <c r="S184" s="6" t="s">
        <v>49</v>
      </c>
      <c r="T184" s="6" t="s">
        <v>50</v>
      </c>
      <c r="U184" s="6" t="s">
        <v>77</v>
      </c>
      <c r="V184" s="6" t="s">
        <v>52</v>
      </c>
      <c r="W184" s="6" t="s">
        <v>53</v>
      </c>
      <c r="X184" s="6" t="s">
        <v>54</v>
      </c>
      <c r="Y184" s="6" t="s">
        <v>55</v>
      </c>
      <c r="Z184" s="6" t="s">
        <v>56</v>
      </c>
      <c r="AA184" s="6" t="s">
        <v>81</v>
      </c>
      <c r="AB184" s="6" t="s">
        <v>113</v>
      </c>
      <c r="AC184" s="6" t="s">
        <v>59</v>
      </c>
      <c r="AD184" s="6" t="s">
        <v>60</v>
      </c>
      <c r="AE184" s="6">
        <v>5629</v>
      </c>
      <c r="AF184" s="6" t="s">
        <v>149</v>
      </c>
      <c r="AG184" s="6"/>
      <c r="AH184" s="6"/>
      <c r="AI184" s="6"/>
      <c r="AJ184" s="6">
        <v>16</v>
      </c>
      <c r="AK184" s="6"/>
      <c r="AL184" s="6">
        <v>16</v>
      </c>
      <c r="AM184" s="6">
        <v>8</v>
      </c>
      <c r="AN184" s="6">
        <v>18</v>
      </c>
      <c r="AO184" s="6">
        <v>7</v>
      </c>
      <c r="AP184" s="6">
        <v>6305</v>
      </c>
    </row>
    <row r="185" spans="1:42">
      <c r="A185" s="6">
        <v>87352</v>
      </c>
      <c r="B185" s="6" t="s">
        <v>2222</v>
      </c>
      <c r="C185" s="6" t="s">
        <v>2223</v>
      </c>
      <c r="D185" s="6" t="s">
        <v>2224</v>
      </c>
      <c r="E185" s="6" t="s">
        <v>91</v>
      </c>
      <c r="F185" s="6">
        <v>1</v>
      </c>
      <c r="G185" s="6" t="s">
        <v>46</v>
      </c>
      <c r="H185" s="6">
        <v>115</v>
      </c>
      <c r="I185" s="6" t="s">
        <v>99</v>
      </c>
      <c r="J185" s="6">
        <v>11502</v>
      </c>
      <c r="K185" s="6" t="s">
        <v>153</v>
      </c>
      <c r="L185" s="27">
        <v>2</v>
      </c>
      <c r="M185" s="6" t="e">
        <v>#N/A</v>
      </c>
      <c r="N185" s="6">
        <v>3.26</v>
      </c>
      <c r="O185" s="6">
        <v>25</v>
      </c>
      <c r="P185" s="6">
        <v>25</v>
      </c>
      <c r="Q185" s="6"/>
      <c r="R185" s="6">
        <v>0.8696</v>
      </c>
      <c r="S185" s="6" t="s">
        <v>49</v>
      </c>
      <c r="T185" s="6" t="s">
        <v>50</v>
      </c>
      <c r="U185" s="6" t="s">
        <v>51</v>
      </c>
      <c r="V185" s="6" t="s">
        <v>87</v>
      </c>
      <c r="W185" s="6" t="s">
        <v>53</v>
      </c>
      <c r="X185" s="6" t="s">
        <v>54</v>
      </c>
      <c r="Y185" s="6" t="s">
        <v>55</v>
      </c>
      <c r="Z185" s="6" t="s">
        <v>56</v>
      </c>
      <c r="AA185" s="6" t="s">
        <v>81</v>
      </c>
      <c r="AB185" s="6" t="s">
        <v>113</v>
      </c>
      <c r="AC185" s="6" t="s">
        <v>59</v>
      </c>
      <c r="AD185" s="6" t="s">
        <v>60</v>
      </c>
      <c r="AE185" s="6">
        <v>14547</v>
      </c>
      <c r="AF185" s="6" t="s">
        <v>617</v>
      </c>
      <c r="AG185" s="6"/>
      <c r="AH185" s="6">
        <v>77</v>
      </c>
      <c r="AI185" s="6"/>
      <c r="AJ185" s="6">
        <v>7</v>
      </c>
      <c r="AK185" s="6"/>
      <c r="AL185" s="6">
        <v>7</v>
      </c>
      <c r="AM185" s="6">
        <v>4</v>
      </c>
      <c r="AN185" s="6">
        <v>1</v>
      </c>
      <c r="AO185" s="6">
        <v>1</v>
      </c>
      <c r="AP185" s="6">
        <v>6305</v>
      </c>
    </row>
    <row r="186" spans="1:42">
      <c r="A186" s="6">
        <v>151457</v>
      </c>
      <c r="B186" s="6" t="s">
        <v>2281</v>
      </c>
      <c r="C186" s="6" t="s">
        <v>2282</v>
      </c>
      <c r="D186" s="6" t="s">
        <v>2283</v>
      </c>
      <c r="E186" s="6" t="s">
        <v>91</v>
      </c>
      <c r="F186" s="6">
        <v>1</v>
      </c>
      <c r="G186" s="6" t="s">
        <v>46</v>
      </c>
      <c r="H186" s="6">
        <v>101</v>
      </c>
      <c r="I186" s="6" t="s">
        <v>125</v>
      </c>
      <c r="J186" s="6">
        <v>10110</v>
      </c>
      <c r="K186" s="6" t="s">
        <v>1356</v>
      </c>
      <c r="L186" s="27">
        <v>2</v>
      </c>
      <c r="M186" s="6" t="e">
        <v>#N/A</v>
      </c>
      <c r="N186" s="6">
        <v>16.41</v>
      </c>
      <c r="O186" s="6">
        <v>29.8</v>
      </c>
      <c r="P186" s="6">
        <v>29.8</v>
      </c>
      <c r="Q186" s="6"/>
      <c r="R186" s="6">
        <v>0.449328859060403</v>
      </c>
      <c r="S186" s="6" t="s">
        <v>54</v>
      </c>
      <c r="T186" s="6" t="s">
        <v>54</v>
      </c>
      <c r="U186" s="6" t="s">
        <v>111</v>
      </c>
      <c r="V186" s="6" t="s">
        <v>87</v>
      </c>
      <c r="W186" s="6" t="s">
        <v>54</v>
      </c>
      <c r="X186" s="6" t="s">
        <v>54</v>
      </c>
      <c r="Y186" s="6" t="s">
        <v>54</v>
      </c>
      <c r="Z186" s="6" t="s">
        <v>54</v>
      </c>
      <c r="AA186" s="6" t="s">
        <v>54</v>
      </c>
      <c r="AB186" s="6" t="s">
        <v>54</v>
      </c>
      <c r="AC186" s="6" t="s">
        <v>54</v>
      </c>
      <c r="AD186" s="6" t="s">
        <v>54</v>
      </c>
      <c r="AE186" s="6">
        <v>70543</v>
      </c>
      <c r="AF186" s="6" t="s">
        <v>168</v>
      </c>
      <c r="AG186" s="6"/>
      <c r="AH186" s="6"/>
      <c r="AI186" s="6"/>
      <c r="AJ186" s="6">
        <v>176</v>
      </c>
      <c r="AK186" s="6"/>
      <c r="AL186" s="6">
        <v>176</v>
      </c>
      <c r="AM186" s="6">
        <v>65</v>
      </c>
      <c r="AN186" s="6">
        <v>80</v>
      </c>
      <c r="AO186" s="6">
        <v>37</v>
      </c>
      <c r="AP186" s="6"/>
    </row>
    <row r="187" spans="1:42">
      <c r="A187" s="6">
        <v>141581</v>
      </c>
      <c r="B187" s="6" t="s">
        <v>2284</v>
      </c>
      <c r="C187" s="6" t="s">
        <v>2285</v>
      </c>
      <c r="D187" s="6" t="s">
        <v>2286</v>
      </c>
      <c r="E187" s="6" t="s">
        <v>91</v>
      </c>
      <c r="F187" s="6">
        <v>1</v>
      </c>
      <c r="G187" s="6" t="s">
        <v>46</v>
      </c>
      <c r="H187" s="6">
        <v>106</v>
      </c>
      <c r="I187" s="6" t="s">
        <v>65</v>
      </c>
      <c r="J187" s="6">
        <v>10603</v>
      </c>
      <c r="K187" s="6" t="s">
        <v>2287</v>
      </c>
      <c r="L187" s="27">
        <v>2</v>
      </c>
      <c r="M187" s="6" t="e">
        <v>#N/A</v>
      </c>
      <c r="N187" s="6">
        <v>22</v>
      </c>
      <c r="O187" s="6">
        <v>38</v>
      </c>
      <c r="P187" s="6">
        <v>38</v>
      </c>
      <c r="Q187" s="6"/>
      <c r="R187" s="6">
        <v>0.421052631578947</v>
      </c>
      <c r="S187" s="6" t="s">
        <v>54</v>
      </c>
      <c r="T187" s="6" t="s">
        <v>54</v>
      </c>
      <c r="U187" s="6" t="s">
        <v>77</v>
      </c>
      <c r="V187" s="6" t="s">
        <v>87</v>
      </c>
      <c r="W187" s="6" t="s">
        <v>54</v>
      </c>
      <c r="X187" s="6" t="s">
        <v>54</v>
      </c>
      <c r="Y187" s="6" t="s">
        <v>54</v>
      </c>
      <c r="Z187" s="6" t="s">
        <v>54</v>
      </c>
      <c r="AA187" s="6" t="s">
        <v>54</v>
      </c>
      <c r="AB187" s="6" t="s">
        <v>54</v>
      </c>
      <c r="AC187" s="6" t="s">
        <v>54</v>
      </c>
      <c r="AD187" s="6" t="s">
        <v>54</v>
      </c>
      <c r="AE187" s="6">
        <v>21552</v>
      </c>
      <c r="AF187" s="6" t="s">
        <v>1173</v>
      </c>
      <c r="AG187" s="6"/>
      <c r="AH187" s="6"/>
      <c r="AI187" s="6"/>
      <c r="AJ187" s="6">
        <v>199</v>
      </c>
      <c r="AK187" s="6">
        <v>90</v>
      </c>
      <c r="AL187" s="6">
        <v>109</v>
      </c>
      <c r="AM187" s="6">
        <v>36</v>
      </c>
      <c r="AN187" s="6">
        <v>187</v>
      </c>
      <c r="AO187" s="6">
        <v>31</v>
      </c>
      <c r="AP187" s="6"/>
    </row>
    <row r="188" spans="1:42">
      <c r="A188" s="6">
        <v>99298</v>
      </c>
      <c r="B188" s="6" t="s">
        <v>2309</v>
      </c>
      <c r="C188" s="6" t="s">
        <v>2310</v>
      </c>
      <c r="D188" s="6" t="s">
        <v>937</v>
      </c>
      <c r="E188" s="6" t="s">
        <v>45</v>
      </c>
      <c r="F188" s="6"/>
      <c r="G188" s="6" t="s">
        <v>54</v>
      </c>
      <c r="H188" s="6"/>
      <c r="I188" s="6" t="s">
        <v>54</v>
      </c>
      <c r="J188" s="6"/>
      <c r="K188" s="6" t="s">
        <v>54</v>
      </c>
      <c r="L188" s="27">
        <v>2</v>
      </c>
      <c r="M188" s="6" t="e">
        <v>#N/A</v>
      </c>
      <c r="N188" s="6">
        <v>26.3</v>
      </c>
      <c r="O188" s="6">
        <v>66</v>
      </c>
      <c r="P188" s="6">
        <v>66</v>
      </c>
      <c r="Q188" s="6"/>
      <c r="R188" s="6">
        <v>0.601515151515152</v>
      </c>
      <c r="S188" s="6" t="s">
        <v>54</v>
      </c>
      <c r="T188" s="6" t="s">
        <v>54</v>
      </c>
      <c r="U188" s="6" t="s">
        <v>54</v>
      </c>
      <c r="V188" s="6" t="s">
        <v>87</v>
      </c>
      <c r="W188" s="6" t="s">
        <v>54</v>
      </c>
      <c r="X188" s="6" t="s">
        <v>54</v>
      </c>
      <c r="Y188" s="6" t="s">
        <v>54</v>
      </c>
      <c r="Z188" s="6" t="s">
        <v>54</v>
      </c>
      <c r="AA188" s="6" t="s">
        <v>54</v>
      </c>
      <c r="AB188" s="6" t="s">
        <v>54</v>
      </c>
      <c r="AC188" s="6" t="s">
        <v>54</v>
      </c>
      <c r="AD188" s="6" t="s">
        <v>54</v>
      </c>
      <c r="AE188" s="6">
        <v>5</v>
      </c>
      <c r="AF188" s="6" t="s">
        <v>70</v>
      </c>
      <c r="AG188" s="6"/>
      <c r="AH188" s="6">
        <v>104</v>
      </c>
      <c r="AI188" s="6"/>
      <c r="AJ188" s="6">
        <v>14</v>
      </c>
      <c r="AK188" s="6"/>
      <c r="AL188" s="6">
        <v>14</v>
      </c>
      <c r="AM188" s="6">
        <v>3</v>
      </c>
      <c r="AN188" s="6">
        <v>1</v>
      </c>
      <c r="AO188" s="6">
        <v>1</v>
      </c>
      <c r="AP188" s="6"/>
    </row>
    <row r="189" spans="1:42">
      <c r="A189" s="6">
        <v>151291</v>
      </c>
      <c r="B189" s="6" t="s">
        <v>2321</v>
      </c>
      <c r="C189" s="6" t="s">
        <v>1238</v>
      </c>
      <c r="D189" s="6" t="s">
        <v>541</v>
      </c>
      <c r="E189" s="6" t="s">
        <v>91</v>
      </c>
      <c r="F189" s="6">
        <v>3</v>
      </c>
      <c r="G189" s="6" t="s">
        <v>394</v>
      </c>
      <c r="H189" s="6">
        <v>304</v>
      </c>
      <c r="I189" s="6" t="s">
        <v>395</v>
      </c>
      <c r="J189" s="6">
        <v>30401</v>
      </c>
      <c r="K189" s="6" t="s">
        <v>1839</v>
      </c>
      <c r="L189" s="27">
        <v>2</v>
      </c>
      <c r="M189" s="6" t="e">
        <v>#N/A</v>
      </c>
      <c r="N189" s="6">
        <v>49</v>
      </c>
      <c r="O189" s="6">
        <v>98</v>
      </c>
      <c r="P189" s="6">
        <v>98</v>
      </c>
      <c r="Q189" s="6"/>
      <c r="R189" s="6">
        <v>0.5</v>
      </c>
      <c r="S189" s="6" t="s">
        <v>54</v>
      </c>
      <c r="T189" s="6" t="s">
        <v>54</v>
      </c>
      <c r="U189" s="6" t="s">
        <v>77</v>
      </c>
      <c r="V189" s="6" t="s">
        <v>87</v>
      </c>
      <c r="W189" s="6" t="s">
        <v>54</v>
      </c>
      <c r="X189" s="6" t="s">
        <v>54</v>
      </c>
      <c r="Y189" s="6" t="s">
        <v>54</v>
      </c>
      <c r="Z189" s="6" t="s">
        <v>54</v>
      </c>
      <c r="AA189" s="6" t="s">
        <v>54</v>
      </c>
      <c r="AB189" s="6" t="s">
        <v>54</v>
      </c>
      <c r="AC189" s="6" t="s">
        <v>54</v>
      </c>
      <c r="AD189" s="6" t="s">
        <v>54</v>
      </c>
      <c r="AE189" s="6">
        <v>88729</v>
      </c>
      <c r="AF189" s="6" t="s">
        <v>544</v>
      </c>
      <c r="AG189" s="6"/>
      <c r="AH189" s="6"/>
      <c r="AI189" s="6"/>
      <c r="AJ189" s="6">
        <v>1</v>
      </c>
      <c r="AK189" s="6"/>
      <c r="AL189" s="6">
        <v>1</v>
      </c>
      <c r="AM189" s="6">
        <v>1</v>
      </c>
      <c r="AN189" s="6">
        <v>23</v>
      </c>
      <c r="AO189" s="6">
        <v>7</v>
      </c>
      <c r="AP189" s="6"/>
    </row>
    <row r="190" spans="1:42">
      <c r="A190" s="6">
        <v>29471</v>
      </c>
      <c r="B190" s="6" t="s">
        <v>2322</v>
      </c>
      <c r="C190" s="6" t="s">
        <v>2323</v>
      </c>
      <c r="D190" s="6" t="s">
        <v>2324</v>
      </c>
      <c r="E190" s="6" t="s">
        <v>91</v>
      </c>
      <c r="F190" s="6">
        <v>1</v>
      </c>
      <c r="G190" s="6" t="s">
        <v>46</v>
      </c>
      <c r="H190" s="6">
        <v>120</v>
      </c>
      <c r="I190" s="6" t="s">
        <v>300</v>
      </c>
      <c r="J190" s="6">
        <v>12002</v>
      </c>
      <c r="K190" s="6" t="s">
        <v>791</v>
      </c>
      <c r="L190" s="27">
        <v>2</v>
      </c>
      <c r="M190" s="6" t="e">
        <v>#N/A</v>
      </c>
      <c r="N190" s="6">
        <v>9.45</v>
      </c>
      <c r="O190" s="6">
        <v>33.5</v>
      </c>
      <c r="P190" s="6">
        <v>33.5</v>
      </c>
      <c r="Q190" s="6"/>
      <c r="R190" s="6">
        <v>0.717910447761194</v>
      </c>
      <c r="S190" s="6" t="s">
        <v>49</v>
      </c>
      <c r="T190" s="6" t="s">
        <v>50</v>
      </c>
      <c r="U190" s="6" t="s">
        <v>77</v>
      </c>
      <c r="V190" s="6" t="s">
        <v>87</v>
      </c>
      <c r="W190" s="6" t="s">
        <v>53</v>
      </c>
      <c r="X190" s="6" t="s">
        <v>54</v>
      </c>
      <c r="Y190" s="6" t="s">
        <v>55</v>
      </c>
      <c r="Z190" s="6" t="s">
        <v>56</v>
      </c>
      <c r="AA190" s="6" t="s">
        <v>120</v>
      </c>
      <c r="AB190" s="6" t="s">
        <v>82</v>
      </c>
      <c r="AC190" s="6" t="s">
        <v>59</v>
      </c>
      <c r="AD190" s="6" t="s">
        <v>60</v>
      </c>
      <c r="AE190" s="6">
        <v>1534</v>
      </c>
      <c r="AF190" s="6" t="s">
        <v>121</v>
      </c>
      <c r="AG190" s="6"/>
      <c r="AH190" s="6">
        <v>4</v>
      </c>
      <c r="AI190" s="6"/>
      <c r="AJ190" s="6">
        <v>0</v>
      </c>
      <c r="AK190" s="6"/>
      <c r="AL190" s="6"/>
      <c r="AM190" s="6"/>
      <c r="AN190" s="6"/>
      <c r="AO190" s="6"/>
      <c r="AP190" s="6">
        <v>4008</v>
      </c>
    </row>
    <row r="191" spans="1:42">
      <c r="A191" s="6">
        <v>150911</v>
      </c>
      <c r="B191" s="6" t="s">
        <v>2349</v>
      </c>
      <c r="C191" s="6" t="s">
        <v>2350</v>
      </c>
      <c r="D191" s="6" t="s">
        <v>2351</v>
      </c>
      <c r="E191" s="6" t="s">
        <v>45</v>
      </c>
      <c r="F191" s="6">
        <v>1</v>
      </c>
      <c r="G191" s="6" t="s">
        <v>46</v>
      </c>
      <c r="H191" s="6">
        <v>123</v>
      </c>
      <c r="I191" s="6" t="s">
        <v>253</v>
      </c>
      <c r="J191" s="6">
        <v>12301</v>
      </c>
      <c r="K191" s="6" t="s">
        <v>1169</v>
      </c>
      <c r="L191" s="27">
        <v>2</v>
      </c>
      <c r="M191" s="6" t="e">
        <v>#N/A</v>
      </c>
      <c r="N191" s="6">
        <v>30.5</v>
      </c>
      <c r="O191" s="6">
        <v>39.5</v>
      </c>
      <c r="P191" s="6">
        <v>39.5</v>
      </c>
      <c r="Q191" s="6"/>
      <c r="R191" s="6">
        <v>0.227848101265823</v>
      </c>
      <c r="S191" s="6" t="s">
        <v>54</v>
      </c>
      <c r="T191" s="6" t="s">
        <v>54</v>
      </c>
      <c r="U191" s="6" t="s">
        <v>111</v>
      </c>
      <c r="V191" s="6" t="s">
        <v>52</v>
      </c>
      <c r="W191" s="6" t="s">
        <v>54</v>
      </c>
      <c r="X191" s="6" t="s">
        <v>54</v>
      </c>
      <c r="Y191" s="6" t="s">
        <v>54</v>
      </c>
      <c r="Z191" s="6" t="s">
        <v>54</v>
      </c>
      <c r="AA191" s="6" t="s">
        <v>54</v>
      </c>
      <c r="AB191" s="6" t="s">
        <v>54</v>
      </c>
      <c r="AC191" s="6" t="s">
        <v>54</v>
      </c>
      <c r="AD191" s="6" t="s">
        <v>54</v>
      </c>
      <c r="AE191" s="6">
        <v>2</v>
      </c>
      <c r="AF191" s="6" t="s">
        <v>238</v>
      </c>
      <c r="AG191" s="6"/>
      <c r="AH191" s="6"/>
      <c r="AI191" s="6"/>
      <c r="AJ191" s="6">
        <v>164</v>
      </c>
      <c r="AK191" s="6">
        <v>97</v>
      </c>
      <c r="AL191" s="6">
        <v>67</v>
      </c>
      <c r="AM191" s="6">
        <v>25</v>
      </c>
      <c r="AN191" s="6">
        <v>14</v>
      </c>
      <c r="AO191" s="6">
        <v>9</v>
      </c>
      <c r="AP191" s="6"/>
    </row>
    <row r="192" spans="1:42">
      <c r="A192" s="6">
        <v>62982</v>
      </c>
      <c r="B192" s="6" t="s">
        <v>2360</v>
      </c>
      <c r="C192" s="6" t="s">
        <v>2361</v>
      </c>
      <c r="D192" s="6" t="s">
        <v>2362</v>
      </c>
      <c r="E192" s="6" t="s">
        <v>45</v>
      </c>
      <c r="F192" s="6">
        <v>3</v>
      </c>
      <c r="G192" s="6" t="s">
        <v>394</v>
      </c>
      <c r="H192" s="6">
        <v>306</v>
      </c>
      <c r="I192" s="6" t="s">
        <v>542</v>
      </c>
      <c r="J192" s="6">
        <v>30601</v>
      </c>
      <c r="K192" s="6" t="s">
        <v>592</v>
      </c>
      <c r="L192" s="27">
        <v>2</v>
      </c>
      <c r="M192" s="6" t="e">
        <v>#N/A</v>
      </c>
      <c r="N192" s="6">
        <v>63.84</v>
      </c>
      <c r="O192" s="6">
        <v>168</v>
      </c>
      <c r="P192" s="6">
        <v>168</v>
      </c>
      <c r="Q192" s="6"/>
      <c r="R192" s="6">
        <v>0.62</v>
      </c>
      <c r="S192" s="6" t="s">
        <v>54</v>
      </c>
      <c r="T192" s="6" t="s">
        <v>54</v>
      </c>
      <c r="U192" s="6" t="s">
        <v>51</v>
      </c>
      <c r="V192" s="6" t="s">
        <v>87</v>
      </c>
      <c r="W192" s="6" t="s">
        <v>54</v>
      </c>
      <c r="X192" s="6" t="s">
        <v>54</v>
      </c>
      <c r="Y192" s="6" t="s">
        <v>54</v>
      </c>
      <c r="Z192" s="6" t="s">
        <v>54</v>
      </c>
      <c r="AA192" s="6" t="s">
        <v>54</v>
      </c>
      <c r="AB192" s="6" t="s">
        <v>54</v>
      </c>
      <c r="AC192" s="6" t="s">
        <v>54</v>
      </c>
      <c r="AD192" s="6" t="s">
        <v>54</v>
      </c>
      <c r="AE192" s="6">
        <v>21891</v>
      </c>
      <c r="AF192" s="6" t="s">
        <v>594</v>
      </c>
      <c r="AG192" s="6"/>
      <c r="AH192" s="6">
        <v>28</v>
      </c>
      <c r="AI192" s="6"/>
      <c r="AJ192" s="6">
        <v>126</v>
      </c>
      <c r="AK192" s="6">
        <v>1</v>
      </c>
      <c r="AL192" s="6">
        <v>125</v>
      </c>
      <c r="AM192" s="6">
        <v>40</v>
      </c>
      <c r="AN192" s="6">
        <v>157</v>
      </c>
      <c r="AO192" s="6">
        <v>28</v>
      </c>
      <c r="AP192" s="6"/>
    </row>
    <row r="193" spans="1:42">
      <c r="A193" s="6">
        <v>152404</v>
      </c>
      <c r="B193" s="6" t="s">
        <v>2377</v>
      </c>
      <c r="C193" s="6" t="s">
        <v>2378</v>
      </c>
      <c r="D193" s="6" t="s">
        <v>2201</v>
      </c>
      <c r="E193" s="6" t="s">
        <v>45</v>
      </c>
      <c r="F193" s="6">
        <v>3</v>
      </c>
      <c r="G193" s="6" t="s">
        <v>394</v>
      </c>
      <c r="H193" s="6">
        <v>306</v>
      </c>
      <c r="I193" s="6" t="s">
        <v>542</v>
      </c>
      <c r="J193" s="6">
        <v>30603</v>
      </c>
      <c r="K193" s="6" t="s">
        <v>1177</v>
      </c>
      <c r="L193" s="27">
        <v>2</v>
      </c>
      <c r="M193" s="6" t="e">
        <v>#N/A</v>
      </c>
      <c r="N193" s="6">
        <v>75.3</v>
      </c>
      <c r="O193" s="6">
        <v>198</v>
      </c>
      <c r="P193" s="6">
        <v>198</v>
      </c>
      <c r="Q193" s="6"/>
      <c r="R193" s="6">
        <v>0.61969696969697</v>
      </c>
      <c r="S193" s="6" t="s">
        <v>54</v>
      </c>
      <c r="T193" s="6" t="s">
        <v>54</v>
      </c>
      <c r="U193" s="6" t="s">
        <v>111</v>
      </c>
      <c r="V193" s="6" t="s">
        <v>87</v>
      </c>
      <c r="W193" s="6" t="s">
        <v>54</v>
      </c>
      <c r="X193" s="6" t="s">
        <v>54</v>
      </c>
      <c r="Y193" s="6" t="s">
        <v>54</v>
      </c>
      <c r="Z193" s="6" t="s">
        <v>54</v>
      </c>
      <c r="AA193" s="6" t="s">
        <v>54</v>
      </c>
      <c r="AB193" s="6" t="s">
        <v>54</v>
      </c>
      <c r="AC193" s="6" t="s">
        <v>54</v>
      </c>
      <c r="AD193" s="6" t="s">
        <v>54</v>
      </c>
      <c r="AE193" s="6">
        <v>21891</v>
      </c>
      <c r="AF193" s="6" t="s">
        <v>594</v>
      </c>
      <c r="AG193" s="6"/>
      <c r="AH193" s="6"/>
      <c r="AI193" s="6"/>
      <c r="AJ193" s="6">
        <v>129</v>
      </c>
      <c r="AK193" s="6">
        <v>20</v>
      </c>
      <c r="AL193" s="6">
        <v>109</v>
      </c>
      <c r="AM193" s="6">
        <v>42</v>
      </c>
      <c r="AN193" s="6">
        <v>94</v>
      </c>
      <c r="AO193" s="6">
        <v>22</v>
      </c>
      <c r="AP193" s="6"/>
    </row>
    <row r="194" spans="1:42">
      <c r="A194" s="6">
        <v>123944</v>
      </c>
      <c r="B194" s="6" t="s">
        <v>2383</v>
      </c>
      <c r="C194" s="6" t="s">
        <v>2384</v>
      </c>
      <c r="D194" s="6" t="s">
        <v>2201</v>
      </c>
      <c r="E194" s="6" t="s">
        <v>45</v>
      </c>
      <c r="F194" s="6">
        <v>3</v>
      </c>
      <c r="G194" s="6" t="s">
        <v>394</v>
      </c>
      <c r="H194" s="6">
        <v>305</v>
      </c>
      <c r="I194" s="6" t="s">
        <v>597</v>
      </c>
      <c r="J194" s="6">
        <v>30501</v>
      </c>
      <c r="K194" s="6" t="s">
        <v>598</v>
      </c>
      <c r="L194" s="27">
        <v>2</v>
      </c>
      <c r="M194" s="6" t="e">
        <v>#N/A</v>
      </c>
      <c r="N194" s="6">
        <v>71.44</v>
      </c>
      <c r="O194" s="6">
        <v>188</v>
      </c>
      <c r="P194" s="6">
        <v>188</v>
      </c>
      <c r="Q194" s="6"/>
      <c r="R194" s="6">
        <v>0.62</v>
      </c>
      <c r="S194" s="6" t="s">
        <v>54</v>
      </c>
      <c r="T194" s="6" t="s">
        <v>54</v>
      </c>
      <c r="U194" s="6" t="s">
        <v>111</v>
      </c>
      <c r="V194" s="6" t="s">
        <v>87</v>
      </c>
      <c r="W194" s="6" t="s">
        <v>54</v>
      </c>
      <c r="X194" s="6" t="s">
        <v>54</v>
      </c>
      <c r="Y194" s="6" t="s">
        <v>54</v>
      </c>
      <c r="Z194" s="6" t="s">
        <v>54</v>
      </c>
      <c r="AA194" s="6" t="s">
        <v>54</v>
      </c>
      <c r="AB194" s="6" t="s">
        <v>54</v>
      </c>
      <c r="AC194" s="6" t="s">
        <v>54</v>
      </c>
      <c r="AD194" s="6" t="s">
        <v>54</v>
      </c>
      <c r="AE194" s="6">
        <v>21891</v>
      </c>
      <c r="AF194" s="6" t="s">
        <v>594</v>
      </c>
      <c r="AG194" s="6"/>
      <c r="AH194" s="6"/>
      <c r="AI194" s="6"/>
      <c r="AJ194" s="6">
        <v>153</v>
      </c>
      <c r="AK194" s="6">
        <v>30</v>
      </c>
      <c r="AL194" s="6">
        <v>123</v>
      </c>
      <c r="AM194" s="6">
        <v>38</v>
      </c>
      <c r="AN194" s="6">
        <v>82</v>
      </c>
      <c r="AO194" s="6">
        <v>24</v>
      </c>
      <c r="AP194" s="6"/>
    </row>
    <row r="195" spans="1:42">
      <c r="A195" s="6">
        <v>139933</v>
      </c>
      <c r="B195" s="6" t="s">
        <v>2387</v>
      </c>
      <c r="C195" s="6" t="s">
        <v>2388</v>
      </c>
      <c r="D195" s="6" t="s">
        <v>2389</v>
      </c>
      <c r="E195" s="6" t="s">
        <v>160</v>
      </c>
      <c r="F195" s="6">
        <v>1</v>
      </c>
      <c r="G195" s="6" t="s">
        <v>46</v>
      </c>
      <c r="H195" s="6">
        <v>121</v>
      </c>
      <c r="I195" s="6" t="s">
        <v>146</v>
      </c>
      <c r="J195" s="6">
        <v>12106</v>
      </c>
      <c r="K195" s="6" t="s">
        <v>2209</v>
      </c>
      <c r="L195" s="27">
        <v>2</v>
      </c>
      <c r="M195" s="6" t="e">
        <v>#N/A</v>
      </c>
      <c r="N195" s="6">
        <v>5.25</v>
      </c>
      <c r="O195" s="6">
        <v>6.2</v>
      </c>
      <c r="P195" s="6">
        <v>6.2</v>
      </c>
      <c r="Q195" s="6"/>
      <c r="R195" s="6">
        <v>0.153225806451613</v>
      </c>
      <c r="S195" s="6" t="s">
        <v>54</v>
      </c>
      <c r="T195" s="6" t="s">
        <v>54</v>
      </c>
      <c r="U195" s="6" t="s">
        <v>77</v>
      </c>
      <c r="V195" s="6" t="s">
        <v>78</v>
      </c>
      <c r="W195" s="6" t="s">
        <v>54</v>
      </c>
      <c r="X195" s="6" t="s">
        <v>54</v>
      </c>
      <c r="Y195" s="6" t="s">
        <v>54</v>
      </c>
      <c r="Z195" s="6" t="s">
        <v>54</v>
      </c>
      <c r="AA195" s="6" t="s">
        <v>54</v>
      </c>
      <c r="AB195" s="6" t="s">
        <v>54</v>
      </c>
      <c r="AC195" s="6" t="s">
        <v>54</v>
      </c>
      <c r="AD195" s="6" t="s">
        <v>54</v>
      </c>
      <c r="AE195" s="6">
        <v>1534</v>
      </c>
      <c r="AF195" s="6" t="s">
        <v>121</v>
      </c>
      <c r="AG195" s="6"/>
      <c r="AH195" s="6"/>
      <c r="AI195" s="6"/>
      <c r="AJ195" s="6">
        <v>107</v>
      </c>
      <c r="AK195" s="6">
        <v>30</v>
      </c>
      <c r="AL195" s="6">
        <v>77</v>
      </c>
      <c r="AM195" s="6">
        <v>32</v>
      </c>
      <c r="AN195" s="6">
        <v>58</v>
      </c>
      <c r="AO195" s="6">
        <v>24</v>
      </c>
      <c r="AP195" s="6"/>
    </row>
    <row r="196" spans="1:42">
      <c r="A196" s="6">
        <v>148273</v>
      </c>
      <c r="B196" s="6" t="s">
        <v>2393</v>
      </c>
      <c r="C196" s="6" t="s">
        <v>2394</v>
      </c>
      <c r="D196" s="6" t="s">
        <v>2395</v>
      </c>
      <c r="E196" s="6" t="s">
        <v>91</v>
      </c>
      <c r="F196" s="6">
        <v>1</v>
      </c>
      <c r="G196" s="6" t="s">
        <v>46</v>
      </c>
      <c r="H196" s="6">
        <v>104</v>
      </c>
      <c r="I196" s="6" t="s">
        <v>265</v>
      </c>
      <c r="J196" s="6">
        <v>10406</v>
      </c>
      <c r="K196" s="6" t="s">
        <v>2396</v>
      </c>
      <c r="L196" s="27">
        <v>2</v>
      </c>
      <c r="M196" s="6" t="e">
        <v>#N/A</v>
      </c>
      <c r="N196" s="6">
        <v>24.2</v>
      </c>
      <c r="O196" s="6">
        <v>35</v>
      </c>
      <c r="P196" s="6">
        <v>35</v>
      </c>
      <c r="Q196" s="6"/>
      <c r="R196" s="6">
        <v>0.308571428571429</v>
      </c>
      <c r="S196" s="6" t="s">
        <v>54</v>
      </c>
      <c r="T196" s="6" t="s">
        <v>54</v>
      </c>
      <c r="U196" s="6" t="s">
        <v>111</v>
      </c>
      <c r="V196" s="6" t="s">
        <v>52</v>
      </c>
      <c r="W196" s="6" t="s">
        <v>54</v>
      </c>
      <c r="X196" s="6" t="s">
        <v>54</v>
      </c>
      <c r="Y196" s="6" t="s">
        <v>54</v>
      </c>
      <c r="Z196" s="6" t="s">
        <v>54</v>
      </c>
      <c r="AA196" s="6" t="s">
        <v>54</v>
      </c>
      <c r="AB196" s="6" t="s">
        <v>54</v>
      </c>
      <c r="AC196" s="6" t="s">
        <v>54</v>
      </c>
      <c r="AD196" s="6" t="s">
        <v>54</v>
      </c>
      <c r="AE196" s="6">
        <v>5629</v>
      </c>
      <c r="AF196" s="6" t="s">
        <v>149</v>
      </c>
      <c r="AG196" s="6"/>
      <c r="AH196" s="6"/>
      <c r="AI196" s="6"/>
      <c r="AJ196" s="6">
        <v>143</v>
      </c>
      <c r="AK196" s="6">
        <v>77</v>
      </c>
      <c r="AL196" s="6">
        <v>66</v>
      </c>
      <c r="AM196" s="6">
        <v>23</v>
      </c>
      <c r="AN196" s="6">
        <v>55</v>
      </c>
      <c r="AO196" s="6">
        <v>15</v>
      </c>
      <c r="AP196" s="6"/>
    </row>
    <row r="197" spans="1:42">
      <c r="A197" s="6">
        <v>4279</v>
      </c>
      <c r="B197" s="6" t="s">
        <v>2434</v>
      </c>
      <c r="C197" s="6" t="s">
        <v>2435</v>
      </c>
      <c r="D197" s="6" t="s">
        <v>565</v>
      </c>
      <c r="E197" s="6" t="s">
        <v>91</v>
      </c>
      <c r="F197" s="6">
        <v>1</v>
      </c>
      <c r="G197" s="6" t="s">
        <v>46</v>
      </c>
      <c r="H197" s="6">
        <v>104</v>
      </c>
      <c r="I197" s="6" t="s">
        <v>265</v>
      </c>
      <c r="J197" s="6">
        <v>10409</v>
      </c>
      <c r="K197" s="6" t="s">
        <v>314</v>
      </c>
      <c r="L197" s="27">
        <v>3</v>
      </c>
      <c r="M197" s="6" t="e">
        <v>#N/A</v>
      </c>
      <c r="N197" s="6">
        <v>4.6</v>
      </c>
      <c r="O197" s="6">
        <v>5</v>
      </c>
      <c r="P197" s="6">
        <v>5</v>
      </c>
      <c r="Q197" s="6"/>
      <c r="R197" s="6">
        <v>0.0800000000000001</v>
      </c>
      <c r="S197" s="6" t="s">
        <v>49</v>
      </c>
      <c r="T197" s="6" t="s">
        <v>50</v>
      </c>
      <c r="U197" s="6" t="s">
        <v>77</v>
      </c>
      <c r="V197" s="6" t="s">
        <v>78</v>
      </c>
      <c r="W197" s="6" t="s">
        <v>79</v>
      </c>
      <c r="X197" s="6" t="s">
        <v>54</v>
      </c>
      <c r="Y197" s="6" t="s">
        <v>55</v>
      </c>
      <c r="Z197" s="6" t="s">
        <v>56</v>
      </c>
      <c r="AA197" s="6" t="s">
        <v>81</v>
      </c>
      <c r="AB197" s="6" t="s">
        <v>58</v>
      </c>
      <c r="AC197" s="6" t="s">
        <v>59</v>
      </c>
      <c r="AD197" s="6" t="s">
        <v>60</v>
      </c>
      <c r="AE197" s="6">
        <v>18036</v>
      </c>
      <c r="AF197" s="6" t="s">
        <v>163</v>
      </c>
      <c r="AG197" s="6"/>
      <c r="AH197" s="6"/>
      <c r="AI197" s="6"/>
      <c r="AJ197" s="6">
        <v>275</v>
      </c>
      <c r="AK197" s="6">
        <v>85</v>
      </c>
      <c r="AL197" s="6">
        <v>190</v>
      </c>
      <c r="AM197" s="6">
        <v>57</v>
      </c>
      <c r="AN197" s="6">
        <v>362</v>
      </c>
      <c r="AO197" s="6">
        <v>35</v>
      </c>
      <c r="AP197" s="6">
        <v>4005</v>
      </c>
    </row>
    <row r="198" spans="1:42">
      <c r="A198" s="6">
        <v>2466</v>
      </c>
      <c r="B198" s="6" t="s">
        <v>2458</v>
      </c>
      <c r="C198" s="6" t="s">
        <v>2459</v>
      </c>
      <c r="D198" s="6" t="s">
        <v>2460</v>
      </c>
      <c r="E198" s="6" t="s">
        <v>91</v>
      </c>
      <c r="F198" s="6">
        <v>1</v>
      </c>
      <c r="G198" s="6" t="s">
        <v>46</v>
      </c>
      <c r="H198" s="6">
        <v>104</v>
      </c>
      <c r="I198" s="6" t="s">
        <v>265</v>
      </c>
      <c r="J198" s="6">
        <v>10406</v>
      </c>
      <c r="K198" s="6" t="s">
        <v>2396</v>
      </c>
      <c r="L198" s="27">
        <v>3</v>
      </c>
      <c r="M198" s="6" t="e">
        <v>#N/A</v>
      </c>
      <c r="N198" s="6">
        <v>46.5</v>
      </c>
      <c r="O198" s="6">
        <v>53.5</v>
      </c>
      <c r="P198" s="6">
        <v>53.5</v>
      </c>
      <c r="Q198" s="6"/>
      <c r="R198" s="6">
        <v>0.130841121495327</v>
      </c>
      <c r="S198" s="6" t="s">
        <v>49</v>
      </c>
      <c r="T198" s="6" t="s">
        <v>50</v>
      </c>
      <c r="U198" s="6" t="s">
        <v>111</v>
      </c>
      <c r="V198" s="6" t="s">
        <v>78</v>
      </c>
      <c r="W198" s="6" t="s">
        <v>53</v>
      </c>
      <c r="X198" s="6" t="s">
        <v>54</v>
      </c>
      <c r="Y198" s="6" t="s">
        <v>55</v>
      </c>
      <c r="Z198" s="6" t="s">
        <v>180</v>
      </c>
      <c r="AA198" s="6" t="s">
        <v>120</v>
      </c>
      <c r="AB198" s="6" t="s">
        <v>82</v>
      </c>
      <c r="AC198" s="6" t="s">
        <v>59</v>
      </c>
      <c r="AD198" s="6" t="s">
        <v>60</v>
      </c>
      <c r="AE198" s="6">
        <v>1534</v>
      </c>
      <c r="AF198" s="6" t="s">
        <v>121</v>
      </c>
      <c r="AG198" s="6"/>
      <c r="AH198" s="6">
        <v>79</v>
      </c>
      <c r="AI198" s="6"/>
      <c r="AJ198" s="6">
        <v>0</v>
      </c>
      <c r="AK198" s="6"/>
      <c r="AL198" s="6"/>
      <c r="AM198" s="6"/>
      <c r="AN198" s="6">
        <v>11</v>
      </c>
      <c r="AO198" s="6">
        <v>7</v>
      </c>
      <c r="AP198" s="6">
        <v>4008</v>
      </c>
    </row>
    <row r="199" spans="1:42">
      <c r="A199" s="6">
        <v>1262</v>
      </c>
      <c r="B199" s="6" t="s">
        <v>1801</v>
      </c>
      <c r="C199" s="6" t="s">
        <v>2468</v>
      </c>
      <c r="D199" s="6" t="s">
        <v>152</v>
      </c>
      <c r="E199" s="6" t="s">
        <v>91</v>
      </c>
      <c r="F199" s="6">
        <v>1</v>
      </c>
      <c r="G199" s="6" t="s">
        <v>46</v>
      </c>
      <c r="H199" s="6">
        <v>102</v>
      </c>
      <c r="I199" s="6" t="s">
        <v>366</v>
      </c>
      <c r="J199" s="6">
        <v>10202</v>
      </c>
      <c r="K199" s="6" t="s">
        <v>715</v>
      </c>
      <c r="L199" s="27">
        <v>3</v>
      </c>
      <c r="M199" s="6" t="e">
        <v>#N/A</v>
      </c>
      <c r="N199" s="6">
        <v>7.6</v>
      </c>
      <c r="O199" s="6">
        <v>25</v>
      </c>
      <c r="P199" s="6">
        <v>25</v>
      </c>
      <c r="Q199" s="6">
        <v>22.8</v>
      </c>
      <c r="R199" s="6">
        <v>0.696</v>
      </c>
      <c r="S199" s="6" t="s">
        <v>49</v>
      </c>
      <c r="T199" s="6" t="s">
        <v>67</v>
      </c>
      <c r="U199" s="6" t="s">
        <v>111</v>
      </c>
      <c r="V199" s="6" t="s">
        <v>87</v>
      </c>
      <c r="W199" s="6" t="s">
        <v>79</v>
      </c>
      <c r="X199" s="6" t="s">
        <v>154</v>
      </c>
      <c r="Y199" s="6" t="s">
        <v>55</v>
      </c>
      <c r="Z199" s="6" t="s">
        <v>68</v>
      </c>
      <c r="AA199" s="6" t="s">
        <v>69</v>
      </c>
      <c r="AB199" s="6" t="s">
        <v>82</v>
      </c>
      <c r="AC199" s="6" t="s">
        <v>59</v>
      </c>
      <c r="AD199" s="6" t="s">
        <v>60</v>
      </c>
      <c r="AE199" s="6">
        <v>5</v>
      </c>
      <c r="AF199" s="6" t="s">
        <v>70</v>
      </c>
      <c r="AG199" s="6"/>
      <c r="AH199" s="6"/>
      <c r="AI199" s="6"/>
      <c r="AJ199" s="6">
        <v>46</v>
      </c>
      <c r="AK199" s="6"/>
      <c r="AL199" s="6">
        <v>46</v>
      </c>
      <c r="AM199" s="6">
        <v>24</v>
      </c>
      <c r="AN199" s="6">
        <v>50</v>
      </c>
      <c r="AO199" s="6">
        <v>31</v>
      </c>
      <c r="AP199" s="6">
        <v>4008</v>
      </c>
    </row>
    <row r="200" spans="1:42">
      <c r="A200" s="6">
        <v>119</v>
      </c>
      <c r="B200" s="6" t="s">
        <v>2469</v>
      </c>
      <c r="C200" s="6" t="s">
        <v>2470</v>
      </c>
      <c r="D200" s="6" t="s">
        <v>2471</v>
      </c>
      <c r="E200" s="6" t="s">
        <v>91</v>
      </c>
      <c r="F200" s="6">
        <v>1</v>
      </c>
      <c r="G200" s="6" t="s">
        <v>46</v>
      </c>
      <c r="H200" s="6">
        <v>104</v>
      </c>
      <c r="I200" s="6" t="s">
        <v>265</v>
      </c>
      <c r="J200" s="6">
        <v>10413</v>
      </c>
      <c r="K200" s="6" t="s">
        <v>2472</v>
      </c>
      <c r="L200" s="27">
        <v>3</v>
      </c>
      <c r="M200" s="6" t="e">
        <v>#N/A</v>
      </c>
      <c r="N200" s="6">
        <v>12.1</v>
      </c>
      <c r="O200" s="6">
        <v>15</v>
      </c>
      <c r="P200" s="6">
        <v>15</v>
      </c>
      <c r="Q200" s="6"/>
      <c r="R200" s="6">
        <v>0.193333333333333</v>
      </c>
      <c r="S200" s="6" t="s">
        <v>49</v>
      </c>
      <c r="T200" s="6" t="s">
        <v>67</v>
      </c>
      <c r="U200" s="6" t="s">
        <v>51</v>
      </c>
      <c r="V200" s="6" t="s">
        <v>78</v>
      </c>
      <c r="W200" s="6" t="s">
        <v>53</v>
      </c>
      <c r="X200" s="6" t="s">
        <v>54</v>
      </c>
      <c r="Y200" s="6" t="s">
        <v>55</v>
      </c>
      <c r="Z200" s="6" t="s">
        <v>56</v>
      </c>
      <c r="AA200" s="6" t="s">
        <v>81</v>
      </c>
      <c r="AB200" s="6" t="s">
        <v>58</v>
      </c>
      <c r="AC200" s="6" t="s">
        <v>59</v>
      </c>
      <c r="AD200" s="6" t="s">
        <v>60</v>
      </c>
      <c r="AE200" s="6">
        <v>9978</v>
      </c>
      <c r="AF200" s="6" t="s">
        <v>190</v>
      </c>
      <c r="AG200" s="6"/>
      <c r="AH200" s="6">
        <v>126</v>
      </c>
      <c r="AI200" s="6"/>
      <c r="AJ200" s="6">
        <v>130</v>
      </c>
      <c r="AK200" s="6">
        <v>2</v>
      </c>
      <c r="AL200" s="6">
        <v>128</v>
      </c>
      <c r="AM200" s="6">
        <v>24</v>
      </c>
      <c r="AN200" s="6">
        <v>137</v>
      </c>
      <c r="AO200" s="6">
        <v>23</v>
      </c>
      <c r="AP200" s="6">
        <v>4005</v>
      </c>
    </row>
    <row r="201" spans="1:42">
      <c r="A201" s="6">
        <v>11233</v>
      </c>
      <c r="B201" s="6" t="s">
        <v>2475</v>
      </c>
      <c r="C201" s="6" t="s">
        <v>2476</v>
      </c>
      <c r="D201" s="6" t="s">
        <v>2477</v>
      </c>
      <c r="E201" s="6" t="s">
        <v>91</v>
      </c>
      <c r="F201" s="6">
        <v>1</v>
      </c>
      <c r="G201" s="6" t="s">
        <v>46</v>
      </c>
      <c r="H201" s="6">
        <v>105</v>
      </c>
      <c r="I201" s="6" t="s">
        <v>74</v>
      </c>
      <c r="J201" s="6">
        <v>10508</v>
      </c>
      <c r="K201" s="6" t="s">
        <v>1286</v>
      </c>
      <c r="L201" s="27">
        <v>3</v>
      </c>
      <c r="M201" s="6" t="e">
        <v>#N/A</v>
      </c>
      <c r="N201" s="6">
        <v>4.29</v>
      </c>
      <c r="O201" s="6">
        <v>5.5</v>
      </c>
      <c r="P201" s="6">
        <v>5.5</v>
      </c>
      <c r="Q201" s="6"/>
      <c r="R201" s="6">
        <v>0.22</v>
      </c>
      <c r="S201" s="6" t="s">
        <v>49</v>
      </c>
      <c r="T201" s="6" t="s">
        <v>67</v>
      </c>
      <c r="U201" s="6" t="s">
        <v>77</v>
      </c>
      <c r="V201" s="6" t="s">
        <v>52</v>
      </c>
      <c r="W201" s="6" t="s">
        <v>53</v>
      </c>
      <c r="X201" s="6" t="s">
        <v>54</v>
      </c>
      <c r="Y201" s="6" t="s">
        <v>55</v>
      </c>
      <c r="Z201" s="6" t="s">
        <v>56</v>
      </c>
      <c r="AA201" s="6" t="s">
        <v>69</v>
      </c>
      <c r="AB201" s="6" t="s">
        <v>82</v>
      </c>
      <c r="AC201" s="6" t="s">
        <v>59</v>
      </c>
      <c r="AD201" s="6" t="s">
        <v>60</v>
      </c>
      <c r="AE201" s="6">
        <v>5</v>
      </c>
      <c r="AF201" s="6" t="s">
        <v>70</v>
      </c>
      <c r="AG201" s="6"/>
      <c r="AH201" s="6">
        <v>104</v>
      </c>
      <c r="AI201" s="6"/>
      <c r="AJ201" s="6">
        <v>5</v>
      </c>
      <c r="AK201" s="6"/>
      <c r="AL201" s="6">
        <v>5</v>
      </c>
      <c r="AM201" s="6">
        <v>1</v>
      </c>
      <c r="AN201" s="6"/>
      <c r="AO201" s="6"/>
      <c r="AP201" s="6">
        <v>4008</v>
      </c>
    </row>
    <row r="202" spans="1:42">
      <c r="A202" s="6">
        <v>27556</v>
      </c>
      <c r="B202" s="6" t="s">
        <v>2478</v>
      </c>
      <c r="C202" s="6" t="s">
        <v>1167</v>
      </c>
      <c r="D202" s="6" t="s">
        <v>2479</v>
      </c>
      <c r="E202" s="6" t="s">
        <v>45</v>
      </c>
      <c r="F202" s="6">
        <v>1</v>
      </c>
      <c r="G202" s="6" t="s">
        <v>46</v>
      </c>
      <c r="H202" s="6">
        <v>123</v>
      </c>
      <c r="I202" s="6" t="s">
        <v>253</v>
      </c>
      <c r="J202" s="6">
        <v>12301</v>
      </c>
      <c r="K202" s="6" t="s">
        <v>1169</v>
      </c>
      <c r="L202" s="27">
        <v>3</v>
      </c>
      <c r="M202" s="6" t="e">
        <v>#N/A</v>
      </c>
      <c r="N202" s="6">
        <v>14.2</v>
      </c>
      <c r="O202" s="6">
        <v>15.8</v>
      </c>
      <c r="P202" s="6">
        <v>15.8</v>
      </c>
      <c r="Q202" s="6"/>
      <c r="R202" s="6">
        <v>0.10126582278481</v>
      </c>
      <c r="S202" s="6" t="s">
        <v>76</v>
      </c>
      <c r="T202" s="6" t="s">
        <v>67</v>
      </c>
      <c r="U202" s="6" t="s">
        <v>51</v>
      </c>
      <c r="V202" s="6" t="s">
        <v>78</v>
      </c>
      <c r="W202" s="6" t="s">
        <v>79</v>
      </c>
      <c r="X202" s="6" t="s">
        <v>54</v>
      </c>
      <c r="Y202" s="6" t="s">
        <v>55</v>
      </c>
      <c r="Z202" s="6" t="s">
        <v>127</v>
      </c>
      <c r="AA202" s="6" t="s">
        <v>81</v>
      </c>
      <c r="AB202" s="6" t="s">
        <v>82</v>
      </c>
      <c r="AC202" s="6" t="s">
        <v>59</v>
      </c>
      <c r="AD202" s="6" t="s">
        <v>60</v>
      </c>
      <c r="AE202" s="6">
        <v>5629</v>
      </c>
      <c r="AF202" s="6" t="s">
        <v>149</v>
      </c>
      <c r="AG202" s="6"/>
      <c r="AH202" s="6">
        <v>2</v>
      </c>
      <c r="AI202" s="6"/>
      <c r="AJ202" s="6">
        <v>30</v>
      </c>
      <c r="AK202" s="6"/>
      <c r="AL202" s="6">
        <v>30</v>
      </c>
      <c r="AM202" s="6">
        <v>11</v>
      </c>
      <c r="AN202" s="6">
        <v>96</v>
      </c>
      <c r="AO202" s="6">
        <v>13</v>
      </c>
      <c r="AP202" s="6">
        <v>4008</v>
      </c>
    </row>
    <row r="203" spans="1:42">
      <c r="A203" s="6">
        <v>27269</v>
      </c>
      <c r="B203" s="6" t="s">
        <v>2480</v>
      </c>
      <c r="C203" s="6" t="s">
        <v>103</v>
      </c>
      <c r="D203" s="6" t="s">
        <v>375</v>
      </c>
      <c r="E203" s="6" t="s">
        <v>45</v>
      </c>
      <c r="F203" s="6">
        <v>1</v>
      </c>
      <c r="G203" s="6" t="s">
        <v>46</v>
      </c>
      <c r="H203" s="6">
        <v>114</v>
      </c>
      <c r="I203" s="6" t="s">
        <v>118</v>
      </c>
      <c r="J203" s="6">
        <v>11404</v>
      </c>
      <c r="K203" s="6" t="s">
        <v>2255</v>
      </c>
      <c r="L203" s="27">
        <v>3</v>
      </c>
      <c r="M203" s="6" t="e">
        <v>#N/A</v>
      </c>
      <c r="N203" s="6">
        <v>34.09</v>
      </c>
      <c r="O203" s="6">
        <v>49</v>
      </c>
      <c r="P203" s="6">
        <v>49</v>
      </c>
      <c r="Q203" s="6"/>
      <c r="R203" s="6">
        <v>0.304285714285714</v>
      </c>
      <c r="S203" s="6" t="s">
        <v>76</v>
      </c>
      <c r="T203" s="6" t="s">
        <v>67</v>
      </c>
      <c r="U203" s="6" t="s">
        <v>77</v>
      </c>
      <c r="V203" s="6" t="s">
        <v>52</v>
      </c>
      <c r="W203" s="6" t="s">
        <v>608</v>
      </c>
      <c r="X203" s="6" t="s">
        <v>154</v>
      </c>
      <c r="Y203" s="6" t="s">
        <v>55</v>
      </c>
      <c r="Z203" s="6" t="s">
        <v>56</v>
      </c>
      <c r="AA203" s="6" t="s">
        <v>148</v>
      </c>
      <c r="AB203" s="6" t="s">
        <v>82</v>
      </c>
      <c r="AC203" s="6" t="s">
        <v>59</v>
      </c>
      <c r="AD203" s="6" t="s">
        <v>60</v>
      </c>
      <c r="AE203" s="6">
        <v>1316</v>
      </c>
      <c r="AF203" s="6" t="s">
        <v>308</v>
      </c>
      <c r="AG203" s="6"/>
      <c r="AH203" s="6">
        <v>125</v>
      </c>
      <c r="AI203" s="6"/>
      <c r="AJ203" s="6">
        <v>193</v>
      </c>
      <c r="AK203" s="6">
        <v>79</v>
      </c>
      <c r="AL203" s="6">
        <v>114</v>
      </c>
      <c r="AM203" s="6">
        <v>12</v>
      </c>
      <c r="AN203" s="6">
        <v>320</v>
      </c>
      <c r="AO203" s="6">
        <v>9</v>
      </c>
      <c r="AP203" s="6">
        <v>4008</v>
      </c>
    </row>
    <row r="204" spans="1:42">
      <c r="A204" s="6">
        <v>31769</v>
      </c>
      <c r="B204" s="6" t="s">
        <v>2492</v>
      </c>
      <c r="C204" s="6" t="s">
        <v>2493</v>
      </c>
      <c r="D204" s="6" t="s">
        <v>375</v>
      </c>
      <c r="E204" s="6" t="s">
        <v>45</v>
      </c>
      <c r="F204" s="6">
        <v>1</v>
      </c>
      <c r="G204" s="6" t="s">
        <v>46</v>
      </c>
      <c r="H204" s="6">
        <v>112</v>
      </c>
      <c r="I204" s="6" t="s">
        <v>386</v>
      </c>
      <c r="J204" s="6">
        <v>11202</v>
      </c>
      <c r="K204" s="6" t="s">
        <v>451</v>
      </c>
      <c r="L204" s="27">
        <v>3</v>
      </c>
      <c r="M204" s="6" t="e">
        <v>#N/A</v>
      </c>
      <c r="N204" s="6">
        <v>24.83</v>
      </c>
      <c r="O204" s="6">
        <v>35.7</v>
      </c>
      <c r="P204" s="6">
        <v>35.7</v>
      </c>
      <c r="Q204" s="6"/>
      <c r="R204" s="6">
        <v>0.304481792717087</v>
      </c>
      <c r="S204" s="6" t="s">
        <v>49</v>
      </c>
      <c r="T204" s="6" t="s">
        <v>50</v>
      </c>
      <c r="U204" s="6" t="s">
        <v>51</v>
      </c>
      <c r="V204" s="6" t="s">
        <v>52</v>
      </c>
      <c r="W204" s="6" t="s">
        <v>79</v>
      </c>
      <c r="X204" s="6" t="s">
        <v>54</v>
      </c>
      <c r="Y204" s="6" t="s">
        <v>55</v>
      </c>
      <c r="Z204" s="6" t="s">
        <v>56</v>
      </c>
      <c r="AA204" s="6" t="s">
        <v>148</v>
      </c>
      <c r="AB204" s="6" t="s">
        <v>82</v>
      </c>
      <c r="AC204" s="6" t="s">
        <v>59</v>
      </c>
      <c r="AD204" s="6" t="s">
        <v>60</v>
      </c>
      <c r="AE204" s="6">
        <v>1316</v>
      </c>
      <c r="AF204" s="6" t="s">
        <v>308</v>
      </c>
      <c r="AG204" s="6"/>
      <c r="AH204" s="6">
        <v>125</v>
      </c>
      <c r="AI204" s="6"/>
      <c r="AJ204" s="6">
        <v>72</v>
      </c>
      <c r="AK204" s="6">
        <v>8</v>
      </c>
      <c r="AL204" s="6">
        <v>64</v>
      </c>
      <c r="AM204" s="6">
        <v>8</v>
      </c>
      <c r="AN204" s="6">
        <v>117</v>
      </c>
      <c r="AO204" s="6">
        <v>5</v>
      </c>
      <c r="AP204" s="6">
        <v>4008</v>
      </c>
    </row>
    <row r="205" spans="1:42">
      <c r="A205" s="6">
        <v>51385</v>
      </c>
      <c r="B205" s="6" t="s">
        <v>2494</v>
      </c>
      <c r="C205" s="6" t="s">
        <v>103</v>
      </c>
      <c r="D205" s="6" t="s">
        <v>2495</v>
      </c>
      <c r="E205" s="6" t="s">
        <v>45</v>
      </c>
      <c r="F205" s="6">
        <v>1</v>
      </c>
      <c r="G205" s="6" t="s">
        <v>46</v>
      </c>
      <c r="H205" s="6">
        <v>104</v>
      </c>
      <c r="I205" s="6" t="s">
        <v>265</v>
      </c>
      <c r="J205" s="6">
        <v>10403</v>
      </c>
      <c r="K205" s="6" t="s">
        <v>266</v>
      </c>
      <c r="L205" s="27">
        <v>3</v>
      </c>
      <c r="M205" s="6" t="e">
        <v>#N/A</v>
      </c>
      <c r="N205" s="6">
        <v>33</v>
      </c>
      <c r="O205" s="6">
        <v>38</v>
      </c>
      <c r="P205" s="6">
        <v>38</v>
      </c>
      <c r="Q205" s="6"/>
      <c r="R205" s="6">
        <v>0.131578947368421</v>
      </c>
      <c r="S205" s="6" t="s">
        <v>49</v>
      </c>
      <c r="T205" s="6" t="s">
        <v>50</v>
      </c>
      <c r="U205" s="6" t="s">
        <v>51</v>
      </c>
      <c r="V205" s="6" t="s">
        <v>78</v>
      </c>
      <c r="W205" s="6" t="s">
        <v>53</v>
      </c>
      <c r="X205" s="6" t="s">
        <v>54</v>
      </c>
      <c r="Y205" s="6" t="s">
        <v>55</v>
      </c>
      <c r="Z205" s="6" t="s">
        <v>56</v>
      </c>
      <c r="AA205" s="6" t="s">
        <v>69</v>
      </c>
      <c r="AB205" s="6" t="s">
        <v>82</v>
      </c>
      <c r="AC205" s="6" t="s">
        <v>59</v>
      </c>
      <c r="AD205" s="6" t="s">
        <v>60</v>
      </c>
      <c r="AE205" s="6">
        <v>5</v>
      </c>
      <c r="AF205" s="6" t="s">
        <v>70</v>
      </c>
      <c r="AG205" s="6"/>
      <c r="AH205" s="6">
        <v>126</v>
      </c>
      <c r="AI205" s="6"/>
      <c r="AJ205" s="6">
        <v>2</v>
      </c>
      <c r="AK205" s="6"/>
      <c r="AL205" s="6">
        <v>2</v>
      </c>
      <c r="AM205" s="6">
        <v>1</v>
      </c>
      <c r="AN205" s="6">
        <v>2</v>
      </c>
      <c r="AO205" s="6">
        <v>1</v>
      </c>
      <c r="AP205" s="6">
        <v>4008</v>
      </c>
    </row>
    <row r="206" spans="1:42">
      <c r="A206" s="6">
        <v>35532</v>
      </c>
      <c r="B206" s="6" t="s">
        <v>2506</v>
      </c>
      <c r="C206" s="6" t="s">
        <v>2507</v>
      </c>
      <c r="D206" s="6" t="s">
        <v>159</v>
      </c>
      <c r="E206" s="6" t="s">
        <v>160</v>
      </c>
      <c r="F206" s="6">
        <v>1</v>
      </c>
      <c r="G206" s="6" t="s">
        <v>46</v>
      </c>
      <c r="H206" s="6">
        <v>112</v>
      </c>
      <c r="I206" s="6" t="s">
        <v>386</v>
      </c>
      <c r="J206" s="6">
        <v>11202</v>
      </c>
      <c r="K206" s="6" t="s">
        <v>451</v>
      </c>
      <c r="L206" s="27">
        <v>3</v>
      </c>
      <c r="M206" s="6" t="e">
        <v>#N/A</v>
      </c>
      <c r="N206" s="6">
        <v>8</v>
      </c>
      <c r="O206" s="6">
        <v>13.5</v>
      </c>
      <c r="P206" s="6">
        <v>13.5</v>
      </c>
      <c r="Q206" s="6"/>
      <c r="R206" s="6">
        <v>0.407407407407407</v>
      </c>
      <c r="S206" s="6" t="s">
        <v>76</v>
      </c>
      <c r="T206" s="6" t="s">
        <v>67</v>
      </c>
      <c r="U206" s="6" t="s">
        <v>77</v>
      </c>
      <c r="V206" s="6" t="s">
        <v>87</v>
      </c>
      <c r="W206" s="6" t="s">
        <v>53</v>
      </c>
      <c r="X206" s="6" t="s">
        <v>54</v>
      </c>
      <c r="Y206" s="6" t="s">
        <v>55</v>
      </c>
      <c r="Z206" s="6" t="s">
        <v>56</v>
      </c>
      <c r="AA206" s="6" t="s">
        <v>148</v>
      </c>
      <c r="AB206" s="6" t="s">
        <v>113</v>
      </c>
      <c r="AC206" s="6" t="s">
        <v>59</v>
      </c>
      <c r="AD206" s="6" t="s">
        <v>60</v>
      </c>
      <c r="AE206" s="6">
        <v>2</v>
      </c>
      <c r="AF206" s="6" t="s">
        <v>238</v>
      </c>
      <c r="AG206" s="6"/>
      <c r="AH206" s="6"/>
      <c r="AI206" s="6"/>
      <c r="AJ206" s="6">
        <v>241</v>
      </c>
      <c r="AK206" s="6">
        <v>75</v>
      </c>
      <c r="AL206" s="6">
        <v>166</v>
      </c>
      <c r="AM206" s="6">
        <v>59</v>
      </c>
      <c r="AN206" s="6">
        <v>209</v>
      </c>
      <c r="AO206" s="6">
        <v>48</v>
      </c>
      <c r="AP206" s="6">
        <v>6305</v>
      </c>
    </row>
    <row r="207" spans="1:42">
      <c r="A207" s="6">
        <v>50192</v>
      </c>
      <c r="B207" s="6" t="s">
        <v>2521</v>
      </c>
      <c r="C207" s="6" t="s">
        <v>2522</v>
      </c>
      <c r="D207" s="6" t="s">
        <v>2523</v>
      </c>
      <c r="E207" s="6" t="s">
        <v>91</v>
      </c>
      <c r="F207" s="6">
        <v>1</v>
      </c>
      <c r="G207" s="6" t="s">
        <v>46</v>
      </c>
      <c r="H207" s="6">
        <v>115</v>
      </c>
      <c r="I207" s="6" t="s">
        <v>99</v>
      </c>
      <c r="J207" s="6">
        <v>11509</v>
      </c>
      <c r="K207" s="6" t="s">
        <v>448</v>
      </c>
      <c r="L207" s="27">
        <v>3</v>
      </c>
      <c r="M207" s="6" t="e">
        <v>#N/A</v>
      </c>
      <c r="N207" s="6">
        <v>29.9</v>
      </c>
      <c r="O207" s="6">
        <v>48</v>
      </c>
      <c r="P207" s="6">
        <v>48</v>
      </c>
      <c r="Q207" s="6"/>
      <c r="R207" s="6">
        <v>0.377083333333333</v>
      </c>
      <c r="S207" s="6" t="s">
        <v>49</v>
      </c>
      <c r="T207" s="6" t="s">
        <v>67</v>
      </c>
      <c r="U207" s="6" t="s">
        <v>51</v>
      </c>
      <c r="V207" s="6" t="s">
        <v>52</v>
      </c>
      <c r="W207" s="6" t="s">
        <v>53</v>
      </c>
      <c r="X207" s="6" t="s">
        <v>54</v>
      </c>
      <c r="Y207" s="6" t="s">
        <v>55</v>
      </c>
      <c r="Z207" s="6" t="s">
        <v>56</v>
      </c>
      <c r="AA207" s="6" t="s">
        <v>221</v>
      </c>
      <c r="AB207" s="6" t="s">
        <v>82</v>
      </c>
      <c r="AC207" s="6" t="s">
        <v>59</v>
      </c>
      <c r="AD207" s="6" t="s">
        <v>60</v>
      </c>
      <c r="AE207" s="6">
        <v>21552</v>
      </c>
      <c r="AF207" s="6" t="s">
        <v>1173</v>
      </c>
      <c r="AG207" s="6"/>
      <c r="AH207" s="6"/>
      <c r="AI207" s="6"/>
      <c r="AJ207" s="6">
        <v>16</v>
      </c>
      <c r="AK207" s="6"/>
      <c r="AL207" s="6">
        <v>16</v>
      </c>
      <c r="AM207" s="6">
        <v>4</v>
      </c>
      <c r="AN207" s="6">
        <v>3</v>
      </c>
      <c r="AO207" s="6">
        <v>2</v>
      </c>
      <c r="AP207" s="6">
        <v>4008</v>
      </c>
    </row>
    <row r="208" spans="1:42">
      <c r="A208" s="6">
        <v>40188</v>
      </c>
      <c r="B208" s="6" t="s">
        <v>2542</v>
      </c>
      <c r="C208" s="6" t="s">
        <v>2543</v>
      </c>
      <c r="D208" s="6" t="s">
        <v>2544</v>
      </c>
      <c r="E208" s="6" t="s">
        <v>91</v>
      </c>
      <c r="F208" s="6">
        <v>1</v>
      </c>
      <c r="G208" s="6" t="s">
        <v>46</v>
      </c>
      <c r="H208" s="6">
        <v>123</v>
      </c>
      <c r="I208" s="6" t="s">
        <v>253</v>
      </c>
      <c r="J208" s="6">
        <v>12306</v>
      </c>
      <c r="K208" s="6" t="s">
        <v>2545</v>
      </c>
      <c r="L208" s="27">
        <v>3</v>
      </c>
      <c r="M208" s="6" t="e">
        <v>#N/A</v>
      </c>
      <c r="N208" s="6"/>
      <c r="O208" s="6">
        <v>10</v>
      </c>
      <c r="P208" s="6">
        <v>10</v>
      </c>
      <c r="Q208" s="6"/>
      <c r="R208" s="6">
        <v>1</v>
      </c>
      <c r="S208" s="6" t="s">
        <v>76</v>
      </c>
      <c r="T208" s="6" t="s">
        <v>67</v>
      </c>
      <c r="U208" s="6" t="s">
        <v>77</v>
      </c>
      <c r="V208" s="6" t="s">
        <v>87</v>
      </c>
      <c r="W208" s="6" t="s">
        <v>53</v>
      </c>
      <c r="X208" s="6" t="s">
        <v>54</v>
      </c>
      <c r="Y208" s="6" t="s">
        <v>101</v>
      </c>
      <c r="Z208" s="6" t="s">
        <v>56</v>
      </c>
      <c r="AA208" s="6" t="s">
        <v>69</v>
      </c>
      <c r="AB208" s="6" t="s">
        <v>82</v>
      </c>
      <c r="AC208" s="6" t="s">
        <v>59</v>
      </c>
      <c r="AD208" s="6" t="s">
        <v>60</v>
      </c>
      <c r="AE208" s="6"/>
      <c r="AF208" s="6" t="s">
        <v>54</v>
      </c>
      <c r="AG208" s="6"/>
      <c r="AH208" s="6">
        <v>104</v>
      </c>
      <c r="AI208" s="6"/>
      <c r="AJ208" s="6">
        <v>1</v>
      </c>
      <c r="AK208" s="6"/>
      <c r="AL208" s="6">
        <v>1</v>
      </c>
      <c r="AM208" s="6">
        <v>1</v>
      </c>
      <c r="AN208" s="6"/>
      <c r="AO208" s="6"/>
      <c r="AP208" s="6">
        <v>4008</v>
      </c>
    </row>
    <row r="209" spans="1:42">
      <c r="A209" s="6">
        <v>39683</v>
      </c>
      <c r="B209" s="6" t="s">
        <v>2559</v>
      </c>
      <c r="C209" s="6" t="s">
        <v>2560</v>
      </c>
      <c r="D209" s="6" t="s">
        <v>2561</v>
      </c>
      <c r="E209" s="6" t="s">
        <v>91</v>
      </c>
      <c r="F209" s="6">
        <v>1</v>
      </c>
      <c r="G209" s="6" t="s">
        <v>46</v>
      </c>
      <c r="H209" s="6">
        <v>107</v>
      </c>
      <c r="I209" s="6" t="s">
        <v>47</v>
      </c>
      <c r="J209" s="6">
        <v>10706</v>
      </c>
      <c r="K209" s="6" t="s">
        <v>440</v>
      </c>
      <c r="L209" s="27">
        <v>3</v>
      </c>
      <c r="M209" s="6" t="e">
        <v>#N/A</v>
      </c>
      <c r="N209" s="6"/>
      <c r="O209" s="6">
        <v>9.61</v>
      </c>
      <c r="P209" s="6">
        <v>11.5</v>
      </c>
      <c r="Q209" s="6"/>
      <c r="R209" s="6">
        <v>1</v>
      </c>
      <c r="S209" s="6" t="s">
        <v>49</v>
      </c>
      <c r="T209" s="6" t="s">
        <v>67</v>
      </c>
      <c r="U209" s="6" t="s">
        <v>77</v>
      </c>
      <c r="V209" s="6" t="s">
        <v>52</v>
      </c>
      <c r="W209" s="6" t="s">
        <v>53</v>
      </c>
      <c r="X209" s="6" t="s">
        <v>54</v>
      </c>
      <c r="Y209" s="6" t="s">
        <v>55</v>
      </c>
      <c r="Z209" s="6" t="s">
        <v>56</v>
      </c>
      <c r="AA209" s="6" t="s">
        <v>69</v>
      </c>
      <c r="AB209" s="6" t="s">
        <v>82</v>
      </c>
      <c r="AC209" s="6" t="s">
        <v>59</v>
      </c>
      <c r="AD209" s="6" t="s">
        <v>60</v>
      </c>
      <c r="AE209" s="6"/>
      <c r="AF209" s="6" t="s">
        <v>54</v>
      </c>
      <c r="AG209" s="6"/>
      <c r="AH209" s="6">
        <v>104</v>
      </c>
      <c r="AI209" s="6"/>
      <c r="AJ209" s="6">
        <v>0</v>
      </c>
      <c r="AK209" s="6"/>
      <c r="AL209" s="6"/>
      <c r="AM209" s="6"/>
      <c r="AN209" s="6"/>
      <c r="AO209" s="6"/>
      <c r="AP209" s="6">
        <v>4008</v>
      </c>
    </row>
    <row r="210" spans="1:42">
      <c r="A210" s="6">
        <v>54144</v>
      </c>
      <c r="B210" s="6" t="s">
        <v>2562</v>
      </c>
      <c r="C210" s="6" t="s">
        <v>203</v>
      </c>
      <c r="D210" s="6" t="s">
        <v>64</v>
      </c>
      <c r="E210" s="6" t="s">
        <v>45</v>
      </c>
      <c r="F210" s="6">
        <v>1</v>
      </c>
      <c r="G210" s="6" t="s">
        <v>46</v>
      </c>
      <c r="H210" s="6">
        <v>103</v>
      </c>
      <c r="I210" s="6" t="s">
        <v>129</v>
      </c>
      <c r="J210" s="6">
        <v>10307</v>
      </c>
      <c r="K210" s="6" t="s">
        <v>1445</v>
      </c>
      <c r="L210" s="27">
        <v>3</v>
      </c>
      <c r="M210" s="6" t="e">
        <v>#N/A</v>
      </c>
      <c r="N210" s="6">
        <v>12.8</v>
      </c>
      <c r="O210" s="6">
        <v>19.8</v>
      </c>
      <c r="P210" s="6">
        <v>19.8</v>
      </c>
      <c r="Q210" s="6"/>
      <c r="R210" s="6">
        <v>0.353535353535354</v>
      </c>
      <c r="S210" s="6" t="s">
        <v>49</v>
      </c>
      <c r="T210" s="6" t="s">
        <v>50</v>
      </c>
      <c r="U210" s="6" t="s">
        <v>51</v>
      </c>
      <c r="V210" s="6" t="s">
        <v>52</v>
      </c>
      <c r="W210" s="6" t="s">
        <v>53</v>
      </c>
      <c r="X210" s="6" t="s">
        <v>54</v>
      </c>
      <c r="Y210" s="6" t="s">
        <v>55</v>
      </c>
      <c r="Z210" s="6" t="s">
        <v>68</v>
      </c>
      <c r="AA210" s="6" t="s">
        <v>148</v>
      </c>
      <c r="AB210" s="6" t="s">
        <v>113</v>
      </c>
      <c r="AC210" s="6" t="s">
        <v>59</v>
      </c>
      <c r="AD210" s="6" t="s">
        <v>60</v>
      </c>
      <c r="AE210" s="6">
        <v>2</v>
      </c>
      <c r="AF210" s="6" t="s">
        <v>238</v>
      </c>
      <c r="AG210" s="6"/>
      <c r="AH210" s="6"/>
      <c r="AI210" s="6"/>
      <c r="AJ210" s="6">
        <v>19</v>
      </c>
      <c r="AK210" s="6"/>
      <c r="AL210" s="6">
        <v>19</v>
      </c>
      <c r="AM210" s="6">
        <v>3</v>
      </c>
      <c r="AN210" s="6"/>
      <c r="AO210" s="6"/>
      <c r="AP210" s="6">
        <v>6305</v>
      </c>
    </row>
    <row r="211" spans="1:42">
      <c r="A211" s="6">
        <v>83272</v>
      </c>
      <c r="B211" s="6" t="s">
        <v>2567</v>
      </c>
      <c r="C211" s="6" t="s">
        <v>2568</v>
      </c>
      <c r="D211" s="6" t="s">
        <v>2569</v>
      </c>
      <c r="E211" s="6" t="s">
        <v>91</v>
      </c>
      <c r="F211" s="6">
        <v>1</v>
      </c>
      <c r="G211" s="6" t="s">
        <v>46</v>
      </c>
      <c r="H211" s="6">
        <v>104</v>
      </c>
      <c r="I211" s="6" t="s">
        <v>265</v>
      </c>
      <c r="J211" s="6">
        <v>10407</v>
      </c>
      <c r="K211" s="6" t="s">
        <v>376</v>
      </c>
      <c r="L211" s="27">
        <v>3</v>
      </c>
      <c r="M211" s="6" t="e">
        <v>#N/A</v>
      </c>
      <c r="N211" s="6">
        <v>15.7</v>
      </c>
      <c r="O211" s="6">
        <v>18</v>
      </c>
      <c r="P211" s="6">
        <v>18</v>
      </c>
      <c r="Q211" s="6"/>
      <c r="R211" s="6">
        <v>0.127777777777778</v>
      </c>
      <c r="S211" s="6" t="s">
        <v>49</v>
      </c>
      <c r="T211" s="6" t="s">
        <v>67</v>
      </c>
      <c r="U211" s="6" t="s">
        <v>51</v>
      </c>
      <c r="V211" s="6" t="s">
        <v>78</v>
      </c>
      <c r="W211" s="6" t="s">
        <v>53</v>
      </c>
      <c r="X211" s="6" t="s">
        <v>54</v>
      </c>
      <c r="Y211" s="6" t="s">
        <v>55</v>
      </c>
      <c r="Z211" s="6" t="s">
        <v>68</v>
      </c>
      <c r="AA211" s="6" t="s">
        <v>69</v>
      </c>
      <c r="AB211" s="6" t="s">
        <v>82</v>
      </c>
      <c r="AC211" s="6" t="s">
        <v>59</v>
      </c>
      <c r="AD211" s="6" t="s">
        <v>60</v>
      </c>
      <c r="AE211" s="6">
        <v>5</v>
      </c>
      <c r="AF211" s="6" t="s">
        <v>70</v>
      </c>
      <c r="AG211" s="6"/>
      <c r="AH211" s="6">
        <v>126</v>
      </c>
      <c r="AI211" s="6"/>
      <c r="AJ211" s="6">
        <v>9</v>
      </c>
      <c r="AK211" s="6"/>
      <c r="AL211" s="6">
        <v>9</v>
      </c>
      <c r="AM211" s="6">
        <v>1</v>
      </c>
      <c r="AN211" s="6">
        <v>5</v>
      </c>
      <c r="AO211" s="6">
        <v>2</v>
      </c>
      <c r="AP211" s="6">
        <v>4008</v>
      </c>
    </row>
    <row r="212" spans="1:42">
      <c r="A212" s="6">
        <v>83308</v>
      </c>
      <c r="B212" s="6" t="s">
        <v>2575</v>
      </c>
      <c r="C212" s="6" t="s">
        <v>1880</v>
      </c>
      <c r="D212" s="6" t="s">
        <v>1755</v>
      </c>
      <c r="E212" s="6" t="s">
        <v>91</v>
      </c>
      <c r="F212" s="6">
        <v>1</v>
      </c>
      <c r="G212" s="6" t="s">
        <v>46</v>
      </c>
      <c r="H212" s="6">
        <v>107</v>
      </c>
      <c r="I212" s="6" t="s">
        <v>47</v>
      </c>
      <c r="J212" s="6">
        <v>10705</v>
      </c>
      <c r="K212" s="6" t="s">
        <v>237</v>
      </c>
      <c r="L212" s="27">
        <v>3</v>
      </c>
      <c r="M212" s="6" t="e">
        <v>#N/A</v>
      </c>
      <c r="N212" s="6">
        <v>13.9</v>
      </c>
      <c r="O212" s="6">
        <v>16</v>
      </c>
      <c r="P212" s="6">
        <v>16</v>
      </c>
      <c r="Q212" s="6"/>
      <c r="R212" s="6">
        <v>0.13125</v>
      </c>
      <c r="S212" s="6" t="s">
        <v>49</v>
      </c>
      <c r="T212" s="6" t="s">
        <v>67</v>
      </c>
      <c r="U212" s="6" t="s">
        <v>51</v>
      </c>
      <c r="V212" s="6" t="s">
        <v>78</v>
      </c>
      <c r="W212" s="6" t="s">
        <v>79</v>
      </c>
      <c r="X212" s="6" t="s">
        <v>54</v>
      </c>
      <c r="Y212" s="6" t="s">
        <v>55</v>
      </c>
      <c r="Z212" s="6" t="s">
        <v>68</v>
      </c>
      <c r="AA212" s="6" t="s">
        <v>69</v>
      </c>
      <c r="AB212" s="6" t="s">
        <v>82</v>
      </c>
      <c r="AC212" s="6" t="s">
        <v>59</v>
      </c>
      <c r="AD212" s="6" t="s">
        <v>60</v>
      </c>
      <c r="AE212" s="6">
        <v>5</v>
      </c>
      <c r="AF212" s="6" t="s">
        <v>70</v>
      </c>
      <c r="AG212" s="6"/>
      <c r="AH212" s="6">
        <v>77</v>
      </c>
      <c r="AI212" s="6"/>
      <c r="AJ212" s="6">
        <v>81</v>
      </c>
      <c r="AK212" s="6"/>
      <c r="AL212" s="6">
        <v>81</v>
      </c>
      <c r="AM212" s="6">
        <v>46</v>
      </c>
      <c r="AN212" s="6">
        <v>94</v>
      </c>
      <c r="AO212" s="6">
        <v>40</v>
      </c>
      <c r="AP212" s="6">
        <v>4008</v>
      </c>
    </row>
    <row r="213" spans="1:42">
      <c r="A213" s="6">
        <v>84301</v>
      </c>
      <c r="B213" s="6" t="s">
        <v>2653</v>
      </c>
      <c r="C213" s="6" t="s">
        <v>2654</v>
      </c>
      <c r="D213" s="6" t="s">
        <v>2655</v>
      </c>
      <c r="E213" s="6" t="s">
        <v>45</v>
      </c>
      <c r="F213" s="6">
        <v>1</v>
      </c>
      <c r="G213" s="6" t="s">
        <v>46</v>
      </c>
      <c r="H213" s="6">
        <v>121</v>
      </c>
      <c r="I213" s="6" t="s">
        <v>146</v>
      </c>
      <c r="J213" s="6">
        <v>12104</v>
      </c>
      <c r="K213" s="6" t="s">
        <v>147</v>
      </c>
      <c r="L213" s="27">
        <v>3</v>
      </c>
      <c r="M213" s="6" t="e">
        <v>#N/A</v>
      </c>
      <c r="N213" s="6">
        <v>20</v>
      </c>
      <c r="O213" s="6">
        <v>26</v>
      </c>
      <c r="P213" s="6">
        <v>26</v>
      </c>
      <c r="Q213" s="6"/>
      <c r="R213" s="6">
        <v>0.230769230769231</v>
      </c>
      <c r="S213" s="6" t="s">
        <v>49</v>
      </c>
      <c r="T213" s="6" t="s">
        <v>67</v>
      </c>
      <c r="U213" s="6" t="s">
        <v>51</v>
      </c>
      <c r="V213" s="6" t="s">
        <v>52</v>
      </c>
      <c r="W213" s="6" t="s">
        <v>53</v>
      </c>
      <c r="X213" s="6" t="s">
        <v>54</v>
      </c>
      <c r="Y213" s="6" t="s">
        <v>55</v>
      </c>
      <c r="Z213" s="6" t="s">
        <v>56</v>
      </c>
      <c r="AA213" s="6" t="s">
        <v>57</v>
      </c>
      <c r="AB213" s="6" t="s">
        <v>58</v>
      </c>
      <c r="AC213" s="6" t="s">
        <v>59</v>
      </c>
      <c r="AD213" s="6" t="s">
        <v>60</v>
      </c>
      <c r="AE213" s="6">
        <v>78485</v>
      </c>
      <c r="AF213" s="6" t="s">
        <v>61</v>
      </c>
      <c r="AG213" s="6"/>
      <c r="AH213" s="6"/>
      <c r="AI213" s="6"/>
      <c r="AJ213" s="6">
        <v>100</v>
      </c>
      <c r="AK213" s="6"/>
      <c r="AL213" s="6">
        <v>100</v>
      </c>
      <c r="AM213" s="6">
        <v>36</v>
      </c>
      <c r="AN213" s="6">
        <v>162</v>
      </c>
      <c r="AO213" s="6">
        <v>33</v>
      </c>
      <c r="AP213" s="6">
        <v>4005</v>
      </c>
    </row>
    <row r="214" spans="1:42">
      <c r="A214" s="6">
        <v>43252</v>
      </c>
      <c r="B214" s="6" t="s">
        <v>2658</v>
      </c>
      <c r="C214" s="6" t="s">
        <v>2659</v>
      </c>
      <c r="D214" s="6" t="s">
        <v>2660</v>
      </c>
      <c r="E214" s="6" t="s">
        <v>45</v>
      </c>
      <c r="F214" s="6">
        <v>1</v>
      </c>
      <c r="G214" s="6" t="s">
        <v>46</v>
      </c>
      <c r="H214" s="6">
        <v>123</v>
      </c>
      <c r="I214" s="6" t="s">
        <v>253</v>
      </c>
      <c r="J214" s="6">
        <v>12301</v>
      </c>
      <c r="K214" s="6" t="s">
        <v>1169</v>
      </c>
      <c r="L214" s="27">
        <v>3</v>
      </c>
      <c r="M214" s="6" t="e">
        <v>#N/A</v>
      </c>
      <c r="N214" s="6">
        <v>10.2</v>
      </c>
      <c r="O214" s="6">
        <v>13.1</v>
      </c>
      <c r="P214" s="6">
        <v>13.1</v>
      </c>
      <c r="Q214" s="6"/>
      <c r="R214" s="6">
        <v>0.221374045801527</v>
      </c>
      <c r="S214" s="6" t="s">
        <v>76</v>
      </c>
      <c r="T214" s="6" t="s">
        <v>67</v>
      </c>
      <c r="U214" s="6" t="s">
        <v>77</v>
      </c>
      <c r="V214" s="6" t="s">
        <v>52</v>
      </c>
      <c r="W214" s="6" t="s">
        <v>53</v>
      </c>
      <c r="X214" s="6" t="s">
        <v>54</v>
      </c>
      <c r="Y214" s="6" t="s">
        <v>55</v>
      </c>
      <c r="Z214" s="6" t="s">
        <v>56</v>
      </c>
      <c r="AA214" s="6" t="s">
        <v>81</v>
      </c>
      <c r="AB214" s="6" t="s">
        <v>113</v>
      </c>
      <c r="AC214" s="6" t="s">
        <v>59</v>
      </c>
      <c r="AD214" s="6" t="s">
        <v>60</v>
      </c>
      <c r="AE214" s="6">
        <v>14547</v>
      </c>
      <c r="AF214" s="6" t="s">
        <v>617</v>
      </c>
      <c r="AG214" s="6"/>
      <c r="AH214" s="6"/>
      <c r="AI214" s="6"/>
      <c r="AJ214" s="6">
        <v>4</v>
      </c>
      <c r="AK214" s="6"/>
      <c r="AL214" s="6">
        <v>4</v>
      </c>
      <c r="AM214" s="6">
        <v>3</v>
      </c>
      <c r="AN214" s="6">
        <v>11</v>
      </c>
      <c r="AO214" s="6">
        <v>8</v>
      </c>
      <c r="AP214" s="6">
        <v>6305</v>
      </c>
    </row>
    <row r="215" spans="1:42">
      <c r="A215" s="6">
        <v>81884</v>
      </c>
      <c r="B215" s="6" t="s">
        <v>2662</v>
      </c>
      <c r="C215" s="6" t="s">
        <v>2663</v>
      </c>
      <c r="D215" s="6" t="s">
        <v>344</v>
      </c>
      <c r="E215" s="6" t="s">
        <v>91</v>
      </c>
      <c r="F215" s="6">
        <v>1</v>
      </c>
      <c r="G215" s="6" t="s">
        <v>46</v>
      </c>
      <c r="H215" s="6">
        <v>107</v>
      </c>
      <c r="I215" s="6" t="s">
        <v>47</v>
      </c>
      <c r="J215" s="6">
        <v>10706</v>
      </c>
      <c r="K215" s="6" t="s">
        <v>440</v>
      </c>
      <c r="L215" s="27">
        <v>3</v>
      </c>
      <c r="M215" s="6" t="e">
        <v>#N/A</v>
      </c>
      <c r="N215" s="6">
        <v>39.2</v>
      </c>
      <c r="O215" s="6">
        <v>56</v>
      </c>
      <c r="P215" s="6">
        <v>56</v>
      </c>
      <c r="Q215" s="6"/>
      <c r="R215" s="6">
        <v>0.3</v>
      </c>
      <c r="S215" s="6" t="s">
        <v>49</v>
      </c>
      <c r="T215" s="6" t="s">
        <v>67</v>
      </c>
      <c r="U215" s="6" t="s">
        <v>111</v>
      </c>
      <c r="V215" s="6" t="s">
        <v>52</v>
      </c>
      <c r="W215" s="6" t="s">
        <v>53</v>
      </c>
      <c r="X215" s="6" t="s">
        <v>54</v>
      </c>
      <c r="Y215" s="6" t="s">
        <v>55</v>
      </c>
      <c r="Z215" s="6" t="s">
        <v>56</v>
      </c>
      <c r="AA215" s="6" t="s">
        <v>148</v>
      </c>
      <c r="AB215" s="6" t="s">
        <v>82</v>
      </c>
      <c r="AC215" s="6" t="s">
        <v>59</v>
      </c>
      <c r="AD215" s="6" t="s">
        <v>60</v>
      </c>
      <c r="AE215" s="6">
        <v>1316</v>
      </c>
      <c r="AF215" s="6" t="s">
        <v>308</v>
      </c>
      <c r="AG215" s="6"/>
      <c r="AH215" s="6">
        <v>125</v>
      </c>
      <c r="AI215" s="6"/>
      <c r="AJ215" s="6">
        <v>27</v>
      </c>
      <c r="AK215" s="6">
        <v>11</v>
      </c>
      <c r="AL215" s="6">
        <v>16</v>
      </c>
      <c r="AM215" s="6">
        <v>3</v>
      </c>
      <c r="AN215" s="6">
        <v>16</v>
      </c>
      <c r="AO215" s="6">
        <v>2</v>
      </c>
      <c r="AP215" s="6">
        <v>4008</v>
      </c>
    </row>
    <row r="216" spans="1:42">
      <c r="A216" s="6">
        <v>81887</v>
      </c>
      <c r="B216" s="6" t="s">
        <v>2672</v>
      </c>
      <c r="C216" s="6" t="s">
        <v>343</v>
      </c>
      <c r="D216" s="6" t="s">
        <v>344</v>
      </c>
      <c r="E216" s="6" t="s">
        <v>45</v>
      </c>
      <c r="F216" s="6">
        <v>1</v>
      </c>
      <c r="G216" s="6" t="s">
        <v>46</v>
      </c>
      <c r="H216" s="6">
        <v>104</v>
      </c>
      <c r="I216" s="6" t="s">
        <v>265</v>
      </c>
      <c r="J216" s="6">
        <v>10401</v>
      </c>
      <c r="K216" s="6" t="s">
        <v>361</v>
      </c>
      <c r="L216" s="27">
        <v>3</v>
      </c>
      <c r="M216" s="6" t="e">
        <v>#N/A</v>
      </c>
      <c r="N216" s="6">
        <v>20.3</v>
      </c>
      <c r="O216" s="6">
        <v>29</v>
      </c>
      <c r="P216" s="6">
        <v>29</v>
      </c>
      <c r="Q216" s="6"/>
      <c r="R216" s="6">
        <v>0.3</v>
      </c>
      <c r="S216" s="6" t="s">
        <v>49</v>
      </c>
      <c r="T216" s="6" t="s">
        <v>67</v>
      </c>
      <c r="U216" s="6" t="s">
        <v>51</v>
      </c>
      <c r="V216" s="6" t="s">
        <v>52</v>
      </c>
      <c r="W216" s="6" t="s">
        <v>53</v>
      </c>
      <c r="X216" s="6" t="s">
        <v>54</v>
      </c>
      <c r="Y216" s="6" t="s">
        <v>55</v>
      </c>
      <c r="Z216" s="6" t="s">
        <v>56</v>
      </c>
      <c r="AA216" s="6" t="s">
        <v>148</v>
      </c>
      <c r="AB216" s="6" t="s">
        <v>82</v>
      </c>
      <c r="AC216" s="6" t="s">
        <v>59</v>
      </c>
      <c r="AD216" s="6" t="s">
        <v>60</v>
      </c>
      <c r="AE216" s="6">
        <v>1316</v>
      </c>
      <c r="AF216" s="6" t="s">
        <v>308</v>
      </c>
      <c r="AG216" s="6"/>
      <c r="AH216" s="6">
        <v>125</v>
      </c>
      <c r="AI216" s="6"/>
      <c r="AJ216" s="6">
        <v>63</v>
      </c>
      <c r="AK216" s="6"/>
      <c r="AL216" s="6">
        <v>63</v>
      </c>
      <c r="AM216" s="6">
        <v>6</v>
      </c>
      <c r="AN216" s="6">
        <v>66</v>
      </c>
      <c r="AO216" s="6">
        <v>3</v>
      </c>
      <c r="AP216" s="6">
        <v>4008</v>
      </c>
    </row>
    <row r="217" spans="1:42">
      <c r="A217" s="6">
        <v>93269</v>
      </c>
      <c r="B217" s="6" t="s">
        <v>2675</v>
      </c>
      <c r="C217" s="6" t="s">
        <v>2676</v>
      </c>
      <c r="D217" s="6" t="s">
        <v>375</v>
      </c>
      <c r="E217" s="6" t="s">
        <v>91</v>
      </c>
      <c r="F217" s="6">
        <v>1</v>
      </c>
      <c r="G217" s="6" t="s">
        <v>46</v>
      </c>
      <c r="H217" s="6">
        <v>115</v>
      </c>
      <c r="I217" s="6" t="s">
        <v>99</v>
      </c>
      <c r="J217" s="6">
        <v>11502</v>
      </c>
      <c r="K217" s="6" t="s">
        <v>153</v>
      </c>
      <c r="L217" s="27">
        <v>3</v>
      </c>
      <c r="M217" s="6" t="e">
        <v>#N/A</v>
      </c>
      <c r="N217" s="6">
        <v>33.6</v>
      </c>
      <c r="O217" s="6">
        <v>48</v>
      </c>
      <c r="P217" s="6">
        <v>48</v>
      </c>
      <c r="Q217" s="6"/>
      <c r="R217" s="6">
        <v>0.3</v>
      </c>
      <c r="S217" s="6" t="s">
        <v>49</v>
      </c>
      <c r="T217" s="6" t="s">
        <v>67</v>
      </c>
      <c r="U217" s="6" t="s">
        <v>111</v>
      </c>
      <c r="V217" s="6" t="s">
        <v>52</v>
      </c>
      <c r="W217" s="6" t="s">
        <v>53</v>
      </c>
      <c r="X217" s="6" t="s">
        <v>54</v>
      </c>
      <c r="Y217" s="6" t="s">
        <v>55</v>
      </c>
      <c r="Z217" s="6" t="s">
        <v>56</v>
      </c>
      <c r="AA217" s="6" t="s">
        <v>148</v>
      </c>
      <c r="AB217" s="6" t="s">
        <v>82</v>
      </c>
      <c r="AC217" s="6" t="s">
        <v>59</v>
      </c>
      <c r="AD217" s="6" t="s">
        <v>60</v>
      </c>
      <c r="AE217" s="6">
        <v>1316</v>
      </c>
      <c r="AF217" s="6" t="s">
        <v>308</v>
      </c>
      <c r="AG217" s="6"/>
      <c r="AH217" s="6">
        <v>125</v>
      </c>
      <c r="AI217" s="6"/>
      <c r="AJ217" s="6">
        <v>26</v>
      </c>
      <c r="AK217" s="6"/>
      <c r="AL217" s="6">
        <v>26</v>
      </c>
      <c r="AM217" s="6">
        <v>2</v>
      </c>
      <c r="AN217" s="6">
        <v>8</v>
      </c>
      <c r="AO217" s="6">
        <v>2</v>
      </c>
      <c r="AP217" s="6">
        <v>4008</v>
      </c>
    </row>
    <row r="218" spans="1:42">
      <c r="A218" s="6">
        <v>86126</v>
      </c>
      <c r="B218" s="6" t="s">
        <v>2679</v>
      </c>
      <c r="C218" s="6" t="s">
        <v>2680</v>
      </c>
      <c r="D218" s="6" t="s">
        <v>2681</v>
      </c>
      <c r="E218" s="6" t="s">
        <v>91</v>
      </c>
      <c r="F218" s="6">
        <v>1</v>
      </c>
      <c r="G218" s="6" t="s">
        <v>46</v>
      </c>
      <c r="H218" s="6">
        <v>114</v>
      </c>
      <c r="I218" s="6" t="s">
        <v>118</v>
      </c>
      <c r="J218" s="6">
        <v>11402</v>
      </c>
      <c r="K218" s="6" t="s">
        <v>179</v>
      </c>
      <c r="L218" s="27">
        <v>3</v>
      </c>
      <c r="M218" s="6" t="e">
        <v>#N/A</v>
      </c>
      <c r="N218" s="6">
        <v>17.8</v>
      </c>
      <c r="O218" s="6">
        <v>24</v>
      </c>
      <c r="P218" s="6">
        <v>24</v>
      </c>
      <c r="Q218" s="6"/>
      <c r="R218" s="6">
        <v>0.258333333333333</v>
      </c>
      <c r="S218" s="6" t="s">
        <v>49</v>
      </c>
      <c r="T218" s="6" t="s">
        <v>67</v>
      </c>
      <c r="U218" s="6" t="s">
        <v>51</v>
      </c>
      <c r="V218" s="6" t="s">
        <v>52</v>
      </c>
      <c r="W218" s="6" t="s">
        <v>53</v>
      </c>
      <c r="X218" s="6" t="s">
        <v>54</v>
      </c>
      <c r="Y218" s="6" t="s">
        <v>55</v>
      </c>
      <c r="Z218" s="6" t="s">
        <v>56</v>
      </c>
      <c r="AA218" s="6" t="s">
        <v>813</v>
      </c>
      <c r="AB218" s="6" t="s">
        <v>58</v>
      </c>
      <c r="AC218" s="6" t="s">
        <v>59</v>
      </c>
      <c r="AD218" s="6" t="s">
        <v>60</v>
      </c>
      <c r="AE218" s="6">
        <v>19656</v>
      </c>
      <c r="AF218" s="6" t="s">
        <v>814</v>
      </c>
      <c r="AG218" s="6"/>
      <c r="AH218" s="6">
        <v>2</v>
      </c>
      <c r="AI218" s="6"/>
      <c r="AJ218" s="6">
        <v>19</v>
      </c>
      <c r="AK218" s="6"/>
      <c r="AL218" s="6">
        <v>19</v>
      </c>
      <c r="AM218" s="6">
        <v>10</v>
      </c>
      <c r="AN218" s="6">
        <v>20</v>
      </c>
      <c r="AO218" s="6">
        <v>7</v>
      </c>
      <c r="AP218" s="6">
        <v>4005</v>
      </c>
    </row>
    <row r="219" spans="1:42">
      <c r="A219" s="6">
        <v>34372</v>
      </c>
      <c r="B219" s="6" t="s">
        <v>2685</v>
      </c>
      <c r="C219" s="6" t="s">
        <v>2686</v>
      </c>
      <c r="D219" s="6" t="s">
        <v>1707</v>
      </c>
      <c r="E219" s="6" t="s">
        <v>91</v>
      </c>
      <c r="F219" s="6">
        <v>1</v>
      </c>
      <c r="G219" s="6" t="s">
        <v>46</v>
      </c>
      <c r="H219" s="6">
        <v>104</v>
      </c>
      <c r="I219" s="6" t="s">
        <v>265</v>
      </c>
      <c r="J219" s="6">
        <v>10401</v>
      </c>
      <c r="K219" s="6" t="s">
        <v>361</v>
      </c>
      <c r="L219" s="27">
        <v>3</v>
      </c>
      <c r="M219" s="6" t="e">
        <v>#N/A</v>
      </c>
      <c r="N219" s="6">
        <v>5.03</v>
      </c>
      <c r="O219" s="6">
        <v>8.5</v>
      </c>
      <c r="P219" s="6">
        <v>8.5</v>
      </c>
      <c r="Q219" s="6"/>
      <c r="R219" s="6">
        <v>0.408235294117647</v>
      </c>
      <c r="S219" s="6" t="s">
        <v>54</v>
      </c>
      <c r="T219" s="6" t="s">
        <v>54</v>
      </c>
      <c r="U219" s="6" t="s">
        <v>77</v>
      </c>
      <c r="V219" s="6" t="s">
        <v>87</v>
      </c>
      <c r="W219" s="6" t="s">
        <v>54</v>
      </c>
      <c r="X219" s="6" t="s">
        <v>54</v>
      </c>
      <c r="Y219" s="6" t="s">
        <v>54</v>
      </c>
      <c r="Z219" s="6" t="s">
        <v>54</v>
      </c>
      <c r="AA219" s="6" t="s">
        <v>54</v>
      </c>
      <c r="AB219" s="6" t="s">
        <v>54</v>
      </c>
      <c r="AC219" s="6" t="s">
        <v>54</v>
      </c>
      <c r="AD219" s="6" t="s">
        <v>54</v>
      </c>
      <c r="AE219" s="6">
        <v>5</v>
      </c>
      <c r="AF219" s="6" t="s">
        <v>70</v>
      </c>
      <c r="AG219" s="6"/>
      <c r="AH219" s="6">
        <v>104</v>
      </c>
      <c r="AI219" s="6"/>
      <c r="AJ219" s="6">
        <v>0</v>
      </c>
      <c r="AK219" s="6"/>
      <c r="AL219" s="6"/>
      <c r="AM219" s="6"/>
      <c r="AN219" s="6"/>
      <c r="AO219" s="6"/>
      <c r="AP219" s="6"/>
    </row>
    <row r="220" spans="1:42">
      <c r="A220" s="6">
        <v>22973</v>
      </c>
      <c r="B220" s="6" t="s">
        <v>2694</v>
      </c>
      <c r="C220" s="6" t="s">
        <v>1802</v>
      </c>
      <c r="D220" s="6" t="s">
        <v>364</v>
      </c>
      <c r="E220" s="6" t="s">
        <v>91</v>
      </c>
      <c r="F220" s="6">
        <v>1</v>
      </c>
      <c r="G220" s="6" t="s">
        <v>46</v>
      </c>
      <c r="H220" s="6">
        <v>102</v>
      </c>
      <c r="I220" s="6" t="s">
        <v>366</v>
      </c>
      <c r="J220" s="6">
        <v>10201</v>
      </c>
      <c r="K220" s="6" t="s">
        <v>390</v>
      </c>
      <c r="L220" s="27">
        <v>3</v>
      </c>
      <c r="M220" s="6" t="e">
        <v>#N/A</v>
      </c>
      <c r="N220" s="6">
        <v>3.04</v>
      </c>
      <c r="O220" s="6">
        <v>3.5</v>
      </c>
      <c r="P220" s="6">
        <v>3.5</v>
      </c>
      <c r="Q220" s="6"/>
      <c r="R220" s="6">
        <v>0.131428571428571</v>
      </c>
      <c r="S220" s="6" t="s">
        <v>49</v>
      </c>
      <c r="T220" s="6" t="s">
        <v>67</v>
      </c>
      <c r="U220" s="6" t="s">
        <v>77</v>
      </c>
      <c r="V220" s="6" t="s">
        <v>78</v>
      </c>
      <c r="W220" s="6" t="s">
        <v>53</v>
      </c>
      <c r="X220" s="6" t="s">
        <v>54</v>
      </c>
      <c r="Y220" s="6" t="s">
        <v>55</v>
      </c>
      <c r="Z220" s="6" t="s">
        <v>68</v>
      </c>
      <c r="AA220" s="6" t="s">
        <v>69</v>
      </c>
      <c r="AB220" s="6" t="s">
        <v>82</v>
      </c>
      <c r="AC220" s="6" t="s">
        <v>59</v>
      </c>
      <c r="AD220" s="6" t="s">
        <v>60</v>
      </c>
      <c r="AE220" s="6">
        <v>5</v>
      </c>
      <c r="AF220" s="6" t="s">
        <v>70</v>
      </c>
      <c r="AG220" s="6"/>
      <c r="AH220" s="6">
        <v>77</v>
      </c>
      <c r="AI220" s="6"/>
      <c r="AJ220" s="6">
        <v>29</v>
      </c>
      <c r="AK220" s="6"/>
      <c r="AL220" s="6">
        <v>29</v>
      </c>
      <c r="AM220" s="6">
        <v>13</v>
      </c>
      <c r="AN220" s="6">
        <v>6</v>
      </c>
      <c r="AO220" s="6">
        <v>5</v>
      </c>
      <c r="AP220" s="6">
        <v>4008</v>
      </c>
    </row>
    <row r="221" spans="1:42">
      <c r="A221" s="6">
        <v>2260</v>
      </c>
      <c r="B221" s="6" t="s">
        <v>2704</v>
      </c>
      <c r="C221" s="6" t="s">
        <v>2705</v>
      </c>
      <c r="D221" s="6" t="s">
        <v>429</v>
      </c>
      <c r="E221" s="6" t="s">
        <v>45</v>
      </c>
      <c r="F221" s="6">
        <v>1</v>
      </c>
      <c r="G221" s="6" t="s">
        <v>46</v>
      </c>
      <c r="H221" s="6">
        <v>125</v>
      </c>
      <c r="I221" s="6" t="s">
        <v>86</v>
      </c>
      <c r="J221" s="6">
        <v>12501</v>
      </c>
      <c r="K221" s="6" t="s">
        <v>86</v>
      </c>
      <c r="L221" s="27">
        <v>3</v>
      </c>
      <c r="M221" s="6" t="e">
        <v>#N/A</v>
      </c>
      <c r="N221" s="6">
        <v>1.78</v>
      </c>
      <c r="O221" s="6">
        <v>2.4</v>
      </c>
      <c r="P221" s="6">
        <v>2.4</v>
      </c>
      <c r="Q221" s="6"/>
      <c r="R221" s="6">
        <v>0.258333333333333</v>
      </c>
      <c r="S221" s="6" t="s">
        <v>49</v>
      </c>
      <c r="T221" s="6" t="s">
        <v>67</v>
      </c>
      <c r="U221" s="6" t="s">
        <v>77</v>
      </c>
      <c r="V221" s="6" t="s">
        <v>52</v>
      </c>
      <c r="W221" s="6" t="s">
        <v>53</v>
      </c>
      <c r="X221" s="6" t="s">
        <v>54</v>
      </c>
      <c r="Y221" s="6" t="s">
        <v>55</v>
      </c>
      <c r="Z221" s="6" t="s">
        <v>68</v>
      </c>
      <c r="AA221" s="6" t="s">
        <v>57</v>
      </c>
      <c r="AB221" s="6" t="s">
        <v>58</v>
      </c>
      <c r="AC221" s="6" t="s">
        <v>59</v>
      </c>
      <c r="AD221" s="6" t="s">
        <v>60</v>
      </c>
      <c r="AE221" s="6">
        <v>70543</v>
      </c>
      <c r="AF221" s="6" t="s">
        <v>168</v>
      </c>
      <c r="AG221" s="6"/>
      <c r="AH221" s="6">
        <v>2</v>
      </c>
      <c r="AI221" s="6"/>
      <c r="AJ221" s="6">
        <v>15</v>
      </c>
      <c r="AK221" s="6"/>
      <c r="AL221" s="6">
        <v>15</v>
      </c>
      <c r="AM221" s="6">
        <v>8</v>
      </c>
      <c r="AN221" s="6">
        <v>7</v>
      </c>
      <c r="AO221" s="6">
        <v>4</v>
      </c>
      <c r="AP221" s="6">
        <v>4005</v>
      </c>
    </row>
    <row r="222" spans="1:42">
      <c r="A222" s="6">
        <v>59973</v>
      </c>
      <c r="B222" s="6" t="s">
        <v>2709</v>
      </c>
      <c r="C222" s="6" t="s">
        <v>2710</v>
      </c>
      <c r="D222" s="6" t="s">
        <v>2711</v>
      </c>
      <c r="E222" s="6" t="s">
        <v>91</v>
      </c>
      <c r="F222" s="6">
        <v>1</v>
      </c>
      <c r="G222" s="6" t="s">
        <v>46</v>
      </c>
      <c r="H222" s="6">
        <v>115</v>
      </c>
      <c r="I222" s="6" t="s">
        <v>99</v>
      </c>
      <c r="J222" s="6">
        <v>11501</v>
      </c>
      <c r="K222" s="6" t="s">
        <v>100</v>
      </c>
      <c r="L222" s="27">
        <v>3</v>
      </c>
      <c r="M222" s="6" t="e">
        <v>#N/A</v>
      </c>
      <c r="N222" s="6">
        <v>25</v>
      </c>
      <c r="O222" s="6">
        <v>88</v>
      </c>
      <c r="P222" s="6">
        <v>88</v>
      </c>
      <c r="Q222" s="6"/>
      <c r="R222" s="6">
        <v>0.715909090909091</v>
      </c>
      <c r="S222" s="6" t="s">
        <v>49</v>
      </c>
      <c r="T222" s="6" t="s">
        <v>67</v>
      </c>
      <c r="U222" s="6" t="s">
        <v>77</v>
      </c>
      <c r="V222" s="6" t="s">
        <v>87</v>
      </c>
      <c r="W222" s="6" t="s">
        <v>53</v>
      </c>
      <c r="X222" s="6" t="s">
        <v>54</v>
      </c>
      <c r="Y222" s="6" t="s">
        <v>101</v>
      </c>
      <c r="Z222" s="6" t="s">
        <v>56</v>
      </c>
      <c r="AA222" s="6" t="s">
        <v>148</v>
      </c>
      <c r="AB222" s="6" t="s">
        <v>113</v>
      </c>
      <c r="AC222" s="6" t="s">
        <v>59</v>
      </c>
      <c r="AD222" s="6" t="s">
        <v>60</v>
      </c>
      <c r="AE222" s="6">
        <v>2</v>
      </c>
      <c r="AF222" s="6" t="s">
        <v>238</v>
      </c>
      <c r="AG222" s="6"/>
      <c r="AH222" s="6"/>
      <c r="AI222" s="6"/>
      <c r="AJ222" s="6">
        <v>94</v>
      </c>
      <c r="AK222" s="6">
        <v>9</v>
      </c>
      <c r="AL222" s="6">
        <v>85</v>
      </c>
      <c r="AM222" s="6">
        <v>39</v>
      </c>
      <c r="AN222" s="6">
        <v>16</v>
      </c>
      <c r="AO222" s="6">
        <v>9</v>
      </c>
      <c r="AP222" s="6">
        <v>6305</v>
      </c>
    </row>
    <row r="223" spans="1:42">
      <c r="A223" s="6">
        <v>63524</v>
      </c>
      <c r="B223" s="6" t="s">
        <v>2719</v>
      </c>
      <c r="C223" s="6" t="s">
        <v>103</v>
      </c>
      <c r="D223" s="6" t="s">
        <v>1277</v>
      </c>
      <c r="E223" s="6" t="s">
        <v>45</v>
      </c>
      <c r="F223" s="6">
        <v>1</v>
      </c>
      <c r="G223" s="6" t="s">
        <v>46</v>
      </c>
      <c r="H223" s="6">
        <v>103</v>
      </c>
      <c r="I223" s="6" t="s">
        <v>129</v>
      </c>
      <c r="J223" s="6">
        <v>10307</v>
      </c>
      <c r="K223" s="6" t="s">
        <v>1445</v>
      </c>
      <c r="L223" s="27">
        <v>3</v>
      </c>
      <c r="M223" s="6" t="e">
        <v>#N/A</v>
      </c>
      <c r="N223" s="6">
        <v>6.9</v>
      </c>
      <c r="O223" s="6">
        <v>15</v>
      </c>
      <c r="P223" s="6">
        <v>15</v>
      </c>
      <c r="Q223" s="6"/>
      <c r="R223" s="6">
        <v>0.54</v>
      </c>
      <c r="S223" s="6" t="s">
        <v>49</v>
      </c>
      <c r="T223" s="6" t="s">
        <v>67</v>
      </c>
      <c r="U223" s="6" t="s">
        <v>51</v>
      </c>
      <c r="V223" s="6" t="s">
        <v>87</v>
      </c>
      <c r="W223" s="6" t="s">
        <v>53</v>
      </c>
      <c r="X223" s="6" t="s">
        <v>54</v>
      </c>
      <c r="Y223" s="6" t="s">
        <v>55</v>
      </c>
      <c r="Z223" s="6" t="s">
        <v>68</v>
      </c>
      <c r="AA223" s="6" t="s">
        <v>69</v>
      </c>
      <c r="AB223" s="6" t="s">
        <v>82</v>
      </c>
      <c r="AC223" s="6" t="s">
        <v>59</v>
      </c>
      <c r="AD223" s="6" t="s">
        <v>60</v>
      </c>
      <c r="AE223" s="6">
        <v>5</v>
      </c>
      <c r="AF223" s="6" t="s">
        <v>70</v>
      </c>
      <c r="AG223" s="6"/>
      <c r="AH223" s="6"/>
      <c r="AI223" s="6"/>
      <c r="AJ223" s="6">
        <v>52</v>
      </c>
      <c r="AK223" s="6"/>
      <c r="AL223" s="6">
        <v>52</v>
      </c>
      <c r="AM223" s="6">
        <v>24</v>
      </c>
      <c r="AN223" s="6">
        <v>16</v>
      </c>
      <c r="AO223" s="6">
        <v>9</v>
      </c>
      <c r="AP223" s="6">
        <v>4008</v>
      </c>
    </row>
    <row r="224" spans="1:42">
      <c r="A224" s="6">
        <v>74237</v>
      </c>
      <c r="B224" s="6" t="s">
        <v>2734</v>
      </c>
      <c r="C224" s="6" t="s">
        <v>2735</v>
      </c>
      <c r="D224" s="6" t="s">
        <v>2736</v>
      </c>
      <c r="E224" s="6" t="s">
        <v>45</v>
      </c>
      <c r="F224" s="6">
        <v>1</v>
      </c>
      <c r="G224" s="6" t="s">
        <v>46</v>
      </c>
      <c r="H224" s="6">
        <v>105</v>
      </c>
      <c r="I224" s="6" t="s">
        <v>74</v>
      </c>
      <c r="J224" s="6">
        <v>10504</v>
      </c>
      <c r="K224" s="6" t="s">
        <v>975</v>
      </c>
      <c r="L224" s="27">
        <v>3</v>
      </c>
      <c r="M224" s="6" t="e">
        <v>#N/A</v>
      </c>
      <c r="N224" s="6">
        <v>19</v>
      </c>
      <c r="O224" s="6">
        <v>21.5</v>
      </c>
      <c r="P224" s="6">
        <v>21.5</v>
      </c>
      <c r="Q224" s="6"/>
      <c r="R224" s="6">
        <v>0.116279069767442</v>
      </c>
      <c r="S224" s="6" t="s">
        <v>49</v>
      </c>
      <c r="T224" s="6" t="s">
        <v>67</v>
      </c>
      <c r="U224" s="6" t="s">
        <v>51</v>
      </c>
      <c r="V224" s="6" t="s">
        <v>78</v>
      </c>
      <c r="W224" s="6" t="s">
        <v>53</v>
      </c>
      <c r="X224" s="6" t="s">
        <v>54</v>
      </c>
      <c r="Y224" s="6" t="s">
        <v>55</v>
      </c>
      <c r="Z224" s="6" t="s">
        <v>68</v>
      </c>
      <c r="AA224" s="6" t="s">
        <v>69</v>
      </c>
      <c r="AB224" s="6" t="s">
        <v>82</v>
      </c>
      <c r="AC224" s="6" t="s">
        <v>59</v>
      </c>
      <c r="AD224" s="6" t="s">
        <v>60</v>
      </c>
      <c r="AE224" s="6">
        <v>5</v>
      </c>
      <c r="AF224" s="6" t="s">
        <v>70</v>
      </c>
      <c r="AG224" s="6"/>
      <c r="AH224" s="6">
        <v>124</v>
      </c>
      <c r="AI224" s="6"/>
      <c r="AJ224" s="6">
        <v>0</v>
      </c>
      <c r="AK224" s="6"/>
      <c r="AL224" s="6"/>
      <c r="AM224" s="6"/>
      <c r="AN224" s="6"/>
      <c r="AO224" s="6"/>
      <c r="AP224" s="6">
        <v>4008</v>
      </c>
    </row>
    <row r="225" spans="1:42">
      <c r="A225" s="6">
        <v>12182</v>
      </c>
      <c r="B225" s="6" t="s">
        <v>2753</v>
      </c>
      <c r="C225" s="6" t="s">
        <v>1580</v>
      </c>
      <c r="D225" s="6" t="s">
        <v>2754</v>
      </c>
      <c r="E225" s="6" t="s">
        <v>252</v>
      </c>
      <c r="F225" s="6">
        <v>1</v>
      </c>
      <c r="G225" s="6" t="s">
        <v>46</v>
      </c>
      <c r="H225" s="6">
        <v>104</v>
      </c>
      <c r="I225" s="6" t="s">
        <v>265</v>
      </c>
      <c r="J225" s="6">
        <v>10409</v>
      </c>
      <c r="K225" s="6" t="s">
        <v>314</v>
      </c>
      <c r="L225" s="27">
        <v>3</v>
      </c>
      <c r="M225" s="6" t="e">
        <v>#N/A</v>
      </c>
      <c r="N225" s="6">
        <v>6.8</v>
      </c>
      <c r="O225" s="6">
        <v>16</v>
      </c>
      <c r="P225" s="6">
        <v>16</v>
      </c>
      <c r="Q225" s="6"/>
      <c r="R225" s="6">
        <v>0.575</v>
      </c>
      <c r="S225" s="6" t="s">
        <v>49</v>
      </c>
      <c r="T225" s="6" t="s">
        <v>67</v>
      </c>
      <c r="U225" s="6" t="s">
        <v>51</v>
      </c>
      <c r="V225" s="6" t="s">
        <v>87</v>
      </c>
      <c r="W225" s="6" t="s">
        <v>53</v>
      </c>
      <c r="X225" s="6" t="s">
        <v>54</v>
      </c>
      <c r="Y225" s="6" t="s">
        <v>55</v>
      </c>
      <c r="Z225" s="6" t="s">
        <v>56</v>
      </c>
      <c r="AA225" s="6" t="s">
        <v>81</v>
      </c>
      <c r="AB225" s="6" t="s">
        <v>58</v>
      </c>
      <c r="AC225" s="6" t="s">
        <v>59</v>
      </c>
      <c r="AD225" s="6" t="s">
        <v>60</v>
      </c>
      <c r="AE225" s="6">
        <v>74699</v>
      </c>
      <c r="AF225" s="6" t="s">
        <v>808</v>
      </c>
      <c r="AG225" s="6"/>
      <c r="AH225" s="6">
        <v>126</v>
      </c>
      <c r="AI225" s="6"/>
      <c r="AJ225" s="6">
        <v>0</v>
      </c>
      <c r="AK225" s="6"/>
      <c r="AL225" s="6"/>
      <c r="AM225" s="6"/>
      <c r="AN225" s="6"/>
      <c r="AO225" s="6"/>
      <c r="AP225" s="6">
        <v>4005</v>
      </c>
    </row>
    <row r="226" spans="1:42">
      <c r="A226" s="6">
        <v>89118</v>
      </c>
      <c r="B226" s="6" t="s">
        <v>2768</v>
      </c>
      <c r="C226" s="6" t="s">
        <v>973</v>
      </c>
      <c r="D226" s="6" t="s">
        <v>1755</v>
      </c>
      <c r="E226" s="6" t="s">
        <v>91</v>
      </c>
      <c r="F226" s="6">
        <v>1</v>
      </c>
      <c r="G226" s="6" t="s">
        <v>46</v>
      </c>
      <c r="H226" s="6">
        <v>102</v>
      </c>
      <c r="I226" s="6" t="s">
        <v>366</v>
      </c>
      <c r="J226" s="6">
        <v>10201</v>
      </c>
      <c r="K226" s="6" t="s">
        <v>390</v>
      </c>
      <c r="L226" s="27">
        <v>3</v>
      </c>
      <c r="M226" s="6" t="e">
        <v>#N/A</v>
      </c>
      <c r="N226" s="6">
        <v>17</v>
      </c>
      <c r="O226" s="6">
        <v>19.5</v>
      </c>
      <c r="P226" s="6">
        <v>19.5</v>
      </c>
      <c r="Q226" s="6"/>
      <c r="R226" s="6">
        <v>0.128205128205128</v>
      </c>
      <c r="S226" s="6" t="s">
        <v>49</v>
      </c>
      <c r="T226" s="6" t="s">
        <v>67</v>
      </c>
      <c r="U226" s="6" t="s">
        <v>51</v>
      </c>
      <c r="V226" s="6" t="s">
        <v>78</v>
      </c>
      <c r="W226" s="6" t="s">
        <v>53</v>
      </c>
      <c r="X226" s="6" t="s">
        <v>54</v>
      </c>
      <c r="Y226" s="6" t="s">
        <v>55</v>
      </c>
      <c r="Z226" s="6" t="s">
        <v>68</v>
      </c>
      <c r="AA226" s="6" t="s">
        <v>69</v>
      </c>
      <c r="AB226" s="6" t="s">
        <v>82</v>
      </c>
      <c r="AC226" s="6" t="s">
        <v>59</v>
      </c>
      <c r="AD226" s="6" t="s">
        <v>60</v>
      </c>
      <c r="AE226" s="6">
        <v>5</v>
      </c>
      <c r="AF226" s="6" t="s">
        <v>70</v>
      </c>
      <c r="AG226" s="6"/>
      <c r="AH226" s="6">
        <v>102</v>
      </c>
      <c r="AI226" s="6"/>
      <c r="AJ226" s="6">
        <v>1</v>
      </c>
      <c r="AK226" s="6"/>
      <c r="AL226" s="6">
        <v>1</v>
      </c>
      <c r="AM226" s="6">
        <v>1</v>
      </c>
      <c r="AN226" s="6"/>
      <c r="AO226" s="6"/>
      <c r="AP226" s="6">
        <v>4008</v>
      </c>
    </row>
    <row r="227" spans="1:42">
      <c r="A227" s="6">
        <v>83260</v>
      </c>
      <c r="B227" s="6" t="s">
        <v>2779</v>
      </c>
      <c r="C227" s="6" t="s">
        <v>2780</v>
      </c>
      <c r="D227" s="6" t="s">
        <v>2781</v>
      </c>
      <c r="E227" s="6" t="s">
        <v>160</v>
      </c>
      <c r="F227" s="6">
        <v>1</v>
      </c>
      <c r="G227" s="6" t="s">
        <v>46</v>
      </c>
      <c r="H227" s="6">
        <v>121</v>
      </c>
      <c r="I227" s="6" t="s">
        <v>146</v>
      </c>
      <c r="J227" s="6">
        <v>12108</v>
      </c>
      <c r="K227" s="6" t="s">
        <v>1311</v>
      </c>
      <c r="L227" s="27">
        <v>3</v>
      </c>
      <c r="M227" s="6" t="e">
        <v>#N/A</v>
      </c>
      <c r="N227" s="6">
        <v>4.6</v>
      </c>
      <c r="O227" s="6">
        <v>14.7</v>
      </c>
      <c r="P227" s="6">
        <v>14.7</v>
      </c>
      <c r="Q227" s="6"/>
      <c r="R227" s="6">
        <v>0.687074829931973</v>
      </c>
      <c r="S227" s="6" t="s">
        <v>76</v>
      </c>
      <c r="T227" s="6" t="s">
        <v>67</v>
      </c>
      <c r="U227" s="6" t="s">
        <v>77</v>
      </c>
      <c r="V227" s="6" t="s">
        <v>87</v>
      </c>
      <c r="W227" s="6" t="s">
        <v>53</v>
      </c>
      <c r="X227" s="6" t="s">
        <v>54</v>
      </c>
      <c r="Y227" s="6" t="s">
        <v>55</v>
      </c>
      <c r="Z227" s="6" t="s">
        <v>127</v>
      </c>
      <c r="AA227" s="6" t="s">
        <v>69</v>
      </c>
      <c r="AB227" s="6" t="s">
        <v>82</v>
      </c>
      <c r="AC227" s="6" t="s">
        <v>59</v>
      </c>
      <c r="AD227" s="6" t="s">
        <v>60</v>
      </c>
      <c r="AE227" s="6">
        <v>5</v>
      </c>
      <c r="AF227" s="6" t="s">
        <v>70</v>
      </c>
      <c r="AG227" s="6"/>
      <c r="AH227" s="6">
        <v>26</v>
      </c>
      <c r="AI227" s="6"/>
      <c r="AJ227" s="6">
        <v>3</v>
      </c>
      <c r="AK227" s="6"/>
      <c r="AL227" s="6">
        <v>3</v>
      </c>
      <c r="AM227" s="6">
        <v>2</v>
      </c>
      <c r="AN227" s="6">
        <v>10</v>
      </c>
      <c r="AO227" s="6">
        <v>3</v>
      </c>
      <c r="AP227" s="6">
        <v>4008</v>
      </c>
    </row>
    <row r="228" spans="1:42">
      <c r="A228" s="6">
        <v>62</v>
      </c>
      <c r="B228" s="6" t="s">
        <v>2787</v>
      </c>
      <c r="C228" s="6" t="s">
        <v>2788</v>
      </c>
      <c r="D228" s="6" t="s">
        <v>2789</v>
      </c>
      <c r="E228" s="6" t="s">
        <v>91</v>
      </c>
      <c r="F228" s="6">
        <v>1</v>
      </c>
      <c r="G228" s="6" t="s">
        <v>46</v>
      </c>
      <c r="H228" s="6">
        <v>106</v>
      </c>
      <c r="I228" s="6" t="s">
        <v>65</v>
      </c>
      <c r="J228" s="6">
        <v>10602</v>
      </c>
      <c r="K228" s="6" t="s">
        <v>66</v>
      </c>
      <c r="L228" s="27">
        <v>3</v>
      </c>
      <c r="M228" s="6" t="e">
        <v>#N/A</v>
      </c>
      <c r="N228" s="6">
        <v>3.25</v>
      </c>
      <c r="O228" s="6">
        <v>3.8</v>
      </c>
      <c r="P228" s="6">
        <v>3.8</v>
      </c>
      <c r="Q228" s="6"/>
      <c r="R228" s="6">
        <v>0.144736842105263</v>
      </c>
      <c r="S228" s="6" t="s">
        <v>49</v>
      </c>
      <c r="T228" s="6" t="s">
        <v>67</v>
      </c>
      <c r="U228" s="6" t="s">
        <v>77</v>
      </c>
      <c r="V228" s="6" t="s">
        <v>78</v>
      </c>
      <c r="W228" s="6" t="s">
        <v>53</v>
      </c>
      <c r="X228" s="6" t="s">
        <v>54</v>
      </c>
      <c r="Y228" s="6" t="s">
        <v>55</v>
      </c>
      <c r="Z228" s="6" t="s">
        <v>68</v>
      </c>
      <c r="AA228" s="6" t="s">
        <v>81</v>
      </c>
      <c r="AB228" s="6" t="s">
        <v>82</v>
      </c>
      <c r="AC228" s="6" t="s">
        <v>59</v>
      </c>
      <c r="AD228" s="6" t="s">
        <v>60</v>
      </c>
      <c r="AE228" s="6">
        <v>5</v>
      </c>
      <c r="AF228" s="6" t="s">
        <v>70</v>
      </c>
      <c r="AG228" s="6"/>
      <c r="AH228" s="6">
        <v>104</v>
      </c>
      <c r="AI228" s="6"/>
      <c r="AJ228" s="6">
        <v>30</v>
      </c>
      <c r="AK228" s="6"/>
      <c r="AL228" s="6">
        <v>30</v>
      </c>
      <c r="AM228" s="6">
        <v>2</v>
      </c>
      <c r="AN228" s="6"/>
      <c r="AO228" s="6"/>
      <c r="AP228" s="6">
        <v>4008</v>
      </c>
    </row>
    <row r="229" spans="1:42">
      <c r="A229" s="6">
        <v>59537</v>
      </c>
      <c r="B229" s="6" t="s">
        <v>2791</v>
      </c>
      <c r="C229" s="6" t="s">
        <v>2792</v>
      </c>
      <c r="D229" s="6" t="s">
        <v>371</v>
      </c>
      <c r="E229" s="6" t="s">
        <v>160</v>
      </c>
      <c r="F229" s="6">
        <v>1</v>
      </c>
      <c r="G229" s="6" t="s">
        <v>46</v>
      </c>
      <c r="H229" s="6">
        <v>121</v>
      </c>
      <c r="I229" s="6" t="s">
        <v>146</v>
      </c>
      <c r="J229" s="6">
        <v>12108</v>
      </c>
      <c r="K229" s="6" t="s">
        <v>1311</v>
      </c>
      <c r="L229" s="27">
        <v>3</v>
      </c>
      <c r="M229" s="6" t="e">
        <v>#N/A</v>
      </c>
      <c r="N229" s="6">
        <v>7.985</v>
      </c>
      <c r="O229" s="6">
        <v>12</v>
      </c>
      <c r="P229" s="6">
        <v>12</v>
      </c>
      <c r="Q229" s="6"/>
      <c r="R229" s="6">
        <v>0.334583333333333</v>
      </c>
      <c r="S229" s="6" t="s">
        <v>76</v>
      </c>
      <c r="T229" s="6" t="s">
        <v>67</v>
      </c>
      <c r="U229" s="6" t="s">
        <v>77</v>
      </c>
      <c r="V229" s="6" t="s">
        <v>52</v>
      </c>
      <c r="W229" s="6" t="s">
        <v>53</v>
      </c>
      <c r="X229" s="6" t="s">
        <v>54</v>
      </c>
      <c r="Y229" s="6" t="s">
        <v>55</v>
      </c>
      <c r="Z229" s="6" t="s">
        <v>127</v>
      </c>
      <c r="AA229" s="6" t="s">
        <v>69</v>
      </c>
      <c r="AB229" s="6" t="s">
        <v>82</v>
      </c>
      <c r="AC229" s="6" t="s">
        <v>59</v>
      </c>
      <c r="AD229" s="6" t="s">
        <v>60</v>
      </c>
      <c r="AE229" s="6">
        <v>5</v>
      </c>
      <c r="AF229" s="6" t="s">
        <v>70</v>
      </c>
      <c r="AG229" s="6"/>
      <c r="AH229" s="6"/>
      <c r="AI229" s="6"/>
      <c r="AJ229" s="6">
        <v>102</v>
      </c>
      <c r="AK229" s="6"/>
      <c r="AL229" s="6">
        <v>102</v>
      </c>
      <c r="AM229" s="6">
        <v>46</v>
      </c>
      <c r="AN229" s="6">
        <v>58</v>
      </c>
      <c r="AO229" s="6">
        <v>24</v>
      </c>
      <c r="AP229" s="6">
        <v>4008</v>
      </c>
    </row>
    <row r="230" spans="1:42">
      <c r="A230" s="6">
        <v>917</v>
      </c>
      <c r="B230" s="6" t="s">
        <v>2793</v>
      </c>
      <c r="C230" s="6" t="s">
        <v>2794</v>
      </c>
      <c r="D230" s="6" t="s">
        <v>2795</v>
      </c>
      <c r="E230" s="6" t="s">
        <v>91</v>
      </c>
      <c r="F230" s="6">
        <v>1</v>
      </c>
      <c r="G230" s="6" t="s">
        <v>46</v>
      </c>
      <c r="H230" s="6">
        <v>121</v>
      </c>
      <c r="I230" s="6" t="s">
        <v>146</v>
      </c>
      <c r="J230" s="6">
        <v>12114</v>
      </c>
      <c r="K230" s="6" t="s">
        <v>603</v>
      </c>
      <c r="L230" s="27">
        <v>3</v>
      </c>
      <c r="M230" s="6" t="e">
        <v>#N/A</v>
      </c>
      <c r="N230" s="6">
        <v>0.918</v>
      </c>
      <c r="O230" s="6">
        <v>2.8</v>
      </c>
      <c r="P230" s="6">
        <v>2.8</v>
      </c>
      <c r="Q230" s="6"/>
      <c r="R230" s="6">
        <v>0.672142857142857</v>
      </c>
      <c r="S230" s="6" t="s">
        <v>76</v>
      </c>
      <c r="T230" s="6" t="s">
        <v>67</v>
      </c>
      <c r="U230" s="6" t="s">
        <v>77</v>
      </c>
      <c r="V230" s="6" t="s">
        <v>87</v>
      </c>
      <c r="W230" s="6" t="s">
        <v>53</v>
      </c>
      <c r="X230" s="6" t="s">
        <v>54</v>
      </c>
      <c r="Y230" s="6" t="s">
        <v>55</v>
      </c>
      <c r="Z230" s="6" t="s">
        <v>56</v>
      </c>
      <c r="AA230" s="6" t="s">
        <v>340</v>
      </c>
      <c r="AB230" s="6" t="s">
        <v>82</v>
      </c>
      <c r="AC230" s="6" t="s">
        <v>59</v>
      </c>
      <c r="AD230" s="6" t="s">
        <v>60</v>
      </c>
      <c r="AE230" s="6">
        <v>444</v>
      </c>
      <c r="AF230" s="6" t="s">
        <v>341</v>
      </c>
      <c r="AG230" s="6"/>
      <c r="AH230" s="6"/>
      <c r="AI230" s="6"/>
      <c r="AJ230" s="6">
        <v>40</v>
      </c>
      <c r="AK230" s="6"/>
      <c r="AL230" s="6">
        <v>40</v>
      </c>
      <c r="AM230" s="6">
        <v>26</v>
      </c>
      <c r="AN230" s="6">
        <v>59</v>
      </c>
      <c r="AO230" s="6">
        <v>25</v>
      </c>
      <c r="AP230" s="6">
        <v>4008</v>
      </c>
    </row>
    <row r="231" spans="1:42">
      <c r="A231" s="6">
        <v>939</v>
      </c>
      <c r="B231" s="6" t="s">
        <v>2798</v>
      </c>
      <c r="C231" s="6" t="s">
        <v>2799</v>
      </c>
      <c r="D231" s="6" t="s">
        <v>2800</v>
      </c>
      <c r="E231" s="6" t="s">
        <v>91</v>
      </c>
      <c r="F231" s="6">
        <v>1</v>
      </c>
      <c r="G231" s="6" t="s">
        <v>46</v>
      </c>
      <c r="H231" s="6">
        <v>104</v>
      </c>
      <c r="I231" s="6" t="s">
        <v>265</v>
      </c>
      <c r="J231" s="6">
        <v>10402</v>
      </c>
      <c r="K231" s="6" t="s">
        <v>921</v>
      </c>
      <c r="L231" s="27">
        <v>3</v>
      </c>
      <c r="M231" s="6" t="e">
        <v>#N/A</v>
      </c>
      <c r="N231" s="6">
        <v>6.15</v>
      </c>
      <c r="O231" s="6">
        <v>7</v>
      </c>
      <c r="P231" s="6">
        <v>7</v>
      </c>
      <c r="Q231" s="6"/>
      <c r="R231" s="6">
        <v>0.121428571428571</v>
      </c>
      <c r="S231" s="6" t="s">
        <v>76</v>
      </c>
      <c r="T231" s="6" t="s">
        <v>67</v>
      </c>
      <c r="U231" s="6" t="s">
        <v>77</v>
      </c>
      <c r="V231" s="6" t="s">
        <v>78</v>
      </c>
      <c r="W231" s="6" t="s">
        <v>79</v>
      </c>
      <c r="X231" s="6" t="s">
        <v>54</v>
      </c>
      <c r="Y231" s="6" t="s">
        <v>55</v>
      </c>
      <c r="Z231" s="6" t="s">
        <v>56</v>
      </c>
      <c r="AA231" s="6" t="s">
        <v>69</v>
      </c>
      <c r="AB231" s="6" t="s">
        <v>82</v>
      </c>
      <c r="AC231" s="6" t="s">
        <v>59</v>
      </c>
      <c r="AD231" s="6" t="s">
        <v>60</v>
      </c>
      <c r="AE231" s="6">
        <v>5</v>
      </c>
      <c r="AF231" s="6" t="s">
        <v>70</v>
      </c>
      <c r="AG231" s="6"/>
      <c r="AH231" s="6">
        <v>6</v>
      </c>
      <c r="AI231" s="6"/>
      <c r="AJ231" s="6">
        <v>23.2</v>
      </c>
      <c r="AK231" s="6"/>
      <c r="AL231" s="6">
        <v>23.2</v>
      </c>
      <c r="AM231" s="6">
        <v>6</v>
      </c>
      <c r="AN231" s="6">
        <v>26.65</v>
      </c>
      <c r="AO231" s="6">
        <v>4</v>
      </c>
      <c r="AP231" s="6">
        <v>4008</v>
      </c>
    </row>
    <row r="232" spans="1:42">
      <c r="A232" s="6">
        <v>35491</v>
      </c>
      <c r="B232" s="6" t="s">
        <v>2801</v>
      </c>
      <c r="C232" s="6" t="s">
        <v>2802</v>
      </c>
      <c r="D232" s="6" t="s">
        <v>2803</v>
      </c>
      <c r="E232" s="6" t="s">
        <v>91</v>
      </c>
      <c r="F232" s="6">
        <v>1</v>
      </c>
      <c r="G232" s="6" t="s">
        <v>46</v>
      </c>
      <c r="H232" s="6">
        <v>103</v>
      </c>
      <c r="I232" s="6" t="s">
        <v>129</v>
      </c>
      <c r="J232" s="6">
        <v>10307</v>
      </c>
      <c r="K232" s="6" t="s">
        <v>1445</v>
      </c>
      <c r="L232" s="27">
        <v>3</v>
      </c>
      <c r="M232" s="6" t="e">
        <v>#N/A</v>
      </c>
      <c r="N232" s="6">
        <v>12.96</v>
      </c>
      <c r="O232" s="6">
        <v>21.6</v>
      </c>
      <c r="P232" s="6">
        <v>21.6</v>
      </c>
      <c r="Q232" s="6">
        <v>20.5</v>
      </c>
      <c r="R232" s="6">
        <v>0.4</v>
      </c>
      <c r="S232" s="6" t="s">
        <v>49</v>
      </c>
      <c r="T232" s="6" t="s">
        <v>67</v>
      </c>
      <c r="U232" s="6" t="s">
        <v>51</v>
      </c>
      <c r="V232" s="6" t="s">
        <v>52</v>
      </c>
      <c r="W232" s="6" t="s">
        <v>608</v>
      </c>
      <c r="X232" s="6" t="s">
        <v>154</v>
      </c>
      <c r="Y232" s="6" t="s">
        <v>55</v>
      </c>
      <c r="Z232" s="6" t="s">
        <v>56</v>
      </c>
      <c r="AA232" s="6" t="s">
        <v>112</v>
      </c>
      <c r="AB232" s="6" t="s">
        <v>82</v>
      </c>
      <c r="AC232" s="6" t="s">
        <v>59</v>
      </c>
      <c r="AD232" s="6" t="s">
        <v>60</v>
      </c>
      <c r="AE232" s="6">
        <v>79952</v>
      </c>
      <c r="AF232" s="6" t="s">
        <v>1113</v>
      </c>
      <c r="AG232" s="6"/>
      <c r="AH232" s="6">
        <v>123</v>
      </c>
      <c r="AI232" s="6"/>
      <c r="AJ232" s="6">
        <v>57</v>
      </c>
      <c r="AK232" s="6"/>
      <c r="AL232" s="6">
        <v>57</v>
      </c>
      <c r="AM232" s="6">
        <v>25</v>
      </c>
      <c r="AN232" s="6">
        <v>130</v>
      </c>
      <c r="AO232" s="6">
        <v>41</v>
      </c>
      <c r="AP232" s="6">
        <v>4008</v>
      </c>
    </row>
    <row r="233" spans="1:42">
      <c r="A233" s="6">
        <v>27263</v>
      </c>
      <c r="B233" s="6" t="s">
        <v>2804</v>
      </c>
      <c r="C233" s="6" t="s">
        <v>2805</v>
      </c>
      <c r="D233" s="6" t="s">
        <v>375</v>
      </c>
      <c r="E233" s="6" t="s">
        <v>91</v>
      </c>
      <c r="F233" s="6">
        <v>1</v>
      </c>
      <c r="G233" s="6" t="s">
        <v>46</v>
      </c>
      <c r="H233" s="6">
        <v>103</v>
      </c>
      <c r="I233" s="6" t="s">
        <v>129</v>
      </c>
      <c r="J233" s="6">
        <v>10310</v>
      </c>
      <c r="K233" s="6" t="s">
        <v>1800</v>
      </c>
      <c r="L233" s="27">
        <v>3</v>
      </c>
      <c r="M233" s="6" t="e">
        <v>#N/A</v>
      </c>
      <c r="N233" s="6">
        <v>26.6</v>
      </c>
      <c r="O233" s="6">
        <v>38</v>
      </c>
      <c r="P233" s="6">
        <v>38</v>
      </c>
      <c r="Q233" s="6"/>
      <c r="R233" s="6">
        <v>0.3</v>
      </c>
      <c r="S233" s="6" t="s">
        <v>49</v>
      </c>
      <c r="T233" s="6" t="s">
        <v>67</v>
      </c>
      <c r="U233" s="6" t="s">
        <v>111</v>
      </c>
      <c r="V233" s="6" t="s">
        <v>52</v>
      </c>
      <c r="W233" s="6" t="s">
        <v>79</v>
      </c>
      <c r="X233" s="6" t="s">
        <v>54</v>
      </c>
      <c r="Y233" s="6" t="s">
        <v>55</v>
      </c>
      <c r="Z233" s="6" t="s">
        <v>56</v>
      </c>
      <c r="AA233" s="6" t="s">
        <v>148</v>
      </c>
      <c r="AB233" s="6" t="s">
        <v>82</v>
      </c>
      <c r="AC233" s="6" t="s">
        <v>59</v>
      </c>
      <c r="AD233" s="6" t="s">
        <v>60</v>
      </c>
      <c r="AE233" s="6">
        <v>1316</v>
      </c>
      <c r="AF233" s="6" t="s">
        <v>308</v>
      </c>
      <c r="AG233" s="6"/>
      <c r="AH233" s="6">
        <v>125</v>
      </c>
      <c r="AI233" s="6"/>
      <c r="AJ233" s="6">
        <v>94</v>
      </c>
      <c r="AK233" s="6">
        <v>30</v>
      </c>
      <c r="AL233" s="6">
        <v>64</v>
      </c>
      <c r="AM233" s="6">
        <v>3</v>
      </c>
      <c r="AN233" s="6">
        <v>138</v>
      </c>
      <c r="AO233" s="6">
        <v>3</v>
      </c>
      <c r="AP233" s="6">
        <v>4008</v>
      </c>
    </row>
    <row r="234" spans="1:42">
      <c r="A234" s="6">
        <v>23905</v>
      </c>
      <c r="B234" s="6" t="s">
        <v>2811</v>
      </c>
      <c r="C234" s="6" t="s">
        <v>2812</v>
      </c>
      <c r="D234" s="6" t="s">
        <v>768</v>
      </c>
      <c r="E234" s="6" t="s">
        <v>91</v>
      </c>
      <c r="F234" s="6">
        <v>1</v>
      </c>
      <c r="G234" s="6" t="s">
        <v>46</v>
      </c>
      <c r="H234" s="6">
        <v>102</v>
      </c>
      <c r="I234" s="6" t="s">
        <v>366</v>
      </c>
      <c r="J234" s="6">
        <v>10202</v>
      </c>
      <c r="K234" s="6" t="s">
        <v>715</v>
      </c>
      <c r="L234" s="27">
        <v>3</v>
      </c>
      <c r="M234" s="6" t="e">
        <v>#N/A</v>
      </c>
      <c r="N234" s="6">
        <v>27</v>
      </c>
      <c r="O234" s="6">
        <v>30</v>
      </c>
      <c r="P234" s="6">
        <v>30</v>
      </c>
      <c r="Q234" s="6"/>
      <c r="R234" s="6">
        <v>0.1</v>
      </c>
      <c r="S234" s="6" t="s">
        <v>49</v>
      </c>
      <c r="T234" s="6" t="s">
        <v>67</v>
      </c>
      <c r="U234" s="6" t="s">
        <v>111</v>
      </c>
      <c r="V234" s="6" t="s">
        <v>78</v>
      </c>
      <c r="W234" s="6" t="s">
        <v>79</v>
      </c>
      <c r="X234" s="6" t="s">
        <v>54</v>
      </c>
      <c r="Y234" s="6" t="s">
        <v>55</v>
      </c>
      <c r="Z234" s="6" t="s">
        <v>56</v>
      </c>
      <c r="AA234" s="6" t="s">
        <v>120</v>
      </c>
      <c r="AB234" s="6" t="s">
        <v>82</v>
      </c>
      <c r="AC234" s="6" t="s">
        <v>59</v>
      </c>
      <c r="AD234" s="6" t="s">
        <v>60</v>
      </c>
      <c r="AE234" s="6">
        <v>1534</v>
      </c>
      <c r="AF234" s="6" t="s">
        <v>121</v>
      </c>
      <c r="AG234" s="6"/>
      <c r="AH234" s="6">
        <v>46</v>
      </c>
      <c r="AI234" s="6"/>
      <c r="AJ234" s="6">
        <v>67.828386</v>
      </c>
      <c r="AK234" s="6">
        <v>17</v>
      </c>
      <c r="AL234" s="6">
        <v>50.828386</v>
      </c>
      <c r="AM234" s="6">
        <v>28</v>
      </c>
      <c r="AN234" s="6">
        <v>73.372698</v>
      </c>
      <c r="AO234" s="6">
        <v>29</v>
      </c>
      <c r="AP234" s="6">
        <v>4008</v>
      </c>
    </row>
    <row r="235" spans="1:42">
      <c r="A235" s="6">
        <v>26055</v>
      </c>
      <c r="B235" s="6" t="s">
        <v>2813</v>
      </c>
      <c r="C235" s="6" t="s">
        <v>789</v>
      </c>
      <c r="D235" s="6" t="s">
        <v>2814</v>
      </c>
      <c r="E235" s="6" t="s">
        <v>91</v>
      </c>
      <c r="F235" s="6">
        <v>1</v>
      </c>
      <c r="G235" s="6" t="s">
        <v>46</v>
      </c>
      <c r="H235" s="6">
        <v>126</v>
      </c>
      <c r="I235" s="6" t="s">
        <v>318</v>
      </c>
      <c r="J235" s="6">
        <v>12607</v>
      </c>
      <c r="K235" s="6" t="s">
        <v>2815</v>
      </c>
      <c r="L235" s="27">
        <v>3</v>
      </c>
      <c r="M235" s="6" t="e">
        <v>#N/A</v>
      </c>
      <c r="N235" s="6">
        <v>10.2</v>
      </c>
      <c r="O235" s="6">
        <v>22.5</v>
      </c>
      <c r="P235" s="6">
        <v>22.5</v>
      </c>
      <c r="Q235" s="6"/>
      <c r="R235" s="6">
        <v>0.546666666666667</v>
      </c>
      <c r="S235" s="6" t="s">
        <v>49</v>
      </c>
      <c r="T235" s="6" t="s">
        <v>67</v>
      </c>
      <c r="U235" s="6" t="s">
        <v>51</v>
      </c>
      <c r="V235" s="6" t="s">
        <v>87</v>
      </c>
      <c r="W235" s="6" t="s">
        <v>53</v>
      </c>
      <c r="X235" s="6" t="s">
        <v>54</v>
      </c>
      <c r="Y235" s="6" t="s">
        <v>55</v>
      </c>
      <c r="Z235" s="6" t="s">
        <v>56</v>
      </c>
      <c r="AA235" s="6" t="s">
        <v>69</v>
      </c>
      <c r="AB235" s="6" t="s">
        <v>82</v>
      </c>
      <c r="AC235" s="6" t="s">
        <v>59</v>
      </c>
      <c r="AD235" s="6" t="s">
        <v>60</v>
      </c>
      <c r="AE235" s="6">
        <v>5</v>
      </c>
      <c r="AF235" s="6" t="s">
        <v>70</v>
      </c>
      <c r="AG235" s="6"/>
      <c r="AH235" s="6"/>
      <c r="AI235" s="6"/>
      <c r="AJ235" s="6">
        <v>69</v>
      </c>
      <c r="AK235" s="6"/>
      <c r="AL235" s="6">
        <v>69</v>
      </c>
      <c r="AM235" s="6">
        <v>31</v>
      </c>
      <c r="AN235" s="6">
        <v>28</v>
      </c>
      <c r="AO235" s="6">
        <v>15</v>
      </c>
      <c r="AP235" s="6">
        <v>4008</v>
      </c>
    </row>
    <row r="236" spans="1:42">
      <c r="A236" s="6">
        <v>95801</v>
      </c>
      <c r="B236" s="6" t="s">
        <v>2818</v>
      </c>
      <c r="C236" s="6" t="s">
        <v>1136</v>
      </c>
      <c r="D236" s="6" t="s">
        <v>2819</v>
      </c>
      <c r="E236" s="6" t="s">
        <v>91</v>
      </c>
      <c r="F236" s="6">
        <v>1</v>
      </c>
      <c r="G236" s="6" t="s">
        <v>46</v>
      </c>
      <c r="H236" s="6">
        <v>121</v>
      </c>
      <c r="I236" s="6" t="s">
        <v>146</v>
      </c>
      <c r="J236" s="6">
        <v>12114</v>
      </c>
      <c r="K236" s="6" t="s">
        <v>603</v>
      </c>
      <c r="L236" s="27">
        <v>3</v>
      </c>
      <c r="M236" s="6" t="e">
        <v>#N/A</v>
      </c>
      <c r="N236" s="6">
        <v>5.8</v>
      </c>
      <c r="O236" s="6">
        <v>18</v>
      </c>
      <c r="P236" s="6">
        <v>18</v>
      </c>
      <c r="Q236" s="6"/>
      <c r="R236" s="6">
        <v>0.677777777777778</v>
      </c>
      <c r="S236" s="6" t="s">
        <v>76</v>
      </c>
      <c r="T236" s="6" t="s">
        <v>67</v>
      </c>
      <c r="U236" s="6" t="s">
        <v>51</v>
      </c>
      <c r="V236" s="6" t="s">
        <v>87</v>
      </c>
      <c r="W236" s="6" t="s">
        <v>79</v>
      </c>
      <c r="X236" s="6" t="s">
        <v>54</v>
      </c>
      <c r="Y236" s="6" t="s">
        <v>55</v>
      </c>
      <c r="Z236" s="6" t="s">
        <v>56</v>
      </c>
      <c r="AA236" s="6" t="s">
        <v>148</v>
      </c>
      <c r="AB236" s="6" t="s">
        <v>113</v>
      </c>
      <c r="AC236" s="6" t="s">
        <v>59</v>
      </c>
      <c r="AD236" s="6" t="s">
        <v>60</v>
      </c>
      <c r="AE236" s="6">
        <v>13597</v>
      </c>
      <c r="AF236" s="6" t="s">
        <v>183</v>
      </c>
      <c r="AG236" s="6"/>
      <c r="AH236" s="6"/>
      <c r="AI236" s="6"/>
      <c r="AJ236" s="6">
        <v>195</v>
      </c>
      <c r="AK236" s="6">
        <v>98</v>
      </c>
      <c r="AL236" s="6">
        <v>97</v>
      </c>
      <c r="AM236" s="6">
        <v>33</v>
      </c>
      <c r="AN236" s="6">
        <v>147</v>
      </c>
      <c r="AO236" s="6">
        <v>27</v>
      </c>
      <c r="AP236" s="6">
        <v>6305</v>
      </c>
    </row>
    <row r="237" spans="1:42">
      <c r="A237" s="6">
        <v>865</v>
      </c>
      <c r="B237" s="6" t="s">
        <v>2831</v>
      </c>
      <c r="C237" s="6" t="s">
        <v>158</v>
      </c>
      <c r="D237" s="6" t="s">
        <v>2789</v>
      </c>
      <c r="E237" s="6" t="s">
        <v>45</v>
      </c>
      <c r="F237" s="6">
        <v>1</v>
      </c>
      <c r="G237" s="6" t="s">
        <v>46</v>
      </c>
      <c r="H237" s="6">
        <v>106</v>
      </c>
      <c r="I237" s="6" t="s">
        <v>65</v>
      </c>
      <c r="J237" s="6">
        <v>10602</v>
      </c>
      <c r="K237" s="6" t="s">
        <v>66</v>
      </c>
      <c r="L237" s="27">
        <v>3</v>
      </c>
      <c r="M237" s="6" t="e">
        <v>#N/A</v>
      </c>
      <c r="N237" s="6">
        <v>3.05</v>
      </c>
      <c r="O237" s="6">
        <v>4.5</v>
      </c>
      <c r="P237" s="6">
        <v>4.5</v>
      </c>
      <c r="Q237" s="6"/>
      <c r="R237" s="6">
        <v>0.322222222222222</v>
      </c>
      <c r="S237" s="6" t="s">
        <v>49</v>
      </c>
      <c r="T237" s="6" t="s">
        <v>67</v>
      </c>
      <c r="U237" s="6" t="s">
        <v>77</v>
      </c>
      <c r="V237" s="6" t="s">
        <v>52</v>
      </c>
      <c r="W237" s="6" t="s">
        <v>79</v>
      </c>
      <c r="X237" s="6" t="s">
        <v>54</v>
      </c>
      <c r="Y237" s="6" t="s">
        <v>55</v>
      </c>
      <c r="Z237" s="6" t="s">
        <v>68</v>
      </c>
      <c r="AA237" s="6" t="s">
        <v>69</v>
      </c>
      <c r="AB237" s="6" t="s">
        <v>82</v>
      </c>
      <c r="AC237" s="6" t="s">
        <v>59</v>
      </c>
      <c r="AD237" s="6" t="s">
        <v>60</v>
      </c>
      <c r="AE237" s="6">
        <v>5</v>
      </c>
      <c r="AF237" s="6" t="s">
        <v>70</v>
      </c>
      <c r="AG237" s="6"/>
      <c r="AH237" s="6">
        <v>2</v>
      </c>
      <c r="AI237" s="6"/>
      <c r="AJ237" s="6">
        <v>48</v>
      </c>
      <c r="AK237" s="6"/>
      <c r="AL237" s="6">
        <v>48</v>
      </c>
      <c r="AM237" s="6">
        <v>16</v>
      </c>
      <c r="AN237" s="6">
        <v>62</v>
      </c>
      <c r="AO237" s="6">
        <v>10</v>
      </c>
      <c r="AP237" s="6">
        <v>4008</v>
      </c>
    </row>
    <row r="238" spans="1:42">
      <c r="A238" s="6">
        <v>1791</v>
      </c>
      <c r="B238" s="6" t="s">
        <v>2843</v>
      </c>
      <c r="C238" s="6" t="s">
        <v>103</v>
      </c>
      <c r="D238" s="6" t="s">
        <v>364</v>
      </c>
      <c r="E238" s="6" t="s">
        <v>45</v>
      </c>
      <c r="F238" s="6">
        <v>1</v>
      </c>
      <c r="G238" s="6" t="s">
        <v>46</v>
      </c>
      <c r="H238" s="6">
        <v>102</v>
      </c>
      <c r="I238" s="6" t="s">
        <v>366</v>
      </c>
      <c r="J238" s="6">
        <v>10201</v>
      </c>
      <c r="K238" s="6" t="s">
        <v>390</v>
      </c>
      <c r="L238" s="27">
        <v>3</v>
      </c>
      <c r="M238" s="6" t="e">
        <v>#N/A</v>
      </c>
      <c r="N238" s="6">
        <v>4.08</v>
      </c>
      <c r="O238" s="6">
        <v>5.5</v>
      </c>
      <c r="P238" s="6">
        <v>5.5</v>
      </c>
      <c r="Q238" s="6"/>
      <c r="R238" s="6">
        <v>0.258181818181818</v>
      </c>
      <c r="S238" s="6" t="s">
        <v>49</v>
      </c>
      <c r="T238" s="6" t="s">
        <v>67</v>
      </c>
      <c r="U238" s="6" t="s">
        <v>77</v>
      </c>
      <c r="V238" s="6" t="s">
        <v>52</v>
      </c>
      <c r="W238" s="6" t="s">
        <v>53</v>
      </c>
      <c r="X238" s="6" t="s">
        <v>54</v>
      </c>
      <c r="Y238" s="6" t="s">
        <v>55</v>
      </c>
      <c r="Z238" s="6" t="s">
        <v>68</v>
      </c>
      <c r="AA238" s="6" t="s">
        <v>81</v>
      </c>
      <c r="AB238" s="6" t="s">
        <v>82</v>
      </c>
      <c r="AC238" s="6" t="s">
        <v>59</v>
      </c>
      <c r="AD238" s="6" t="s">
        <v>60</v>
      </c>
      <c r="AE238" s="6">
        <v>5629</v>
      </c>
      <c r="AF238" s="6" t="s">
        <v>149</v>
      </c>
      <c r="AG238" s="6"/>
      <c r="AH238" s="6"/>
      <c r="AI238" s="6"/>
      <c r="AJ238" s="6">
        <v>115</v>
      </c>
      <c r="AK238" s="6">
        <v>2</v>
      </c>
      <c r="AL238" s="6">
        <v>113</v>
      </c>
      <c r="AM238" s="6">
        <v>54</v>
      </c>
      <c r="AN238" s="6">
        <v>14</v>
      </c>
      <c r="AO238" s="6">
        <v>11</v>
      </c>
      <c r="AP238" s="6">
        <v>4008</v>
      </c>
    </row>
    <row r="239" spans="1:42">
      <c r="A239" s="6">
        <v>59096</v>
      </c>
      <c r="B239" s="6" t="s">
        <v>2856</v>
      </c>
      <c r="C239" s="6" t="s">
        <v>2857</v>
      </c>
      <c r="D239" s="6" t="s">
        <v>2858</v>
      </c>
      <c r="E239" s="6" t="s">
        <v>160</v>
      </c>
      <c r="F239" s="6">
        <v>1</v>
      </c>
      <c r="G239" s="6" t="s">
        <v>46</v>
      </c>
      <c r="H239" s="6">
        <v>114</v>
      </c>
      <c r="I239" s="6" t="s">
        <v>118</v>
      </c>
      <c r="J239" s="6">
        <v>11407</v>
      </c>
      <c r="K239" s="6" t="s">
        <v>2008</v>
      </c>
      <c r="L239" s="27">
        <v>3</v>
      </c>
      <c r="M239" s="6" t="e">
        <v>#N/A</v>
      </c>
      <c r="N239" s="6">
        <v>8.5</v>
      </c>
      <c r="O239" s="6">
        <v>25</v>
      </c>
      <c r="P239" s="6">
        <v>25</v>
      </c>
      <c r="Q239" s="6"/>
      <c r="R239" s="6">
        <v>0.66</v>
      </c>
      <c r="S239" s="6" t="s">
        <v>76</v>
      </c>
      <c r="T239" s="6" t="s">
        <v>50</v>
      </c>
      <c r="U239" s="6" t="s">
        <v>77</v>
      </c>
      <c r="V239" s="6" t="s">
        <v>87</v>
      </c>
      <c r="W239" s="6" t="s">
        <v>53</v>
      </c>
      <c r="X239" s="6" t="s">
        <v>54</v>
      </c>
      <c r="Y239" s="6" t="s">
        <v>55</v>
      </c>
      <c r="Z239" s="6" t="s">
        <v>68</v>
      </c>
      <c r="AA239" s="6" t="s">
        <v>112</v>
      </c>
      <c r="AB239" s="6" t="s">
        <v>82</v>
      </c>
      <c r="AC239" s="6" t="s">
        <v>59</v>
      </c>
      <c r="AD239" s="6" t="s">
        <v>60</v>
      </c>
      <c r="AE239" s="6">
        <v>1258</v>
      </c>
      <c r="AF239" s="6" t="s">
        <v>2859</v>
      </c>
      <c r="AG239" s="6"/>
      <c r="AH239" s="6">
        <v>126</v>
      </c>
      <c r="AI239" s="6"/>
      <c r="AJ239" s="6">
        <v>2</v>
      </c>
      <c r="AK239" s="6"/>
      <c r="AL239" s="6">
        <v>2</v>
      </c>
      <c r="AM239" s="6">
        <v>2</v>
      </c>
      <c r="AN239" s="6">
        <v>10</v>
      </c>
      <c r="AO239" s="6">
        <v>10</v>
      </c>
      <c r="AP239" s="6">
        <v>4008</v>
      </c>
    </row>
    <row r="240" spans="1:42">
      <c r="A240" s="6">
        <v>55228</v>
      </c>
      <c r="B240" s="6" t="s">
        <v>2860</v>
      </c>
      <c r="C240" s="6" t="s">
        <v>103</v>
      </c>
      <c r="D240" s="6" t="s">
        <v>1277</v>
      </c>
      <c r="E240" s="6" t="s">
        <v>45</v>
      </c>
      <c r="F240" s="6">
        <v>1</v>
      </c>
      <c r="G240" s="6" t="s">
        <v>46</v>
      </c>
      <c r="H240" s="6">
        <v>104</v>
      </c>
      <c r="I240" s="6" t="s">
        <v>265</v>
      </c>
      <c r="J240" s="6">
        <v>10405</v>
      </c>
      <c r="K240" s="6" t="s">
        <v>676</v>
      </c>
      <c r="L240" s="27">
        <v>3</v>
      </c>
      <c r="M240" s="6" t="e">
        <v>#N/A</v>
      </c>
      <c r="N240" s="6">
        <v>11</v>
      </c>
      <c r="O240" s="6">
        <v>19.3</v>
      </c>
      <c r="P240" s="6">
        <v>19.3</v>
      </c>
      <c r="Q240" s="6"/>
      <c r="R240" s="6">
        <v>0.430051813471503</v>
      </c>
      <c r="S240" s="6" t="s">
        <v>49</v>
      </c>
      <c r="T240" s="6" t="s">
        <v>50</v>
      </c>
      <c r="U240" s="6" t="s">
        <v>51</v>
      </c>
      <c r="V240" s="6" t="s">
        <v>87</v>
      </c>
      <c r="W240" s="6" t="s">
        <v>53</v>
      </c>
      <c r="X240" s="6" t="s">
        <v>54</v>
      </c>
      <c r="Y240" s="6" t="s">
        <v>55</v>
      </c>
      <c r="Z240" s="6" t="s">
        <v>68</v>
      </c>
      <c r="AA240" s="6" t="s">
        <v>148</v>
      </c>
      <c r="AB240" s="6" t="s">
        <v>113</v>
      </c>
      <c r="AC240" s="6" t="s">
        <v>59</v>
      </c>
      <c r="AD240" s="6" t="s">
        <v>60</v>
      </c>
      <c r="AE240" s="6">
        <v>2</v>
      </c>
      <c r="AF240" s="6" t="s">
        <v>238</v>
      </c>
      <c r="AG240" s="6"/>
      <c r="AH240" s="6"/>
      <c r="AI240" s="6"/>
      <c r="AJ240" s="6">
        <v>111</v>
      </c>
      <c r="AK240" s="6"/>
      <c r="AL240" s="6">
        <v>111</v>
      </c>
      <c r="AM240" s="6">
        <v>42</v>
      </c>
      <c r="AN240" s="6">
        <v>19</v>
      </c>
      <c r="AO240" s="6">
        <v>8</v>
      </c>
      <c r="AP240" s="6">
        <v>6305</v>
      </c>
    </row>
    <row r="241" spans="1:42">
      <c r="A241" s="6">
        <v>60165</v>
      </c>
      <c r="B241" s="6" t="s">
        <v>2861</v>
      </c>
      <c r="C241" s="6" t="s">
        <v>502</v>
      </c>
      <c r="D241" s="6" t="s">
        <v>2862</v>
      </c>
      <c r="E241" s="6" t="s">
        <v>91</v>
      </c>
      <c r="F241" s="6">
        <v>1</v>
      </c>
      <c r="G241" s="6" t="s">
        <v>46</v>
      </c>
      <c r="H241" s="6">
        <v>105</v>
      </c>
      <c r="I241" s="6" t="s">
        <v>74</v>
      </c>
      <c r="J241" s="6">
        <v>10501</v>
      </c>
      <c r="K241" s="6" t="s">
        <v>2863</v>
      </c>
      <c r="L241" s="27">
        <v>3</v>
      </c>
      <c r="M241" s="6" t="e">
        <v>#N/A</v>
      </c>
      <c r="N241" s="6">
        <v>4.5</v>
      </c>
      <c r="O241" s="6">
        <v>7.8</v>
      </c>
      <c r="P241" s="6">
        <v>7.8</v>
      </c>
      <c r="Q241" s="6"/>
      <c r="R241" s="6">
        <v>0.423076923076923</v>
      </c>
      <c r="S241" s="6" t="s">
        <v>49</v>
      </c>
      <c r="T241" s="6" t="s">
        <v>67</v>
      </c>
      <c r="U241" s="6" t="s">
        <v>77</v>
      </c>
      <c r="V241" s="6" t="s">
        <v>87</v>
      </c>
      <c r="W241" s="6" t="s">
        <v>53</v>
      </c>
      <c r="X241" s="6" t="s">
        <v>54</v>
      </c>
      <c r="Y241" s="6" t="s">
        <v>55</v>
      </c>
      <c r="Z241" s="6" t="s">
        <v>56</v>
      </c>
      <c r="AA241" s="6" t="s">
        <v>69</v>
      </c>
      <c r="AB241" s="6" t="s">
        <v>82</v>
      </c>
      <c r="AC241" s="6" t="s">
        <v>59</v>
      </c>
      <c r="AD241" s="6" t="s">
        <v>60</v>
      </c>
      <c r="AE241" s="6">
        <v>5</v>
      </c>
      <c r="AF241" s="6" t="s">
        <v>70</v>
      </c>
      <c r="AG241" s="6"/>
      <c r="AH241" s="6"/>
      <c r="AI241" s="6"/>
      <c r="AJ241" s="6">
        <v>0</v>
      </c>
      <c r="AK241" s="6"/>
      <c r="AL241" s="6"/>
      <c r="AM241" s="6"/>
      <c r="AN241" s="6"/>
      <c r="AO241" s="6"/>
      <c r="AP241" s="6">
        <v>4008</v>
      </c>
    </row>
    <row r="242" spans="1:42">
      <c r="A242" s="6">
        <v>20360</v>
      </c>
      <c r="B242" s="6" t="s">
        <v>2864</v>
      </c>
      <c r="C242" s="6" t="s">
        <v>2865</v>
      </c>
      <c r="D242" s="6" t="s">
        <v>768</v>
      </c>
      <c r="E242" s="6" t="s">
        <v>91</v>
      </c>
      <c r="F242" s="6">
        <v>1</v>
      </c>
      <c r="G242" s="6" t="s">
        <v>46</v>
      </c>
      <c r="H242" s="6">
        <v>108</v>
      </c>
      <c r="I242" s="6" t="s">
        <v>417</v>
      </c>
      <c r="J242" s="6">
        <v>10802</v>
      </c>
      <c r="K242" s="6" t="s">
        <v>579</v>
      </c>
      <c r="L242" s="27">
        <v>3</v>
      </c>
      <c r="M242" s="6" t="e">
        <v>#N/A</v>
      </c>
      <c r="N242" s="6">
        <v>4.9</v>
      </c>
      <c r="O242" s="6">
        <v>8</v>
      </c>
      <c r="P242" s="6">
        <v>8</v>
      </c>
      <c r="Q242" s="6"/>
      <c r="R242" s="6">
        <v>0.3875</v>
      </c>
      <c r="S242" s="6" t="s">
        <v>49</v>
      </c>
      <c r="T242" s="6" t="s">
        <v>67</v>
      </c>
      <c r="U242" s="6" t="s">
        <v>77</v>
      </c>
      <c r="V242" s="6" t="s">
        <v>52</v>
      </c>
      <c r="W242" s="6" t="s">
        <v>53</v>
      </c>
      <c r="X242" s="6" t="s">
        <v>54</v>
      </c>
      <c r="Y242" s="6" t="s">
        <v>55</v>
      </c>
      <c r="Z242" s="6" t="s">
        <v>56</v>
      </c>
      <c r="AA242" s="6" t="s">
        <v>69</v>
      </c>
      <c r="AB242" s="6" t="s">
        <v>82</v>
      </c>
      <c r="AC242" s="6" t="s">
        <v>59</v>
      </c>
      <c r="AD242" s="6" t="s">
        <v>60</v>
      </c>
      <c r="AE242" s="6">
        <v>5</v>
      </c>
      <c r="AF242" s="6" t="s">
        <v>70</v>
      </c>
      <c r="AG242" s="6"/>
      <c r="AH242" s="6">
        <v>126</v>
      </c>
      <c r="AI242" s="6"/>
      <c r="AJ242" s="6">
        <v>1</v>
      </c>
      <c r="AK242" s="6"/>
      <c r="AL242" s="6">
        <v>1</v>
      </c>
      <c r="AM242" s="6">
        <v>1</v>
      </c>
      <c r="AN242" s="6">
        <v>16</v>
      </c>
      <c r="AO242" s="6">
        <v>11</v>
      </c>
      <c r="AP242" s="6">
        <v>4008</v>
      </c>
    </row>
    <row r="243" spans="1:42">
      <c r="A243" s="6">
        <v>52540</v>
      </c>
      <c r="B243" s="6" t="s">
        <v>2881</v>
      </c>
      <c r="C243" s="6" t="s">
        <v>2882</v>
      </c>
      <c r="D243" s="6" t="s">
        <v>2883</v>
      </c>
      <c r="E243" s="6" t="s">
        <v>91</v>
      </c>
      <c r="F243" s="6">
        <v>1</v>
      </c>
      <c r="G243" s="6" t="s">
        <v>46</v>
      </c>
      <c r="H243" s="6">
        <v>108</v>
      </c>
      <c r="I243" s="6" t="s">
        <v>417</v>
      </c>
      <c r="J243" s="6">
        <v>10805</v>
      </c>
      <c r="K243" s="6" t="s">
        <v>2884</v>
      </c>
      <c r="L243" s="27">
        <v>3</v>
      </c>
      <c r="M243" s="6" t="e">
        <v>#N/A</v>
      </c>
      <c r="N243" s="6">
        <v>7.5</v>
      </c>
      <c r="O243" s="6">
        <v>28</v>
      </c>
      <c r="P243" s="6">
        <v>28</v>
      </c>
      <c r="Q243" s="6"/>
      <c r="R243" s="6">
        <v>0.732142857142857</v>
      </c>
      <c r="S243" s="6" t="s">
        <v>49</v>
      </c>
      <c r="T243" s="6" t="s">
        <v>67</v>
      </c>
      <c r="U243" s="6" t="s">
        <v>51</v>
      </c>
      <c r="V243" s="6" t="s">
        <v>87</v>
      </c>
      <c r="W243" s="6" t="s">
        <v>53</v>
      </c>
      <c r="X243" s="6" t="s">
        <v>54</v>
      </c>
      <c r="Y243" s="6" t="s">
        <v>55</v>
      </c>
      <c r="Z243" s="6" t="s">
        <v>56</v>
      </c>
      <c r="AA243" s="6" t="s">
        <v>81</v>
      </c>
      <c r="AB243" s="6" t="s">
        <v>113</v>
      </c>
      <c r="AC243" s="6" t="s">
        <v>59</v>
      </c>
      <c r="AD243" s="6" t="s">
        <v>60</v>
      </c>
      <c r="AE243" s="6">
        <v>14547</v>
      </c>
      <c r="AF243" s="6" t="s">
        <v>617</v>
      </c>
      <c r="AG243" s="6"/>
      <c r="AH243" s="6"/>
      <c r="AI243" s="6"/>
      <c r="AJ243" s="6">
        <v>0</v>
      </c>
      <c r="AK243" s="6"/>
      <c r="AL243" s="6"/>
      <c r="AM243" s="6"/>
      <c r="AN243" s="6"/>
      <c r="AO243" s="6"/>
      <c r="AP243" s="6">
        <v>6305</v>
      </c>
    </row>
    <row r="244" spans="1:42">
      <c r="A244" s="6">
        <v>105060</v>
      </c>
      <c r="B244" s="6" t="s">
        <v>2886</v>
      </c>
      <c r="C244" s="6" t="s">
        <v>2887</v>
      </c>
      <c r="D244" s="6" t="s">
        <v>2888</v>
      </c>
      <c r="E244" s="6" t="s">
        <v>91</v>
      </c>
      <c r="F244" s="6">
        <v>1</v>
      </c>
      <c r="G244" s="6" t="s">
        <v>46</v>
      </c>
      <c r="H244" s="6">
        <v>112</v>
      </c>
      <c r="I244" s="6" t="s">
        <v>386</v>
      </c>
      <c r="J244" s="6">
        <v>11203</v>
      </c>
      <c r="K244" s="6" t="s">
        <v>387</v>
      </c>
      <c r="L244" s="27">
        <v>3</v>
      </c>
      <c r="M244" s="6" t="e">
        <v>#N/A</v>
      </c>
      <c r="N244" s="6">
        <v>9.14</v>
      </c>
      <c r="O244" s="6">
        <v>12.8</v>
      </c>
      <c r="P244" s="6">
        <v>12.8</v>
      </c>
      <c r="Q244" s="6"/>
      <c r="R244" s="6">
        <v>0.2859375</v>
      </c>
      <c r="S244" s="6" t="s">
        <v>49</v>
      </c>
      <c r="T244" s="6" t="s">
        <v>67</v>
      </c>
      <c r="U244" s="6" t="s">
        <v>51</v>
      </c>
      <c r="V244" s="6" t="s">
        <v>52</v>
      </c>
      <c r="W244" s="6" t="s">
        <v>53</v>
      </c>
      <c r="X244" s="6" t="s">
        <v>54</v>
      </c>
      <c r="Y244" s="6" t="s">
        <v>55</v>
      </c>
      <c r="Z244" s="6" t="s">
        <v>56</v>
      </c>
      <c r="AA244" s="6" t="s">
        <v>148</v>
      </c>
      <c r="AB244" s="6" t="s">
        <v>113</v>
      </c>
      <c r="AC244" s="6" t="s">
        <v>59</v>
      </c>
      <c r="AD244" s="6" t="s">
        <v>60</v>
      </c>
      <c r="AE244" s="6">
        <v>2</v>
      </c>
      <c r="AF244" s="6" t="s">
        <v>238</v>
      </c>
      <c r="AG244" s="6"/>
      <c r="AH244" s="6">
        <v>2</v>
      </c>
      <c r="AI244" s="6"/>
      <c r="AJ244" s="6">
        <v>0</v>
      </c>
      <c r="AK244" s="6"/>
      <c r="AL244" s="6"/>
      <c r="AM244" s="6"/>
      <c r="AN244" s="6"/>
      <c r="AO244" s="6"/>
      <c r="AP244" s="6">
        <v>6305</v>
      </c>
    </row>
    <row r="245" spans="1:42">
      <c r="A245" s="6">
        <v>75307</v>
      </c>
      <c r="B245" s="6" t="s">
        <v>2889</v>
      </c>
      <c r="C245" s="6" t="s">
        <v>973</v>
      </c>
      <c r="D245" s="6" t="s">
        <v>2890</v>
      </c>
      <c r="E245" s="6" t="s">
        <v>91</v>
      </c>
      <c r="F245" s="6">
        <v>1</v>
      </c>
      <c r="G245" s="6" t="s">
        <v>46</v>
      </c>
      <c r="H245" s="6">
        <v>105</v>
      </c>
      <c r="I245" s="6" t="s">
        <v>74</v>
      </c>
      <c r="J245" s="6">
        <v>10501</v>
      </c>
      <c r="K245" s="6" t="s">
        <v>2863</v>
      </c>
      <c r="L245" s="27">
        <v>3</v>
      </c>
      <c r="M245" s="6" t="e">
        <v>#N/A</v>
      </c>
      <c r="N245" s="6">
        <v>4.29</v>
      </c>
      <c r="O245" s="6">
        <v>10</v>
      </c>
      <c r="P245" s="6">
        <v>10</v>
      </c>
      <c r="Q245" s="6"/>
      <c r="R245" s="6">
        <v>0.571</v>
      </c>
      <c r="S245" s="6" t="s">
        <v>49</v>
      </c>
      <c r="T245" s="6" t="s">
        <v>67</v>
      </c>
      <c r="U245" s="6" t="s">
        <v>77</v>
      </c>
      <c r="V245" s="6" t="s">
        <v>87</v>
      </c>
      <c r="W245" s="6" t="s">
        <v>53</v>
      </c>
      <c r="X245" s="6" t="s">
        <v>154</v>
      </c>
      <c r="Y245" s="6" t="s">
        <v>55</v>
      </c>
      <c r="Z245" s="6" t="s">
        <v>68</v>
      </c>
      <c r="AA245" s="6" t="s">
        <v>81</v>
      </c>
      <c r="AB245" s="6" t="s">
        <v>113</v>
      </c>
      <c r="AC245" s="6" t="s">
        <v>59</v>
      </c>
      <c r="AD245" s="6" t="s">
        <v>60</v>
      </c>
      <c r="AE245" s="6">
        <v>606</v>
      </c>
      <c r="AF245" s="6" t="s">
        <v>910</v>
      </c>
      <c r="AG245" s="6"/>
      <c r="AH245" s="6"/>
      <c r="AI245" s="6"/>
      <c r="AJ245" s="6">
        <v>98</v>
      </c>
      <c r="AK245" s="6">
        <v>16</v>
      </c>
      <c r="AL245" s="6">
        <v>82</v>
      </c>
      <c r="AM245" s="6">
        <v>36</v>
      </c>
      <c r="AN245" s="6">
        <v>82</v>
      </c>
      <c r="AO245" s="6">
        <v>34</v>
      </c>
      <c r="AP245" s="6">
        <v>6305</v>
      </c>
    </row>
    <row r="246" spans="1:42">
      <c r="A246" s="6">
        <v>29472</v>
      </c>
      <c r="B246" s="6" t="s">
        <v>2901</v>
      </c>
      <c r="C246" s="6" t="s">
        <v>2902</v>
      </c>
      <c r="D246" s="6" t="s">
        <v>672</v>
      </c>
      <c r="E246" s="6" t="s">
        <v>91</v>
      </c>
      <c r="F246" s="6">
        <v>1</v>
      </c>
      <c r="G246" s="6" t="s">
        <v>46</v>
      </c>
      <c r="H246" s="6">
        <v>108</v>
      </c>
      <c r="I246" s="6" t="s">
        <v>417</v>
      </c>
      <c r="J246" s="6">
        <v>10802</v>
      </c>
      <c r="K246" s="6" t="s">
        <v>579</v>
      </c>
      <c r="L246" s="27">
        <v>3</v>
      </c>
      <c r="M246" s="6" t="e">
        <v>#N/A</v>
      </c>
      <c r="N246" s="6">
        <v>5.3</v>
      </c>
      <c r="O246" s="6">
        <v>15</v>
      </c>
      <c r="P246" s="6">
        <v>15</v>
      </c>
      <c r="Q246" s="6"/>
      <c r="R246" s="6">
        <v>0.646666666666667</v>
      </c>
      <c r="S246" s="6" t="s">
        <v>49</v>
      </c>
      <c r="T246" s="6" t="s">
        <v>67</v>
      </c>
      <c r="U246" s="6" t="s">
        <v>77</v>
      </c>
      <c r="V246" s="6" t="s">
        <v>87</v>
      </c>
      <c r="W246" s="6" t="s">
        <v>53</v>
      </c>
      <c r="X246" s="6" t="s">
        <v>54</v>
      </c>
      <c r="Y246" s="6" t="s">
        <v>55</v>
      </c>
      <c r="Z246" s="6" t="s">
        <v>56</v>
      </c>
      <c r="AA246" s="6" t="s">
        <v>81</v>
      </c>
      <c r="AB246" s="6" t="s">
        <v>113</v>
      </c>
      <c r="AC246" s="6" t="s">
        <v>59</v>
      </c>
      <c r="AD246" s="6" t="s">
        <v>60</v>
      </c>
      <c r="AE246" s="6">
        <v>14547</v>
      </c>
      <c r="AF246" s="6" t="s">
        <v>617</v>
      </c>
      <c r="AG246" s="6"/>
      <c r="AH246" s="6"/>
      <c r="AI246" s="6"/>
      <c r="AJ246" s="6">
        <v>0</v>
      </c>
      <c r="AK246" s="6"/>
      <c r="AL246" s="6"/>
      <c r="AM246" s="6"/>
      <c r="AN246" s="6">
        <v>1</v>
      </c>
      <c r="AO246" s="6">
        <v>1</v>
      </c>
      <c r="AP246" s="6">
        <v>6305</v>
      </c>
    </row>
    <row r="247" spans="1:42">
      <c r="A247" s="6">
        <v>106299</v>
      </c>
      <c r="B247" s="6" t="s">
        <v>2905</v>
      </c>
      <c r="C247" s="6" t="s">
        <v>2906</v>
      </c>
      <c r="D247" s="6" t="s">
        <v>2907</v>
      </c>
      <c r="E247" s="6" t="s">
        <v>91</v>
      </c>
      <c r="F247" s="6">
        <v>1</v>
      </c>
      <c r="G247" s="6" t="s">
        <v>46</v>
      </c>
      <c r="H247" s="6">
        <v>104</v>
      </c>
      <c r="I247" s="6" t="s">
        <v>265</v>
      </c>
      <c r="J247" s="6">
        <v>10401</v>
      </c>
      <c r="K247" s="6" t="s">
        <v>361</v>
      </c>
      <c r="L247" s="27">
        <v>3</v>
      </c>
      <c r="M247" s="6" t="e">
        <v>#N/A</v>
      </c>
      <c r="N247" s="6">
        <v>5.5</v>
      </c>
      <c r="O247" s="6">
        <v>10</v>
      </c>
      <c r="P247" s="6">
        <v>10</v>
      </c>
      <c r="Q247" s="6"/>
      <c r="R247" s="6">
        <v>0.45</v>
      </c>
      <c r="S247" s="6" t="s">
        <v>49</v>
      </c>
      <c r="T247" s="6" t="s">
        <v>67</v>
      </c>
      <c r="U247" s="6" t="s">
        <v>77</v>
      </c>
      <c r="V247" s="6" t="s">
        <v>87</v>
      </c>
      <c r="W247" s="6" t="s">
        <v>53</v>
      </c>
      <c r="X247" s="6" t="s">
        <v>54</v>
      </c>
      <c r="Y247" s="6" t="s">
        <v>55</v>
      </c>
      <c r="Z247" s="6" t="s">
        <v>56</v>
      </c>
      <c r="AA247" s="6" t="s">
        <v>155</v>
      </c>
      <c r="AB247" s="6" t="s">
        <v>58</v>
      </c>
      <c r="AC247" s="6" t="s">
        <v>59</v>
      </c>
      <c r="AD247" s="6" t="s">
        <v>60</v>
      </c>
      <c r="AE247" s="6">
        <v>72521</v>
      </c>
      <c r="AF247" s="6" t="s">
        <v>2908</v>
      </c>
      <c r="AG247" s="6"/>
      <c r="AH247" s="6">
        <v>126</v>
      </c>
      <c r="AI247" s="6"/>
      <c r="AJ247" s="6">
        <v>11</v>
      </c>
      <c r="AK247" s="6"/>
      <c r="AL247" s="6">
        <v>11</v>
      </c>
      <c r="AM247" s="6">
        <v>10</v>
      </c>
      <c r="AN247" s="6">
        <v>29</v>
      </c>
      <c r="AO247" s="6">
        <v>19</v>
      </c>
      <c r="AP247" s="6">
        <v>4005</v>
      </c>
    </row>
    <row r="248" spans="1:42">
      <c r="A248" s="6">
        <v>30267</v>
      </c>
      <c r="B248" s="6" t="s">
        <v>2921</v>
      </c>
      <c r="C248" s="6" t="s">
        <v>2922</v>
      </c>
      <c r="D248" s="6" t="s">
        <v>903</v>
      </c>
      <c r="E248" s="6" t="s">
        <v>91</v>
      </c>
      <c r="F248" s="6">
        <v>1</v>
      </c>
      <c r="G248" s="6" t="s">
        <v>46</v>
      </c>
      <c r="H248" s="6">
        <v>108</v>
      </c>
      <c r="I248" s="6" t="s">
        <v>417</v>
      </c>
      <c r="J248" s="6">
        <v>10802</v>
      </c>
      <c r="K248" s="6" t="s">
        <v>579</v>
      </c>
      <c r="L248" s="27">
        <v>3</v>
      </c>
      <c r="M248" s="6" t="e">
        <v>#N/A</v>
      </c>
      <c r="N248" s="6">
        <v>12.24</v>
      </c>
      <c r="O248" s="6">
        <v>25.2</v>
      </c>
      <c r="P248" s="6">
        <v>25.2</v>
      </c>
      <c r="Q248" s="6"/>
      <c r="R248" s="6">
        <v>0.514285714285714</v>
      </c>
      <c r="S248" s="6" t="s">
        <v>49</v>
      </c>
      <c r="T248" s="6" t="s">
        <v>50</v>
      </c>
      <c r="U248" s="6" t="s">
        <v>51</v>
      </c>
      <c r="V248" s="6" t="s">
        <v>87</v>
      </c>
      <c r="W248" s="6" t="s">
        <v>79</v>
      </c>
      <c r="X248" s="6" t="s">
        <v>54</v>
      </c>
      <c r="Y248" s="6" t="s">
        <v>55</v>
      </c>
      <c r="Z248" s="6" t="s">
        <v>56</v>
      </c>
      <c r="AA248" s="6" t="s">
        <v>340</v>
      </c>
      <c r="AB248" s="6" t="s">
        <v>82</v>
      </c>
      <c r="AC248" s="6" t="s">
        <v>59</v>
      </c>
      <c r="AD248" s="6" t="s">
        <v>60</v>
      </c>
      <c r="AE248" s="6">
        <v>77771</v>
      </c>
      <c r="AF248" s="6" t="s">
        <v>341</v>
      </c>
      <c r="AG248" s="6"/>
      <c r="AH248" s="6">
        <v>47</v>
      </c>
      <c r="AI248" s="6"/>
      <c r="AJ248" s="6">
        <v>3</v>
      </c>
      <c r="AK248" s="6"/>
      <c r="AL248" s="6">
        <v>3</v>
      </c>
      <c r="AM248" s="6">
        <v>2</v>
      </c>
      <c r="AN248" s="6">
        <v>20</v>
      </c>
      <c r="AO248" s="6">
        <v>10</v>
      </c>
      <c r="AP248" s="6">
        <v>4008</v>
      </c>
    </row>
    <row r="249" spans="1:42">
      <c r="A249" s="6">
        <v>54485</v>
      </c>
      <c r="B249" s="6" t="s">
        <v>2931</v>
      </c>
      <c r="C249" s="6" t="s">
        <v>363</v>
      </c>
      <c r="D249" s="6" t="s">
        <v>2932</v>
      </c>
      <c r="E249" s="6" t="s">
        <v>91</v>
      </c>
      <c r="F249" s="6">
        <v>1</v>
      </c>
      <c r="G249" s="6" t="s">
        <v>46</v>
      </c>
      <c r="H249" s="6">
        <v>121</v>
      </c>
      <c r="I249" s="6" t="s">
        <v>146</v>
      </c>
      <c r="J249" s="6">
        <v>12113</v>
      </c>
      <c r="K249" s="6" t="s">
        <v>2933</v>
      </c>
      <c r="L249" s="27">
        <v>3</v>
      </c>
      <c r="M249" s="6" t="e">
        <v>#N/A</v>
      </c>
      <c r="N249" s="6">
        <v>2.71</v>
      </c>
      <c r="O249" s="6">
        <v>2.8</v>
      </c>
      <c r="P249" s="6">
        <v>2.8</v>
      </c>
      <c r="Q249" s="6"/>
      <c r="R249" s="6">
        <v>0.0321428571428571</v>
      </c>
      <c r="S249" s="6" t="s">
        <v>76</v>
      </c>
      <c r="T249" s="6" t="s">
        <v>67</v>
      </c>
      <c r="U249" s="6" t="s">
        <v>77</v>
      </c>
      <c r="V249" s="6" t="s">
        <v>78</v>
      </c>
      <c r="W249" s="6" t="s">
        <v>608</v>
      </c>
      <c r="X249" s="6" t="s">
        <v>54</v>
      </c>
      <c r="Y249" s="6" t="s">
        <v>80</v>
      </c>
      <c r="Z249" s="6" t="s">
        <v>56</v>
      </c>
      <c r="AA249" s="6" t="s">
        <v>81</v>
      </c>
      <c r="AB249" s="6" t="s">
        <v>113</v>
      </c>
      <c r="AC249" s="6" t="s">
        <v>59</v>
      </c>
      <c r="AD249" s="6" t="s">
        <v>60</v>
      </c>
      <c r="AE249" s="6">
        <v>606</v>
      </c>
      <c r="AF249" s="6" t="s">
        <v>910</v>
      </c>
      <c r="AG249" s="6"/>
      <c r="AH249" s="6"/>
      <c r="AI249" s="6"/>
      <c r="AJ249" s="6">
        <v>294</v>
      </c>
      <c r="AK249" s="6">
        <v>98</v>
      </c>
      <c r="AL249" s="6">
        <v>196</v>
      </c>
      <c r="AM249" s="6">
        <v>24</v>
      </c>
      <c r="AN249" s="6">
        <v>375</v>
      </c>
      <c r="AO249" s="6">
        <v>19</v>
      </c>
      <c r="AP249" s="6">
        <v>6305</v>
      </c>
    </row>
    <row r="250" spans="1:42">
      <c r="A250" s="6">
        <v>66957</v>
      </c>
      <c r="B250" s="6" t="s">
        <v>2934</v>
      </c>
      <c r="C250" s="6" t="s">
        <v>2935</v>
      </c>
      <c r="D250" s="6" t="s">
        <v>2477</v>
      </c>
      <c r="E250" s="6" t="s">
        <v>91</v>
      </c>
      <c r="F250" s="6">
        <v>1</v>
      </c>
      <c r="G250" s="6" t="s">
        <v>46</v>
      </c>
      <c r="H250" s="6">
        <v>110</v>
      </c>
      <c r="I250" s="6" t="s">
        <v>280</v>
      </c>
      <c r="J250" s="6">
        <v>11001</v>
      </c>
      <c r="K250" s="6" t="s">
        <v>987</v>
      </c>
      <c r="L250" s="27">
        <v>3</v>
      </c>
      <c r="M250" s="6" t="e">
        <v>#N/A</v>
      </c>
      <c r="N250" s="6">
        <v>5.45</v>
      </c>
      <c r="O250" s="6">
        <v>11.5</v>
      </c>
      <c r="P250" s="6">
        <v>11.5</v>
      </c>
      <c r="Q250" s="6"/>
      <c r="R250" s="6">
        <v>0.526086956521739</v>
      </c>
      <c r="S250" s="6" t="s">
        <v>49</v>
      </c>
      <c r="T250" s="6" t="s">
        <v>50</v>
      </c>
      <c r="U250" s="6" t="s">
        <v>77</v>
      </c>
      <c r="V250" s="6" t="s">
        <v>87</v>
      </c>
      <c r="W250" s="6" t="s">
        <v>53</v>
      </c>
      <c r="X250" s="6" t="s">
        <v>54</v>
      </c>
      <c r="Y250" s="6" t="s">
        <v>55</v>
      </c>
      <c r="Z250" s="6" t="s">
        <v>56</v>
      </c>
      <c r="AA250" s="6" t="s">
        <v>69</v>
      </c>
      <c r="AB250" s="6" t="s">
        <v>82</v>
      </c>
      <c r="AC250" s="6" t="s">
        <v>59</v>
      </c>
      <c r="AD250" s="6" t="s">
        <v>60</v>
      </c>
      <c r="AE250" s="6">
        <v>5629</v>
      </c>
      <c r="AF250" s="6" t="s">
        <v>149</v>
      </c>
      <c r="AG250" s="6"/>
      <c r="AH250" s="6">
        <v>2</v>
      </c>
      <c r="AI250" s="6"/>
      <c r="AJ250" s="6">
        <v>75</v>
      </c>
      <c r="AK250" s="6"/>
      <c r="AL250" s="6">
        <v>75</v>
      </c>
      <c r="AM250" s="6">
        <v>41</v>
      </c>
      <c r="AN250" s="6">
        <v>72</v>
      </c>
      <c r="AO250" s="6">
        <v>31</v>
      </c>
      <c r="AP250" s="6">
        <v>4008</v>
      </c>
    </row>
    <row r="251" spans="1:42">
      <c r="A251" s="6">
        <v>103433</v>
      </c>
      <c r="B251" s="6" t="s">
        <v>2947</v>
      </c>
      <c r="C251" s="6" t="s">
        <v>2948</v>
      </c>
      <c r="D251" s="6" t="s">
        <v>2949</v>
      </c>
      <c r="E251" s="6" t="s">
        <v>91</v>
      </c>
      <c r="F251" s="6">
        <v>1</v>
      </c>
      <c r="G251" s="6" t="s">
        <v>46</v>
      </c>
      <c r="H251" s="6">
        <v>121</v>
      </c>
      <c r="I251" s="6" t="s">
        <v>146</v>
      </c>
      <c r="J251" s="6">
        <v>12108</v>
      </c>
      <c r="K251" s="6" t="s">
        <v>1311</v>
      </c>
      <c r="L251" s="27">
        <v>3</v>
      </c>
      <c r="M251" s="6" t="e">
        <v>#N/A</v>
      </c>
      <c r="N251" s="6"/>
      <c r="O251" s="6">
        <v>68</v>
      </c>
      <c r="P251" s="6">
        <v>68</v>
      </c>
      <c r="Q251" s="6"/>
      <c r="R251" s="6">
        <v>1</v>
      </c>
      <c r="S251" s="6" t="s">
        <v>76</v>
      </c>
      <c r="T251" s="6" t="s">
        <v>67</v>
      </c>
      <c r="U251" s="6" t="s">
        <v>111</v>
      </c>
      <c r="V251" s="6" t="s">
        <v>87</v>
      </c>
      <c r="W251" s="6" t="s">
        <v>53</v>
      </c>
      <c r="X251" s="6" t="s">
        <v>54</v>
      </c>
      <c r="Y251" s="6" t="s">
        <v>55</v>
      </c>
      <c r="Z251" s="6" t="s">
        <v>56</v>
      </c>
      <c r="AA251" s="6" t="s">
        <v>905</v>
      </c>
      <c r="AB251" s="6" t="s">
        <v>82</v>
      </c>
      <c r="AC251" s="6" t="s">
        <v>59</v>
      </c>
      <c r="AD251" s="6" t="s">
        <v>60</v>
      </c>
      <c r="AE251" s="6"/>
      <c r="AF251" s="6" t="s">
        <v>54</v>
      </c>
      <c r="AG251" s="6"/>
      <c r="AH251" s="6">
        <v>126</v>
      </c>
      <c r="AI251" s="6"/>
      <c r="AJ251" s="6">
        <v>0</v>
      </c>
      <c r="AK251" s="6"/>
      <c r="AL251" s="6"/>
      <c r="AM251" s="6"/>
      <c r="AN251" s="6"/>
      <c r="AO251" s="6"/>
      <c r="AP251" s="6">
        <v>4008</v>
      </c>
    </row>
    <row r="252" spans="1:42">
      <c r="A252" s="6">
        <v>101425</v>
      </c>
      <c r="B252" s="6" t="s">
        <v>2953</v>
      </c>
      <c r="C252" s="6" t="s">
        <v>2954</v>
      </c>
      <c r="D252" s="6" t="s">
        <v>2955</v>
      </c>
      <c r="E252" s="6" t="s">
        <v>91</v>
      </c>
      <c r="F252" s="6">
        <v>1</v>
      </c>
      <c r="G252" s="6" t="s">
        <v>46</v>
      </c>
      <c r="H252" s="6">
        <v>105</v>
      </c>
      <c r="I252" s="6" t="s">
        <v>74</v>
      </c>
      <c r="J252" s="6">
        <v>10508</v>
      </c>
      <c r="K252" s="6" t="s">
        <v>1286</v>
      </c>
      <c r="L252" s="27">
        <v>3</v>
      </c>
      <c r="M252" s="6" t="e">
        <v>#N/A</v>
      </c>
      <c r="N252" s="6">
        <v>13.55</v>
      </c>
      <c r="O252" s="6">
        <v>15.5</v>
      </c>
      <c r="P252" s="6">
        <v>15.5</v>
      </c>
      <c r="Q252" s="6"/>
      <c r="R252" s="6">
        <v>0.125806451612903</v>
      </c>
      <c r="S252" s="6" t="s">
        <v>49</v>
      </c>
      <c r="T252" s="6" t="s">
        <v>67</v>
      </c>
      <c r="U252" s="6" t="s">
        <v>51</v>
      </c>
      <c r="V252" s="6" t="s">
        <v>78</v>
      </c>
      <c r="W252" s="6" t="s">
        <v>53</v>
      </c>
      <c r="X252" s="6" t="s">
        <v>54</v>
      </c>
      <c r="Y252" s="6" t="s">
        <v>55</v>
      </c>
      <c r="Z252" s="6" t="s">
        <v>56</v>
      </c>
      <c r="AA252" s="6" t="s">
        <v>69</v>
      </c>
      <c r="AB252" s="6" t="s">
        <v>82</v>
      </c>
      <c r="AC252" s="6" t="s">
        <v>59</v>
      </c>
      <c r="AD252" s="6" t="s">
        <v>60</v>
      </c>
      <c r="AE252" s="6">
        <v>5</v>
      </c>
      <c r="AF252" s="6" t="s">
        <v>70</v>
      </c>
      <c r="AG252" s="6"/>
      <c r="AH252" s="6"/>
      <c r="AI252" s="6"/>
      <c r="AJ252" s="6">
        <v>0</v>
      </c>
      <c r="AK252" s="6"/>
      <c r="AL252" s="6"/>
      <c r="AM252" s="6"/>
      <c r="AN252" s="6"/>
      <c r="AO252" s="6"/>
      <c r="AP252" s="6">
        <v>4008</v>
      </c>
    </row>
    <row r="253" spans="1:42">
      <c r="A253" s="6">
        <v>31801</v>
      </c>
      <c r="B253" s="6" t="s">
        <v>2958</v>
      </c>
      <c r="C253" s="6" t="s">
        <v>1674</v>
      </c>
      <c r="D253" s="6" t="s">
        <v>375</v>
      </c>
      <c r="E253" s="6" t="s">
        <v>45</v>
      </c>
      <c r="F253" s="6">
        <v>1</v>
      </c>
      <c r="G253" s="6" t="s">
        <v>46</v>
      </c>
      <c r="H253" s="6">
        <v>108</v>
      </c>
      <c r="I253" s="6" t="s">
        <v>417</v>
      </c>
      <c r="J253" s="6">
        <v>10810</v>
      </c>
      <c r="K253" s="6" t="s">
        <v>904</v>
      </c>
      <c r="L253" s="27">
        <v>3</v>
      </c>
      <c r="M253" s="6" t="e">
        <v>#N/A</v>
      </c>
      <c r="N253" s="6">
        <v>24.5</v>
      </c>
      <c r="O253" s="6">
        <v>35</v>
      </c>
      <c r="P253" s="6">
        <v>35</v>
      </c>
      <c r="Q253" s="6"/>
      <c r="R253" s="6">
        <v>0.3</v>
      </c>
      <c r="S253" s="6" t="s">
        <v>49</v>
      </c>
      <c r="T253" s="6" t="s">
        <v>67</v>
      </c>
      <c r="U253" s="6" t="s">
        <v>111</v>
      </c>
      <c r="V253" s="6" t="s">
        <v>52</v>
      </c>
      <c r="W253" s="6" t="s">
        <v>79</v>
      </c>
      <c r="X253" s="6" t="s">
        <v>54</v>
      </c>
      <c r="Y253" s="6" t="s">
        <v>55</v>
      </c>
      <c r="Z253" s="6" t="s">
        <v>56</v>
      </c>
      <c r="AA253" s="6" t="s">
        <v>148</v>
      </c>
      <c r="AB253" s="6" t="s">
        <v>82</v>
      </c>
      <c r="AC253" s="6" t="s">
        <v>59</v>
      </c>
      <c r="AD253" s="6" t="s">
        <v>60</v>
      </c>
      <c r="AE253" s="6">
        <v>1316</v>
      </c>
      <c r="AF253" s="6" t="s">
        <v>308</v>
      </c>
      <c r="AG253" s="6"/>
      <c r="AH253" s="6">
        <v>125</v>
      </c>
      <c r="AI253" s="6"/>
      <c r="AJ253" s="6">
        <v>35</v>
      </c>
      <c r="AK253" s="6">
        <v>2</v>
      </c>
      <c r="AL253" s="6">
        <v>33</v>
      </c>
      <c r="AM253" s="6">
        <v>4</v>
      </c>
      <c r="AN253" s="6">
        <v>12</v>
      </c>
      <c r="AO253" s="6">
        <v>3</v>
      </c>
      <c r="AP253" s="6">
        <v>4008</v>
      </c>
    </row>
    <row r="254" spans="1:42">
      <c r="A254" s="6">
        <v>1653</v>
      </c>
      <c r="B254" s="6" t="s">
        <v>2962</v>
      </c>
      <c r="C254" s="6" t="s">
        <v>1580</v>
      </c>
      <c r="D254" s="6" t="s">
        <v>2963</v>
      </c>
      <c r="E254" s="6" t="s">
        <v>270</v>
      </c>
      <c r="F254" s="6">
        <v>1</v>
      </c>
      <c r="G254" s="6" t="s">
        <v>46</v>
      </c>
      <c r="H254" s="6">
        <v>105</v>
      </c>
      <c r="I254" s="6" t="s">
        <v>74</v>
      </c>
      <c r="J254" s="6">
        <v>10504</v>
      </c>
      <c r="K254" s="6" t="s">
        <v>975</v>
      </c>
      <c r="L254" s="27">
        <v>3</v>
      </c>
      <c r="M254" s="6" t="e">
        <v>#N/A</v>
      </c>
      <c r="N254" s="6">
        <v>6.5</v>
      </c>
      <c r="O254" s="6">
        <v>9</v>
      </c>
      <c r="P254" s="6">
        <v>9</v>
      </c>
      <c r="Q254" s="6"/>
      <c r="R254" s="6">
        <v>0.277777777777778</v>
      </c>
      <c r="S254" s="6" t="s">
        <v>49</v>
      </c>
      <c r="T254" s="6" t="s">
        <v>67</v>
      </c>
      <c r="U254" s="6" t="s">
        <v>77</v>
      </c>
      <c r="V254" s="6" t="s">
        <v>52</v>
      </c>
      <c r="W254" s="6" t="s">
        <v>53</v>
      </c>
      <c r="X254" s="6" t="s">
        <v>54</v>
      </c>
      <c r="Y254" s="6" t="s">
        <v>80</v>
      </c>
      <c r="Z254" s="6" t="s">
        <v>56</v>
      </c>
      <c r="AA254" s="6" t="s">
        <v>81</v>
      </c>
      <c r="AB254" s="6" t="s">
        <v>82</v>
      </c>
      <c r="AC254" s="6" t="s">
        <v>59</v>
      </c>
      <c r="AD254" s="6" t="s">
        <v>60</v>
      </c>
      <c r="AE254" s="6">
        <v>5629</v>
      </c>
      <c r="AF254" s="6" t="s">
        <v>149</v>
      </c>
      <c r="AG254" s="6"/>
      <c r="AH254" s="6">
        <v>2</v>
      </c>
      <c r="AI254" s="6"/>
      <c r="AJ254" s="6">
        <v>30</v>
      </c>
      <c r="AK254" s="6"/>
      <c r="AL254" s="6">
        <v>30</v>
      </c>
      <c r="AM254" s="6">
        <v>16</v>
      </c>
      <c r="AN254" s="6">
        <v>47</v>
      </c>
      <c r="AO254" s="6">
        <v>18</v>
      </c>
      <c r="AP254" s="6">
        <v>4008</v>
      </c>
    </row>
    <row r="255" spans="1:42">
      <c r="A255" s="6">
        <v>40230</v>
      </c>
      <c r="B255" s="6" t="s">
        <v>2974</v>
      </c>
      <c r="C255" s="6" t="s">
        <v>789</v>
      </c>
      <c r="D255" s="6" t="s">
        <v>1034</v>
      </c>
      <c r="E255" s="6" t="s">
        <v>91</v>
      </c>
      <c r="F255" s="6">
        <v>1</v>
      </c>
      <c r="G255" s="6" t="s">
        <v>46</v>
      </c>
      <c r="H255" s="6">
        <v>105</v>
      </c>
      <c r="I255" s="6" t="s">
        <v>74</v>
      </c>
      <c r="J255" s="6">
        <v>10505</v>
      </c>
      <c r="K255" s="6" t="s">
        <v>75</v>
      </c>
      <c r="L255" s="27">
        <v>3</v>
      </c>
      <c r="M255" s="6" t="e">
        <v>#N/A</v>
      </c>
      <c r="N255" s="6"/>
      <c r="O255" s="6">
        <v>3.9</v>
      </c>
      <c r="P255" s="6">
        <v>3.9</v>
      </c>
      <c r="Q255" s="6"/>
      <c r="R255" s="6">
        <v>1</v>
      </c>
      <c r="S255" s="6" t="s">
        <v>49</v>
      </c>
      <c r="T255" s="6" t="s">
        <v>67</v>
      </c>
      <c r="U255" s="6" t="s">
        <v>77</v>
      </c>
      <c r="V255" s="6" t="s">
        <v>52</v>
      </c>
      <c r="W255" s="6" t="s">
        <v>53</v>
      </c>
      <c r="X255" s="6" t="s">
        <v>54</v>
      </c>
      <c r="Y255" s="6" t="s">
        <v>80</v>
      </c>
      <c r="Z255" s="6" t="s">
        <v>56</v>
      </c>
      <c r="AA255" s="6" t="s">
        <v>155</v>
      </c>
      <c r="AB255" s="6" t="s">
        <v>82</v>
      </c>
      <c r="AC255" s="6" t="s">
        <v>59</v>
      </c>
      <c r="AD255" s="6" t="s">
        <v>60</v>
      </c>
      <c r="AE255" s="6"/>
      <c r="AF255" s="6" t="s">
        <v>54</v>
      </c>
      <c r="AG255" s="6"/>
      <c r="AH255" s="6">
        <v>126</v>
      </c>
      <c r="AI255" s="6"/>
      <c r="AJ255" s="6">
        <v>0</v>
      </c>
      <c r="AK255" s="6"/>
      <c r="AL255" s="6"/>
      <c r="AM255" s="6"/>
      <c r="AN255" s="6"/>
      <c r="AO255" s="6"/>
      <c r="AP255" s="6">
        <v>4008</v>
      </c>
    </row>
    <row r="256" spans="1:42">
      <c r="A256" s="6">
        <v>15938</v>
      </c>
      <c r="B256" s="6" t="s">
        <v>2983</v>
      </c>
      <c r="C256" s="6" t="s">
        <v>425</v>
      </c>
      <c r="D256" s="6" t="s">
        <v>2984</v>
      </c>
      <c r="E256" s="6" t="s">
        <v>91</v>
      </c>
      <c r="F256" s="6">
        <v>1</v>
      </c>
      <c r="G256" s="6" t="s">
        <v>46</v>
      </c>
      <c r="H256" s="6">
        <v>105</v>
      </c>
      <c r="I256" s="6" t="s">
        <v>74</v>
      </c>
      <c r="J256" s="6">
        <v>10502</v>
      </c>
      <c r="K256" s="6" t="s">
        <v>1550</v>
      </c>
      <c r="L256" s="27">
        <v>3</v>
      </c>
      <c r="M256" s="6" t="e">
        <v>#N/A</v>
      </c>
      <c r="N256" s="6">
        <v>5.8</v>
      </c>
      <c r="O256" s="6">
        <v>18</v>
      </c>
      <c r="P256" s="6">
        <v>18</v>
      </c>
      <c r="Q256" s="6"/>
      <c r="R256" s="6">
        <v>0.677777777777778</v>
      </c>
      <c r="S256" s="6" t="s">
        <v>49</v>
      </c>
      <c r="T256" s="6" t="s">
        <v>67</v>
      </c>
      <c r="U256" s="6" t="s">
        <v>111</v>
      </c>
      <c r="V256" s="6" t="s">
        <v>87</v>
      </c>
      <c r="W256" s="6" t="s">
        <v>53</v>
      </c>
      <c r="X256" s="6" t="s">
        <v>54</v>
      </c>
      <c r="Y256" s="6" t="s">
        <v>55</v>
      </c>
      <c r="Z256" s="6" t="s">
        <v>56</v>
      </c>
      <c r="AA256" s="6" t="s">
        <v>2985</v>
      </c>
      <c r="AB256" s="6" t="s">
        <v>58</v>
      </c>
      <c r="AC256" s="6" t="s">
        <v>59</v>
      </c>
      <c r="AD256" s="6" t="s">
        <v>60</v>
      </c>
      <c r="AE256" s="6">
        <v>83019</v>
      </c>
      <c r="AF256" s="6" t="s">
        <v>2986</v>
      </c>
      <c r="AG256" s="6"/>
      <c r="AH256" s="6">
        <v>126</v>
      </c>
      <c r="AI256" s="6"/>
      <c r="AJ256" s="6">
        <v>2</v>
      </c>
      <c r="AK256" s="6"/>
      <c r="AL256" s="6">
        <v>2</v>
      </c>
      <c r="AM256" s="6">
        <v>2</v>
      </c>
      <c r="AN256" s="6">
        <v>9</v>
      </c>
      <c r="AO256" s="6">
        <v>6</v>
      </c>
      <c r="AP256" s="6">
        <v>4005</v>
      </c>
    </row>
    <row r="257" spans="1:42">
      <c r="A257" s="6">
        <v>1220</v>
      </c>
      <c r="B257" s="6" t="s">
        <v>150</v>
      </c>
      <c r="C257" s="6" t="s">
        <v>343</v>
      </c>
      <c r="D257" s="6" t="s">
        <v>364</v>
      </c>
      <c r="E257" s="6" t="s">
        <v>45</v>
      </c>
      <c r="F257" s="6">
        <v>1</v>
      </c>
      <c r="G257" s="6" t="s">
        <v>46</v>
      </c>
      <c r="H257" s="6">
        <v>115</v>
      </c>
      <c r="I257" s="6" t="s">
        <v>99</v>
      </c>
      <c r="J257" s="6">
        <v>11502</v>
      </c>
      <c r="K257" s="6" t="s">
        <v>153</v>
      </c>
      <c r="L257" s="27">
        <v>3</v>
      </c>
      <c r="M257" s="6" t="e">
        <v>#N/A</v>
      </c>
      <c r="N257" s="6">
        <v>4.65</v>
      </c>
      <c r="O257" s="6">
        <v>5.2</v>
      </c>
      <c r="P257" s="6">
        <v>5.2</v>
      </c>
      <c r="Q257" s="6"/>
      <c r="R257" s="6">
        <v>0.105769230769231</v>
      </c>
      <c r="S257" s="6" t="s">
        <v>49</v>
      </c>
      <c r="T257" s="6" t="s">
        <v>67</v>
      </c>
      <c r="U257" s="6" t="s">
        <v>77</v>
      </c>
      <c r="V257" s="6" t="s">
        <v>78</v>
      </c>
      <c r="W257" s="6" t="s">
        <v>53</v>
      </c>
      <c r="X257" s="6" t="s">
        <v>54</v>
      </c>
      <c r="Y257" s="6" t="s">
        <v>55</v>
      </c>
      <c r="Z257" s="6" t="s">
        <v>68</v>
      </c>
      <c r="AA257" s="6" t="s">
        <v>69</v>
      </c>
      <c r="AB257" s="6" t="s">
        <v>82</v>
      </c>
      <c r="AC257" s="6" t="s">
        <v>59</v>
      </c>
      <c r="AD257" s="6" t="s">
        <v>60</v>
      </c>
      <c r="AE257" s="6">
        <v>5</v>
      </c>
      <c r="AF257" s="6" t="s">
        <v>70</v>
      </c>
      <c r="AG257" s="6"/>
      <c r="AH257" s="6"/>
      <c r="AI257" s="6"/>
      <c r="AJ257" s="6">
        <v>1</v>
      </c>
      <c r="AK257" s="6"/>
      <c r="AL257" s="6">
        <v>1</v>
      </c>
      <c r="AM257" s="6">
        <v>1</v>
      </c>
      <c r="AN257" s="6"/>
      <c r="AO257" s="6"/>
      <c r="AP257" s="6">
        <v>4008</v>
      </c>
    </row>
    <row r="258" spans="1:42">
      <c r="A258" s="6">
        <v>1219</v>
      </c>
      <c r="B258" s="6" t="s">
        <v>2992</v>
      </c>
      <c r="C258" s="6" t="s">
        <v>2993</v>
      </c>
      <c r="D258" s="6" t="s">
        <v>364</v>
      </c>
      <c r="E258" s="6" t="s">
        <v>45</v>
      </c>
      <c r="F258" s="6">
        <v>1</v>
      </c>
      <c r="G258" s="6" t="s">
        <v>46</v>
      </c>
      <c r="H258" s="6">
        <v>111</v>
      </c>
      <c r="I258" s="6" t="s">
        <v>161</v>
      </c>
      <c r="J258" s="6">
        <v>11108</v>
      </c>
      <c r="K258" s="6" t="s">
        <v>2185</v>
      </c>
      <c r="L258" s="27">
        <v>3</v>
      </c>
      <c r="M258" s="6" t="e">
        <v>#N/A</v>
      </c>
      <c r="N258" s="6">
        <v>5</v>
      </c>
      <c r="O258" s="6">
        <v>5.5</v>
      </c>
      <c r="P258" s="6">
        <v>5.5</v>
      </c>
      <c r="Q258" s="6"/>
      <c r="R258" s="6">
        <v>0.0909090909090909</v>
      </c>
      <c r="S258" s="6" t="s">
        <v>49</v>
      </c>
      <c r="T258" s="6" t="s">
        <v>67</v>
      </c>
      <c r="U258" s="6" t="s">
        <v>77</v>
      </c>
      <c r="V258" s="6" t="s">
        <v>78</v>
      </c>
      <c r="W258" s="6" t="s">
        <v>53</v>
      </c>
      <c r="X258" s="6" t="s">
        <v>54</v>
      </c>
      <c r="Y258" s="6" t="s">
        <v>55</v>
      </c>
      <c r="Z258" s="6" t="s">
        <v>68</v>
      </c>
      <c r="AA258" s="6" t="s">
        <v>1362</v>
      </c>
      <c r="AB258" s="6" t="s">
        <v>82</v>
      </c>
      <c r="AC258" s="6" t="s">
        <v>59</v>
      </c>
      <c r="AD258" s="6" t="s">
        <v>60</v>
      </c>
      <c r="AE258" s="6">
        <v>1441</v>
      </c>
      <c r="AF258" s="6" t="s">
        <v>1363</v>
      </c>
      <c r="AG258" s="6"/>
      <c r="AH258" s="6">
        <v>77</v>
      </c>
      <c r="AI258" s="6"/>
      <c r="AJ258" s="6">
        <v>38</v>
      </c>
      <c r="AK258" s="6"/>
      <c r="AL258" s="6">
        <v>38</v>
      </c>
      <c r="AM258" s="6">
        <v>20</v>
      </c>
      <c r="AN258" s="6">
        <v>22</v>
      </c>
      <c r="AO258" s="6">
        <v>11</v>
      </c>
      <c r="AP258" s="6">
        <v>4008</v>
      </c>
    </row>
    <row r="259" spans="1:42">
      <c r="A259" s="6">
        <v>95719</v>
      </c>
      <c r="B259" s="6" t="s">
        <v>2999</v>
      </c>
      <c r="C259" s="6" t="s">
        <v>3000</v>
      </c>
      <c r="D259" s="6" t="s">
        <v>3001</v>
      </c>
      <c r="E259" s="6" t="s">
        <v>91</v>
      </c>
      <c r="F259" s="6">
        <v>1</v>
      </c>
      <c r="G259" s="6" t="s">
        <v>46</v>
      </c>
      <c r="H259" s="6">
        <v>114</v>
      </c>
      <c r="I259" s="6" t="s">
        <v>118</v>
      </c>
      <c r="J259" s="6">
        <v>11406</v>
      </c>
      <c r="K259" s="6" t="s">
        <v>3002</v>
      </c>
      <c r="L259" s="27">
        <v>3</v>
      </c>
      <c r="M259" s="6" t="e">
        <v>#N/A</v>
      </c>
      <c r="N259" s="6">
        <v>29.1</v>
      </c>
      <c r="O259" s="6">
        <v>39.9</v>
      </c>
      <c r="P259" s="6">
        <v>39.9</v>
      </c>
      <c r="Q259" s="6"/>
      <c r="R259" s="6">
        <v>0.270676691729323</v>
      </c>
      <c r="S259" s="6" t="s">
        <v>76</v>
      </c>
      <c r="T259" s="6" t="s">
        <v>67</v>
      </c>
      <c r="U259" s="6" t="s">
        <v>77</v>
      </c>
      <c r="V259" s="6" t="s">
        <v>52</v>
      </c>
      <c r="W259" s="6" t="s">
        <v>53</v>
      </c>
      <c r="X259" s="6" t="s">
        <v>54</v>
      </c>
      <c r="Y259" s="6" t="s">
        <v>55</v>
      </c>
      <c r="Z259" s="6" t="s">
        <v>56</v>
      </c>
      <c r="AA259" s="6" t="s">
        <v>81</v>
      </c>
      <c r="AB259" s="6" t="s">
        <v>82</v>
      </c>
      <c r="AC259" s="6" t="s">
        <v>59</v>
      </c>
      <c r="AD259" s="6" t="s">
        <v>60</v>
      </c>
      <c r="AE259" s="6">
        <v>5629</v>
      </c>
      <c r="AF259" s="6" t="s">
        <v>149</v>
      </c>
      <c r="AG259" s="6"/>
      <c r="AH259" s="6">
        <v>3</v>
      </c>
      <c r="AI259" s="6"/>
      <c r="AJ259" s="6">
        <v>2.729</v>
      </c>
      <c r="AK259" s="6"/>
      <c r="AL259" s="6">
        <v>2.729</v>
      </c>
      <c r="AM259" s="6">
        <v>4</v>
      </c>
      <c r="AN259" s="6">
        <v>4.762</v>
      </c>
      <c r="AO259" s="6">
        <v>3</v>
      </c>
      <c r="AP259" s="6">
        <v>4008</v>
      </c>
    </row>
    <row r="260" spans="1:42">
      <c r="A260" s="6">
        <v>108240</v>
      </c>
      <c r="B260" s="6" t="s">
        <v>3003</v>
      </c>
      <c r="C260" s="6" t="s">
        <v>3004</v>
      </c>
      <c r="D260" s="6" t="s">
        <v>2789</v>
      </c>
      <c r="E260" s="6" t="s">
        <v>91</v>
      </c>
      <c r="F260" s="6">
        <v>1</v>
      </c>
      <c r="G260" s="6" t="s">
        <v>46</v>
      </c>
      <c r="H260" s="6">
        <v>106</v>
      </c>
      <c r="I260" s="6" t="s">
        <v>65</v>
      </c>
      <c r="J260" s="6">
        <v>10602</v>
      </c>
      <c r="K260" s="6" t="s">
        <v>66</v>
      </c>
      <c r="L260" s="27">
        <v>3</v>
      </c>
      <c r="M260" s="6" t="e">
        <v>#N/A</v>
      </c>
      <c r="N260" s="6">
        <v>10.4</v>
      </c>
      <c r="O260" s="6">
        <v>29.8</v>
      </c>
      <c r="P260" s="6">
        <v>29.8</v>
      </c>
      <c r="Q260" s="6"/>
      <c r="R260" s="6">
        <v>0.651006711409396</v>
      </c>
      <c r="S260" s="6" t="s">
        <v>49</v>
      </c>
      <c r="T260" s="6" t="s">
        <v>67</v>
      </c>
      <c r="U260" s="6" t="s">
        <v>111</v>
      </c>
      <c r="V260" s="6" t="s">
        <v>87</v>
      </c>
      <c r="W260" s="6" t="s">
        <v>53</v>
      </c>
      <c r="X260" s="6" t="s">
        <v>54</v>
      </c>
      <c r="Y260" s="6" t="s">
        <v>55</v>
      </c>
      <c r="Z260" s="6" t="s">
        <v>68</v>
      </c>
      <c r="AA260" s="6" t="s">
        <v>3005</v>
      </c>
      <c r="AB260" s="6" t="s">
        <v>58</v>
      </c>
      <c r="AC260" s="6" t="s">
        <v>59</v>
      </c>
      <c r="AD260" s="6" t="s">
        <v>60</v>
      </c>
      <c r="AE260" s="6">
        <v>20821</v>
      </c>
      <c r="AF260" s="6" t="s">
        <v>3006</v>
      </c>
      <c r="AG260" s="6"/>
      <c r="AH260" s="6"/>
      <c r="AI260" s="6"/>
      <c r="AJ260" s="6">
        <v>80</v>
      </c>
      <c r="AK260" s="6"/>
      <c r="AL260" s="6">
        <v>80</v>
      </c>
      <c r="AM260" s="6">
        <v>40</v>
      </c>
      <c r="AN260" s="6">
        <v>44</v>
      </c>
      <c r="AO260" s="6">
        <v>24</v>
      </c>
      <c r="AP260" s="6">
        <v>4005</v>
      </c>
    </row>
    <row r="261" spans="1:42">
      <c r="A261" s="6">
        <v>141287</v>
      </c>
      <c r="B261" s="6" t="s">
        <v>3007</v>
      </c>
      <c r="C261" s="6" t="s">
        <v>3008</v>
      </c>
      <c r="D261" s="6" t="s">
        <v>3009</v>
      </c>
      <c r="E261" s="6" t="s">
        <v>91</v>
      </c>
      <c r="F261" s="6">
        <v>1</v>
      </c>
      <c r="G261" s="6" t="s">
        <v>46</v>
      </c>
      <c r="H261" s="6">
        <v>106</v>
      </c>
      <c r="I261" s="6" t="s">
        <v>65</v>
      </c>
      <c r="J261" s="6">
        <v>10602</v>
      </c>
      <c r="K261" s="6" t="s">
        <v>66</v>
      </c>
      <c r="L261" s="27">
        <v>3</v>
      </c>
      <c r="M261" s="6" t="e">
        <v>#N/A</v>
      </c>
      <c r="N261" s="6">
        <v>26.1</v>
      </c>
      <c r="O261" s="6">
        <v>30</v>
      </c>
      <c r="P261" s="6">
        <v>30</v>
      </c>
      <c r="Q261" s="6"/>
      <c r="R261" s="6">
        <v>0.13</v>
      </c>
      <c r="S261" s="6" t="s">
        <v>49</v>
      </c>
      <c r="T261" s="6" t="s">
        <v>67</v>
      </c>
      <c r="U261" s="6" t="s">
        <v>111</v>
      </c>
      <c r="V261" s="6" t="s">
        <v>78</v>
      </c>
      <c r="W261" s="6" t="s">
        <v>53</v>
      </c>
      <c r="X261" s="6" t="s">
        <v>54</v>
      </c>
      <c r="Y261" s="6" t="s">
        <v>55</v>
      </c>
      <c r="Z261" s="6" t="s">
        <v>68</v>
      </c>
      <c r="AA261" s="6" t="s">
        <v>57</v>
      </c>
      <c r="AB261" s="6" t="s">
        <v>58</v>
      </c>
      <c r="AC261" s="6" t="s">
        <v>59</v>
      </c>
      <c r="AD261" s="6" t="s">
        <v>60</v>
      </c>
      <c r="AE261" s="6">
        <v>70543</v>
      </c>
      <c r="AF261" s="6" t="s">
        <v>168</v>
      </c>
      <c r="AG261" s="6"/>
      <c r="AH261" s="6"/>
      <c r="AI261" s="6"/>
      <c r="AJ261" s="6">
        <v>91</v>
      </c>
      <c r="AK261" s="6"/>
      <c r="AL261" s="6">
        <v>91</v>
      </c>
      <c r="AM261" s="6">
        <v>41</v>
      </c>
      <c r="AN261" s="6">
        <v>52</v>
      </c>
      <c r="AO261" s="6">
        <v>31</v>
      </c>
      <c r="AP261" s="6">
        <v>4005</v>
      </c>
    </row>
    <row r="262" spans="1:42">
      <c r="A262" s="6">
        <v>60035</v>
      </c>
      <c r="B262" s="6" t="s">
        <v>3045</v>
      </c>
      <c r="C262" s="6" t="s">
        <v>324</v>
      </c>
      <c r="D262" s="6" t="s">
        <v>3046</v>
      </c>
      <c r="E262" s="6" t="s">
        <v>91</v>
      </c>
      <c r="F262" s="6">
        <v>1</v>
      </c>
      <c r="G262" s="6" t="s">
        <v>46</v>
      </c>
      <c r="H262" s="6">
        <v>104</v>
      </c>
      <c r="I262" s="6" t="s">
        <v>265</v>
      </c>
      <c r="J262" s="6">
        <v>10405</v>
      </c>
      <c r="K262" s="6" t="s">
        <v>676</v>
      </c>
      <c r="L262" s="27">
        <v>3</v>
      </c>
      <c r="M262" s="6" t="e">
        <v>#N/A</v>
      </c>
      <c r="N262" s="6">
        <v>7.8</v>
      </c>
      <c r="O262" s="6">
        <v>16</v>
      </c>
      <c r="P262" s="6">
        <v>16</v>
      </c>
      <c r="Q262" s="6"/>
      <c r="R262" s="6">
        <v>0.5125</v>
      </c>
      <c r="S262" s="6" t="s">
        <v>49</v>
      </c>
      <c r="T262" s="6" t="s">
        <v>67</v>
      </c>
      <c r="U262" s="6" t="s">
        <v>51</v>
      </c>
      <c r="V262" s="6" t="s">
        <v>87</v>
      </c>
      <c r="W262" s="6" t="s">
        <v>53</v>
      </c>
      <c r="X262" s="6" t="s">
        <v>54</v>
      </c>
      <c r="Y262" s="6" t="s">
        <v>55</v>
      </c>
      <c r="Z262" s="6" t="s">
        <v>56</v>
      </c>
      <c r="AA262" s="6" t="s">
        <v>81</v>
      </c>
      <c r="AB262" s="6" t="s">
        <v>82</v>
      </c>
      <c r="AC262" s="6" t="s">
        <v>59</v>
      </c>
      <c r="AD262" s="6" t="s">
        <v>60</v>
      </c>
      <c r="AE262" s="6">
        <v>5629</v>
      </c>
      <c r="AF262" s="6" t="s">
        <v>149</v>
      </c>
      <c r="AG262" s="6"/>
      <c r="AH262" s="6">
        <v>24</v>
      </c>
      <c r="AI262" s="6"/>
      <c r="AJ262" s="6">
        <v>0</v>
      </c>
      <c r="AK262" s="6"/>
      <c r="AL262" s="6"/>
      <c r="AM262" s="6"/>
      <c r="AN262" s="6">
        <v>9</v>
      </c>
      <c r="AO262" s="6">
        <v>4</v>
      </c>
      <c r="AP262" s="6">
        <v>4008</v>
      </c>
    </row>
    <row r="263" spans="1:42">
      <c r="A263" s="6">
        <v>3157</v>
      </c>
      <c r="B263" s="6" t="s">
        <v>3095</v>
      </c>
      <c r="C263" s="6" t="s">
        <v>3096</v>
      </c>
      <c r="D263" s="6" t="s">
        <v>3097</v>
      </c>
      <c r="E263" s="6" t="s">
        <v>160</v>
      </c>
      <c r="F263" s="6">
        <v>1</v>
      </c>
      <c r="G263" s="6" t="s">
        <v>46</v>
      </c>
      <c r="H263" s="6">
        <v>112</v>
      </c>
      <c r="I263" s="6" t="s">
        <v>386</v>
      </c>
      <c r="J263" s="6">
        <v>11204</v>
      </c>
      <c r="K263" s="6" t="s">
        <v>3098</v>
      </c>
      <c r="L263" s="27">
        <v>3</v>
      </c>
      <c r="M263" s="6" t="e">
        <v>#N/A</v>
      </c>
      <c r="N263" s="6">
        <v>1.8</v>
      </c>
      <c r="O263" s="6">
        <v>2.2</v>
      </c>
      <c r="P263" s="6">
        <v>2.2</v>
      </c>
      <c r="Q263" s="6"/>
      <c r="R263" s="6">
        <v>0.181818181818182</v>
      </c>
      <c r="S263" s="6" t="s">
        <v>76</v>
      </c>
      <c r="T263" s="6" t="s">
        <v>67</v>
      </c>
      <c r="U263" s="6" t="s">
        <v>77</v>
      </c>
      <c r="V263" s="6" t="s">
        <v>78</v>
      </c>
      <c r="W263" s="6" t="s">
        <v>53</v>
      </c>
      <c r="X263" s="6" t="s">
        <v>54</v>
      </c>
      <c r="Y263" s="6" t="s">
        <v>55</v>
      </c>
      <c r="Z263" s="6" t="s">
        <v>56</v>
      </c>
      <c r="AA263" s="6" t="s">
        <v>69</v>
      </c>
      <c r="AB263" s="6" t="s">
        <v>82</v>
      </c>
      <c r="AC263" s="6" t="s">
        <v>59</v>
      </c>
      <c r="AD263" s="6" t="s">
        <v>60</v>
      </c>
      <c r="AE263" s="6">
        <v>5</v>
      </c>
      <c r="AF263" s="6" t="s">
        <v>70</v>
      </c>
      <c r="AG263" s="6"/>
      <c r="AH263" s="6"/>
      <c r="AI263" s="6"/>
      <c r="AJ263" s="6">
        <v>41</v>
      </c>
      <c r="AK263" s="6"/>
      <c r="AL263" s="6">
        <v>41</v>
      </c>
      <c r="AM263" s="6">
        <v>20</v>
      </c>
      <c r="AN263" s="6">
        <v>2</v>
      </c>
      <c r="AO263" s="6">
        <v>1</v>
      </c>
      <c r="AP263" s="6">
        <v>4008</v>
      </c>
    </row>
    <row r="264" spans="1:42">
      <c r="A264" s="6">
        <v>882</v>
      </c>
      <c r="B264" s="6" t="s">
        <v>3105</v>
      </c>
      <c r="C264" s="6" t="s">
        <v>1464</v>
      </c>
      <c r="D264" s="6" t="s">
        <v>2789</v>
      </c>
      <c r="E264" s="6" t="s">
        <v>45</v>
      </c>
      <c r="F264" s="6">
        <v>1</v>
      </c>
      <c r="G264" s="6" t="s">
        <v>46</v>
      </c>
      <c r="H264" s="6">
        <v>106</v>
      </c>
      <c r="I264" s="6" t="s">
        <v>65</v>
      </c>
      <c r="J264" s="6">
        <v>10602</v>
      </c>
      <c r="K264" s="6" t="s">
        <v>66</v>
      </c>
      <c r="L264" s="27">
        <v>3</v>
      </c>
      <c r="M264" s="6" t="e">
        <v>#N/A</v>
      </c>
      <c r="N264" s="6">
        <v>9.7</v>
      </c>
      <c r="O264" s="6">
        <v>12</v>
      </c>
      <c r="P264" s="6">
        <v>12</v>
      </c>
      <c r="Q264" s="6"/>
      <c r="R264" s="6">
        <v>0.191666666666667</v>
      </c>
      <c r="S264" s="6" t="s">
        <v>49</v>
      </c>
      <c r="T264" s="6" t="s">
        <v>67</v>
      </c>
      <c r="U264" s="6" t="s">
        <v>77</v>
      </c>
      <c r="V264" s="6" t="s">
        <v>78</v>
      </c>
      <c r="W264" s="6" t="s">
        <v>53</v>
      </c>
      <c r="X264" s="6" t="s">
        <v>54</v>
      </c>
      <c r="Y264" s="6" t="s">
        <v>55</v>
      </c>
      <c r="Z264" s="6" t="s">
        <v>68</v>
      </c>
      <c r="AA264" s="6" t="s">
        <v>69</v>
      </c>
      <c r="AB264" s="6" t="s">
        <v>82</v>
      </c>
      <c r="AC264" s="6" t="s">
        <v>59</v>
      </c>
      <c r="AD264" s="6" t="s">
        <v>60</v>
      </c>
      <c r="AE264" s="6">
        <v>5629</v>
      </c>
      <c r="AF264" s="6" t="s">
        <v>149</v>
      </c>
      <c r="AG264" s="6"/>
      <c r="AH264" s="6"/>
      <c r="AI264" s="6"/>
      <c r="AJ264" s="6">
        <v>94</v>
      </c>
      <c r="AK264" s="6">
        <v>12</v>
      </c>
      <c r="AL264" s="6">
        <v>82</v>
      </c>
      <c r="AM264" s="6">
        <v>39</v>
      </c>
      <c r="AN264" s="6">
        <v>39</v>
      </c>
      <c r="AO264" s="6">
        <v>22</v>
      </c>
      <c r="AP264" s="6">
        <v>4008</v>
      </c>
    </row>
    <row r="265" spans="1:42">
      <c r="A265" s="6">
        <v>23748</v>
      </c>
      <c r="B265" s="6" t="s">
        <v>3108</v>
      </c>
      <c r="C265" s="6" t="s">
        <v>3109</v>
      </c>
      <c r="D265" s="6" t="s">
        <v>1832</v>
      </c>
      <c r="E265" s="6" t="s">
        <v>91</v>
      </c>
      <c r="F265" s="6">
        <v>1</v>
      </c>
      <c r="G265" s="6" t="s">
        <v>46</v>
      </c>
      <c r="H265" s="6">
        <v>105</v>
      </c>
      <c r="I265" s="6" t="s">
        <v>74</v>
      </c>
      <c r="J265" s="6">
        <v>10504</v>
      </c>
      <c r="K265" s="6" t="s">
        <v>975</v>
      </c>
      <c r="L265" s="27">
        <v>3</v>
      </c>
      <c r="M265" s="6" t="e">
        <v>#N/A</v>
      </c>
      <c r="N265" s="6">
        <v>10.8</v>
      </c>
      <c r="O265" s="6">
        <v>14.8</v>
      </c>
      <c r="P265" s="6">
        <v>14.8</v>
      </c>
      <c r="Q265" s="6"/>
      <c r="R265" s="6">
        <v>0.27027027027027</v>
      </c>
      <c r="S265" s="6" t="s">
        <v>49</v>
      </c>
      <c r="T265" s="6" t="s">
        <v>67</v>
      </c>
      <c r="U265" s="6" t="s">
        <v>51</v>
      </c>
      <c r="V265" s="6" t="s">
        <v>52</v>
      </c>
      <c r="W265" s="6" t="s">
        <v>79</v>
      </c>
      <c r="X265" s="6" t="s">
        <v>54</v>
      </c>
      <c r="Y265" s="6" t="s">
        <v>55</v>
      </c>
      <c r="Z265" s="6" t="s">
        <v>56</v>
      </c>
      <c r="AA265" s="6" t="s">
        <v>57</v>
      </c>
      <c r="AB265" s="6" t="s">
        <v>58</v>
      </c>
      <c r="AC265" s="6" t="s">
        <v>59</v>
      </c>
      <c r="AD265" s="6" t="s">
        <v>60</v>
      </c>
      <c r="AE265" s="6">
        <v>70543</v>
      </c>
      <c r="AF265" s="6" t="s">
        <v>168</v>
      </c>
      <c r="AG265" s="6"/>
      <c r="AH265" s="6"/>
      <c r="AI265" s="6"/>
      <c r="AJ265" s="6">
        <v>93</v>
      </c>
      <c r="AK265" s="6">
        <v>49</v>
      </c>
      <c r="AL265" s="6">
        <v>44</v>
      </c>
      <c r="AM265" s="6">
        <v>16</v>
      </c>
      <c r="AN265" s="6">
        <v>92</v>
      </c>
      <c r="AO265" s="6">
        <v>16</v>
      </c>
      <c r="AP265" s="6">
        <v>4005</v>
      </c>
    </row>
    <row r="266" spans="1:42">
      <c r="A266" s="6">
        <v>106890</v>
      </c>
      <c r="B266" s="6" t="s">
        <v>3114</v>
      </c>
      <c r="C266" s="6" t="s">
        <v>3115</v>
      </c>
      <c r="D266" s="6" t="s">
        <v>166</v>
      </c>
      <c r="E266" s="6" t="s">
        <v>91</v>
      </c>
      <c r="F266" s="6">
        <v>1</v>
      </c>
      <c r="G266" s="6" t="s">
        <v>46</v>
      </c>
      <c r="H266" s="6">
        <v>111</v>
      </c>
      <c r="I266" s="6" t="s">
        <v>161</v>
      </c>
      <c r="J266" s="6">
        <v>11104</v>
      </c>
      <c r="K266" s="6" t="s">
        <v>162</v>
      </c>
      <c r="L266" s="27">
        <v>3</v>
      </c>
      <c r="M266" s="6" t="e">
        <v>#N/A</v>
      </c>
      <c r="N266" s="6">
        <v>8.119</v>
      </c>
      <c r="O266" s="6">
        <v>19.8</v>
      </c>
      <c r="P266" s="6">
        <v>19.8</v>
      </c>
      <c r="Q266" s="6"/>
      <c r="R266" s="6">
        <v>0.589949494949495</v>
      </c>
      <c r="S266" s="6" t="s">
        <v>76</v>
      </c>
      <c r="T266" s="6" t="s">
        <v>67</v>
      </c>
      <c r="U266" s="6" t="s">
        <v>111</v>
      </c>
      <c r="V266" s="6" t="s">
        <v>87</v>
      </c>
      <c r="W266" s="6" t="s">
        <v>53</v>
      </c>
      <c r="X266" s="6" t="s">
        <v>54</v>
      </c>
      <c r="Y266" s="6" t="s">
        <v>55</v>
      </c>
      <c r="Z266" s="6" t="s">
        <v>68</v>
      </c>
      <c r="AA266" s="6" t="s">
        <v>69</v>
      </c>
      <c r="AB266" s="6" t="s">
        <v>82</v>
      </c>
      <c r="AC266" s="6" t="s">
        <v>59</v>
      </c>
      <c r="AD266" s="6" t="s">
        <v>60</v>
      </c>
      <c r="AE266" s="6">
        <v>5</v>
      </c>
      <c r="AF266" s="6" t="s">
        <v>70</v>
      </c>
      <c r="AG266" s="6"/>
      <c r="AH266" s="6">
        <v>126</v>
      </c>
      <c r="AI266" s="6"/>
      <c r="AJ266" s="6">
        <v>0</v>
      </c>
      <c r="AK266" s="6"/>
      <c r="AL266" s="6"/>
      <c r="AM266" s="6"/>
      <c r="AN266" s="6"/>
      <c r="AO266" s="6"/>
      <c r="AP266" s="6">
        <v>4008</v>
      </c>
    </row>
    <row r="267" spans="1:42">
      <c r="A267" s="6">
        <v>5207</v>
      </c>
      <c r="B267" s="6" t="s">
        <v>150</v>
      </c>
      <c r="C267" s="6" t="s">
        <v>3118</v>
      </c>
      <c r="D267" s="6" t="s">
        <v>3119</v>
      </c>
      <c r="E267" s="6" t="s">
        <v>45</v>
      </c>
      <c r="F267" s="6">
        <v>1</v>
      </c>
      <c r="G267" s="6" t="s">
        <v>46</v>
      </c>
      <c r="H267" s="6">
        <v>115</v>
      </c>
      <c r="I267" s="6" t="s">
        <v>99</v>
      </c>
      <c r="J267" s="6">
        <v>11502</v>
      </c>
      <c r="K267" s="6" t="s">
        <v>153</v>
      </c>
      <c r="L267" s="27">
        <v>3</v>
      </c>
      <c r="M267" s="6" t="e">
        <v>#N/A</v>
      </c>
      <c r="N267" s="6">
        <v>12.2</v>
      </c>
      <c r="O267" s="6">
        <v>17</v>
      </c>
      <c r="P267" s="6">
        <v>17</v>
      </c>
      <c r="Q267" s="6"/>
      <c r="R267" s="6">
        <v>0.282352941176471</v>
      </c>
      <c r="S267" s="6" t="s">
        <v>49</v>
      </c>
      <c r="T267" s="6" t="s">
        <v>67</v>
      </c>
      <c r="U267" s="6" t="s">
        <v>77</v>
      </c>
      <c r="V267" s="6" t="s">
        <v>52</v>
      </c>
      <c r="W267" s="6" t="s">
        <v>53</v>
      </c>
      <c r="X267" s="6" t="s">
        <v>54</v>
      </c>
      <c r="Y267" s="6" t="s">
        <v>55</v>
      </c>
      <c r="Z267" s="6" t="s">
        <v>127</v>
      </c>
      <c r="AA267" s="6" t="s">
        <v>81</v>
      </c>
      <c r="AB267" s="6" t="s">
        <v>82</v>
      </c>
      <c r="AC267" s="6" t="s">
        <v>59</v>
      </c>
      <c r="AD267" s="6" t="s">
        <v>60</v>
      </c>
      <c r="AE267" s="6">
        <v>2</v>
      </c>
      <c r="AF267" s="6" t="s">
        <v>238</v>
      </c>
      <c r="AG267" s="6"/>
      <c r="AH267" s="6">
        <v>49</v>
      </c>
      <c r="AI267" s="6"/>
      <c r="AJ267" s="6">
        <v>16</v>
      </c>
      <c r="AK267" s="6"/>
      <c r="AL267" s="6">
        <v>16</v>
      </c>
      <c r="AM267" s="6">
        <v>4</v>
      </c>
      <c r="AN267" s="6">
        <v>19</v>
      </c>
      <c r="AO267" s="6">
        <v>3</v>
      </c>
      <c r="AP267" s="6">
        <v>4008</v>
      </c>
    </row>
    <row r="268" spans="1:42">
      <c r="A268" s="6">
        <v>43233</v>
      </c>
      <c r="B268" s="6" t="s">
        <v>3128</v>
      </c>
      <c r="C268" s="6" t="s">
        <v>3129</v>
      </c>
      <c r="D268" s="6" t="s">
        <v>3130</v>
      </c>
      <c r="E268" s="6" t="s">
        <v>91</v>
      </c>
      <c r="F268" s="6">
        <v>1</v>
      </c>
      <c r="G268" s="6" t="s">
        <v>46</v>
      </c>
      <c r="H268" s="6">
        <v>125</v>
      </c>
      <c r="I268" s="6" t="s">
        <v>86</v>
      </c>
      <c r="J268" s="6">
        <v>12501</v>
      </c>
      <c r="K268" s="6" t="s">
        <v>86</v>
      </c>
      <c r="L268" s="27">
        <v>3</v>
      </c>
      <c r="M268" s="6" t="e">
        <v>#N/A</v>
      </c>
      <c r="N268" s="6">
        <v>1.4</v>
      </c>
      <c r="O268" s="6">
        <v>11.9</v>
      </c>
      <c r="P268" s="6">
        <v>11.9</v>
      </c>
      <c r="Q268" s="6"/>
      <c r="R268" s="6">
        <v>0.882352941176471</v>
      </c>
      <c r="S268" s="6" t="s">
        <v>49</v>
      </c>
      <c r="T268" s="6" t="s">
        <v>67</v>
      </c>
      <c r="U268" s="6" t="s">
        <v>77</v>
      </c>
      <c r="V268" s="6" t="s">
        <v>87</v>
      </c>
      <c r="W268" s="6" t="s">
        <v>79</v>
      </c>
      <c r="X268" s="6" t="s">
        <v>54</v>
      </c>
      <c r="Y268" s="6" t="s">
        <v>55</v>
      </c>
      <c r="Z268" s="6" t="s">
        <v>56</v>
      </c>
      <c r="AA268" s="6" t="s">
        <v>81</v>
      </c>
      <c r="AB268" s="6" t="s">
        <v>82</v>
      </c>
      <c r="AC268" s="6" t="s">
        <v>59</v>
      </c>
      <c r="AD268" s="6" t="s">
        <v>60</v>
      </c>
      <c r="AE268" s="6">
        <v>1580</v>
      </c>
      <c r="AF268" s="6" t="s">
        <v>83</v>
      </c>
      <c r="AG268" s="6"/>
      <c r="AH268" s="6">
        <v>102</v>
      </c>
      <c r="AI268" s="6"/>
      <c r="AJ268" s="6">
        <v>10</v>
      </c>
      <c r="AK268" s="6"/>
      <c r="AL268" s="6">
        <v>10</v>
      </c>
      <c r="AM268" s="6">
        <v>1</v>
      </c>
      <c r="AN268" s="6">
        <v>7</v>
      </c>
      <c r="AO268" s="6">
        <v>1</v>
      </c>
      <c r="AP268" s="6">
        <v>4008</v>
      </c>
    </row>
    <row r="269" spans="1:42">
      <c r="A269" s="6">
        <v>54484</v>
      </c>
      <c r="B269" s="6" t="s">
        <v>3138</v>
      </c>
      <c r="C269" s="6" t="s">
        <v>3096</v>
      </c>
      <c r="D269" s="6" t="s">
        <v>3139</v>
      </c>
      <c r="E269" s="6" t="s">
        <v>45</v>
      </c>
      <c r="F269" s="6">
        <v>1</v>
      </c>
      <c r="G269" s="6" t="s">
        <v>46</v>
      </c>
      <c r="H269" s="6">
        <v>123</v>
      </c>
      <c r="I269" s="6" t="s">
        <v>253</v>
      </c>
      <c r="J269" s="6">
        <v>12301</v>
      </c>
      <c r="K269" s="6" t="s">
        <v>1169</v>
      </c>
      <c r="L269" s="27">
        <v>3</v>
      </c>
      <c r="M269" s="6" t="e">
        <v>#N/A</v>
      </c>
      <c r="N269" s="6">
        <v>2.2</v>
      </c>
      <c r="O269" s="6">
        <v>4</v>
      </c>
      <c r="P269" s="6">
        <v>4</v>
      </c>
      <c r="Q269" s="6"/>
      <c r="R269" s="6">
        <v>0.45</v>
      </c>
      <c r="S269" s="6" t="s">
        <v>76</v>
      </c>
      <c r="T269" s="6" t="s">
        <v>67</v>
      </c>
      <c r="U269" s="6" t="s">
        <v>77</v>
      </c>
      <c r="V269" s="6" t="s">
        <v>87</v>
      </c>
      <c r="W269" s="6" t="s">
        <v>53</v>
      </c>
      <c r="X269" s="6" t="s">
        <v>54</v>
      </c>
      <c r="Y269" s="6" t="s">
        <v>80</v>
      </c>
      <c r="Z269" s="6" t="s">
        <v>56</v>
      </c>
      <c r="AA269" s="6" t="s">
        <v>81</v>
      </c>
      <c r="AB269" s="6" t="s">
        <v>82</v>
      </c>
      <c r="AC269" s="6" t="s">
        <v>59</v>
      </c>
      <c r="AD269" s="6" t="s">
        <v>60</v>
      </c>
      <c r="AE269" s="6">
        <v>5629</v>
      </c>
      <c r="AF269" s="6" t="s">
        <v>149</v>
      </c>
      <c r="AG269" s="6"/>
      <c r="AH269" s="6">
        <v>2</v>
      </c>
      <c r="AI269" s="6"/>
      <c r="AJ269" s="6">
        <v>34</v>
      </c>
      <c r="AK269" s="6"/>
      <c r="AL269" s="6">
        <v>34</v>
      </c>
      <c r="AM269" s="6">
        <v>17</v>
      </c>
      <c r="AN269" s="6">
        <v>25</v>
      </c>
      <c r="AO269" s="6">
        <v>8</v>
      </c>
      <c r="AP269" s="6">
        <v>4008</v>
      </c>
    </row>
    <row r="270" spans="1:42">
      <c r="A270" s="6">
        <v>63358</v>
      </c>
      <c r="B270" s="6" t="s">
        <v>3175</v>
      </c>
      <c r="C270" s="6" t="s">
        <v>1167</v>
      </c>
      <c r="D270" s="6" t="s">
        <v>3176</v>
      </c>
      <c r="E270" s="6" t="s">
        <v>45</v>
      </c>
      <c r="F270" s="6">
        <v>1</v>
      </c>
      <c r="G270" s="6" t="s">
        <v>46</v>
      </c>
      <c r="H270" s="6">
        <v>121</v>
      </c>
      <c r="I270" s="6" t="s">
        <v>146</v>
      </c>
      <c r="J270" s="6">
        <v>12117</v>
      </c>
      <c r="K270" s="6" t="s">
        <v>3177</v>
      </c>
      <c r="L270" s="27">
        <v>3</v>
      </c>
      <c r="M270" s="6" t="e">
        <v>#N/A</v>
      </c>
      <c r="N270" s="6">
        <v>3.5</v>
      </c>
      <c r="O270" s="6">
        <v>3.8</v>
      </c>
      <c r="P270" s="6">
        <v>3.8</v>
      </c>
      <c r="Q270" s="6"/>
      <c r="R270" s="6">
        <v>0.0789473684210526</v>
      </c>
      <c r="S270" s="6" t="s">
        <v>76</v>
      </c>
      <c r="T270" s="6" t="s">
        <v>67</v>
      </c>
      <c r="U270" s="6" t="s">
        <v>77</v>
      </c>
      <c r="V270" s="6" t="s">
        <v>78</v>
      </c>
      <c r="W270" s="6" t="s">
        <v>53</v>
      </c>
      <c r="X270" s="6" t="s">
        <v>54</v>
      </c>
      <c r="Y270" s="6" t="s">
        <v>55</v>
      </c>
      <c r="Z270" s="6" t="s">
        <v>56</v>
      </c>
      <c r="AA270" s="6" t="s">
        <v>81</v>
      </c>
      <c r="AB270" s="6" t="s">
        <v>113</v>
      </c>
      <c r="AC270" s="6" t="s">
        <v>59</v>
      </c>
      <c r="AD270" s="6" t="s">
        <v>60</v>
      </c>
      <c r="AE270" s="6">
        <v>2</v>
      </c>
      <c r="AF270" s="6" t="s">
        <v>238</v>
      </c>
      <c r="AG270" s="6"/>
      <c r="AH270" s="6">
        <v>2</v>
      </c>
      <c r="AI270" s="6"/>
      <c r="AJ270" s="6">
        <v>85</v>
      </c>
      <c r="AK270" s="6">
        <v>20</v>
      </c>
      <c r="AL270" s="6">
        <v>65</v>
      </c>
      <c r="AM270" s="6">
        <v>35</v>
      </c>
      <c r="AN270" s="6">
        <v>73</v>
      </c>
      <c r="AO270" s="6">
        <v>24</v>
      </c>
      <c r="AP270" s="6">
        <v>6305</v>
      </c>
    </row>
    <row r="271" spans="1:42">
      <c r="A271" s="6">
        <v>37755</v>
      </c>
      <c r="B271" s="6" t="s">
        <v>3185</v>
      </c>
      <c r="C271" s="6" t="s">
        <v>196</v>
      </c>
      <c r="D271" s="6" t="s">
        <v>3186</v>
      </c>
      <c r="E271" s="6" t="s">
        <v>91</v>
      </c>
      <c r="F271" s="6">
        <v>1</v>
      </c>
      <c r="G271" s="6" t="s">
        <v>46</v>
      </c>
      <c r="H271" s="6">
        <v>108</v>
      </c>
      <c r="I271" s="6" t="s">
        <v>417</v>
      </c>
      <c r="J271" s="6">
        <v>10802</v>
      </c>
      <c r="K271" s="6" t="s">
        <v>579</v>
      </c>
      <c r="L271" s="27">
        <v>3</v>
      </c>
      <c r="M271" s="6" t="e">
        <v>#N/A</v>
      </c>
      <c r="N271" s="6">
        <v>5.61</v>
      </c>
      <c r="O271" s="6">
        <v>19.5</v>
      </c>
      <c r="P271" s="6">
        <v>19.5</v>
      </c>
      <c r="Q271" s="6"/>
      <c r="R271" s="6">
        <v>0.712307692307692</v>
      </c>
      <c r="S271" s="6" t="s">
        <v>76</v>
      </c>
      <c r="T271" s="6" t="s">
        <v>67</v>
      </c>
      <c r="U271" s="6" t="s">
        <v>51</v>
      </c>
      <c r="V271" s="6" t="s">
        <v>87</v>
      </c>
      <c r="W271" s="6" t="s">
        <v>53</v>
      </c>
      <c r="X271" s="6" t="s">
        <v>54</v>
      </c>
      <c r="Y271" s="6" t="s">
        <v>55</v>
      </c>
      <c r="Z271" s="6" t="s">
        <v>56</v>
      </c>
      <c r="AA271" s="6" t="s">
        <v>340</v>
      </c>
      <c r="AB271" s="6" t="s">
        <v>82</v>
      </c>
      <c r="AC271" s="6" t="s">
        <v>59</v>
      </c>
      <c r="AD271" s="6" t="s">
        <v>60</v>
      </c>
      <c r="AE271" s="6">
        <v>77771</v>
      </c>
      <c r="AF271" s="6" t="s">
        <v>341</v>
      </c>
      <c r="AG271" s="6"/>
      <c r="AH271" s="6">
        <v>126</v>
      </c>
      <c r="AI271" s="6"/>
      <c r="AJ271" s="6">
        <v>13</v>
      </c>
      <c r="AK271" s="6"/>
      <c r="AL271" s="6">
        <v>13</v>
      </c>
      <c r="AM271" s="6">
        <v>7</v>
      </c>
      <c r="AN271" s="6">
        <v>27</v>
      </c>
      <c r="AO271" s="6">
        <v>18</v>
      </c>
      <c r="AP271" s="6">
        <v>4008</v>
      </c>
    </row>
    <row r="272" spans="1:42">
      <c r="A272" s="6">
        <v>59176</v>
      </c>
      <c r="B272" s="6" t="s">
        <v>3192</v>
      </c>
      <c r="C272" s="6" t="s">
        <v>3193</v>
      </c>
      <c r="D272" s="6" t="s">
        <v>3194</v>
      </c>
      <c r="E272" s="6" t="s">
        <v>270</v>
      </c>
      <c r="F272" s="6">
        <v>1</v>
      </c>
      <c r="G272" s="6" t="s">
        <v>46</v>
      </c>
      <c r="H272" s="6">
        <v>123</v>
      </c>
      <c r="I272" s="6" t="s">
        <v>253</v>
      </c>
      <c r="J272" s="6">
        <v>12306</v>
      </c>
      <c r="K272" s="6" t="s">
        <v>2545</v>
      </c>
      <c r="L272" s="27">
        <v>3</v>
      </c>
      <c r="M272" s="6" t="e">
        <v>#N/A</v>
      </c>
      <c r="N272" s="6">
        <v>1.48</v>
      </c>
      <c r="O272" s="6">
        <v>1.9</v>
      </c>
      <c r="P272" s="6">
        <v>1.9</v>
      </c>
      <c r="Q272" s="6"/>
      <c r="R272" s="6">
        <v>0.221052631578947</v>
      </c>
      <c r="S272" s="6" t="s">
        <v>76</v>
      </c>
      <c r="T272" s="6" t="s">
        <v>67</v>
      </c>
      <c r="U272" s="6" t="s">
        <v>77</v>
      </c>
      <c r="V272" s="6" t="s">
        <v>52</v>
      </c>
      <c r="W272" s="6" t="s">
        <v>53</v>
      </c>
      <c r="X272" s="6" t="s">
        <v>54</v>
      </c>
      <c r="Y272" s="6" t="s">
        <v>101</v>
      </c>
      <c r="Z272" s="6" t="s">
        <v>56</v>
      </c>
      <c r="AA272" s="6" t="s">
        <v>81</v>
      </c>
      <c r="AB272" s="6" t="s">
        <v>82</v>
      </c>
      <c r="AC272" s="6" t="s">
        <v>59</v>
      </c>
      <c r="AD272" s="6" t="s">
        <v>60</v>
      </c>
      <c r="AE272" s="6">
        <v>1580</v>
      </c>
      <c r="AF272" s="6" t="s">
        <v>83</v>
      </c>
      <c r="AG272" s="6"/>
      <c r="AH272" s="6">
        <v>2</v>
      </c>
      <c r="AI272" s="6"/>
      <c r="AJ272" s="6">
        <v>203</v>
      </c>
      <c r="AK272" s="6"/>
      <c r="AL272" s="6">
        <v>203</v>
      </c>
      <c r="AM272" s="6">
        <v>42</v>
      </c>
      <c r="AN272" s="6">
        <v>91</v>
      </c>
      <c r="AO272" s="6">
        <v>17</v>
      </c>
      <c r="AP272" s="6">
        <v>4008</v>
      </c>
    </row>
    <row r="273" spans="1:42">
      <c r="A273" s="6">
        <v>21300</v>
      </c>
      <c r="B273" s="6" t="s">
        <v>3198</v>
      </c>
      <c r="C273" s="6" t="s">
        <v>2218</v>
      </c>
      <c r="D273" s="6" t="s">
        <v>2888</v>
      </c>
      <c r="E273" s="6" t="s">
        <v>45</v>
      </c>
      <c r="F273" s="6">
        <v>1</v>
      </c>
      <c r="G273" s="6" t="s">
        <v>46</v>
      </c>
      <c r="H273" s="6">
        <v>103</v>
      </c>
      <c r="I273" s="6" t="s">
        <v>129</v>
      </c>
      <c r="J273" s="6">
        <v>10303</v>
      </c>
      <c r="K273" s="6" t="s">
        <v>538</v>
      </c>
      <c r="L273" s="27">
        <v>3</v>
      </c>
      <c r="M273" s="6" t="e">
        <v>#N/A</v>
      </c>
      <c r="N273" s="6">
        <v>4.8</v>
      </c>
      <c r="O273" s="6">
        <v>5.8</v>
      </c>
      <c r="P273" s="6">
        <v>5.8</v>
      </c>
      <c r="Q273" s="6"/>
      <c r="R273" s="6">
        <v>0.172413793103448</v>
      </c>
      <c r="S273" s="6" t="s">
        <v>49</v>
      </c>
      <c r="T273" s="6" t="s">
        <v>67</v>
      </c>
      <c r="U273" s="6" t="s">
        <v>77</v>
      </c>
      <c r="V273" s="6" t="s">
        <v>78</v>
      </c>
      <c r="W273" s="6" t="s">
        <v>53</v>
      </c>
      <c r="X273" s="6" t="s">
        <v>54</v>
      </c>
      <c r="Y273" s="6" t="s">
        <v>55</v>
      </c>
      <c r="Z273" s="6" t="s">
        <v>56</v>
      </c>
      <c r="AA273" s="6" t="s">
        <v>81</v>
      </c>
      <c r="AB273" s="6" t="s">
        <v>82</v>
      </c>
      <c r="AC273" s="6" t="s">
        <v>59</v>
      </c>
      <c r="AD273" s="6" t="s">
        <v>60</v>
      </c>
      <c r="AE273" s="6">
        <v>5</v>
      </c>
      <c r="AF273" s="6" t="s">
        <v>70</v>
      </c>
      <c r="AG273" s="6"/>
      <c r="AH273" s="6">
        <v>2</v>
      </c>
      <c r="AI273" s="6"/>
      <c r="AJ273" s="6">
        <v>8</v>
      </c>
      <c r="AK273" s="6"/>
      <c r="AL273" s="6">
        <v>8</v>
      </c>
      <c r="AM273" s="6">
        <v>3</v>
      </c>
      <c r="AN273" s="6">
        <v>9</v>
      </c>
      <c r="AO273" s="6">
        <v>2</v>
      </c>
      <c r="AP273" s="6">
        <v>4008</v>
      </c>
    </row>
    <row r="274" spans="1:42">
      <c r="A274" s="6">
        <v>14986</v>
      </c>
      <c r="B274" s="6" t="s">
        <v>3202</v>
      </c>
      <c r="C274" s="6" t="s">
        <v>789</v>
      </c>
      <c r="D274" s="6" t="s">
        <v>3203</v>
      </c>
      <c r="E274" s="6" t="s">
        <v>91</v>
      </c>
      <c r="F274" s="6">
        <v>1</v>
      </c>
      <c r="G274" s="6" t="s">
        <v>46</v>
      </c>
      <c r="H274" s="6">
        <v>105</v>
      </c>
      <c r="I274" s="6" t="s">
        <v>74</v>
      </c>
      <c r="J274" s="6">
        <v>10504</v>
      </c>
      <c r="K274" s="6" t="s">
        <v>975</v>
      </c>
      <c r="L274" s="27">
        <v>3</v>
      </c>
      <c r="M274" s="6" t="e">
        <v>#N/A</v>
      </c>
      <c r="N274" s="6">
        <v>7.35</v>
      </c>
      <c r="O274" s="6">
        <v>18</v>
      </c>
      <c r="P274" s="6">
        <v>18</v>
      </c>
      <c r="Q274" s="6"/>
      <c r="R274" s="6">
        <v>0.591666666666667</v>
      </c>
      <c r="S274" s="6" t="s">
        <v>49</v>
      </c>
      <c r="T274" s="6" t="s">
        <v>67</v>
      </c>
      <c r="U274" s="6" t="s">
        <v>51</v>
      </c>
      <c r="V274" s="6" t="s">
        <v>87</v>
      </c>
      <c r="W274" s="6" t="s">
        <v>53</v>
      </c>
      <c r="X274" s="6" t="s">
        <v>54</v>
      </c>
      <c r="Y274" s="6" t="s">
        <v>55</v>
      </c>
      <c r="Z274" s="6" t="s">
        <v>68</v>
      </c>
      <c r="AA274" s="6" t="s">
        <v>57</v>
      </c>
      <c r="AB274" s="6" t="s">
        <v>58</v>
      </c>
      <c r="AC274" s="6" t="s">
        <v>59</v>
      </c>
      <c r="AD274" s="6" t="s">
        <v>60</v>
      </c>
      <c r="AE274" s="6">
        <v>70543</v>
      </c>
      <c r="AF274" s="6" t="s">
        <v>168</v>
      </c>
      <c r="AG274" s="6"/>
      <c r="AH274" s="6">
        <v>80</v>
      </c>
      <c r="AI274" s="6"/>
      <c r="AJ274" s="6">
        <v>0</v>
      </c>
      <c r="AK274" s="6"/>
      <c r="AL274" s="6"/>
      <c r="AM274" s="6"/>
      <c r="AN274" s="6"/>
      <c r="AO274" s="6"/>
      <c r="AP274" s="6">
        <v>4005</v>
      </c>
    </row>
    <row r="275" spans="1:42">
      <c r="A275" s="6">
        <v>26789</v>
      </c>
      <c r="B275" s="6" t="s">
        <v>2387</v>
      </c>
      <c r="C275" s="6" t="s">
        <v>3214</v>
      </c>
      <c r="D275" s="6" t="s">
        <v>3215</v>
      </c>
      <c r="E275" s="6" t="s">
        <v>160</v>
      </c>
      <c r="F275" s="6">
        <v>1</v>
      </c>
      <c r="G275" s="6" t="s">
        <v>46</v>
      </c>
      <c r="H275" s="6">
        <v>121</v>
      </c>
      <c r="I275" s="6" t="s">
        <v>146</v>
      </c>
      <c r="J275" s="6">
        <v>12117</v>
      </c>
      <c r="K275" s="6" t="s">
        <v>3177</v>
      </c>
      <c r="L275" s="27">
        <v>3</v>
      </c>
      <c r="M275" s="6" t="e">
        <v>#N/A</v>
      </c>
      <c r="N275" s="6">
        <v>1.2</v>
      </c>
      <c r="O275" s="6">
        <v>1.8</v>
      </c>
      <c r="P275" s="6">
        <v>1.8</v>
      </c>
      <c r="Q275" s="6"/>
      <c r="R275" s="6">
        <v>0.333333333333333</v>
      </c>
      <c r="S275" s="6" t="s">
        <v>76</v>
      </c>
      <c r="T275" s="6" t="s">
        <v>67</v>
      </c>
      <c r="U275" s="6" t="s">
        <v>77</v>
      </c>
      <c r="V275" s="6" t="s">
        <v>52</v>
      </c>
      <c r="W275" s="6" t="s">
        <v>53</v>
      </c>
      <c r="X275" s="6" t="s">
        <v>54</v>
      </c>
      <c r="Y275" s="6" t="s">
        <v>55</v>
      </c>
      <c r="Z275" s="6" t="s">
        <v>56</v>
      </c>
      <c r="AA275" s="6" t="s">
        <v>141</v>
      </c>
      <c r="AB275" s="6" t="s">
        <v>58</v>
      </c>
      <c r="AC275" s="6" t="s">
        <v>59</v>
      </c>
      <c r="AD275" s="6" t="s">
        <v>60</v>
      </c>
      <c r="AE275" s="6">
        <v>3183</v>
      </c>
      <c r="AF275" s="6" t="s">
        <v>142</v>
      </c>
      <c r="AG275" s="6"/>
      <c r="AH275" s="6">
        <v>103</v>
      </c>
      <c r="AI275" s="6"/>
      <c r="AJ275" s="6">
        <v>0</v>
      </c>
      <c r="AK275" s="6"/>
      <c r="AL275" s="6"/>
      <c r="AM275" s="6"/>
      <c r="AN275" s="6">
        <v>2</v>
      </c>
      <c r="AO275" s="6">
        <v>2</v>
      </c>
      <c r="AP275" s="6">
        <v>4005</v>
      </c>
    </row>
    <row r="276" spans="1:42">
      <c r="A276" s="6">
        <v>13795</v>
      </c>
      <c r="B276" s="6" t="s">
        <v>3219</v>
      </c>
      <c r="C276" s="6" t="s">
        <v>3220</v>
      </c>
      <c r="D276" s="6" t="s">
        <v>3221</v>
      </c>
      <c r="E276" s="6" t="s">
        <v>91</v>
      </c>
      <c r="F276" s="6">
        <v>1</v>
      </c>
      <c r="G276" s="6" t="s">
        <v>46</v>
      </c>
      <c r="H276" s="6">
        <v>115</v>
      </c>
      <c r="I276" s="6" t="s">
        <v>99</v>
      </c>
      <c r="J276" s="6">
        <v>11501</v>
      </c>
      <c r="K276" s="6" t="s">
        <v>100</v>
      </c>
      <c r="L276" s="27">
        <v>3</v>
      </c>
      <c r="M276" s="6" t="e">
        <v>#N/A</v>
      </c>
      <c r="N276" s="6">
        <v>15.81</v>
      </c>
      <c r="O276" s="6">
        <v>17</v>
      </c>
      <c r="P276" s="6">
        <v>17</v>
      </c>
      <c r="Q276" s="6"/>
      <c r="R276" s="6">
        <v>0.07</v>
      </c>
      <c r="S276" s="6" t="s">
        <v>49</v>
      </c>
      <c r="T276" s="6" t="s">
        <v>67</v>
      </c>
      <c r="U276" s="6" t="s">
        <v>77</v>
      </c>
      <c r="V276" s="6" t="s">
        <v>78</v>
      </c>
      <c r="W276" s="6" t="s">
        <v>53</v>
      </c>
      <c r="X276" s="6" t="s">
        <v>54</v>
      </c>
      <c r="Y276" s="6" t="s">
        <v>55</v>
      </c>
      <c r="Z276" s="6" t="s">
        <v>56</v>
      </c>
      <c r="AA276" s="6" t="s">
        <v>81</v>
      </c>
      <c r="AB276" s="6" t="s">
        <v>113</v>
      </c>
      <c r="AC276" s="6" t="s">
        <v>59</v>
      </c>
      <c r="AD276" s="6" t="s">
        <v>60</v>
      </c>
      <c r="AE276" s="6">
        <v>14547</v>
      </c>
      <c r="AF276" s="6" t="s">
        <v>617</v>
      </c>
      <c r="AG276" s="6"/>
      <c r="AH276" s="6">
        <v>77</v>
      </c>
      <c r="AI276" s="6"/>
      <c r="AJ276" s="6">
        <v>0</v>
      </c>
      <c r="AK276" s="6"/>
      <c r="AL276" s="6"/>
      <c r="AM276" s="6"/>
      <c r="AN276" s="6">
        <v>6</v>
      </c>
      <c r="AO276" s="6">
        <v>3</v>
      </c>
      <c r="AP276" s="6">
        <v>6305</v>
      </c>
    </row>
    <row r="277" spans="1:42">
      <c r="A277" s="6">
        <v>92063</v>
      </c>
      <c r="B277" s="6" t="s">
        <v>3230</v>
      </c>
      <c r="C277" s="6" t="s">
        <v>203</v>
      </c>
      <c r="D277" s="6" t="s">
        <v>364</v>
      </c>
      <c r="E277" s="6" t="s">
        <v>45</v>
      </c>
      <c r="F277" s="6">
        <v>1</v>
      </c>
      <c r="G277" s="6" t="s">
        <v>46</v>
      </c>
      <c r="H277" s="6">
        <v>104</v>
      </c>
      <c r="I277" s="6" t="s">
        <v>265</v>
      </c>
      <c r="J277" s="6">
        <v>10407</v>
      </c>
      <c r="K277" s="6" t="s">
        <v>376</v>
      </c>
      <c r="L277" s="27">
        <v>3</v>
      </c>
      <c r="M277" s="6" t="e">
        <v>#N/A</v>
      </c>
      <c r="N277" s="6">
        <v>24.7</v>
      </c>
      <c r="O277" s="6">
        <v>44</v>
      </c>
      <c r="P277" s="6">
        <v>44</v>
      </c>
      <c r="Q277" s="6"/>
      <c r="R277" s="6">
        <v>0.438636363636364</v>
      </c>
      <c r="S277" s="6" t="s">
        <v>49</v>
      </c>
      <c r="T277" s="6" t="s">
        <v>67</v>
      </c>
      <c r="U277" s="6" t="s">
        <v>111</v>
      </c>
      <c r="V277" s="6" t="s">
        <v>87</v>
      </c>
      <c r="W277" s="6" t="s">
        <v>79</v>
      </c>
      <c r="X277" s="6" t="s">
        <v>154</v>
      </c>
      <c r="Y277" s="6" t="s">
        <v>55</v>
      </c>
      <c r="Z277" s="6" t="s">
        <v>68</v>
      </c>
      <c r="AA277" s="6" t="s">
        <v>1362</v>
      </c>
      <c r="AB277" s="6" t="s">
        <v>82</v>
      </c>
      <c r="AC277" s="6" t="s">
        <v>59</v>
      </c>
      <c r="AD277" s="6" t="s">
        <v>60</v>
      </c>
      <c r="AE277" s="6">
        <v>1441</v>
      </c>
      <c r="AF277" s="6" t="s">
        <v>1363</v>
      </c>
      <c r="AG277" s="6"/>
      <c r="AH277" s="6"/>
      <c r="AI277" s="6"/>
      <c r="AJ277" s="6">
        <v>199</v>
      </c>
      <c r="AK277" s="6"/>
      <c r="AL277" s="6">
        <v>199</v>
      </c>
      <c r="AM277" s="6">
        <v>68</v>
      </c>
      <c r="AN277" s="6">
        <v>188</v>
      </c>
      <c r="AO277" s="6">
        <v>44</v>
      </c>
      <c r="AP277" s="6">
        <v>4008</v>
      </c>
    </row>
    <row r="278" spans="1:42">
      <c r="A278" s="6">
        <v>36960</v>
      </c>
      <c r="B278" s="6" t="s">
        <v>3232</v>
      </c>
      <c r="C278" s="6" t="s">
        <v>3233</v>
      </c>
      <c r="D278" s="6" t="s">
        <v>3234</v>
      </c>
      <c r="E278" s="6" t="s">
        <v>160</v>
      </c>
      <c r="F278" s="6">
        <v>1</v>
      </c>
      <c r="G278" s="6" t="s">
        <v>46</v>
      </c>
      <c r="H278" s="6">
        <v>101</v>
      </c>
      <c r="I278" s="6" t="s">
        <v>125</v>
      </c>
      <c r="J278" s="6">
        <v>10103</v>
      </c>
      <c r="K278" s="6" t="s">
        <v>126</v>
      </c>
      <c r="L278" s="27">
        <v>3</v>
      </c>
      <c r="M278" s="6" t="e">
        <v>#N/A</v>
      </c>
      <c r="N278" s="6">
        <v>0.7</v>
      </c>
      <c r="O278" s="6">
        <v>1</v>
      </c>
      <c r="P278" s="6">
        <v>1</v>
      </c>
      <c r="Q278" s="6"/>
      <c r="R278" s="6">
        <v>0.3</v>
      </c>
      <c r="S278" s="6" t="s">
        <v>76</v>
      </c>
      <c r="T278" s="6" t="s">
        <v>67</v>
      </c>
      <c r="U278" s="6" t="s">
        <v>77</v>
      </c>
      <c r="V278" s="6" t="s">
        <v>52</v>
      </c>
      <c r="W278" s="6" t="s">
        <v>79</v>
      </c>
      <c r="X278" s="6" t="s">
        <v>54</v>
      </c>
      <c r="Y278" s="6" t="s">
        <v>55</v>
      </c>
      <c r="Z278" s="6" t="s">
        <v>56</v>
      </c>
      <c r="AA278" s="6" t="s">
        <v>81</v>
      </c>
      <c r="AB278" s="6" t="s">
        <v>82</v>
      </c>
      <c r="AC278" s="6" t="s">
        <v>59</v>
      </c>
      <c r="AD278" s="6" t="s">
        <v>60</v>
      </c>
      <c r="AE278" s="6">
        <v>5629</v>
      </c>
      <c r="AF278" s="6" t="s">
        <v>149</v>
      </c>
      <c r="AG278" s="6"/>
      <c r="AH278" s="6">
        <v>79</v>
      </c>
      <c r="AI278" s="6"/>
      <c r="AJ278" s="6">
        <v>31</v>
      </c>
      <c r="AK278" s="6"/>
      <c r="AL278" s="6">
        <v>31</v>
      </c>
      <c r="AM278" s="6">
        <v>11</v>
      </c>
      <c r="AN278" s="6">
        <v>426</v>
      </c>
      <c r="AO278" s="6">
        <v>21</v>
      </c>
      <c r="AP278" s="6">
        <v>4008</v>
      </c>
    </row>
    <row r="279" spans="1:42">
      <c r="A279" s="6">
        <v>105054</v>
      </c>
      <c r="B279" s="6" t="s">
        <v>3235</v>
      </c>
      <c r="C279" s="6" t="s">
        <v>3236</v>
      </c>
      <c r="D279" s="6" t="s">
        <v>3237</v>
      </c>
      <c r="E279" s="6" t="s">
        <v>91</v>
      </c>
      <c r="F279" s="6">
        <v>1</v>
      </c>
      <c r="G279" s="6" t="s">
        <v>46</v>
      </c>
      <c r="H279" s="6">
        <v>104</v>
      </c>
      <c r="I279" s="6" t="s">
        <v>265</v>
      </c>
      <c r="J279" s="6">
        <v>10405</v>
      </c>
      <c r="K279" s="6" t="s">
        <v>676</v>
      </c>
      <c r="L279" s="27">
        <v>3</v>
      </c>
      <c r="M279" s="6" t="e">
        <v>#N/A</v>
      </c>
      <c r="N279" s="6">
        <v>3.157</v>
      </c>
      <c r="O279" s="6">
        <v>7.7</v>
      </c>
      <c r="P279" s="6">
        <v>7.7</v>
      </c>
      <c r="Q279" s="6"/>
      <c r="R279" s="6">
        <v>0.59</v>
      </c>
      <c r="S279" s="6" t="s">
        <v>49</v>
      </c>
      <c r="T279" s="6" t="s">
        <v>67</v>
      </c>
      <c r="U279" s="6" t="s">
        <v>77</v>
      </c>
      <c r="V279" s="6" t="s">
        <v>87</v>
      </c>
      <c r="W279" s="6" t="s">
        <v>53</v>
      </c>
      <c r="X279" s="6" t="s">
        <v>54</v>
      </c>
      <c r="Y279" s="6" t="s">
        <v>55</v>
      </c>
      <c r="Z279" s="6" t="s">
        <v>56</v>
      </c>
      <c r="AA279" s="6" t="s">
        <v>69</v>
      </c>
      <c r="AB279" s="6" t="s">
        <v>82</v>
      </c>
      <c r="AC279" s="6" t="s">
        <v>59</v>
      </c>
      <c r="AD279" s="6" t="s">
        <v>60</v>
      </c>
      <c r="AE279" s="6">
        <v>5</v>
      </c>
      <c r="AF279" s="6" t="s">
        <v>70</v>
      </c>
      <c r="AG279" s="6"/>
      <c r="AH279" s="6">
        <v>126</v>
      </c>
      <c r="AI279" s="6"/>
      <c r="AJ279" s="6">
        <v>34</v>
      </c>
      <c r="AK279" s="6"/>
      <c r="AL279" s="6">
        <v>34</v>
      </c>
      <c r="AM279" s="6">
        <v>23</v>
      </c>
      <c r="AN279" s="6">
        <v>25</v>
      </c>
      <c r="AO279" s="6">
        <v>18</v>
      </c>
      <c r="AP279" s="6">
        <v>4008</v>
      </c>
    </row>
    <row r="280" spans="1:42">
      <c r="A280" s="6">
        <v>118741</v>
      </c>
      <c r="B280" s="6" t="s">
        <v>3243</v>
      </c>
      <c r="C280" s="6" t="s">
        <v>3244</v>
      </c>
      <c r="D280" s="6" t="s">
        <v>236</v>
      </c>
      <c r="E280" s="6" t="s">
        <v>45</v>
      </c>
      <c r="F280" s="6">
        <v>1</v>
      </c>
      <c r="G280" s="6" t="s">
        <v>46</v>
      </c>
      <c r="H280" s="6">
        <v>115</v>
      </c>
      <c r="I280" s="6" t="s">
        <v>99</v>
      </c>
      <c r="J280" s="6">
        <v>11502</v>
      </c>
      <c r="K280" s="6" t="s">
        <v>153</v>
      </c>
      <c r="L280" s="27">
        <v>3</v>
      </c>
      <c r="M280" s="6" t="e">
        <v>#N/A</v>
      </c>
      <c r="N280" s="6">
        <v>11.93</v>
      </c>
      <c r="O280" s="6">
        <v>36</v>
      </c>
      <c r="P280" s="6">
        <v>36</v>
      </c>
      <c r="Q280" s="6"/>
      <c r="R280" s="6">
        <v>0.668611111111111</v>
      </c>
      <c r="S280" s="6" t="s">
        <v>49</v>
      </c>
      <c r="T280" s="6" t="s">
        <v>67</v>
      </c>
      <c r="U280" s="6" t="s">
        <v>111</v>
      </c>
      <c r="V280" s="6" t="s">
        <v>87</v>
      </c>
      <c r="W280" s="6" t="s">
        <v>53</v>
      </c>
      <c r="X280" s="6" t="s">
        <v>54</v>
      </c>
      <c r="Y280" s="6" t="s">
        <v>55</v>
      </c>
      <c r="Z280" s="6" t="s">
        <v>56</v>
      </c>
      <c r="AA280" s="6" t="s">
        <v>81</v>
      </c>
      <c r="AB280" s="6" t="s">
        <v>113</v>
      </c>
      <c r="AC280" s="6" t="s">
        <v>59</v>
      </c>
      <c r="AD280" s="6" t="s">
        <v>60</v>
      </c>
      <c r="AE280" s="6">
        <v>14547</v>
      </c>
      <c r="AF280" s="6" t="s">
        <v>617</v>
      </c>
      <c r="AG280" s="6"/>
      <c r="AH280" s="6"/>
      <c r="AI280" s="6"/>
      <c r="AJ280" s="6">
        <v>0</v>
      </c>
      <c r="AK280" s="6"/>
      <c r="AL280" s="6"/>
      <c r="AM280" s="6"/>
      <c r="AN280" s="6">
        <v>11</v>
      </c>
      <c r="AO280" s="6">
        <v>6</v>
      </c>
      <c r="AP280" s="6">
        <v>6305</v>
      </c>
    </row>
    <row r="281" spans="1:42">
      <c r="A281" s="6">
        <v>67458</v>
      </c>
      <c r="B281" s="6" t="s">
        <v>3248</v>
      </c>
      <c r="C281" s="6" t="s">
        <v>3249</v>
      </c>
      <c r="D281" s="6" t="s">
        <v>3250</v>
      </c>
      <c r="E281" s="6" t="s">
        <v>91</v>
      </c>
      <c r="F281" s="6">
        <v>1</v>
      </c>
      <c r="G281" s="6" t="s">
        <v>46</v>
      </c>
      <c r="H281" s="6">
        <v>114</v>
      </c>
      <c r="I281" s="6" t="s">
        <v>118</v>
      </c>
      <c r="J281" s="6">
        <v>11402</v>
      </c>
      <c r="K281" s="6" t="s">
        <v>179</v>
      </c>
      <c r="L281" s="27">
        <v>3</v>
      </c>
      <c r="M281" s="6" t="e">
        <v>#N/A</v>
      </c>
      <c r="N281" s="6">
        <v>58</v>
      </c>
      <c r="O281" s="6">
        <v>61.8</v>
      </c>
      <c r="P281" s="6">
        <v>61.8</v>
      </c>
      <c r="Q281" s="6">
        <v>55.6</v>
      </c>
      <c r="R281" s="6">
        <v>0.0614886731391585</v>
      </c>
      <c r="S281" s="6" t="s">
        <v>49</v>
      </c>
      <c r="T281" s="6" t="s">
        <v>67</v>
      </c>
      <c r="U281" s="6" t="s">
        <v>111</v>
      </c>
      <c r="V281" s="6" t="s">
        <v>78</v>
      </c>
      <c r="W281" s="6" t="s">
        <v>79</v>
      </c>
      <c r="X281" s="6" t="s">
        <v>154</v>
      </c>
      <c r="Y281" s="6" t="s">
        <v>55</v>
      </c>
      <c r="Z281" s="6" t="s">
        <v>127</v>
      </c>
      <c r="AA281" s="6" t="s">
        <v>81</v>
      </c>
      <c r="AB281" s="6" t="s">
        <v>58</v>
      </c>
      <c r="AC281" s="6" t="s">
        <v>59</v>
      </c>
      <c r="AD281" s="6" t="s">
        <v>60</v>
      </c>
      <c r="AE281" s="6">
        <v>18036</v>
      </c>
      <c r="AF281" s="6" t="s">
        <v>871</v>
      </c>
      <c r="AG281" s="6"/>
      <c r="AH281" s="6">
        <v>126</v>
      </c>
      <c r="AI281" s="6"/>
      <c r="AJ281" s="6">
        <v>2</v>
      </c>
      <c r="AK281" s="6"/>
      <c r="AL281" s="6">
        <v>2</v>
      </c>
      <c r="AM281" s="6">
        <v>1</v>
      </c>
      <c r="AN281" s="6">
        <v>2</v>
      </c>
      <c r="AO281" s="6">
        <v>2</v>
      </c>
      <c r="AP281" s="6">
        <v>4005</v>
      </c>
    </row>
    <row r="282" spans="1:42">
      <c r="A282" s="6">
        <v>114683</v>
      </c>
      <c r="B282" s="6" t="s">
        <v>3251</v>
      </c>
      <c r="C282" s="6" t="s">
        <v>3252</v>
      </c>
      <c r="D282" s="6" t="s">
        <v>3253</v>
      </c>
      <c r="E282" s="6" t="s">
        <v>91</v>
      </c>
      <c r="F282" s="6">
        <v>1</v>
      </c>
      <c r="G282" s="6" t="s">
        <v>46</v>
      </c>
      <c r="H282" s="6">
        <v>111</v>
      </c>
      <c r="I282" s="6" t="s">
        <v>161</v>
      </c>
      <c r="J282" s="6">
        <v>11103</v>
      </c>
      <c r="K282" s="6" t="s">
        <v>2280</v>
      </c>
      <c r="L282" s="27">
        <v>3</v>
      </c>
      <c r="M282" s="6" t="e">
        <v>#N/A</v>
      </c>
      <c r="N282" s="6">
        <v>13.8</v>
      </c>
      <c r="O282" s="6">
        <v>27.8</v>
      </c>
      <c r="P282" s="6">
        <v>27.8</v>
      </c>
      <c r="Q282" s="6"/>
      <c r="R282" s="6">
        <v>0.503597122302158</v>
      </c>
      <c r="S282" s="6" t="s">
        <v>76</v>
      </c>
      <c r="T282" s="6" t="s">
        <v>67</v>
      </c>
      <c r="U282" s="6" t="s">
        <v>111</v>
      </c>
      <c r="V282" s="6" t="s">
        <v>87</v>
      </c>
      <c r="W282" s="6" t="s">
        <v>53</v>
      </c>
      <c r="X282" s="6" t="s">
        <v>54</v>
      </c>
      <c r="Y282" s="6" t="s">
        <v>55</v>
      </c>
      <c r="Z282" s="6" t="s">
        <v>56</v>
      </c>
      <c r="AA282" s="6" t="s">
        <v>148</v>
      </c>
      <c r="AB282" s="6" t="s">
        <v>113</v>
      </c>
      <c r="AC282" s="6" t="s">
        <v>59</v>
      </c>
      <c r="AD282" s="6" t="s">
        <v>60</v>
      </c>
      <c r="AE282" s="6">
        <v>13597</v>
      </c>
      <c r="AF282" s="6" t="s">
        <v>183</v>
      </c>
      <c r="AG282" s="6"/>
      <c r="AH282" s="6">
        <v>77</v>
      </c>
      <c r="AI282" s="6"/>
      <c r="AJ282" s="6">
        <v>10</v>
      </c>
      <c r="AK282" s="6"/>
      <c r="AL282" s="6">
        <v>10</v>
      </c>
      <c r="AM282" s="6">
        <v>4</v>
      </c>
      <c r="AN282" s="6">
        <v>3</v>
      </c>
      <c r="AO282" s="6">
        <v>2</v>
      </c>
      <c r="AP282" s="6">
        <v>6305</v>
      </c>
    </row>
    <row r="283" spans="1:42">
      <c r="A283" s="6">
        <v>12215</v>
      </c>
      <c r="B283" s="6" t="s">
        <v>3255</v>
      </c>
      <c r="C283" s="6" t="s">
        <v>3256</v>
      </c>
      <c r="D283" s="6" t="s">
        <v>3257</v>
      </c>
      <c r="E283" s="6" t="s">
        <v>160</v>
      </c>
      <c r="F283" s="6">
        <v>1</v>
      </c>
      <c r="G283" s="6" t="s">
        <v>46</v>
      </c>
      <c r="H283" s="6">
        <v>111</v>
      </c>
      <c r="I283" s="6" t="s">
        <v>161</v>
      </c>
      <c r="J283" s="6">
        <v>11105</v>
      </c>
      <c r="K283" s="6" t="s">
        <v>1050</v>
      </c>
      <c r="L283" s="27">
        <v>3</v>
      </c>
      <c r="M283" s="6" t="e">
        <v>#N/A</v>
      </c>
      <c r="N283" s="6">
        <v>2.87</v>
      </c>
      <c r="O283" s="6">
        <v>4.8</v>
      </c>
      <c r="P283" s="6">
        <v>4.8</v>
      </c>
      <c r="Q283" s="6"/>
      <c r="R283" s="6">
        <v>0.402083333333333</v>
      </c>
      <c r="S283" s="6" t="s">
        <v>76</v>
      </c>
      <c r="T283" s="6" t="s">
        <v>67</v>
      </c>
      <c r="U283" s="6" t="s">
        <v>77</v>
      </c>
      <c r="V283" s="6" t="s">
        <v>87</v>
      </c>
      <c r="W283" s="6" t="s">
        <v>79</v>
      </c>
      <c r="X283" s="6" t="s">
        <v>54</v>
      </c>
      <c r="Y283" s="6" t="s">
        <v>55</v>
      </c>
      <c r="Z283" s="6" t="s">
        <v>56</v>
      </c>
      <c r="AA283" s="6" t="s">
        <v>69</v>
      </c>
      <c r="AB283" s="6" t="s">
        <v>82</v>
      </c>
      <c r="AC283" s="6" t="s">
        <v>59</v>
      </c>
      <c r="AD283" s="6" t="s">
        <v>60</v>
      </c>
      <c r="AE283" s="6">
        <v>5</v>
      </c>
      <c r="AF283" s="6" t="s">
        <v>70</v>
      </c>
      <c r="AG283" s="6"/>
      <c r="AH283" s="6"/>
      <c r="AI283" s="6"/>
      <c r="AJ283" s="6">
        <v>65</v>
      </c>
      <c r="AK283" s="6"/>
      <c r="AL283" s="6">
        <v>65</v>
      </c>
      <c r="AM283" s="6">
        <v>29</v>
      </c>
      <c r="AN283" s="6">
        <v>83</v>
      </c>
      <c r="AO283" s="6">
        <v>18</v>
      </c>
      <c r="AP283" s="6">
        <v>4008</v>
      </c>
    </row>
    <row r="284" spans="1:42">
      <c r="A284" s="6">
        <v>117329</v>
      </c>
      <c r="B284" s="6" t="s">
        <v>3258</v>
      </c>
      <c r="C284" s="6" t="s">
        <v>3259</v>
      </c>
      <c r="D284" s="6" t="s">
        <v>3260</v>
      </c>
      <c r="E284" s="6" t="s">
        <v>91</v>
      </c>
      <c r="F284" s="6">
        <v>1</v>
      </c>
      <c r="G284" s="6" t="s">
        <v>46</v>
      </c>
      <c r="H284" s="6">
        <v>115</v>
      </c>
      <c r="I284" s="6" t="s">
        <v>99</v>
      </c>
      <c r="J284" s="6">
        <v>11507</v>
      </c>
      <c r="K284" s="6" t="s">
        <v>1502</v>
      </c>
      <c r="L284" s="27">
        <v>3</v>
      </c>
      <c r="M284" s="6" t="e">
        <v>#N/A</v>
      </c>
      <c r="N284" s="6">
        <v>8.8</v>
      </c>
      <c r="O284" s="6">
        <v>12.3</v>
      </c>
      <c r="P284" s="6">
        <v>12.3</v>
      </c>
      <c r="Q284" s="6"/>
      <c r="R284" s="6">
        <v>0.284552845528455</v>
      </c>
      <c r="S284" s="6" t="s">
        <v>49</v>
      </c>
      <c r="T284" s="6" t="s">
        <v>67</v>
      </c>
      <c r="U284" s="6" t="s">
        <v>77</v>
      </c>
      <c r="V284" s="6" t="s">
        <v>52</v>
      </c>
      <c r="W284" s="6" t="s">
        <v>53</v>
      </c>
      <c r="X284" s="6" t="s">
        <v>54</v>
      </c>
      <c r="Y284" s="6" t="s">
        <v>55</v>
      </c>
      <c r="Z284" s="6" t="s">
        <v>56</v>
      </c>
      <c r="AA284" s="6" t="s">
        <v>69</v>
      </c>
      <c r="AB284" s="6" t="s">
        <v>82</v>
      </c>
      <c r="AC284" s="6" t="s">
        <v>59</v>
      </c>
      <c r="AD284" s="6" t="s">
        <v>60</v>
      </c>
      <c r="AE284" s="6">
        <v>5</v>
      </c>
      <c r="AF284" s="6" t="s">
        <v>70</v>
      </c>
      <c r="AG284" s="6"/>
      <c r="AH284" s="6">
        <v>79</v>
      </c>
      <c r="AI284" s="6"/>
      <c r="AJ284" s="6">
        <v>22</v>
      </c>
      <c r="AK284" s="6"/>
      <c r="AL284" s="6">
        <v>22</v>
      </c>
      <c r="AM284" s="6">
        <v>9</v>
      </c>
      <c r="AN284" s="6">
        <v>39</v>
      </c>
      <c r="AO284" s="6">
        <v>7</v>
      </c>
      <c r="AP284" s="6">
        <v>4008</v>
      </c>
    </row>
    <row r="285" spans="1:42">
      <c r="A285" s="6">
        <v>122272</v>
      </c>
      <c r="B285" s="6" t="s">
        <v>3261</v>
      </c>
      <c r="C285" s="6" t="s">
        <v>3262</v>
      </c>
      <c r="D285" s="6" t="s">
        <v>152</v>
      </c>
      <c r="E285" s="6" t="s">
        <v>91</v>
      </c>
      <c r="F285" s="6">
        <v>1</v>
      </c>
      <c r="G285" s="6" t="s">
        <v>46</v>
      </c>
      <c r="H285" s="6">
        <v>108</v>
      </c>
      <c r="I285" s="6" t="s">
        <v>417</v>
      </c>
      <c r="J285" s="6">
        <v>10801</v>
      </c>
      <c r="K285" s="6" t="s">
        <v>896</v>
      </c>
      <c r="L285" s="27">
        <v>3</v>
      </c>
      <c r="M285" s="6" t="e">
        <v>#N/A</v>
      </c>
      <c r="N285" s="6">
        <v>20</v>
      </c>
      <c r="O285" s="6">
        <v>18</v>
      </c>
      <c r="P285" s="6">
        <v>18</v>
      </c>
      <c r="Q285" s="6"/>
      <c r="R285" s="6">
        <v>-0.111111111111111</v>
      </c>
      <c r="S285" s="6" t="s">
        <v>49</v>
      </c>
      <c r="T285" s="6" t="s">
        <v>67</v>
      </c>
      <c r="U285" s="6" t="s">
        <v>77</v>
      </c>
      <c r="V285" s="6" t="s">
        <v>78</v>
      </c>
      <c r="W285" s="6" t="s">
        <v>53</v>
      </c>
      <c r="X285" s="6" t="s">
        <v>54</v>
      </c>
      <c r="Y285" s="6" t="s">
        <v>55</v>
      </c>
      <c r="Z285" s="6" t="s">
        <v>68</v>
      </c>
      <c r="AA285" s="6" t="s">
        <v>69</v>
      </c>
      <c r="AB285" s="6" t="s">
        <v>82</v>
      </c>
      <c r="AC285" s="6" t="s">
        <v>59</v>
      </c>
      <c r="AD285" s="6" t="s">
        <v>60</v>
      </c>
      <c r="AE285" s="6">
        <v>5</v>
      </c>
      <c r="AF285" s="6" t="s">
        <v>70</v>
      </c>
      <c r="AG285" s="6"/>
      <c r="AH285" s="6">
        <v>126</v>
      </c>
      <c r="AI285" s="6"/>
      <c r="AJ285" s="6">
        <v>18</v>
      </c>
      <c r="AK285" s="6"/>
      <c r="AL285" s="6">
        <v>18</v>
      </c>
      <c r="AM285" s="6">
        <v>6</v>
      </c>
      <c r="AN285" s="6">
        <v>6</v>
      </c>
      <c r="AO285" s="6">
        <v>4</v>
      </c>
      <c r="AP285" s="6">
        <v>4008</v>
      </c>
    </row>
    <row r="286" spans="1:42">
      <c r="A286" s="6">
        <v>83896</v>
      </c>
      <c r="B286" s="6" t="s">
        <v>2905</v>
      </c>
      <c r="C286" s="6" t="s">
        <v>3265</v>
      </c>
      <c r="D286" s="6" t="s">
        <v>3266</v>
      </c>
      <c r="E286" s="6" t="s">
        <v>270</v>
      </c>
      <c r="F286" s="6">
        <v>1</v>
      </c>
      <c r="G286" s="6" t="s">
        <v>46</v>
      </c>
      <c r="H286" s="6">
        <v>104</v>
      </c>
      <c r="I286" s="6" t="s">
        <v>265</v>
      </c>
      <c r="J286" s="6">
        <v>10401</v>
      </c>
      <c r="K286" s="6" t="s">
        <v>361</v>
      </c>
      <c r="L286" s="27">
        <v>3</v>
      </c>
      <c r="M286" s="6" t="e">
        <v>#N/A</v>
      </c>
      <c r="N286" s="6">
        <v>5.5</v>
      </c>
      <c r="O286" s="6">
        <v>8</v>
      </c>
      <c r="P286" s="6">
        <v>8</v>
      </c>
      <c r="Q286" s="6"/>
      <c r="R286" s="6">
        <v>0.3125</v>
      </c>
      <c r="S286" s="6" t="s">
        <v>49</v>
      </c>
      <c r="T286" s="6" t="s">
        <v>67</v>
      </c>
      <c r="U286" s="6" t="s">
        <v>77</v>
      </c>
      <c r="V286" s="6" t="s">
        <v>52</v>
      </c>
      <c r="W286" s="6" t="s">
        <v>53</v>
      </c>
      <c r="X286" s="6" t="s">
        <v>54</v>
      </c>
      <c r="Y286" s="6" t="s">
        <v>55</v>
      </c>
      <c r="Z286" s="6" t="s">
        <v>56</v>
      </c>
      <c r="AA286" s="6" t="s">
        <v>69</v>
      </c>
      <c r="AB286" s="6" t="s">
        <v>82</v>
      </c>
      <c r="AC286" s="6" t="s">
        <v>59</v>
      </c>
      <c r="AD286" s="6" t="s">
        <v>60</v>
      </c>
      <c r="AE286" s="6">
        <v>5</v>
      </c>
      <c r="AF286" s="6" t="s">
        <v>70</v>
      </c>
      <c r="AG286" s="6"/>
      <c r="AH286" s="6">
        <v>126</v>
      </c>
      <c r="AI286" s="6"/>
      <c r="AJ286" s="6">
        <v>4</v>
      </c>
      <c r="AK286" s="6"/>
      <c r="AL286" s="6">
        <v>4</v>
      </c>
      <c r="AM286" s="6">
        <v>2</v>
      </c>
      <c r="AN286" s="6">
        <v>7</v>
      </c>
      <c r="AO286" s="6">
        <v>5</v>
      </c>
      <c r="AP286" s="6">
        <v>4008</v>
      </c>
    </row>
    <row r="287" spans="1:42">
      <c r="A287" s="6">
        <v>9783</v>
      </c>
      <c r="B287" s="6" t="s">
        <v>1392</v>
      </c>
      <c r="C287" s="6" t="s">
        <v>3267</v>
      </c>
      <c r="D287" s="6" t="s">
        <v>3268</v>
      </c>
      <c r="E287" s="6" t="s">
        <v>91</v>
      </c>
      <c r="F287" s="6">
        <v>1</v>
      </c>
      <c r="G287" s="6" t="s">
        <v>46</v>
      </c>
      <c r="H287" s="6">
        <v>103</v>
      </c>
      <c r="I287" s="6" t="s">
        <v>129</v>
      </c>
      <c r="J287" s="6">
        <v>10301</v>
      </c>
      <c r="K287" s="6" t="s">
        <v>130</v>
      </c>
      <c r="L287" s="27">
        <v>3</v>
      </c>
      <c r="M287" s="6" t="e">
        <v>#N/A</v>
      </c>
      <c r="N287" s="6">
        <v>5.8</v>
      </c>
      <c r="O287" s="6">
        <v>19.5</v>
      </c>
      <c r="P287" s="6">
        <v>19.5</v>
      </c>
      <c r="Q287" s="6"/>
      <c r="R287" s="6">
        <v>0.702564102564103</v>
      </c>
      <c r="S287" s="6" t="s">
        <v>49</v>
      </c>
      <c r="T287" s="6" t="s">
        <v>67</v>
      </c>
      <c r="U287" s="6" t="s">
        <v>51</v>
      </c>
      <c r="V287" s="6" t="s">
        <v>87</v>
      </c>
      <c r="W287" s="6" t="s">
        <v>53</v>
      </c>
      <c r="X287" s="6" t="s">
        <v>54</v>
      </c>
      <c r="Y287" s="6" t="s">
        <v>55</v>
      </c>
      <c r="Z287" s="6" t="s">
        <v>56</v>
      </c>
      <c r="AA287" s="6" t="s">
        <v>120</v>
      </c>
      <c r="AB287" s="6" t="s">
        <v>82</v>
      </c>
      <c r="AC287" s="6" t="s">
        <v>59</v>
      </c>
      <c r="AD287" s="6" t="s">
        <v>60</v>
      </c>
      <c r="AE287" s="6">
        <v>1534</v>
      </c>
      <c r="AF287" s="6" t="s">
        <v>121</v>
      </c>
      <c r="AG287" s="6"/>
      <c r="AH287" s="6"/>
      <c r="AI287" s="6"/>
      <c r="AJ287" s="6">
        <v>8</v>
      </c>
      <c r="AK287" s="6">
        <v>4</v>
      </c>
      <c r="AL287" s="6">
        <v>4</v>
      </c>
      <c r="AM287" s="6">
        <v>2</v>
      </c>
      <c r="AN287" s="6">
        <v>3</v>
      </c>
      <c r="AO287" s="6">
        <v>1</v>
      </c>
      <c r="AP287" s="6">
        <v>4008</v>
      </c>
    </row>
    <row r="288" spans="1:42">
      <c r="A288" s="6">
        <v>71676</v>
      </c>
      <c r="B288" s="6" t="s">
        <v>3279</v>
      </c>
      <c r="C288" s="6" t="s">
        <v>3280</v>
      </c>
      <c r="D288" s="6" t="s">
        <v>2339</v>
      </c>
      <c r="E288" s="6" t="s">
        <v>45</v>
      </c>
      <c r="F288" s="6">
        <v>1</v>
      </c>
      <c r="G288" s="6" t="s">
        <v>46</v>
      </c>
      <c r="H288" s="6">
        <v>126</v>
      </c>
      <c r="I288" s="6" t="s">
        <v>318</v>
      </c>
      <c r="J288" s="6">
        <v>12610</v>
      </c>
      <c r="K288" s="6" t="s">
        <v>3281</v>
      </c>
      <c r="L288" s="27">
        <v>3</v>
      </c>
      <c r="M288" s="6" t="e">
        <v>#N/A</v>
      </c>
      <c r="N288" s="6">
        <v>14.79</v>
      </c>
      <c r="O288" s="6">
        <v>17.5</v>
      </c>
      <c r="P288" s="6">
        <v>17.5</v>
      </c>
      <c r="Q288" s="6"/>
      <c r="R288" s="6">
        <v>0.154857142857143</v>
      </c>
      <c r="S288" s="6" t="s">
        <v>49</v>
      </c>
      <c r="T288" s="6" t="s">
        <v>67</v>
      </c>
      <c r="U288" s="6" t="s">
        <v>51</v>
      </c>
      <c r="V288" s="6" t="s">
        <v>78</v>
      </c>
      <c r="W288" s="6" t="s">
        <v>53</v>
      </c>
      <c r="X288" s="6" t="s">
        <v>54</v>
      </c>
      <c r="Y288" s="6" t="s">
        <v>55</v>
      </c>
      <c r="Z288" s="6" t="s">
        <v>56</v>
      </c>
      <c r="AA288" s="6" t="s">
        <v>81</v>
      </c>
      <c r="AB288" s="6" t="s">
        <v>113</v>
      </c>
      <c r="AC288" s="6" t="s">
        <v>59</v>
      </c>
      <c r="AD288" s="6" t="s">
        <v>60</v>
      </c>
      <c r="AE288" s="6">
        <v>14547</v>
      </c>
      <c r="AF288" s="6" t="s">
        <v>617</v>
      </c>
      <c r="AG288" s="6"/>
      <c r="AH288" s="6"/>
      <c r="AI288" s="6"/>
      <c r="AJ288" s="6">
        <v>82</v>
      </c>
      <c r="AK288" s="6">
        <v>2</v>
      </c>
      <c r="AL288" s="6">
        <v>80</v>
      </c>
      <c r="AM288" s="6">
        <v>38</v>
      </c>
      <c r="AN288" s="6">
        <v>34</v>
      </c>
      <c r="AO288" s="6">
        <v>18</v>
      </c>
      <c r="AP288" s="6">
        <v>6305</v>
      </c>
    </row>
    <row r="289" spans="1:42">
      <c r="A289" s="6">
        <v>11503</v>
      </c>
      <c r="B289" s="6" t="s">
        <v>3075</v>
      </c>
      <c r="C289" s="6" t="s">
        <v>3286</v>
      </c>
      <c r="D289" s="6" t="s">
        <v>3287</v>
      </c>
      <c r="E289" s="6" t="s">
        <v>91</v>
      </c>
      <c r="F289" s="6">
        <v>1</v>
      </c>
      <c r="G289" s="6" t="s">
        <v>46</v>
      </c>
      <c r="H289" s="6">
        <v>112</v>
      </c>
      <c r="I289" s="6" t="s">
        <v>386</v>
      </c>
      <c r="J289" s="6">
        <v>11203</v>
      </c>
      <c r="K289" s="6" t="s">
        <v>387</v>
      </c>
      <c r="L289" s="27">
        <v>3</v>
      </c>
      <c r="M289" s="6" t="e">
        <v>#N/A</v>
      </c>
      <c r="N289" s="6">
        <v>2.25</v>
      </c>
      <c r="O289" s="6">
        <v>7</v>
      </c>
      <c r="P289" s="6">
        <v>7</v>
      </c>
      <c r="Q289" s="6"/>
      <c r="R289" s="6">
        <v>0.678571428571429</v>
      </c>
      <c r="S289" s="6" t="s">
        <v>49</v>
      </c>
      <c r="T289" s="6" t="s">
        <v>67</v>
      </c>
      <c r="U289" s="6" t="s">
        <v>77</v>
      </c>
      <c r="V289" s="6" t="s">
        <v>87</v>
      </c>
      <c r="W289" s="6" t="s">
        <v>53</v>
      </c>
      <c r="X289" s="6" t="s">
        <v>54</v>
      </c>
      <c r="Y289" s="6" t="s">
        <v>55</v>
      </c>
      <c r="Z289" s="6" t="s">
        <v>56</v>
      </c>
      <c r="AA289" s="6" t="s">
        <v>69</v>
      </c>
      <c r="AB289" s="6" t="s">
        <v>82</v>
      </c>
      <c r="AC289" s="6" t="s">
        <v>59</v>
      </c>
      <c r="AD289" s="6" t="s">
        <v>60</v>
      </c>
      <c r="AE289" s="6">
        <v>5</v>
      </c>
      <c r="AF289" s="6" t="s">
        <v>70</v>
      </c>
      <c r="AG289" s="6"/>
      <c r="AH289" s="6">
        <v>104</v>
      </c>
      <c r="AI289" s="6"/>
      <c r="AJ289" s="6">
        <v>0</v>
      </c>
      <c r="AK289" s="6"/>
      <c r="AL289" s="6"/>
      <c r="AM289" s="6"/>
      <c r="AN289" s="6">
        <v>2</v>
      </c>
      <c r="AO289" s="6">
        <v>1</v>
      </c>
      <c r="AP289" s="6">
        <v>4008</v>
      </c>
    </row>
    <row r="290" spans="1:42">
      <c r="A290" s="6">
        <v>108018</v>
      </c>
      <c r="B290" s="6" t="s">
        <v>3075</v>
      </c>
      <c r="C290" s="6" t="s">
        <v>3288</v>
      </c>
      <c r="D290" s="6" t="s">
        <v>3289</v>
      </c>
      <c r="E290" s="6" t="s">
        <v>91</v>
      </c>
      <c r="F290" s="6">
        <v>1</v>
      </c>
      <c r="G290" s="6" t="s">
        <v>46</v>
      </c>
      <c r="H290" s="6">
        <v>112</v>
      </c>
      <c r="I290" s="6" t="s">
        <v>386</v>
      </c>
      <c r="J290" s="6">
        <v>11203</v>
      </c>
      <c r="K290" s="6" t="s">
        <v>387</v>
      </c>
      <c r="L290" s="27">
        <v>3</v>
      </c>
      <c r="M290" s="6" t="e">
        <v>#N/A</v>
      </c>
      <c r="N290" s="6">
        <v>6.2</v>
      </c>
      <c r="O290" s="6">
        <v>14</v>
      </c>
      <c r="P290" s="6">
        <v>14</v>
      </c>
      <c r="Q290" s="6"/>
      <c r="R290" s="6">
        <v>0.557142857142857</v>
      </c>
      <c r="S290" s="6" t="s">
        <v>49</v>
      </c>
      <c r="T290" s="6" t="s">
        <v>67</v>
      </c>
      <c r="U290" s="6" t="s">
        <v>51</v>
      </c>
      <c r="V290" s="6" t="s">
        <v>87</v>
      </c>
      <c r="W290" s="6" t="s">
        <v>53</v>
      </c>
      <c r="X290" s="6" t="s">
        <v>54</v>
      </c>
      <c r="Y290" s="6" t="s">
        <v>55</v>
      </c>
      <c r="Z290" s="6" t="s">
        <v>127</v>
      </c>
      <c r="AA290" s="6" t="s">
        <v>69</v>
      </c>
      <c r="AB290" s="6" t="s">
        <v>82</v>
      </c>
      <c r="AC290" s="6" t="s">
        <v>59</v>
      </c>
      <c r="AD290" s="6" t="s">
        <v>60</v>
      </c>
      <c r="AE290" s="6">
        <v>5</v>
      </c>
      <c r="AF290" s="6" t="s">
        <v>70</v>
      </c>
      <c r="AG290" s="6"/>
      <c r="AH290" s="6"/>
      <c r="AI290" s="6"/>
      <c r="AJ290" s="6">
        <v>0</v>
      </c>
      <c r="AK290" s="6"/>
      <c r="AL290" s="6"/>
      <c r="AM290" s="6"/>
      <c r="AN290" s="6"/>
      <c r="AO290" s="6"/>
      <c r="AP290" s="6">
        <v>4008</v>
      </c>
    </row>
    <row r="291" spans="1:42">
      <c r="A291" s="6">
        <v>90181</v>
      </c>
      <c r="B291" s="6" t="s">
        <v>3290</v>
      </c>
      <c r="C291" s="6" t="s">
        <v>3291</v>
      </c>
      <c r="D291" s="6" t="s">
        <v>3292</v>
      </c>
      <c r="E291" s="6" t="s">
        <v>91</v>
      </c>
      <c r="F291" s="6">
        <v>4</v>
      </c>
      <c r="G291" s="6" t="s">
        <v>108</v>
      </c>
      <c r="H291" s="6">
        <v>402</v>
      </c>
      <c r="I291" s="6" t="s">
        <v>285</v>
      </c>
      <c r="J291" s="6">
        <v>40205</v>
      </c>
      <c r="K291" s="6" t="s">
        <v>917</v>
      </c>
      <c r="L291" s="27">
        <v>3</v>
      </c>
      <c r="M291" s="6" t="e">
        <v>#N/A</v>
      </c>
      <c r="N291" s="6"/>
      <c r="O291" s="6">
        <v>52</v>
      </c>
      <c r="P291" s="6">
        <v>52</v>
      </c>
      <c r="Q291" s="6"/>
      <c r="R291" s="6">
        <v>1</v>
      </c>
      <c r="S291" s="6" t="s">
        <v>54</v>
      </c>
      <c r="T291" s="6" t="s">
        <v>54</v>
      </c>
      <c r="U291" s="6" t="s">
        <v>111</v>
      </c>
      <c r="V291" s="6" t="s">
        <v>54</v>
      </c>
      <c r="W291" s="6" t="s">
        <v>54</v>
      </c>
      <c r="X291" s="6" t="s">
        <v>54</v>
      </c>
      <c r="Y291" s="6" t="s">
        <v>54</v>
      </c>
      <c r="Z291" s="6" t="s">
        <v>54</v>
      </c>
      <c r="AA291" s="6" t="s">
        <v>54</v>
      </c>
      <c r="AB291" s="6" t="s">
        <v>54</v>
      </c>
      <c r="AC291" s="6" t="s">
        <v>54</v>
      </c>
      <c r="AD291" s="6" t="s">
        <v>54</v>
      </c>
      <c r="AE291" s="6"/>
      <c r="AF291" s="6" t="s">
        <v>54</v>
      </c>
      <c r="AG291" s="6"/>
      <c r="AH291" s="6">
        <v>104</v>
      </c>
      <c r="AI291" s="6"/>
      <c r="AJ291" s="6">
        <v>0.02</v>
      </c>
      <c r="AK291" s="6"/>
      <c r="AL291" s="6">
        <v>0.02</v>
      </c>
      <c r="AM291" s="6">
        <v>1</v>
      </c>
      <c r="AN291" s="6"/>
      <c r="AO291" s="6"/>
      <c r="AP291" s="6"/>
    </row>
    <row r="292" spans="1:42">
      <c r="A292" s="6">
        <v>123305</v>
      </c>
      <c r="B292" s="6" t="s">
        <v>3300</v>
      </c>
      <c r="C292" s="6" t="s">
        <v>3301</v>
      </c>
      <c r="D292" s="6" t="s">
        <v>2655</v>
      </c>
      <c r="E292" s="6" t="s">
        <v>91</v>
      </c>
      <c r="F292" s="6">
        <v>1</v>
      </c>
      <c r="G292" s="6" t="s">
        <v>46</v>
      </c>
      <c r="H292" s="6">
        <v>123</v>
      </c>
      <c r="I292" s="6" t="s">
        <v>253</v>
      </c>
      <c r="J292" s="6">
        <v>12306</v>
      </c>
      <c r="K292" s="6" t="s">
        <v>2545</v>
      </c>
      <c r="L292" s="27">
        <v>3</v>
      </c>
      <c r="M292" s="6" t="e">
        <v>#N/A</v>
      </c>
      <c r="N292" s="6">
        <v>24</v>
      </c>
      <c r="O292" s="6">
        <v>29</v>
      </c>
      <c r="P292" s="6">
        <v>29</v>
      </c>
      <c r="Q292" s="6"/>
      <c r="R292" s="6">
        <v>0.172413793103448</v>
      </c>
      <c r="S292" s="6" t="s">
        <v>76</v>
      </c>
      <c r="T292" s="6" t="s">
        <v>67</v>
      </c>
      <c r="U292" s="6" t="s">
        <v>111</v>
      </c>
      <c r="V292" s="6" t="s">
        <v>78</v>
      </c>
      <c r="W292" s="6" t="s">
        <v>79</v>
      </c>
      <c r="X292" s="6" t="s">
        <v>54</v>
      </c>
      <c r="Y292" s="6" t="s">
        <v>101</v>
      </c>
      <c r="Z292" s="6" t="s">
        <v>56</v>
      </c>
      <c r="AA292" s="6" t="s">
        <v>69</v>
      </c>
      <c r="AB292" s="6" t="s">
        <v>82</v>
      </c>
      <c r="AC292" s="6" t="s">
        <v>59</v>
      </c>
      <c r="AD292" s="6" t="s">
        <v>60</v>
      </c>
      <c r="AE292" s="6">
        <v>5</v>
      </c>
      <c r="AF292" s="6" t="s">
        <v>70</v>
      </c>
      <c r="AG292" s="6"/>
      <c r="AH292" s="6"/>
      <c r="AI292" s="6"/>
      <c r="AJ292" s="6">
        <v>148</v>
      </c>
      <c r="AK292" s="6"/>
      <c r="AL292" s="6">
        <v>148</v>
      </c>
      <c r="AM292" s="6">
        <v>48</v>
      </c>
      <c r="AN292" s="6">
        <v>166</v>
      </c>
      <c r="AO292" s="6">
        <v>40</v>
      </c>
      <c r="AP292" s="6">
        <v>4008</v>
      </c>
    </row>
    <row r="293" spans="1:42">
      <c r="A293" s="6">
        <v>27261</v>
      </c>
      <c r="B293" s="6" t="s">
        <v>3303</v>
      </c>
      <c r="C293" s="6" t="s">
        <v>3304</v>
      </c>
      <c r="D293" s="6" t="s">
        <v>375</v>
      </c>
      <c r="E293" s="6" t="s">
        <v>91</v>
      </c>
      <c r="F293" s="6">
        <v>1</v>
      </c>
      <c r="G293" s="6" t="s">
        <v>46</v>
      </c>
      <c r="H293" s="6">
        <v>108</v>
      </c>
      <c r="I293" s="6" t="s">
        <v>417</v>
      </c>
      <c r="J293" s="6">
        <v>10801</v>
      </c>
      <c r="K293" s="6" t="s">
        <v>896</v>
      </c>
      <c r="L293" s="27">
        <v>3</v>
      </c>
      <c r="M293" s="6" t="e">
        <v>#N/A</v>
      </c>
      <c r="N293" s="6">
        <v>10.43</v>
      </c>
      <c r="O293" s="6">
        <v>15</v>
      </c>
      <c r="P293" s="6">
        <v>15</v>
      </c>
      <c r="Q293" s="6"/>
      <c r="R293" s="6">
        <v>0.304666666666667</v>
      </c>
      <c r="S293" s="6" t="s">
        <v>49</v>
      </c>
      <c r="T293" s="6" t="s">
        <v>67</v>
      </c>
      <c r="U293" s="6" t="s">
        <v>77</v>
      </c>
      <c r="V293" s="6" t="s">
        <v>52</v>
      </c>
      <c r="W293" s="6" t="s">
        <v>79</v>
      </c>
      <c r="X293" s="6" t="s">
        <v>54</v>
      </c>
      <c r="Y293" s="6" t="s">
        <v>55</v>
      </c>
      <c r="Z293" s="6" t="s">
        <v>56</v>
      </c>
      <c r="AA293" s="6" t="s">
        <v>148</v>
      </c>
      <c r="AB293" s="6" t="s">
        <v>82</v>
      </c>
      <c r="AC293" s="6" t="s">
        <v>59</v>
      </c>
      <c r="AD293" s="6" t="s">
        <v>60</v>
      </c>
      <c r="AE293" s="6">
        <v>1316</v>
      </c>
      <c r="AF293" s="6" t="s">
        <v>308</v>
      </c>
      <c r="AG293" s="6"/>
      <c r="AH293" s="6">
        <v>125</v>
      </c>
      <c r="AI293" s="6"/>
      <c r="AJ293" s="6">
        <v>20</v>
      </c>
      <c r="AK293" s="6">
        <v>2</v>
      </c>
      <c r="AL293" s="6">
        <v>18</v>
      </c>
      <c r="AM293" s="6">
        <v>4</v>
      </c>
      <c r="AN293" s="6">
        <v>25</v>
      </c>
      <c r="AO293" s="6">
        <v>2</v>
      </c>
      <c r="AP293" s="6">
        <v>4008</v>
      </c>
    </row>
    <row r="294" spans="1:42">
      <c r="A294" s="6">
        <v>73625</v>
      </c>
      <c r="B294" s="6" t="s">
        <v>3313</v>
      </c>
      <c r="C294" s="6" t="s">
        <v>645</v>
      </c>
      <c r="D294" s="6" t="s">
        <v>3314</v>
      </c>
      <c r="E294" s="6" t="s">
        <v>91</v>
      </c>
      <c r="F294" s="6">
        <v>1</v>
      </c>
      <c r="G294" s="6" t="s">
        <v>46</v>
      </c>
      <c r="H294" s="6">
        <v>107</v>
      </c>
      <c r="I294" s="6" t="s">
        <v>47</v>
      </c>
      <c r="J294" s="6">
        <v>10705</v>
      </c>
      <c r="K294" s="6" t="s">
        <v>237</v>
      </c>
      <c r="L294" s="27">
        <v>3</v>
      </c>
      <c r="M294" s="6" t="e">
        <v>#N/A</v>
      </c>
      <c r="N294" s="6">
        <v>25.5</v>
      </c>
      <c r="O294" s="6">
        <v>28</v>
      </c>
      <c r="P294" s="6">
        <v>28</v>
      </c>
      <c r="Q294" s="6"/>
      <c r="R294" s="6">
        <v>0.0892857142857143</v>
      </c>
      <c r="S294" s="6" t="s">
        <v>49</v>
      </c>
      <c r="T294" s="6" t="s">
        <v>67</v>
      </c>
      <c r="U294" s="6" t="s">
        <v>111</v>
      </c>
      <c r="V294" s="6" t="s">
        <v>78</v>
      </c>
      <c r="W294" s="6" t="s">
        <v>53</v>
      </c>
      <c r="X294" s="6" t="s">
        <v>54</v>
      </c>
      <c r="Y294" s="6" t="s">
        <v>55</v>
      </c>
      <c r="Z294" s="6" t="s">
        <v>56</v>
      </c>
      <c r="AA294" s="6" t="s">
        <v>148</v>
      </c>
      <c r="AB294" s="6" t="s">
        <v>113</v>
      </c>
      <c r="AC294" s="6" t="s">
        <v>59</v>
      </c>
      <c r="AD294" s="6" t="s">
        <v>60</v>
      </c>
      <c r="AE294" s="6">
        <v>2</v>
      </c>
      <c r="AF294" s="6" t="s">
        <v>238</v>
      </c>
      <c r="AG294" s="6"/>
      <c r="AH294" s="6">
        <v>23</v>
      </c>
      <c r="AI294" s="6"/>
      <c r="AJ294" s="6">
        <v>101</v>
      </c>
      <c r="AK294" s="6"/>
      <c r="AL294" s="6">
        <v>101</v>
      </c>
      <c r="AM294" s="6">
        <v>37</v>
      </c>
      <c r="AN294" s="6">
        <v>30</v>
      </c>
      <c r="AO294" s="6">
        <v>18</v>
      </c>
      <c r="AP294" s="6">
        <v>6305</v>
      </c>
    </row>
    <row r="295" spans="1:42">
      <c r="A295" s="6">
        <v>105232</v>
      </c>
      <c r="B295" s="6" t="s">
        <v>3342</v>
      </c>
      <c r="C295" s="6" t="s">
        <v>3343</v>
      </c>
      <c r="D295" s="6" t="s">
        <v>1459</v>
      </c>
      <c r="E295" s="6" t="s">
        <v>91</v>
      </c>
      <c r="F295" s="6">
        <v>1</v>
      </c>
      <c r="G295" s="6" t="s">
        <v>46</v>
      </c>
      <c r="H295" s="6">
        <v>107</v>
      </c>
      <c r="I295" s="6" t="s">
        <v>47</v>
      </c>
      <c r="J295" s="6">
        <v>10706</v>
      </c>
      <c r="K295" s="6" t="s">
        <v>440</v>
      </c>
      <c r="L295" s="27">
        <v>3</v>
      </c>
      <c r="M295" s="6" t="e">
        <v>#N/A</v>
      </c>
      <c r="N295" s="6">
        <v>25</v>
      </c>
      <c r="O295" s="6">
        <v>70</v>
      </c>
      <c r="P295" s="6">
        <v>70</v>
      </c>
      <c r="Q295" s="6"/>
      <c r="R295" s="6">
        <v>0.642857142857143</v>
      </c>
      <c r="S295" s="6" t="s">
        <v>49</v>
      </c>
      <c r="T295" s="6" t="s">
        <v>50</v>
      </c>
      <c r="U295" s="6" t="s">
        <v>111</v>
      </c>
      <c r="V295" s="6" t="s">
        <v>87</v>
      </c>
      <c r="W295" s="6" t="s">
        <v>53</v>
      </c>
      <c r="X295" s="6" t="s">
        <v>54</v>
      </c>
      <c r="Y295" s="6" t="s">
        <v>55</v>
      </c>
      <c r="Z295" s="6" t="s">
        <v>56</v>
      </c>
      <c r="AA295" s="6" t="s">
        <v>1460</v>
      </c>
      <c r="AB295" s="6" t="s">
        <v>113</v>
      </c>
      <c r="AC295" s="6" t="s">
        <v>59</v>
      </c>
      <c r="AD295" s="6" t="s">
        <v>60</v>
      </c>
      <c r="AE295" s="6">
        <v>75411</v>
      </c>
      <c r="AF295" s="6" t="s">
        <v>1461</v>
      </c>
      <c r="AG295" s="6"/>
      <c r="AH295" s="6">
        <v>126</v>
      </c>
      <c r="AI295" s="6"/>
      <c r="AJ295" s="6">
        <v>1</v>
      </c>
      <c r="AK295" s="6"/>
      <c r="AL295" s="6">
        <v>1</v>
      </c>
      <c r="AM295" s="6">
        <v>1</v>
      </c>
      <c r="AN295" s="6"/>
      <c r="AO295" s="6"/>
      <c r="AP295" s="6">
        <v>6305</v>
      </c>
    </row>
    <row r="296" spans="1:42">
      <c r="A296" s="6">
        <v>102902</v>
      </c>
      <c r="B296" s="6" t="s">
        <v>3344</v>
      </c>
      <c r="C296" s="6" t="s">
        <v>3345</v>
      </c>
      <c r="D296" s="6" t="s">
        <v>1367</v>
      </c>
      <c r="E296" s="6" t="s">
        <v>91</v>
      </c>
      <c r="F296" s="6">
        <v>1</v>
      </c>
      <c r="G296" s="6" t="s">
        <v>46</v>
      </c>
      <c r="H296" s="6">
        <v>102</v>
      </c>
      <c r="I296" s="6" t="s">
        <v>366</v>
      </c>
      <c r="J296" s="6">
        <v>10202</v>
      </c>
      <c r="K296" s="6" t="s">
        <v>715</v>
      </c>
      <c r="L296" s="27">
        <v>3</v>
      </c>
      <c r="M296" s="6" t="e">
        <v>#N/A</v>
      </c>
      <c r="N296" s="6">
        <v>2.6</v>
      </c>
      <c r="O296" s="6">
        <v>9.8</v>
      </c>
      <c r="P296" s="6">
        <v>9.8</v>
      </c>
      <c r="Q296" s="6"/>
      <c r="R296" s="6">
        <v>0.73469387755102</v>
      </c>
      <c r="S296" s="6" t="s">
        <v>49</v>
      </c>
      <c r="T296" s="6" t="s">
        <v>67</v>
      </c>
      <c r="U296" s="6" t="s">
        <v>77</v>
      </c>
      <c r="V296" s="6" t="s">
        <v>87</v>
      </c>
      <c r="W296" s="6" t="s">
        <v>53</v>
      </c>
      <c r="X296" s="6" t="s">
        <v>154</v>
      </c>
      <c r="Y296" s="6" t="s">
        <v>55</v>
      </c>
      <c r="Z296" s="6" t="s">
        <v>56</v>
      </c>
      <c r="AA296" s="6" t="s">
        <v>148</v>
      </c>
      <c r="AB296" s="6" t="s">
        <v>211</v>
      </c>
      <c r="AC296" s="6" t="s">
        <v>59</v>
      </c>
      <c r="AD296" s="6" t="s">
        <v>60</v>
      </c>
      <c r="AE296" s="6">
        <v>68692</v>
      </c>
      <c r="AF296" s="6" t="s">
        <v>3346</v>
      </c>
      <c r="AG296" s="6"/>
      <c r="AH296" s="6">
        <v>126</v>
      </c>
      <c r="AI296" s="6"/>
      <c r="AJ296" s="6">
        <v>1</v>
      </c>
      <c r="AK296" s="6"/>
      <c r="AL296" s="6">
        <v>1</v>
      </c>
      <c r="AM296" s="6">
        <v>1</v>
      </c>
      <c r="AN296" s="6">
        <v>14</v>
      </c>
      <c r="AO296" s="6">
        <v>5</v>
      </c>
      <c r="AP296" s="6">
        <v>4256</v>
      </c>
    </row>
    <row r="297" spans="1:42">
      <c r="A297" s="6">
        <v>18201</v>
      </c>
      <c r="B297" s="6" t="s">
        <v>2559</v>
      </c>
      <c r="C297" s="6" t="s">
        <v>3353</v>
      </c>
      <c r="D297" s="6" t="s">
        <v>554</v>
      </c>
      <c r="E297" s="6" t="s">
        <v>91</v>
      </c>
      <c r="F297" s="6">
        <v>1</v>
      </c>
      <c r="G297" s="6" t="s">
        <v>46</v>
      </c>
      <c r="H297" s="6">
        <v>107</v>
      </c>
      <c r="I297" s="6" t="s">
        <v>47</v>
      </c>
      <c r="J297" s="6">
        <v>10706</v>
      </c>
      <c r="K297" s="6" t="s">
        <v>440</v>
      </c>
      <c r="L297" s="27">
        <v>3</v>
      </c>
      <c r="M297" s="6" t="e">
        <v>#N/A</v>
      </c>
      <c r="N297" s="6">
        <v>11.5</v>
      </c>
      <c r="O297" s="6">
        <v>14.9</v>
      </c>
      <c r="P297" s="6">
        <v>14.9</v>
      </c>
      <c r="Q297" s="6"/>
      <c r="R297" s="6">
        <v>0.228187919463087</v>
      </c>
      <c r="S297" s="6" t="s">
        <v>49</v>
      </c>
      <c r="T297" s="6" t="s">
        <v>67</v>
      </c>
      <c r="U297" s="6" t="s">
        <v>77</v>
      </c>
      <c r="V297" s="6" t="s">
        <v>52</v>
      </c>
      <c r="W297" s="6" t="s">
        <v>53</v>
      </c>
      <c r="X297" s="6" t="s">
        <v>54</v>
      </c>
      <c r="Y297" s="6" t="s">
        <v>55</v>
      </c>
      <c r="Z297" s="6" t="s">
        <v>56</v>
      </c>
      <c r="AA297" s="6" t="s">
        <v>148</v>
      </c>
      <c r="AB297" s="6" t="s">
        <v>113</v>
      </c>
      <c r="AC297" s="6" t="s">
        <v>59</v>
      </c>
      <c r="AD297" s="6" t="s">
        <v>60</v>
      </c>
      <c r="AE297" s="6">
        <v>13597</v>
      </c>
      <c r="AF297" s="6" t="s">
        <v>183</v>
      </c>
      <c r="AG297" s="6"/>
      <c r="AH297" s="6">
        <v>3</v>
      </c>
      <c r="AI297" s="6"/>
      <c r="AJ297" s="6">
        <v>39</v>
      </c>
      <c r="AK297" s="6"/>
      <c r="AL297" s="6">
        <v>39</v>
      </c>
      <c r="AM297" s="6">
        <v>23</v>
      </c>
      <c r="AN297" s="6">
        <v>11</v>
      </c>
      <c r="AO297" s="6">
        <v>4</v>
      </c>
      <c r="AP297" s="6">
        <v>6305</v>
      </c>
    </row>
    <row r="298" spans="1:42">
      <c r="A298" s="6">
        <v>73652</v>
      </c>
      <c r="B298" s="6" t="s">
        <v>3354</v>
      </c>
      <c r="C298" s="6" t="s">
        <v>103</v>
      </c>
      <c r="D298" s="6" t="s">
        <v>3355</v>
      </c>
      <c r="E298" s="6" t="s">
        <v>45</v>
      </c>
      <c r="F298" s="6">
        <v>1</v>
      </c>
      <c r="G298" s="6" t="s">
        <v>46</v>
      </c>
      <c r="H298" s="6">
        <v>112</v>
      </c>
      <c r="I298" s="6" t="s">
        <v>386</v>
      </c>
      <c r="J298" s="6">
        <v>11202</v>
      </c>
      <c r="K298" s="6" t="s">
        <v>451</v>
      </c>
      <c r="L298" s="27">
        <v>3</v>
      </c>
      <c r="M298" s="6" t="e">
        <v>#N/A</v>
      </c>
      <c r="N298" s="6">
        <v>15.75</v>
      </c>
      <c r="O298" s="6">
        <v>16.5</v>
      </c>
      <c r="P298" s="6">
        <v>16.5</v>
      </c>
      <c r="Q298" s="6"/>
      <c r="R298" s="6">
        <v>0.0454545454545455</v>
      </c>
      <c r="S298" s="6" t="s">
        <v>49</v>
      </c>
      <c r="T298" s="6" t="s">
        <v>50</v>
      </c>
      <c r="U298" s="6" t="s">
        <v>77</v>
      </c>
      <c r="V298" s="6" t="s">
        <v>78</v>
      </c>
      <c r="W298" s="6" t="s">
        <v>53</v>
      </c>
      <c r="X298" s="6" t="s">
        <v>54</v>
      </c>
      <c r="Y298" s="6" t="s">
        <v>55</v>
      </c>
      <c r="Z298" s="6" t="s">
        <v>68</v>
      </c>
      <c r="AA298" s="6" t="s">
        <v>69</v>
      </c>
      <c r="AB298" s="6" t="s">
        <v>82</v>
      </c>
      <c r="AC298" s="6" t="s">
        <v>59</v>
      </c>
      <c r="AD298" s="6" t="s">
        <v>60</v>
      </c>
      <c r="AE298" s="6">
        <v>5</v>
      </c>
      <c r="AF298" s="6" t="s">
        <v>70</v>
      </c>
      <c r="AG298" s="6"/>
      <c r="AH298" s="6">
        <v>102</v>
      </c>
      <c r="AI298" s="6"/>
      <c r="AJ298" s="6">
        <v>22</v>
      </c>
      <c r="AK298" s="6"/>
      <c r="AL298" s="6">
        <v>22</v>
      </c>
      <c r="AM298" s="6">
        <v>8</v>
      </c>
      <c r="AN298" s="6">
        <v>7</v>
      </c>
      <c r="AO298" s="6">
        <v>5</v>
      </c>
      <c r="AP298" s="6">
        <v>4008</v>
      </c>
    </row>
    <row r="299" spans="1:42">
      <c r="A299" s="6">
        <v>1965</v>
      </c>
      <c r="B299" s="6" t="s">
        <v>3363</v>
      </c>
      <c r="C299" s="6" t="s">
        <v>3364</v>
      </c>
      <c r="D299" s="6" t="s">
        <v>3365</v>
      </c>
      <c r="E299" s="6" t="s">
        <v>91</v>
      </c>
      <c r="F299" s="6">
        <v>1</v>
      </c>
      <c r="G299" s="6" t="s">
        <v>46</v>
      </c>
      <c r="H299" s="6">
        <v>123</v>
      </c>
      <c r="I299" s="6" t="s">
        <v>253</v>
      </c>
      <c r="J299" s="6">
        <v>12306</v>
      </c>
      <c r="K299" s="6" t="s">
        <v>2545</v>
      </c>
      <c r="L299" s="27">
        <v>3</v>
      </c>
      <c r="M299" s="6" t="e">
        <v>#N/A</v>
      </c>
      <c r="N299" s="6">
        <v>6</v>
      </c>
      <c r="O299" s="6">
        <v>6.8</v>
      </c>
      <c r="P299" s="6">
        <v>6.8</v>
      </c>
      <c r="Q299" s="6"/>
      <c r="R299" s="6">
        <v>0.117647058823529</v>
      </c>
      <c r="S299" s="6" t="s">
        <v>76</v>
      </c>
      <c r="T299" s="6" t="s">
        <v>50</v>
      </c>
      <c r="U299" s="6" t="s">
        <v>77</v>
      </c>
      <c r="V299" s="6" t="s">
        <v>78</v>
      </c>
      <c r="W299" s="6" t="s">
        <v>53</v>
      </c>
      <c r="X299" s="6" t="s">
        <v>54</v>
      </c>
      <c r="Y299" s="6" t="s">
        <v>55</v>
      </c>
      <c r="Z299" s="6" t="s">
        <v>56</v>
      </c>
      <c r="AA299" s="6" t="s">
        <v>69</v>
      </c>
      <c r="AB299" s="6" t="s">
        <v>82</v>
      </c>
      <c r="AC299" s="6" t="s">
        <v>59</v>
      </c>
      <c r="AD299" s="6" t="s">
        <v>60</v>
      </c>
      <c r="AE299" s="6">
        <v>5</v>
      </c>
      <c r="AF299" s="6" t="s">
        <v>70</v>
      </c>
      <c r="AG299" s="6"/>
      <c r="AH299" s="6">
        <v>24</v>
      </c>
      <c r="AI299" s="6"/>
      <c r="AJ299" s="6">
        <v>1</v>
      </c>
      <c r="AK299" s="6"/>
      <c r="AL299" s="6">
        <v>1</v>
      </c>
      <c r="AM299" s="6">
        <v>1</v>
      </c>
      <c r="AN299" s="6">
        <v>1</v>
      </c>
      <c r="AO299" s="6">
        <v>1</v>
      </c>
      <c r="AP299" s="6">
        <v>4008</v>
      </c>
    </row>
    <row r="300" spans="1:42">
      <c r="A300" s="6">
        <v>134687</v>
      </c>
      <c r="B300" s="6" t="s">
        <v>3394</v>
      </c>
      <c r="C300" s="6" t="s">
        <v>3395</v>
      </c>
      <c r="D300" s="6" t="s">
        <v>1084</v>
      </c>
      <c r="E300" s="6" t="s">
        <v>91</v>
      </c>
      <c r="F300" s="6">
        <v>1</v>
      </c>
      <c r="G300" s="6" t="s">
        <v>46</v>
      </c>
      <c r="H300" s="6">
        <v>114</v>
      </c>
      <c r="I300" s="6" t="s">
        <v>118</v>
      </c>
      <c r="J300" s="6">
        <v>11407</v>
      </c>
      <c r="K300" s="6" t="s">
        <v>2008</v>
      </c>
      <c r="L300" s="27">
        <v>3</v>
      </c>
      <c r="M300" s="6" t="e">
        <v>#N/A</v>
      </c>
      <c r="N300" s="6">
        <v>4.08</v>
      </c>
      <c r="O300" s="6">
        <v>16.8</v>
      </c>
      <c r="P300" s="6">
        <v>16.8</v>
      </c>
      <c r="Q300" s="6">
        <v>14.8</v>
      </c>
      <c r="R300" s="6">
        <v>0.757142857142857</v>
      </c>
      <c r="S300" s="6" t="s">
        <v>76</v>
      </c>
      <c r="T300" s="6" t="s">
        <v>67</v>
      </c>
      <c r="U300" s="6" t="s">
        <v>77</v>
      </c>
      <c r="V300" s="6" t="s">
        <v>87</v>
      </c>
      <c r="W300" s="6" t="s">
        <v>79</v>
      </c>
      <c r="X300" s="6" t="s">
        <v>154</v>
      </c>
      <c r="Y300" s="6" t="s">
        <v>55</v>
      </c>
      <c r="Z300" s="6" t="s">
        <v>68</v>
      </c>
      <c r="AA300" s="6" t="s">
        <v>81</v>
      </c>
      <c r="AB300" s="6" t="s">
        <v>113</v>
      </c>
      <c r="AC300" s="6" t="s">
        <v>59</v>
      </c>
      <c r="AD300" s="6" t="s">
        <v>60</v>
      </c>
      <c r="AE300" s="6">
        <v>14547</v>
      </c>
      <c r="AF300" s="6" t="s">
        <v>617</v>
      </c>
      <c r="AG300" s="6"/>
      <c r="AH300" s="6">
        <v>77</v>
      </c>
      <c r="AI300" s="6"/>
      <c r="AJ300" s="6">
        <v>23</v>
      </c>
      <c r="AK300" s="6"/>
      <c r="AL300" s="6">
        <v>23</v>
      </c>
      <c r="AM300" s="6">
        <v>15</v>
      </c>
      <c r="AN300" s="6">
        <v>493</v>
      </c>
      <c r="AO300" s="6">
        <v>76</v>
      </c>
      <c r="AP300" s="6">
        <v>6305</v>
      </c>
    </row>
    <row r="301" spans="1:42">
      <c r="A301" s="6">
        <v>13625</v>
      </c>
      <c r="B301" s="6" t="s">
        <v>3422</v>
      </c>
      <c r="C301" s="6" t="s">
        <v>789</v>
      </c>
      <c r="D301" s="6" t="s">
        <v>790</v>
      </c>
      <c r="E301" s="6" t="s">
        <v>91</v>
      </c>
      <c r="F301" s="6">
        <v>1</v>
      </c>
      <c r="G301" s="6" t="s">
        <v>46</v>
      </c>
      <c r="H301" s="6">
        <v>115</v>
      </c>
      <c r="I301" s="6" t="s">
        <v>99</v>
      </c>
      <c r="J301" s="6">
        <v>11501</v>
      </c>
      <c r="K301" s="6" t="s">
        <v>100</v>
      </c>
      <c r="L301" s="27">
        <v>3</v>
      </c>
      <c r="M301" s="6" t="e">
        <v>#N/A</v>
      </c>
      <c r="N301" s="6">
        <v>13.13</v>
      </c>
      <c r="O301" s="6">
        <v>15.9</v>
      </c>
      <c r="P301" s="6">
        <v>15.9</v>
      </c>
      <c r="Q301" s="6"/>
      <c r="R301" s="6">
        <v>0.174213836477987</v>
      </c>
      <c r="S301" s="6" t="s">
        <v>49</v>
      </c>
      <c r="T301" s="6" t="s">
        <v>67</v>
      </c>
      <c r="U301" s="6" t="s">
        <v>77</v>
      </c>
      <c r="V301" s="6" t="s">
        <v>78</v>
      </c>
      <c r="W301" s="6" t="s">
        <v>53</v>
      </c>
      <c r="X301" s="6" t="s">
        <v>54</v>
      </c>
      <c r="Y301" s="6" t="s">
        <v>55</v>
      </c>
      <c r="Z301" s="6" t="s">
        <v>68</v>
      </c>
      <c r="AA301" s="6" t="s">
        <v>69</v>
      </c>
      <c r="AB301" s="6" t="s">
        <v>82</v>
      </c>
      <c r="AC301" s="6" t="s">
        <v>59</v>
      </c>
      <c r="AD301" s="6" t="s">
        <v>60</v>
      </c>
      <c r="AE301" s="6">
        <v>5</v>
      </c>
      <c r="AF301" s="6" t="s">
        <v>70</v>
      </c>
      <c r="AG301" s="6"/>
      <c r="AH301" s="6"/>
      <c r="AI301" s="6"/>
      <c r="AJ301" s="6">
        <v>39</v>
      </c>
      <c r="AK301" s="6">
        <v>7</v>
      </c>
      <c r="AL301" s="6">
        <v>32</v>
      </c>
      <c r="AM301" s="6">
        <v>12</v>
      </c>
      <c r="AN301" s="6">
        <v>45</v>
      </c>
      <c r="AO301" s="6">
        <v>12</v>
      </c>
      <c r="AP301" s="6">
        <v>4008</v>
      </c>
    </row>
    <row r="302" spans="1:42">
      <c r="A302" s="6">
        <v>16661</v>
      </c>
      <c r="B302" s="6" t="s">
        <v>2092</v>
      </c>
      <c r="C302" s="6" t="s">
        <v>3434</v>
      </c>
      <c r="D302" s="6" t="s">
        <v>3017</v>
      </c>
      <c r="E302" s="6" t="s">
        <v>91</v>
      </c>
      <c r="F302" s="6">
        <v>1</v>
      </c>
      <c r="G302" s="6" t="s">
        <v>46</v>
      </c>
      <c r="H302" s="6">
        <v>123</v>
      </c>
      <c r="I302" s="6" t="s">
        <v>253</v>
      </c>
      <c r="J302" s="6">
        <v>12304</v>
      </c>
      <c r="K302" s="6" t="s">
        <v>254</v>
      </c>
      <c r="L302" s="27">
        <v>3</v>
      </c>
      <c r="M302" s="6" t="e">
        <v>#N/A</v>
      </c>
      <c r="N302" s="6"/>
      <c r="O302" s="6">
        <v>17</v>
      </c>
      <c r="P302" s="6">
        <v>17</v>
      </c>
      <c r="Q302" s="6"/>
      <c r="R302" s="6">
        <v>1</v>
      </c>
      <c r="S302" s="6" t="s">
        <v>76</v>
      </c>
      <c r="T302" s="6" t="s">
        <v>67</v>
      </c>
      <c r="U302" s="6" t="s">
        <v>77</v>
      </c>
      <c r="V302" s="6" t="s">
        <v>78</v>
      </c>
      <c r="W302" s="6" t="s">
        <v>53</v>
      </c>
      <c r="X302" s="6" t="s">
        <v>54</v>
      </c>
      <c r="Y302" s="6" t="s">
        <v>55</v>
      </c>
      <c r="Z302" s="6" t="s">
        <v>56</v>
      </c>
      <c r="AA302" s="6" t="s">
        <v>54</v>
      </c>
      <c r="AB302" s="6" t="s">
        <v>82</v>
      </c>
      <c r="AC302" s="6" t="s">
        <v>59</v>
      </c>
      <c r="AD302" s="6" t="s">
        <v>60</v>
      </c>
      <c r="AE302" s="6"/>
      <c r="AF302" s="6" t="s">
        <v>54</v>
      </c>
      <c r="AG302" s="6"/>
      <c r="AH302" s="6">
        <v>5</v>
      </c>
      <c r="AI302" s="6"/>
      <c r="AJ302" s="6">
        <v>5</v>
      </c>
      <c r="AK302" s="6"/>
      <c r="AL302" s="6">
        <v>5</v>
      </c>
      <c r="AM302" s="6">
        <v>2</v>
      </c>
      <c r="AN302" s="6"/>
      <c r="AO302" s="6"/>
      <c r="AP302" s="6">
        <v>4008</v>
      </c>
    </row>
    <row r="303" spans="1:42">
      <c r="A303" s="6">
        <v>25343</v>
      </c>
      <c r="B303" s="6" t="s">
        <v>3443</v>
      </c>
      <c r="C303" s="6" t="s">
        <v>704</v>
      </c>
      <c r="D303" s="6" t="s">
        <v>2692</v>
      </c>
      <c r="E303" s="6" t="s">
        <v>45</v>
      </c>
      <c r="F303" s="6">
        <v>1</v>
      </c>
      <c r="G303" s="6" t="s">
        <v>46</v>
      </c>
      <c r="H303" s="6">
        <v>108</v>
      </c>
      <c r="I303" s="6" t="s">
        <v>417</v>
      </c>
      <c r="J303" s="6">
        <v>10801</v>
      </c>
      <c r="K303" s="6" t="s">
        <v>896</v>
      </c>
      <c r="L303" s="27">
        <v>3</v>
      </c>
      <c r="M303" s="6" t="e">
        <v>#N/A</v>
      </c>
      <c r="N303" s="6">
        <v>11</v>
      </c>
      <c r="O303" s="6">
        <v>12</v>
      </c>
      <c r="P303" s="6">
        <v>12</v>
      </c>
      <c r="Q303" s="6"/>
      <c r="R303" s="6">
        <v>0.0833333333333333</v>
      </c>
      <c r="S303" s="6" t="s">
        <v>49</v>
      </c>
      <c r="T303" s="6" t="s">
        <v>67</v>
      </c>
      <c r="U303" s="6" t="s">
        <v>77</v>
      </c>
      <c r="V303" s="6" t="s">
        <v>78</v>
      </c>
      <c r="W303" s="6" t="s">
        <v>53</v>
      </c>
      <c r="X303" s="6" t="s">
        <v>54</v>
      </c>
      <c r="Y303" s="6" t="s">
        <v>55</v>
      </c>
      <c r="Z303" s="6" t="s">
        <v>56</v>
      </c>
      <c r="AA303" s="6" t="s">
        <v>81</v>
      </c>
      <c r="AB303" s="6" t="s">
        <v>82</v>
      </c>
      <c r="AC303" s="6" t="s">
        <v>59</v>
      </c>
      <c r="AD303" s="6" t="s">
        <v>60</v>
      </c>
      <c r="AE303" s="6">
        <v>5629</v>
      </c>
      <c r="AF303" s="6" t="s">
        <v>149</v>
      </c>
      <c r="AG303" s="6"/>
      <c r="AH303" s="6">
        <v>24</v>
      </c>
      <c r="AI303" s="6"/>
      <c r="AJ303" s="6">
        <v>101</v>
      </c>
      <c r="AK303" s="6">
        <v>23</v>
      </c>
      <c r="AL303" s="6">
        <v>78</v>
      </c>
      <c r="AM303" s="6">
        <v>30</v>
      </c>
      <c r="AN303" s="6">
        <v>82</v>
      </c>
      <c r="AO303" s="6">
        <v>24</v>
      </c>
      <c r="AP303" s="6">
        <v>4008</v>
      </c>
    </row>
    <row r="304" spans="1:42">
      <c r="A304" s="6">
        <v>31394</v>
      </c>
      <c r="B304" s="6" t="s">
        <v>3447</v>
      </c>
      <c r="C304" s="6" t="s">
        <v>3448</v>
      </c>
      <c r="D304" s="6" t="s">
        <v>3283</v>
      </c>
      <c r="E304" s="6" t="s">
        <v>91</v>
      </c>
      <c r="F304" s="6">
        <v>1</v>
      </c>
      <c r="G304" s="6" t="s">
        <v>46</v>
      </c>
      <c r="H304" s="6">
        <v>105</v>
      </c>
      <c r="I304" s="6" t="s">
        <v>74</v>
      </c>
      <c r="J304" s="6">
        <v>10508</v>
      </c>
      <c r="K304" s="6" t="s">
        <v>1286</v>
      </c>
      <c r="L304" s="27">
        <v>3</v>
      </c>
      <c r="M304" s="6" t="e">
        <v>#N/A</v>
      </c>
      <c r="N304" s="6">
        <v>7.7</v>
      </c>
      <c r="O304" s="6">
        <v>12.5</v>
      </c>
      <c r="P304" s="6">
        <v>12.5</v>
      </c>
      <c r="Q304" s="6"/>
      <c r="R304" s="6">
        <v>0.384</v>
      </c>
      <c r="S304" s="6" t="s">
        <v>54</v>
      </c>
      <c r="T304" s="6" t="s">
        <v>54</v>
      </c>
      <c r="U304" s="6" t="s">
        <v>51</v>
      </c>
      <c r="V304" s="6" t="s">
        <v>52</v>
      </c>
      <c r="W304" s="6" t="s">
        <v>54</v>
      </c>
      <c r="X304" s="6" t="s">
        <v>54</v>
      </c>
      <c r="Y304" s="6" t="s">
        <v>54</v>
      </c>
      <c r="Z304" s="6" t="s">
        <v>54</v>
      </c>
      <c r="AA304" s="6" t="s">
        <v>54</v>
      </c>
      <c r="AB304" s="6" t="s">
        <v>54</v>
      </c>
      <c r="AC304" s="6" t="s">
        <v>54</v>
      </c>
      <c r="AD304" s="6" t="s">
        <v>54</v>
      </c>
      <c r="AE304" s="6">
        <v>5</v>
      </c>
      <c r="AF304" s="6" t="s">
        <v>70</v>
      </c>
      <c r="AG304" s="6"/>
      <c r="AH304" s="6">
        <v>25</v>
      </c>
      <c r="AI304" s="6"/>
      <c r="AJ304" s="6">
        <v>30</v>
      </c>
      <c r="AK304" s="6">
        <v>30</v>
      </c>
      <c r="AL304" s="6"/>
      <c r="AM304" s="6"/>
      <c r="AN304" s="6"/>
      <c r="AO304" s="6"/>
      <c r="AP304" s="6"/>
    </row>
    <row r="305" spans="1:42">
      <c r="A305" s="6">
        <v>35137</v>
      </c>
      <c r="B305" s="6" t="s">
        <v>3452</v>
      </c>
      <c r="C305" s="6" t="s">
        <v>1852</v>
      </c>
      <c r="D305" s="6" t="s">
        <v>3453</v>
      </c>
      <c r="E305" s="6" t="s">
        <v>91</v>
      </c>
      <c r="F305" s="6">
        <v>1</v>
      </c>
      <c r="G305" s="6" t="s">
        <v>46</v>
      </c>
      <c r="H305" s="6">
        <v>104</v>
      </c>
      <c r="I305" s="6" t="s">
        <v>265</v>
      </c>
      <c r="J305" s="6">
        <v>10401</v>
      </c>
      <c r="K305" s="6" t="s">
        <v>361</v>
      </c>
      <c r="L305" s="27">
        <v>3</v>
      </c>
      <c r="M305" s="6" t="e">
        <v>#N/A</v>
      </c>
      <c r="N305" s="6">
        <v>16.2</v>
      </c>
      <c r="O305" s="6">
        <v>19.8</v>
      </c>
      <c r="P305" s="6">
        <v>19.8</v>
      </c>
      <c r="Q305" s="6"/>
      <c r="R305" s="6">
        <v>0.181818181818182</v>
      </c>
      <c r="S305" s="6" t="s">
        <v>49</v>
      </c>
      <c r="T305" s="6" t="s">
        <v>67</v>
      </c>
      <c r="U305" s="6" t="s">
        <v>77</v>
      </c>
      <c r="V305" s="6" t="s">
        <v>78</v>
      </c>
      <c r="W305" s="6" t="s">
        <v>79</v>
      </c>
      <c r="X305" s="6" t="s">
        <v>54</v>
      </c>
      <c r="Y305" s="6" t="s">
        <v>55</v>
      </c>
      <c r="Z305" s="6" t="s">
        <v>56</v>
      </c>
      <c r="AA305" s="6" t="s">
        <v>69</v>
      </c>
      <c r="AB305" s="6" t="s">
        <v>82</v>
      </c>
      <c r="AC305" s="6" t="s">
        <v>59</v>
      </c>
      <c r="AD305" s="6" t="s">
        <v>60</v>
      </c>
      <c r="AE305" s="6">
        <v>5</v>
      </c>
      <c r="AF305" s="6" t="s">
        <v>70</v>
      </c>
      <c r="AG305" s="6"/>
      <c r="AH305" s="6">
        <v>24</v>
      </c>
      <c r="AI305" s="6"/>
      <c r="AJ305" s="6">
        <v>17</v>
      </c>
      <c r="AK305" s="6"/>
      <c r="AL305" s="6">
        <v>17</v>
      </c>
      <c r="AM305" s="6">
        <v>6</v>
      </c>
      <c r="AN305" s="6">
        <v>8</v>
      </c>
      <c r="AO305" s="6">
        <v>4</v>
      </c>
      <c r="AP305" s="6">
        <v>4008</v>
      </c>
    </row>
    <row r="306" spans="1:42">
      <c r="A306" s="6">
        <v>1465</v>
      </c>
      <c r="B306" s="6" t="s">
        <v>3465</v>
      </c>
      <c r="C306" s="6" t="s">
        <v>217</v>
      </c>
      <c r="D306" s="6" t="s">
        <v>364</v>
      </c>
      <c r="E306" s="6" t="s">
        <v>45</v>
      </c>
      <c r="F306" s="6">
        <v>1</v>
      </c>
      <c r="G306" s="6" t="s">
        <v>46</v>
      </c>
      <c r="H306" s="6">
        <v>107</v>
      </c>
      <c r="I306" s="6" t="s">
        <v>47</v>
      </c>
      <c r="J306" s="6">
        <v>10705</v>
      </c>
      <c r="K306" s="6" t="s">
        <v>237</v>
      </c>
      <c r="L306" s="27">
        <v>3</v>
      </c>
      <c r="M306" s="6" t="e">
        <v>#N/A</v>
      </c>
      <c r="N306" s="6">
        <v>7.96</v>
      </c>
      <c r="O306" s="6">
        <v>18</v>
      </c>
      <c r="P306" s="6">
        <v>18</v>
      </c>
      <c r="Q306" s="6"/>
      <c r="R306" s="6">
        <v>0.557777777777778</v>
      </c>
      <c r="S306" s="6" t="s">
        <v>49</v>
      </c>
      <c r="T306" s="6" t="s">
        <v>67</v>
      </c>
      <c r="U306" s="6" t="s">
        <v>51</v>
      </c>
      <c r="V306" s="6" t="s">
        <v>87</v>
      </c>
      <c r="W306" s="6" t="s">
        <v>53</v>
      </c>
      <c r="X306" s="6" t="s">
        <v>54</v>
      </c>
      <c r="Y306" s="6" t="s">
        <v>55</v>
      </c>
      <c r="Z306" s="6" t="s">
        <v>68</v>
      </c>
      <c r="AA306" s="6" t="s">
        <v>69</v>
      </c>
      <c r="AB306" s="6" t="s">
        <v>82</v>
      </c>
      <c r="AC306" s="6" t="s">
        <v>59</v>
      </c>
      <c r="AD306" s="6" t="s">
        <v>60</v>
      </c>
      <c r="AE306" s="6">
        <v>5</v>
      </c>
      <c r="AF306" s="6" t="s">
        <v>70</v>
      </c>
      <c r="AG306" s="6"/>
      <c r="AH306" s="6">
        <v>126</v>
      </c>
      <c r="AI306" s="6"/>
      <c r="AJ306" s="6">
        <v>29</v>
      </c>
      <c r="AK306" s="6"/>
      <c r="AL306" s="6">
        <v>29</v>
      </c>
      <c r="AM306" s="6">
        <v>16</v>
      </c>
      <c r="AN306" s="6">
        <v>12</v>
      </c>
      <c r="AO306" s="6">
        <v>9</v>
      </c>
      <c r="AP306" s="6">
        <v>4008</v>
      </c>
    </row>
    <row r="307" spans="1:42">
      <c r="A307" s="6">
        <v>3268</v>
      </c>
      <c r="B307" s="6" t="s">
        <v>3471</v>
      </c>
      <c r="C307" s="6" t="s">
        <v>3082</v>
      </c>
      <c r="D307" s="6" t="s">
        <v>3472</v>
      </c>
      <c r="E307" s="6" t="s">
        <v>45</v>
      </c>
      <c r="F307" s="6">
        <v>1</v>
      </c>
      <c r="G307" s="6" t="s">
        <v>46</v>
      </c>
      <c r="H307" s="6">
        <v>112</v>
      </c>
      <c r="I307" s="6" t="s">
        <v>386</v>
      </c>
      <c r="J307" s="6">
        <v>11202</v>
      </c>
      <c r="K307" s="6" t="s">
        <v>451</v>
      </c>
      <c r="L307" s="27">
        <v>3</v>
      </c>
      <c r="M307" s="6" t="e">
        <v>#N/A</v>
      </c>
      <c r="N307" s="6">
        <v>13</v>
      </c>
      <c r="O307" s="6">
        <v>20</v>
      </c>
      <c r="P307" s="6">
        <v>20</v>
      </c>
      <c r="Q307" s="6"/>
      <c r="R307" s="6">
        <v>0.35</v>
      </c>
      <c r="S307" s="6" t="s">
        <v>76</v>
      </c>
      <c r="T307" s="6" t="s">
        <v>67</v>
      </c>
      <c r="U307" s="6" t="s">
        <v>51</v>
      </c>
      <c r="V307" s="6" t="s">
        <v>52</v>
      </c>
      <c r="W307" s="6" t="s">
        <v>53</v>
      </c>
      <c r="X307" s="6" t="s">
        <v>54</v>
      </c>
      <c r="Y307" s="6" t="s">
        <v>55</v>
      </c>
      <c r="Z307" s="6" t="s">
        <v>56</v>
      </c>
      <c r="AA307" s="6" t="s">
        <v>148</v>
      </c>
      <c r="AB307" s="6" t="s">
        <v>113</v>
      </c>
      <c r="AC307" s="6" t="s">
        <v>59</v>
      </c>
      <c r="AD307" s="6" t="s">
        <v>60</v>
      </c>
      <c r="AE307" s="6">
        <v>2</v>
      </c>
      <c r="AF307" s="6" t="s">
        <v>238</v>
      </c>
      <c r="AG307" s="6"/>
      <c r="AH307" s="6"/>
      <c r="AI307" s="6"/>
      <c r="AJ307" s="6">
        <v>3</v>
      </c>
      <c r="AK307" s="6"/>
      <c r="AL307" s="6">
        <v>3</v>
      </c>
      <c r="AM307" s="6">
        <v>3</v>
      </c>
      <c r="AN307" s="6">
        <v>4</v>
      </c>
      <c r="AO307" s="6">
        <v>4</v>
      </c>
      <c r="AP307" s="6">
        <v>6305</v>
      </c>
    </row>
    <row r="308" spans="1:42">
      <c r="A308" s="6">
        <v>130868</v>
      </c>
      <c r="B308" s="6" t="s">
        <v>3493</v>
      </c>
      <c r="C308" s="6" t="s">
        <v>3494</v>
      </c>
      <c r="D308" s="6" t="s">
        <v>3495</v>
      </c>
      <c r="E308" s="6" t="s">
        <v>91</v>
      </c>
      <c r="F308" s="6">
        <v>1</v>
      </c>
      <c r="G308" s="6" t="s">
        <v>46</v>
      </c>
      <c r="H308" s="6">
        <v>114</v>
      </c>
      <c r="I308" s="6" t="s">
        <v>118</v>
      </c>
      <c r="J308" s="6">
        <v>11407</v>
      </c>
      <c r="K308" s="6" t="s">
        <v>2008</v>
      </c>
      <c r="L308" s="27">
        <v>3</v>
      </c>
      <c r="M308" s="6" t="e">
        <v>#N/A</v>
      </c>
      <c r="N308" s="6">
        <v>14.5</v>
      </c>
      <c r="O308" s="6">
        <v>29.6</v>
      </c>
      <c r="P308" s="6">
        <v>29.6</v>
      </c>
      <c r="Q308" s="6"/>
      <c r="R308" s="6">
        <v>0.510135135135135</v>
      </c>
      <c r="S308" s="6" t="s">
        <v>76</v>
      </c>
      <c r="T308" s="6" t="s">
        <v>67</v>
      </c>
      <c r="U308" s="6" t="s">
        <v>51</v>
      </c>
      <c r="V308" s="6" t="s">
        <v>87</v>
      </c>
      <c r="W308" s="6" t="s">
        <v>53</v>
      </c>
      <c r="X308" s="6" t="s">
        <v>54</v>
      </c>
      <c r="Y308" s="6" t="s">
        <v>55</v>
      </c>
      <c r="Z308" s="6" t="s">
        <v>56</v>
      </c>
      <c r="AA308" s="6" t="s">
        <v>69</v>
      </c>
      <c r="AB308" s="6" t="s">
        <v>82</v>
      </c>
      <c r="AC308" s="6" t="s">
        <v>59</v>
      </c>
      <c r="AD308" s="6" t="s">
        <v>60</v>
      </c>
      <c r="AE308" s="6">
        <v>5</v>
      </c>
      <c r="AF308" s="6" t="s">
        <v>70</v>
      </c>
      <c r="AG308" s="6"/>
      <c r="AH308" s="6">
        <v>80</v>
      </c>
      <c r="AI308" s="6"/>
      <c r="AJ308" s="6">
        <v>11</v>
      </c>
      <c r="AK308" s="6"/>
      <c r="AL308" s="6">
        <v>11</v>
      </c>
      <c r="AM308" s="6">
        <v>4</v>
      </c>
      <c r="AN308" s="6">
        <v>7</v>
      </c>
      <c r="AO308" s="6">
        <v>5</v>
      </c>
      <c r="AP308" s="6">
        <v>4008</v>
      </c>
    </row>
    <row r="309" spans="1:42">
      <c r="A309" s="6">
        <v>130873</v>
      </c>
      <c r="B309" s="6" t="s">
        <v>3496</v>
      </c>
      <c r="C309" s="6" t="s">
        <v>3497</v>
      </c>
      <c r="D309" s="6" t="s">
        <v>3495</v>
      </c>
      <c r="E309" s="6" t="s">
        <v>91</v>
      </c>
      <c r="F309" s="6">
        <v>1</v>
      </c>
      <c r="G309" s="6" t="s">
        <v>46</v>
      </c>
      <c r="H309" s="6">
        <v>123</v>
      </c>
      <c r="I309" s="6" t="s">
        <v>253</v>
      </c>
      <c r="J309" s="6">
        <v>12306</v>
      </c>
      <c r="K309" s="6" t="s">
        <v>2545</v>
      </c>
      <c r="L309" s="27">
        <v>3</v>
      </c>
      <c r="M309" s="6" t="e">
        <v>#N/A</v>
      </c>
      <c r="N309" s="6">
        <v>8.2</v>
      </c>
      <c r="O309" s="6">
        <v>24</v>
      </c>
      <c r="P309" s="6">
        <v>24</v>
      </c>
      <c r="Q309" s="6"/>
      <c r="R309" s="6">
        <v>0.658333333333333</v>
      </c>
      <c r="S309" s="6" t="s">
        <v>76</v>
      </c>
      <c r="T309" s="6" t="s">
        <v>67</v>
      </c>
      <c r="U309" s="6" t="s">
        <v>51</v>
      </c>
      <c r="V309" s="6" t="s">
        <v>87</v>
      </c>
      <c r="W309" s="6" t="s">
        <v>53</v>
      </c>
      <c r="X309" s="6" t="s">
        <v>54</v>
      </c>
      <c r="Y309" s="6" t="s">
        <v>101</v>
      </c>
      <c r="Z309" s="6" t="s">
        <v>56</v>
      </c>
      <c r="AA309" s="6" t="s">
        <v>57</v>
      </c>
      <c r="AB309" s="6" t="s">
        <v>58</v>
      </c>
      <c r="AC309" s="6" t="s">
        <v>59</v>
      </c>
      <c r="AD309" s="6" t="s">
        <v>60</v>
      </c>
      <c r="AE309" s="6">
        <v>70543</v>
      </c>
      <c r="AF309" s="6" t="s">
        <v>356</v>
      </c>
      <c r="AG309" s="6"/>
      <c r="AH309" s="6">
        <v>102</v>
      </c>
      <c r="AI309" s="6"/>
      <c r="AJ309" s="6">
        <v>1</v>
      </c>
      <c r="AK309" s="6"/>
      <c r="AL309" s="6">
        <v>1</v>
      </c>
      <c r="AM309" s="6">
        <v>1</v>
      </c>
      <c r="AN309" s="6">
        <v>1</v>
      </c>
      <c r="AO309" s="6">
        <v>1</v>
      </c>
      <c r="AP309" s="6">
        <v>4005</v>
      </c>
    </row>
    <row r="310" spans="1:42">
      <c r="A310" s="6">
        <v>134815</v>
      </c>
      <c r="B310" s="6" t="s">
        <v>3498</v>
      </c>
      <c r="C310" s="6" t="s">
        <v>3499</v>
      </c>
      <c r="D310" s="6" t="s">
        <v>3500</v>
      </c>
      <c r="E310" s="6" t="s">
        <v>91</v>
      </c>
      <c r="F310" s="6">
        <v>1</v>
      </c>
      <c r="G310" s="6" t="s">
        <v>46</v>
      </c>
      <c r="H310" s="6">
        <v>121</v>
      </c>
      <c r="I310" s="6" t="s">
        <v>146</v>
      </c>
      <c r="J310" s="6">
        <v>12114</v>
      </c>
      <c r="K310" s="6" t="s">
        <v>603</v>
      </c>
      <c r="L310" s="27">
        <v>3</v>
      </c>
      <c r="M310" s="6" t="e">
        <v>#N/A</v>
      </c>
      <c r="N310" s="6">
        <v>20.6</v>
      </c>
      <c r="O310" s="6">
        <v>24.5</v>
      </c>
      <c r="P310" s="6">
        <v>24.5</v>
      </c>
      <c r="Q310" s="6"/>
      <c r="R310" s="6">
        <v>0.159183673469388</v>
      </c>
      <c r="S310" s="6" t="s">
        <v>49</v>
      </c>
      <c r="T310" s="6" t="s">
        <v>67</v>
      </c>
      <c r="U310" s="6" t="s">
        <v>111</v>
      </c>
      <c r="V310" s="6" t="s">
        <v>78</v>
      </c>
      <c r="W310" s="6" t="s">
        <v>53</v>
      </c>
      <c r="X310" s="6" t="s">
        <v>154</v>
      </c>
      <c r="Y310" s="6" t="s">
        <v>55</v>
      </c>
      <c r="Z310" s="6" t="s">
        <v>56</v>
      </c>
      <c r="AA310" s="6" t="s">
        <v>81</v>
      </c>
      <c r="AB310" s="6" t="s">
        <v>113</v>
      </c>
      <c r="AC310" s="6" t="s">
        <v>59</v>
      </c>
      <c r="AD310" s="6" t="s">
        <v>60</v>
      </c>
      <c r="AE310" s="6">
        <v>14547</v>
      </c>
      <c r="AF310" s="6" t="s">
        <v>617</v>
      </c>
      <c r="AG310" s="6"/>
      <c r="AH310" s="6">
        <v>77</v>
      </c>
      <c r="AI310" s="6"/>
      <c r="AJ310" s="6">
        <v>2</v>
      </c>
      <c r="AK310" s="6"/>
      <c r="AL310" s="6">
        <v>2</v>
      </c>
      <c r="AM310" s="6">
        <v>2</v>
      </c>
      <c r="AN310" s="6">
        <v>9</v>
      </c>
      <c r="AO310" s="6">
        <v>1</v>
      </c>
      <c r="AP310" s="6">
        <v>6305</v>
      </c>
    </row>
    <row r="311" spans="1:42">
      <c r="A311" s="6">
        <v>50160</v>
      </c>
      <c r="B311" s="6" t="s">
        <v>3503</v>
      </c>
      <c r="C311" s="6" t="s">
        <v>3504</v>
      </c>
      <c r="D311" s="6" t="s">
        <v>3505</v>
      </c>
      <c r="E311" s="6" t="s">
        <v>91</v>
      </c>
      <c r="F311" s="6">
        <v>1</v>
      </c>
      <c r="G311" s="6" t="s">
        <v>46</v>
      </c>
      <c r="H311" s="6">
        <v>114</v>
      </c>
      <c r="I311" s="6" t="s">
        <v>118</v>
      </c>
      <c r="J311" s="6">
        <v>11404</v>
      </c>
      <c r="K311" s="6" t="s">
        <v>2255</v>
      </c>
      <c r="L311" s="27">
        <v>3</v>
      </c>
      <c r="M311" s="6" t="e">
        <v>#N/A</v>
      </c>
      <c r="N311" s="6">
        <v>22</v>
      </c>
      <c r="O311" s="6">
        <v>29.8</v>
      </c>
      <c r="P311" s="6">
        <v>29.8</v>
      </c>
      <c r="Q311" s="6"/>
      <c r="R311" s="6">
        <v>0.261744966442953</v>
      </c>
      <c r="S311" s="6" t="s">
        <v>76</v>
      </c>
      <c r="T311" s="6" t="s">
        <v>67</v>
      </c>
      <c r="U311" s="6" t="s">
        <v>77</v>
      </c>
      <c r="V311" s="6" t="s">
        <v>52</v>
      </c>
      <c r="W311" s="6" t="s">
        <v>79</v>
      </c>
      <c r="X311" s="6" t="s">
        <v>54</v>
      </c>
      <c r="Y311" s="6" t="s">
        <v>55</v>
      </c>
      <c r="Z311" s="6" t="s">
        <v>56</v>
      </c>
      <c r="AA311" s="6" t="s">
        <v>81</v>
      </c>
      <c r="AB311" s="6" t="s">
        <v>58</v>
      </c>
      <c r="AC311" s="6" t="s">
        <v>59</v>
      </c>
      <c r="AD311" s="6" t="s">
        <v>60</v>
      </c>
      <c r="AE311" s="6">
        <v>9978</v>
      </c>
      <c r="AF311" s="6" t="s">
        <v>190</v>
      </c>
      <c r="AG311" s="6"/>
      <c r="AH311" s="6">
        <v>6</v>
      </c>
      <c r="AI311" s="6"/>
      <c r="AJ311" s="6">
        <v>113</v>
      </c>
      <c r="AK311" s="6">
        <v>3</v>
      </c>
      <c r="AL311" s="6">
        <v>110</v>
      </c>
      <c r="AM311" s="6">
        <v>39</v>
      </c>
      <c r="AN311" s="6">
        <v>163</v>
      </c>
      <c r="AO311" s="6">
        <v>33</v>
      </c>
      <c r="AP311" s="6">
        <v>4005</v>
      </c>
    </row>
    <row r="312" spans="1:42">
      <c r="A312" s="6">
        <v>65956</v>
      </c>
      <c r="B312" s="6" t="s">
        <v>3506</v>
      </c>
      <c r="C312" s="6" t="s">
        <v>3507</v>
      </c>
      <c r="D312" s="6" t="s">
        <v>3508</v>
      </c>
      <c r="E312" s="6" t="s">
        <v>91</v>
      </c>
      <c r="F312" s="6">
        <v>1</v>
      </c>
      <c r="G312" s="6" t="s">
        <v>46</v>
      </c>
      <c r="H312" s="6">
        <v>104</v>
      </c>
      <c r="I312" s="6" t="s">
        <v>265</v>
      </c>
      <c r="J312" s="6">
        <v>10407</v>
      </c>
      <c r="K312" s="6" t="s">
        <v>376</v>
      </c>
      <c r="L312" s="27">
        <v>3</v>
      </c>
      <c r="M312" s="6" t="e">
        <v>#N/A</v>
      </c>
      <c r="N312" s="6">
        <v>28.7</v>
      </c>
      <c r="O312" s="6">
        <v>29.8</v>
      </c>
      <c r="P312" s="6">
        <v>29.8</v>
      </c>
      <c r="Q312" s="6"/>
      <c r="R312" s="6">
        <v>0.0369127516778524</v>
      </c>
      <c r="S312" s="6" t="s">
        <v>49</v>
      </c>
      <c r="T312" s="6" t="s">
        <v>67</v>
      </c>
      <c r="U312" s="6" t="s">
        <v>111</v>
      </c>
      <c r="V312" s="6" t="s">
        <v>78</v>
      </c>
      <c r="W312" s="6" t="s">
        <v>53</v>
      </c>
      <c r="X312" s="6" t="s">
        <v>54</v>
      </c>
      <c r="Y312" s="6" t="s">
        <v>55</v>
      </c>
      <c r="Z312" s="6" t="s">
        <v>56</v>
      </c>
      <c r="AA312" s="6" t="s">
        <v>81</v>
      </c>
      <c r="AB312" s="6" t="s">
        <v>82</v>
      </c>
      <c r="AC312" s="6" t="s">
        <v>59</v>
      </c>
      <c r="AD312" s="6" t="s">
        <v>60</v>
      </c>
      <c r="AE312" s="6">
        <v>1580</v>
      </c>
      <c r="AF312" s="6" t="s">
        <v>83</v>
      </c>
      <c r="AG312" s="6"/>
      <c r="AH312" s="6">
        <v>126</v>
      </c>
      <c r="AI312" s="6"/>
      <c r="AJ312" s="6">
        <v>3</v>
      </c>
      <c r="AK312" s="6"/>
      <c r="AL312" s="6">
        <v>3</v>
      </c>
      <c r="AM312" s="6">
        <v>2</v>
      </c>
      <c r="AN312" s="6">
        <v>2</v>
      </c>
      <c r="AO312" s="6">
        <v>1</v>
      </c>
      <c r="AP312" s="6">
        <v>4008</v>
      </c>
    </row>
    <row r="313" spans="1:42">
      <c r="A313" s="6">
        <v>126273</v>
      </c>
      <c r="B313" s="6" t="s">
        <v>3509</v>
      </c>
      <c r="C313" s="6" t="s">
        <v>331</v>
      </c>
      <c r="D313" s="6" t="s">
        <v>1906</v>
      </c>
      <c r="E313" s="6" t="s">
        <v>160</v>
      </c>
      <c r="F313" s="6">
        <v>1</v>
      </c>
      <c r="G313" s="6" t="s">
        <v>46</v>
      </c>
      <c r="H313" s="6">
        <v>121</v>
      </c>
      <c r="I313" s="6" t="s">
        <v>146</v>
      </c>
      <c r="J313" s="6">
        <v>12121</v>
      </c>
      <c r="K313" s="6" t="s">
        <v>3510</v>
      </c>
      <c r="L313" s="27">
        <v>3</v>
      </c>
      <c r="M313" s="6" t="e">
        <v>#N/A</v>
      </c>
      <c r="N313" s="6">
        <v>3.65</v>
      </c>
      <c r="O313" s="6">
        <v>5</v>
      </c>
      <c r="P313" s="6">
        <v>5</v>
      </c>
      <c r="Q313" s="6"/>
      <c r="R313" s="6">
        <v>0.27</v>
      </c>
      <c r="S313" s="6" t="s">
        <v>76</v>
      </c>
      <c r="T313" s="6" t="s">
        <v>67</v>
      </c>
      <c r="U313" s="6" t="s">
        <v>77</v>
      </c>
      <c r="V313" s="6" t="s">
        <v>52</v>
      </c>
      <c r="W313" s="6" t="s">
        <v>79</v>
      </c>
      <c r="X313" s="6" t="s">
        <v>54</v>
      </c>
      <c r="Y313" s="6" t="s">
        <v>55</v>
      </c>
      <c r="Z313" s="6" t="s">
        <v>56</v>
      </c>
      <c r="AA313" s="6" t="s">
        <v>69</v>
      </c>
      <c r="AB313" s="6" t="s">
        <v>82</v>
      </c>
      <c r="AC313" s="6" t="s">
        <v>59</v>
      </c>
      <c r="AD313" s="6" t="s">
        <v>60</v>
      </c>
      <c r="AE313" s="6">
        <v>5</v>
      </c>
      <c r="AF313" s="6" t="s">
        <v>70</v>
      </c>
      <c r="AG313" s="6"/>
      <c r="AH313" s="6"/>
      <c r="AI313" s="6"/>
      <c r="AJ313" s="6">
        <v>2</v>
      </c>
      <c r="AK313" s="6"/>
      <c r="AL313" s="6">
        <v>2</v>
      </c>
      <c r="AM313" s="6">
        <v>2</v>
      </c>
      <c r="AN313" s="6">
        <v>2</v>
      </c>
      <c r="AO313" s="6">
        <v>2</v>
      </c>
      <c r="AP313" s="6">
        <v>4008</v>
      </c>
    </row>
    <row r="314" spans="1:42">
      <c r="A314" s="6">
        <v>55116</v>
      </c>
      <c r="B314" s="6" t="s">
        <v>3515</v>
      </c>
      <c r="C314" s="6" t="s">
        <v>3516</v>
      </c>
      <c r="D314" s="6" t="s">
        <v>1328</v>
      </c>
      <c r="E314" s="6" t="s">
        <v>91</v>
      </c>
      <c r="F314" s="6">
        <v>1</v>
      </c>
      <c r="G314" s="6" t="s">
        <v>46</v>
      </c>
      <c r="H314" s="6">
        <v>105</v>
      </c>
      <c r="I314" s="6" t="s">
        <v>74</v>
      </c>
      <c r="J314" s="6">
        <v>10501</v>
      </c>
      <c r="K314" s="6" t="s">
        <v>2863</v>
      </c>
      <c r="L314" s="27">
        <v>3</v>
      </c>
      <c r="M314" s="6" t="e">
        <v>#N/A</v>
      </c>
      <c r="N314" s="6">
        <v>12.22</v>
      </c>
      <c r="O314" s="6">
        <v>17.8</v>
      </c>
      <c r="P314" s="6">
        <v>17.8</v>
      </c>
      <c r="Q314" s="6"/>
      <c r="R314" s="6">
        <v>0.313483146067416</v>
      </c>
      <c r="S314" s="6" t="s">
        <v>49</v>
      </c>
      <c r="T314" s="6" t="s">
        <v>67</v>
      </c>
      <c r="U314" s="6" t="s">
        <v>51</v>
      </c>
      <c r="V314" s="6" t="s">
        <v>52</v>
      </c>
      <c r="W314" s="6" t="s">
        <v>79</v>
      </c>
      <c r="X314" s="6" t="s">
        <v>54</v>
      </c>
      <c r="Y314" s="6" t="s">
        <v>55</v>
      </c>
      <c r="Z314" s="6" t="s">
        <v>180</v>
      </c>
      <c r="AA314" s="6" t="s">
        <v>81</v>
      </c>
      <c r="AB314" s="6" t="s">
        <v>58</v>
      </c>
      <c r="AC314" s="6" t="s">
        <v>59</v>
      </c>
      <c r="AD314" s="6" t="s">
        <v>60</v>
      </c>
      <c r="AE314" s="6">
        <v>18036</v>
      </c>
      <c r="AF314" s="6" t="s">
        <v>871</v>
      </c>
      <c r="AG314" s="6"/>
      <c r="AH314" s="6">
        <v>77</v>
      </c>
      <c r="AI314" s="6"/>
      <c r="AJ314" s="6">
        <v>38</v>
      </c>
      <c r="AK314" s="6"/>
      <c r="AL314" s="6">
        <v>38</v>
      </c>
      <c r="AM314" s="6">
        <v>20</v>
      </c>
      <c r="AN314" s="6">
        <v>39</v>
      </c>
      <c r="AO314" s="6">
        <v>24</v>
      </c>
      <c r="AP314" s="6">
        <v>4005</v>
      </c>
    </row>
    <row r="315" spans="1:42">
      <c r="A315" s="6">
        <v>101340</v>
      </c>
      <c r="B315" s="6" t="s">
        <v>3517</v>
      </c>
      <c r="C315" s="6" t="s">
        <v>1674</v>
      </c>
      <c r="D315" s="6" t="s">
        <v>375</v>
      </c>
      <c r="E315" s="6" t="s">
        <v>45</v>
      </c>
      <c r="F315" s="6">
        <v>1</v>
      </c>
      <c r="G315" s="6" t="s">
        <v>46</v>
      </c>
      <c r="H315" s="6">
        <v>115</v>
      </c>
      <c r="I315" s="6" t="s">
        <v>99</v>
      </c>
      <c r="J315" s="6">
        <v>11501</v>
      </c>
      <c r="K315" s="6" t="s">
        <v>100</v>
      </c>
      <c r="L315" s="27">
        <v>3</v>
      </c>
      <c r="M315" s="6" t="e">
        <v>#N/A</v>
      </c>
      <c r="N315" s="6">
        <v>33.6</v>
      </c>
      <c r="O315" s="6">
        <v>48</v>
      </c>
      <c r="P315" s="6">
        <v>48</v>
      </c>
      <c r="Q315" s="6"/>
      <c r="R315" s="6">
        <v>0.3</v>
      </c>
      <c r="S315" s="6" t="s">
        <v>49</v>
      </c>
      <c r="T315" s="6" t="s">
        <v>67</v>
      </c>
      <c r="U315" s="6" t="s">
        <v>77</v>
      </c>
      <c r="V315" s="6" t="s">
        <v>52</v>
      </c>
      <c r="W315" s="6" t="s">
        <v>53</v>
      </c>
      <c r="X315" s="6" t="s">
        <v>54</v>
      </c>
      <c r="Y315" s="6" t="s">
        <v>55</v>
      </c>
      <c r="Z315" s="6" t="s">
        <v>56</v>
      </c>
      <c r="AA315" s="6" t="s">
        <v>148</v>
      </c>
      <c r="AB315" s="6" t="s">
        <v>82</v>
      </c>
      <c r="AC315" s="6" t="s">
        <v>59</v>
      </c>
      <c r="AD315" s="6" t="s">
        <v>60</v>
      </c>
      <c r="AE315" s="6">
        <v>1316</v>
      </c>
      <c r="AF315" s="6" t="s">
        <v>308</v>
      </c>
      <c r="AG315" s="6"/>
      <c r="AH315" s="6">
        <v>125</v>
      </c>
      <c r="AI315" s="6"/>
      <c r="AJ315" s="6">
        <v>47</v>
      </c>
      <c r="AK315" s="6">
        <v>30</v>
      </c>
      <c r="AL315" s="6">
        <v>17</v>
      </c>
      <c r="AM315" s="6">
        <v>2</v>
      </c>
      <c r="AN315" s="6">
        <v>105</v>
      </c>
      <c r="AO315" s="6">
        <v>1</v>
      </c>
      <c r="AP315" s="6">
        <v>4008</v>
      </c>
    </row>
    <row r="316" spans="1:42">
      <c r="A316" s="6">
        <v>131190</v>
      </c>
      <c r="B316" s="6" t="s">
        <v>3518</v>
      </c>
      <c r="C316" s="6" t="s">
        <v>3519</v>
      </c>
      <c r="D316" s="6" t="s">
        <v>2301</v>
      </c>
      <c r="E316" s="6" t="s">
        <v>91</v>
      </c>
      <c r="F316" s="6">
        <v>1</v>
      </c>
      <c r="G316" s="6" t="s">
        <v>46</v>
      </c>
      <c r="H316" s="6">
        <v>105</v>
      </c>
      <c r="I316" s="6" t="s">
        <v>74</v>
      </c>
      <c r="J316" s="6">
        <v>10504</v>
      </c>
      <c r="K316" s="6" t="s">
        <v>975</v>
      </c>
      <c r="L316" s="27">
        <v>3</v>
      </c>
      <c r="M316" s="6" t="e">
        <v>#N/A</v>
      </c>
      <c r="N316" s="6">
        <v>13</v>
      </c>
      <c r="O316" s="6">
        <v>32.8</v>
      </c>
      <c r="P316" s="6">
        <v>32.8</v>
      </c>
      <c r="Q316" s="6">
        <v>28.8</v>
      </c>
      <c r="R316" s="6">
        <v>0.603658536585366</v>
      </c>
      <c r="S316" s="6" t="s">
        <v>49</v>
      </c>
      <c r="T316" s="6" t="s">
        <v>67</v>
      </c>
      <c r="U316" s="6" t="s">
        <v>111</v>
      </c>
      <c r="V316" s="6" t="s">
        <v>87</v>
      </c>
      <c r="W316" s="6" t="s">
        <v>608</v>
      </c>
      <c r="X316" s="6" t="s">
        <v>154</v>
      </c>
      <c r="Y316" s="6" t="s">
        <v>55</v>
      </c>
      <c r="Z316" s="6" t="s">
        <v>127</v>
      </c>
      <c r="AA316" s="6" t="s">
        <v>2302</v>
      </c>
      <c r="AB316" s="6" t="s">
        <v>82</v>
      </c>
      <c r="AC316" s="6" t="s">
        <v>59</v>
      </c>
      <c r="AD316" s="6" t="s">
        <v>60</v>
      </c>
      <c r="AE316" s="6">
        <v>1182</v>
      </c>
      <c r="AF316" s="6" t="s">
        <v>2303</v>
      </c>
      <c r="AG316" s="6"/>
      <c r="AH316" s="6">
        <v>77</v>
      </c>
      <c r="AI316" s="6"/>
      <c r="AJ316" s="6">
        <v>236</v>
      </c>
      <c r="AK316" s="6"/>
      <c r="AL316" s="6">
        <v>236</v>
      </c>
      <c r="AM316" s="6">
        <v>48</v>
      </c>
      <c r="AN316" s="6">
        <v>1465</v>
      </c>
      <c r="AO316" s="6">
        <v>69</v>
      </c>
      <c r="AP316" s="6">
        <v>4008</v>
      </c>
    </row>
    <row r="317" spans="1:42">
      <c r="A317" s="6">
        <v>122750</v>
      </c>
      <c r="B317" s="6" t="s">
        <v>3520</v>
      </c>
      <c r="C317" s="6" t="s">
        <v>3521</v>
      </c>
      <c r="D317" s="6" t="s">
        <v>1755</v>
      </c>
      <c r="E317" s="6" t="s">
        <v>91</v>
      </c>
      <c r="F317" s="6">
        <v>1</v>
      </c>
      <c r="G317" s="6" t="s">
        <v>46</v>
      </c>
      <c r="H317" s="6">
        <v>102</v>
      </c>
      <c r="I317" s="6" t="s">
        <v>366</v>
      </c>
      <c r="J317" s="6">
        <v>10202</v>
      </c>
      <c r="K317" s="6" t="s">
        <v>715</v>
      </c>
      <c r="L317" s="27">
        <v>3</v>
      </c>
      <c r="M317" s="6" t="e">
        <v>#N/A</v>
      </c>
      <c r="N317" s="6">
        <v>10.4</v>
      </c>
      <c r="O317" s="6">
        <v>12</v>
      </c>
      <c r="P317" s="6">
        <v>12</v>
      </c>
      <c r="Q317" s="6"/>
      <c r="R317" s="6">
        <v>0.133333333333333</v>
      </c>
      <c r="S317" s="6" t="s">
        <v>76</v>
      </c>
      <c r="T317" s="6" t="s">
        <v>67</v>
      </c>
      <c r="U317" s="6" t="s">
        <v>51</v>
      </c>
      <c r="V317" s="6" t="s">
        <v>78</v>
      </c>
      <c r="W317" s="6" t="s">
        <v>53</v>
      </c>
      <c r="X317" s="6" t="s">
        <v>54</v>
      </c>
      <c r="Y317" s="6" t="s">
        <v>80</v>
      </c>
      <c r="Z317" s="6" t="s">
        <v>68</v>
      </c>
      <c r="AA317" s="6" t="s">
        <v>69</v>
      </c>
      <c r="AB317" s="6" t="s">
        <v>82</v>
      </c>
      <c r="AC317" s="6" t="s">
        <v>59</v>
      </c>
      <c r="AD317" s="6" t="s">
        <v>60</v>
      </c>
      <c r="AE317" s="6">
        <v>5</v>
      </c>
      <c r="AF317" s="6" t="s">
        <v>70</v>
      </c>
      <c r="AG317" s="6"/>
      <c r="AH317" s="6">
        <v>98</v>
      </c>
      <c r="AI317" s="6"/>
      <c r="AJ317" s="6">
        <v>8</v>
      </c>
      <c r="AK317" s="6"/>
      <c r="AL317" s="6">
        <v>8</v>
      </c>
      <c r="AM317" s="6">
        <v>3</v>
      </c>
      <c r="AN317" s="6">
        <v>10</v>
      </c>
      <c r="AO317" s="6">
        <v>3</v>
      </c>
      <c r="AP317" s="6">
        <v>4008</v>
      </c>
    </row>
    <row r="318" spans="1:42">
      <c r="A318" s="6">
        <v>9863</v>
      </c>
      <c r="B318" s="6" t="s">
        <v>3525</v>
      </c>
      <c r="C318" s="6" t="s">
        <v>3526</v>
      </c>
      <c r="D318" s="6" t="s">
        <v>2692</v>
      </c>
      <c r="E318" s="6" t="s">
        <v>91</v>
      </c>
      <c r="F318" s="6">
        <v>1</v>
      </c>
      <c r="G318" s="6" t="s">
        <v>46</v>
      </c>
      <c r="H318" s="6">
        <v>123</v>
      </c>
      <c r="I318" s="6" t="s">
        <v>253</v>
      </c>
      <c r="J318" s="6">
        <v>12301</v>
      </c>
      <c r="K318" s="6" t="s">
        <v>1169</v>
      </c>
      <c r="L318" s="27">
        <v>3</v>
      </c>
      <c r="M318" s="6" t="e">
        <v>#N/A</v>
      </c>
      <c r="N318" s="6">
        <v>4.5</v>
      </c>
      <c r="O318" s="6">
        <v>10.6</v>
      </c>
      <c r="P318" s="6">
        <v>10.6</v>
      </c>
      <c r="Q318" s="6"/>
      <c r="R318" s="6">
        <v>0.575471698113208</v>
      </c>
      <c r="S318" s="6" t="s">
        <v>49</v>
      </c>
      <c r="T318" s="6" t="s">
        <v>67</v>
      </c>
      <c r="U318" s="6" t="s">
        <v>77</v>
      </c>
      <c r="V318" s="6" t="s">
        <v>87</v>
      </c>
      <c r="W318" s="6" t="s">
        <v>53</v>
      </c>
      <c r="X318" s="6" t="s">
        <v>54</v>
      </c>
      <c r="Y318" s="6" t="s">
        <v>55</v>
      </c>
      <c r="Z318" s="6" t="s">
        <v>56</v>
      </c>
      <c r="AA318" s="6" t="s">
        <v>81</v>
      </c>
      <c r="AB318" s="6" t="s">
        <v>82</v>
      </c>
      <c r="AC318" s="6" t="s">
        <v>59</v>
      </c>
      <c r="AD318" s="6" t="s">
        <v>60</v>
      </c>
      <c r="AE318" s="6">
        <v>5629</v>
      </c>
      <c r="AF318" s="6" t="s">
        <v>149</v>
      </c>
      <c r="AG318" s="6"/>
      <c r="AH318" s="6">
        <v>2</v>
      </c>
      <c r="AI318" s="6"/>
      <c r="AJ318" s="6">
        <v>49</v>
      </c>
      <c r="AK318" s="6"/>
      <c r="AL318" s="6">
        <v>49</v>
      </c>
      <c r="AM318" s="6">
        <v>29</v>
      </c>
      <c r="AN318" s="6">
        <v>14</v>
      </c>
      <c r="AO318" s="6">
        <v>8</v>
      </c>
      <c r="AP318" s="6">
        <v>4008</v>
      </c>
    </row>
    <row r="319" spans="1:42">
      <c r="A319" s="6">
        <v>49734</v>
      </c>
      <c r="B319" s="6" t="s">
        <v>3532</v>
      </c>
      <c r="C319" s="6" t="s">
        <v>3533</v>
      </c>
      <c r="D319" s="6" t="s">
        <v>3534</v>
      </c>
      <c r="E319" s="6" t="s">
        <v>91</v>
      </c>
      <c r="F319" s="6">
        <v>1</v>
      </c>
      <c r="G319" s="6" t="s">
        <v>46</v>
      </c>
      <c r="H319" s="6">
        <v>108</v>
      </c>
      <c r="I319" s="6" t="s">
        <v>417</v>
      </c>
      <c r="J319" s="6">
        <v>10802</v>
      </c>
      <c r="K319" s="6" t="s">
        <v>579</v>
      </c>
      <c r="L319" s="27">
        <v>3</v>
      </c>
      <c r="M319" s="6" t="e">
        <v>#N/A</v>
      </c>
      <c r="N319" s="6">
        <v>2.45</v>
      </c>
      <c r="O319" s="6">
        <v>8</v>
      </c>
      <c r="P319" s="6">
        <v>8</v>
      </c>
      <c r="Q319" s="6"/>
      <c r="R319" s="6">
        <v>0.69375</v>
      </c>
      <c r="S319" s="6" t="s">
        <v>49</v>
      </c>
      <c r="T319" s="6" t="s">
        <v>67</v>
      </c>
      <c r="U319" s="6" t="s">
        <v>77</v>
      </c>
      <c r="V319" s="6" t="s">
        <v>87</v>
      </c>
      <c r="W319" s="6" t="s">
        <v>79</v>
      </c>
      <c r="X319" s="6" t="s">
        <v>54</v>
      </c>
      <c r="Y319" s="6" t="s">
        <v>55</v>
      </c>
      <c r="Z319" s="6" t="s">
        <v>56</v>
      </c>
      <c r="AA319" s="6" t="s">
        <v>81</v>
      </c>
      <c r="AB319" s="6" t="s">
        <v>82</v>
      </c>
      <c r="AC319" s="6" t="s">
        <v>59</v>
      </c>
      <c r="AD319" s="6" t="s">
        <v>60</v>
      </c>
      <c r="AE319" s="6">
        <v>5629</v>
      </c>
      <c r="AF319" s="6" t="s">
        <v>149</v>
      </c>
      <c r="AG319" s="6"/>
      <c r="AH319" s="6">
        <v>2</v>
      </c>
      <c r="AI319" s="6"/>
      <c r="AJ319" s="6">
        <v>3</v>
      </c>
      <c r="AK319" s="6"/>
      <c r="AL319" s="6">
        <v>3</v>
      </c>
      <c r="AM319" s="6">
        <v>2</v>
      </c>
      <c r="AN319" s="6">
        <v>22</v>
      </c>
      <c r="AO319" s="6">
        <v>4</v>
      </c>
      <c r="AP319" s="6">
        <v>4008</v>
      </c>
    </row>
    <row r="320" spans="1:42">
      <c r="A320" s="6">
        <v>21770</v>
      </c>
      <c r="B320" s="6" t="s">
        <v>3535</v>
      </c>
      <c r="C320" s="6" t="s">
        <v>3536</v>
      </c>
      <c r="D320" s="6" t="s">
        <v>3537</v>
      </c>
      <c r="E320" s="6" t="s">
        <v>45</v>
      </c>
      <c r="F320" s="6">
        <v>1</v>
      </c>
      <c r="G320" s="6" t="s">
        <v>46</v>
      </c>
      <c r="H320" s="6">
        <v>112</v>
      </c>
      <c r="I320" s="6" t="s">
        <v>386</v>
      </c>
      <c r="J320" s="6">
        <v>11201</v>
      </c>
      <c r="K320" s="6" t="s">
        <v>1373</v>
      </c>
      <c r="L320" s="27">
        <v>3</v>
      </c>
      <c r="M320" s="6" t="e">
        <v>#N/A</v>
      </c>
      <c r="N320" s="6">
        <v>9.65</v>
      </c>
      <c r="O320" s="6">
        <v>14</v>
      </c>
      <c r="P320" s="6">
        <v>14</v>
      </c>
      <c r="Q320" s="6"/>
      <c r="R320" s="6">
        <v>0.310714285714286</v>
      </c>
      <c r="S320" s="6" t="s">
        <v>49</v>
      </c>
      <c r="T320" s="6" t="s">
        <v>67</v>
      </c>
      <c r="U320" s="6" t="s">
        <v>111</v>
      </c>
      <c r="V320" s="6" t="s">
        <v>52</v>
      </c>
      <c r="W320" s="6" t="s">
        <v>53</v>
      </c>
      <c r="X320" s="6" t="s">
        <v>54</v>
      </c>
      <c r="Y320" s="6" t="s">
        <v>55</v>
      </c>
      <c r="Z320" s="6" t="s">
        <v>56</v>
      </c>
      <c r="AA320" s="6" t="s">
        <v>54</v>
      </c>
      <c r="AB320" s="6" t="s">
        <v>82</v>
      </c>
      <c r="AC320" s="6" t="s">
        <v>59</v>
      </c>
      <c r="AD320" s="6" t="s">
        <v>60</v>
      </c>
      <c r="AE320" s="6">
        <v>1534</v>
      </c>
      <c r="AF320" s="6" t="s">
        <v>121</v>
      </c>
      <c r="AG320" s="6"/>
      <c r="AH320" s="6">
        <v>3</v>
      </c>
      <c r="AI320" s="6"/>
      <c r="AJ320" s="6">
        <v>23</v>
      </c>
      <c r="AK320" s="6">
        <v>8</v>
      </c>
      <c r="AL320" s="6">
        <v>15</v>
      </c>
      <c r="AM320" s="6">
        <v>2</v>
      </c>
      <c r="AN320" s="6"/>
      <c r="AO320" s="6"/>
      <c r="AP320" s="6">
        <v>4008</v>
      </c>
    </row>
    <row r="321" spans="1:42">
      <c r="A321" s="6">
        <v>12090</v>
      </c>
      <c r="B321" s="6" t="s">
        <v>3538</v>
      </c>
      <c r="C321" s="6" t="s">
        <v>1807</v>
      </c>
      <c r="D321" s="6" t="s">
        <v>1755</v>
      </c>
      <c r="E321" s="6" t="s">
        <v>91</v>
      </c>
      <c r="F321" s="6">
        <v>1</v>
      </c>
      <c r="G321" s="6" t="s">
        <v>46</v>
      </c>
      <c r="H321" s="6">
        <v>105</v>
      </c>
      <c r="I321" s="6" t="s">
        <v>74</v>
      </c>
      <c r="J321" s="6">
        <v>10509</v>
      </c>
      <c r="K321" s="6" t="s">
        <v>3539</v>
      </c>
      <c r="L321" s="27">
        <v>3</v>
      </c>
      <c r="M321" s="6" t="e">
        <v>#N/A</v>
      </c>
      <c r="N321" s="6">
        <v>3.2</v>
      </c>
      <c r="O321" s="6">
        <v>5</v>
      </c>
      <c r="P321" s="6">
        <v>5</v>
      </c>
      <c r="Q321" s="6"/>
      <c r="R321" s="6">
        <v>0.36</v>
      </c>
      <c r="S321" s="6" t="s">
        <v>49</v>
      </c>
      <c r="T321" s="6" t="s">
        <v>67</v>
      </c>
      <c r="U321" s="6" t="s">
        <v>77</v>
      </c>
      <c r="V321" s="6" t="s">
        <v>52</v>
      </c>
      <c r="W321" s="6" t="s">
        <v>53</v>
      </c>
      <c r="X321" s="6" t="s">
        <v>54</v>
      </c>
      <c r="Y321" s="6" t="s">
        <v>55</v>
      </c>
      <c r="Z321" s="6" t="s">
        <v>68</v>
      </c>
      <c r="AA321" s="6" t="s">
        <v>69</v>
      </c>
      <c r="AB321" s="6" t="s">
        <v>82</v>
      </c>
      <c r="AC321" s="6" t="s">
        <v>59</v>
      </c>
      <c r="AD321" s="6" t="s">
        <v>60</v>
      </c>
      <c r="AE321" s="6">
        <v>5</v>
      </c>
      <c r="AF321" s="6" t="s">
        <v>70</v>
      </c>
      <c r="AG321" s="6"/>
      <c r="AH321" s="6">
        <v>1</v>
      </c>
      <c r="AI321" s="6"/>
      <c r="AJ321" s="6">
        <v>65</v>
      </c>
      <c r="AK321" s="6"/>
      <c r="AL321" s="6">
        <v>65</v>
      </c>
      <c r="AM321" s="6">
        <v>26</v>
      </c>
      <c r="AN321" s="6">
        <v>92</v>
      </c>
      <c r="AO321" s="6">
        <v>23</v>
      </c>
      <c r="AP321" s="6">
        <v>4008</v>
      </c>
    </row>
    <row r="322" spans="1:42">
      <c r="A322" s="6">
        <v>10800</v>
      </c>
      <c r="B322" s="6" t="s">
        <v>3540</v>
      </c>
      <c r="C322" s="6" t="s">
        <v>717</v>
      </c>
      <c r="D322" s="6" t="s">
        <v>3541</v>
      </c>
      <c r="E322" s="6" t="s">
        <v>91</v>
      </c>
      <c r="F322" s="6">
        <v>1</v>
      </c>
      <c r="G322" s="6" t="s">
        <v>46</v>
      </c>
      <c r="H322" s="6">
        <v>112</v>
      </c>
      <c r="I322" s="6" t="s">
        <v>386</v>
      </c>
      <c r="J322" s="6">
        <v>11202</v>
      </c>
      <c r="K322" s="6" t="s">
        <v>451</v>
      </c>
      <c r="L322" s="27">
        <v>3</v>
      </c>
      <c r="M322" s="6" t="e">
        <v>#N/A</v>
      </c>
      <c r="N322" s="6">
        <v>5.2</v>
      </c>
      <c r="O322" s="6">
        <v>20</v>
      </c>
      <c r="P322" s="6">
        <v>20</v>
      </c>
      <c r="Q322" s="6"/>
      <c r="R322" s="6">
        <v>0.74</v>
      </c>
      <c r="S322" s="6" t="s">
        <v>49</v>
      </c>
      <c r="T322" s="6" t="s">
        <v>67</v>
      </c>
      <c r="U322" s="6" t="s">
        <v>51</v>
      </c>
      <c r="V322" s="6" t="s">
        <v>87</v>
      </c>
      <c r="W322" s="6" t="s">
        <v>53</v>
      </c>
      <c r="X322" s="6" t="s">
        <v>54</v>
      </c>
      <c r="Y322" s="6" t="s">
        <v>55</v>
      </c>
      <c r="Z322" s="6" t="s">
        <v>56</v>
      </c>
      <c r="AA322" s="6" t="s">
        <v>1281</v>
      </c>
      <c r="AB322" s="6" t="s">
        <v>82</v>
      </c>
      <c r="AC322" s="6" t="s">
        <v>59</v>
      </c>
      <c r="AD322" s="6" t="s">
        <v>60</v>
      </c>
      <c r="AE322" s="6">
        <v>8115</v>
      </c>
      <c r="AF322" s="6" t="s">
        <v>1282</v>
      </c>
      <c r="AG322" s="6"/>
      <c r="AH322" s="6">
        <v>77</v>
      </c>
      <c r="AI322" s="6"/>
      <c r="AJ322" s="6">
        <v>103</v>
      </c>
      <c r="AK322" s="6"/>
      <c r="AL322" s="6">
        <v>103</v>
      </c>
      <c r="AM322" s="6">
        <v>48</v>
      </c>
      <c r="AN322" s="6">
        <v>59</v>
      </c>
      <c r="AO322" s="6">
        <v>28</v>
      </c>
      <c r="AP322" s="6">
        <v>4008</v>
      </c>
    </row>
    <row r="323" spans="1:42">
      <c r="A323" s="6">
        <v>47122</v>
      </c>
      <c r="B323" s="6" t="s">
        <v>3542</v>
      </c>
      <c r="C323" s="6" t="s">
        <v>103</v>
      </c>
      <c r="D323" s="6" t="s">
        <v>3543</v>
      </c>
      <c r="E323" s="6" t="s">
        <v>45</v>
      </c>
      <c r="F323" s="6">
        <v>1</v>
      </c>
      <c r="G323" s="6" t="s">
        <v>46</v>
      </c>
      <c r="H323" s="6">
        <v>106</v>
      </c>
      <c r="I323" s="6" t="s">
        <v>65</v>
      </c>
      <c r="J323" s="6">
        <v>10602</v>
      </c>
      <c r="K323" s="6" t="s">
        <v>66</v>
      </c>
      <c r="L323" s="27">
        <v>3</v>
      </c>
      <c r="M323" s="6" t="e">
        <v>#N/A</v>
      </c>
      <c r="N323" s="6">
        <v>9.5</v>
      </c>
      <c r="O323" s="6">
        <v>19</v>
      </c>
      <c r="P323" s="6">
        <v>19</v>
      </c>
      <c r="Q323" s="6"/>
      <c r="R323" s="6">
        <v>0.5</v>
      </c>
      <c r="S323" s="6" t="s">
        <v>49</v>
      </c>
      <c r="T323" s="6" t="s">
        <v>67</v>
      </c>
      <c r="U323" s="6" t="s">
        <v>51</v>
      </c>
      <c r="V323" s="6" t="s">
        <v>87</v>
      </c>
      <c r="W323" s="6" t="s">
        <v>53</v>
      </c>
      <c r="X323" s="6" t="s">
        <v>54</v>
      </c>
      <c r="Y323" s="6" t="s">
        <v>55</v>
      </c>
      <c r="Z323" s="6" t="s">
        <v>56</v>
      </c>
      <c r="AA323" s="6" t="s">
        <v>69</v>
      </c>
      <c r="AB323" s="6" t="s">
        <v>82</v>
      </c>
      <c r="AC323" s="6" t="s">
        <v>59</v>
      </c>
      <c r="AD323" s="6" t="s">
        <v>60</v>
      </c>
      <c r="AE323" s="6">
        <v>5629</v>
      </c>
      <c r="AF323" s="6" t="s">
        <v>149</v>
      </c>
      <c r="AG323" s="6"/>
      <c r="AH323" s="6">
        <v>47</v>
      </c>
      <c r="AI323" s="6"/>
      <c r="AJ323" s="6">
        <v>150</v>
      </c>
      <c r="AK323" s="6">
        <v>38</v>
      </c>
      <c r="AL323" s="6">
        <v>112</v>
      </c>
      <c r="AM323" s="6">
        <v>28</v>
      </c>
      <c r="AN323" s="6">
        <v>158</v>
      </c>
      <c r="AO323" s="6">
        <v>22</v>
      </c>
      <c r="AP323" s="6">
        <v>4008</v>
      </c>
    </row>
    <row r="324" spans="1:42">
      <c r="A324" s="6">
        <v>48020</v>
      </c>
      <c r="B324" s="6" t="s">
        <v>3549</v>
      </c>
      <c r="C324" s="6" t="s">
        <v>3550</v>
      </c>
      <c r="D324" s="6" t="s">
        <v>3551</v>
      </c>
      <c r="E324" s="6" t="s">
        <v>91</v>
      </c>
      <c r="F324" s="6">
        <v>1</v>
      </c>
      <c r="G324" s="6" t="s">
        <v>46</v>
      </c>
      <c r="H324" s="6">
        <v>125</v>
      </c>
      <c r="I324" s="6" t="s">
        <v>86</v>
      </c>
      <c r="J324" s="6">
        <v>12501</v>
      </c>
      <c r="K324" s="6" t="s">
        <v>86</v>
      </c>
      <c r="L324" s="27">
        <v>3</v>
      </c>
      <c r="M324" s="6" t="e">
        <v>#N/A</v>
      </c>
      <c r="N324" s="6">
        <v>4.8</v>
      </c>
      <c r="O324" s="6">
        <v>16.5</v>
      </c>
      <c r="P324" s="6">
        <v>16.5</v>
      </c>
      <c r="Q324" s="6"/>
      <c r="R324" s="6">
        <v>0.709090909090909</v>
      </c>
      <c r="S324" s="6" t="s">
        <v>49</v>
      </c>
      <c r="T324" s="6" t="s">
        <v>67</v>
      </c>
      <c r="U324" s="6" t="s">
        <v>51</v>
      </c>
      <c r="V324" s="6" t="s">
        <v>87</v>
      </c>
      <c r="W324" s="6" t="s">
        <v>53</v>
      </c>
      <c r="X324" s="6" t="s">
        <v>54</v>
      </c>
      <c r="Y324" s="6" t="s">
        <v>55</v>
      </c>
      <c r="Z324" s="6" t="s">
        <v>56</v>
      </c>
      <c r="AA324" s="6" t="s">
        <v>221</v>
      </c>
      <c r="AB324" s="6" t="s">
        <v>82</v>
      </c>
      <c r="AC324" s="6" t="s">
        <v>59</v>
      </c>
      <c r="AD324" s="6" t="s">
        <v>60</v>
      </c>
      <c r="AE324" s="6">
        <v>21552</v>
      </c>
      <c r="AF324" s="6" t="s">
        <v>1173</v>
      </c>
      <c r="AG324" s="6"/>
      <c r="AH324" s="6">
        <v>1</v>
      </c>
      <c r="AI324" s="6"/>
      <c r="AJ324" s="6">
        <v>58</v>
      </c>
      <c r="AK324" s="6"/>
      <c r="AL324" s="6">
        <v>58</v>
      </c>
      <c r="AM324" s="6">
        <v>24</v>
      </c>
      <c r="AN324" s="6">
        <v>33</v>
      </c>
      <c r="AO324" s="6">
        <v>16</v>
      </c>
      <c r="AP324" s="6">
        <v>4008</v>
      </c>
    </row>
    <row r="325" spans="1:42">
      <c r="A325" s="6">
        <v>3075</v>
      </c>
      <c r="B325" s="6" t="s">
        <v>3562</v>
      </c>
      <c r="C325" s="6" t="s">
        <v>3563</v>
      </c>
      <c r="D325" s="6" t="s">
        <v>3564</v>
      </c>
      <c r="E325" s="6" t="s">
        <v>160</v>
      </c>
      <c r="F325" s="6">
        <v>1</v>
      </c>
      <c r="G325" s="6" t="s">
        <v>46</v>
      </c>
      <c r="H325" s="6">
        <v>121</v>
      </c>
      <c r="I325" s="6" t="s">
        <v>146</v>
      </c>
      <c r="J325" s="6">
        <v>12108</v>
      </c>
      <c r="K325" s="6" t="s">
        <v>1311</v>
      </c>
      <c r="L325" s="27">
        <v>3</v>
      </c>
      <c r="M325" s="6" t="e">
        <v>#N/A</v>
      </c>
      <c r="N325" s="6">
        <v>1.89</v>
      </c>
      <c r="O325" s="6">
        <v>2.4</v>
      </c>
      <c r="P325" s="6">
        <v>2.4</v>
      </c>
      <c r="Q325" s="6"/>
      <c r="R325" s="6">
        <v>0.2125</v>
      </c>
      <c r="S325" s="6" t="s">
        <v>76</v>
      </c>
      <c r="T325" s="6" t="s">
        <v>67</v>
      </c>
      <c r="U325" s="6" t="s">
        <v>77</v>
      </c>
      <c r="V325" s="6" t="s">
        <v>52</v>
      </c>
      <c r="W325" s="6" t="s">
        <v>53</v>
      </c>
      <c r="X325" s="6" t="s">
        <v>54</v>
      </c>
      <c r="Y325" s="6" t="s">
        <v>55</v>
      </c>
      <c r="Z325" s="6" t="s">
        <v>68</v>
      </c>
      <c r="AA325" s="6" t="s">
        <v>69</v>
      </c>
      <c r="AB325" s="6" t="s">
        <v>82</v>
      </c>
      <c r="AC325" s="6" t="s">
        <v>59</v>
      </c>
      <c r="AD325" s="6" t="s">
        <v>60</v>
      </c>
      <c r="AE325" s="6">
        <v>5</v>
      </c>
      <c r="AF325" s="6" t="s">
        <v>70</v>
      </c>
      <c r="AG325" s="6"/>
      <c r="AH325" s="6">
        <v>2</v>
      </c>
      <c r="AI325" s="6"/>
      <c r="AJ325" s="6">
        <v>124</v>
      </c>
      <c r="AK325" s="6"/>
      <c r="AL325" s="6">
        <v>124</v>
      </c>
      <c r="AM325" s="6">
        <v>32</v>
      </c>
      <c r="AN325" s="6">
        <v>103</v>
      </c>
      <c r="AO325" s="6">
        <v>23</v>
      </c>
      <c r="AP325" s="6">
        <v>4008</v>
      </c>
    </row>
    <row r="326" spans="1:42">
      <c r="A326" s="6">
        <v>27700</v>
      </c>
      <c r="B326" s="6" t="s">
        <v>3569</v>
      </c>
      <c r="C326" s="6" t="s">
        <v>3570</v>
      </c>
      <c r="D326" s="6" t="s">
        <v>3571</v>
      </c>
      <c r="E326" s="6" t="s">
        <v>91</v>
      </c>
      <c r="F326" s="6">
        <v>1</v>
      </c>
      <c r="G326" s="6" t="s">
        <v>46</v>
      </c>
      <c r="H326" s="6">
        <v>103</v>
      </c>
      <c r="I326" s="6" t="s">
        <v>129</v>
      </c>
      <c r="J326" s="6">
        <v>10307</v>
      </c>
      <c r="K326" s="6" t="s">
        <v>1445</v>
      </c>
      <c r="L326" s="27">
        <v>3</v>
      </c>
      <c r="M326" s="6" t="e">
        <v>#N/A</v>
      </c>
      <c r="N326" s="6">
        <v>3.15</v>
      </c>
      <c r="O326" s="6">
        <v>8</v>
      </c>
      <c r="P326" s="6">
        <v>8</v>
      </c>
      <c r="Q326" s="6"/>
      <c r="R326" s="6">
        <v>0.60625</v>
      </c>
      <c r="S326" s="6" t="s">
        <v>49</v>
      </c>
      <c r="T326" s="6" t="s">
        <v>67</v>
      </c>
      <c r="U326" s="6" t="s">
        <v>77</v>
      </c>
      <c r="V326" s="6" t="s">
        <v>87</v>
      </c>
      <c r="W326" s="6" t="s">
        <v>53</v>
      </c>
      <c r="X326" s="6" t="s">
        <v>54</v>
      </c>
      <c r="Y326" s="6" t="s">
        <v>55</v>
      </c>
      <c r="Z326" s="6" t="s">
        <v>56</v>
      </c>
      <c r="AA326" s="6" t="s">
        <v>120</v>
      </c>
      <c r="AB326" s="6" t="s">
        <v>82</v>
      </c>
      <c r="AC326" s="6" t="s">
        <v>59</v>
      </c>
      <c r="AD326" s="6" t="s">
        <v>60</v>
      </c>
      <c r="AE326" s="6">
        <v>1534</v>
      </c>
      <c r="AF326" s="6" t="s">
        <v>121</v>
      </c>
      <c r="AG326" s="6"/>
      <c r="AH326" s="6">
        <v>2</v>
      </c>
      <c r="AI326" s="6"/>
      <c r="AJ326" s="6">
        <v>0</v>
      </c>
      <c r="AK326" s="6"/>
      <c r="AL326" s="6"/>
      <c r="AM326" s="6"/>
      <c r="AN326" s="6">
        <v>4</v>
      </c>
      <c r="AO326" s="6">
        <v>2</v>
      </c>
      <c r="AP326" s="6">
        <v>4008</v>
      </c>
    </row>
    <row r="327" spans="1:42">
      <c r="A327" s="6">
        <v>135277</v>
      </c>
      <c r="B327" s="6" t="s">
        <v>3576</v>
      </c>
      <c r="C327" s="6" t="s">
        <v>3577</v>
      </c>
      <c r="D327" s="6" t="s">
        <v>443</v>
      </c>
      <c r="E327" s="6" t="s">
        <v>91</v>
      </c>
      <c r="F327" s="6">
        <v>1</v>
      </c>
      <c r="G327" s="6" t="s">
        <v>46</v>
      </c>
      <c r="H327" s="6">
        <v>104</v>
      </c>
      <c r="I327" s="6" t="s">
        <v>265</v>
      </c>
      <c r="J327" s="6">
        <v>10404</v>
      </c>
      <c r="K327" s="6" t="s">
        <v>3578</v>
      </c>
      <c r="L327" s="27">
        <v>3</v>
      </c>
      <c r="M327" s="6" t="e">
        <v>#N/A</v>
      </c>
      <c r="N327" s="6">
        <v>8</v>
      </c>
      <c r="O327" s="6">
        <v>21</v>
      </c>
      <c r="P327" s="6">
        <v>21</v>
      </c>
      <c r="Q327" s="6">
        <v>20</v>
      </c>
      <c r="R327" s="6">
        <v>0.619047619047619</v>
      </c>
      <c r="S327" s="6" t="s">
        <v>49</v>
      </c>
      <c r="T327" s="6" t="s">
        <v>67</v>
      </c>
      <c r="U327" s="6" t="s">
        <v>51</v>
      </c>
      <c r="V327" s="6" t="s">
        <v>87</v>
      </c>
      <c r="W327" s="6" t="s">
        <v>53</v>
      </c>
      <c r="X327" s="6" t="s">
        <v>54</v>
      </c>
      <c r="Y327" s="6" t="s">
        <v>55</v>
      </c>
      <c r="Z327" s="6" t="s">
        <v>56</v>
      </c>
      <c r="AA327" s="6" t="s">
        <v>57</v>
      </c>
      <c r="AB327" s="6" t="s">
        <v>58</v>
      </c>
      <c r="AC327" s="6" t="s">
        <v>59</v>
      </c>
      <c r="AD327" s="6" t="s">
        <v>60</v>
      </c>
      <c r="AE327" s="6">
        <v>70543</v>
      </c>
      <c r="AF327" s="6" t="s">
        <v>168</v>
      </c>
      <c r="AG327" s="6"/>
      <c r="AH327" s="6"/>
      <c r="AI327" s="6"/>
      <c r="AJ327" s="6">
        <v>219.3335</v>
      </c>
      <c r="AK327" s="6">
        <v>29</v>
      </c>
      <c r="AL327" s="6">
        <v>190.3335</v>
      </c>
      <c r="AM327" s="6">
        <v>64</v>
      </c>
      <c r="AN327" s="6">
        <v>111.155</v>
      </c>
      <c r="AO327" s="6">
        <v>40</v>
      </c>
      <c r="AP327" s="6">
        <v>4005</v>
      </c>
    </row>
    <row r="328" spans="1:42">
      <c r="A328" s="6">
        <v>1990</v>
      </c>
      <c r="B328" s="6" t="s">
        <v>3597</v>
      </c>
      <c r="C328" s="6" t="s">
        <v>3598</v>
      </c>
      <c r="D328" s="6" t="s">
        <v>2858</v>
      </c>
      <c r="E328" s="6" t="s">
        <v>91</v>
      </c>
      <c r="F328" s="6">
        <v>1</v>
      </c>
      <c r="G328" s="6" t="s">
        <v>46</v>
      </c>
      <c r="H328" s="6">
        <v>123</v>
      </c>
      <c r="I328" s="6" t="s">
        <v>253</v>
      </c>
      <c r="J328" s="6">
        <v>12306</v>
      </c>
      <c r="K328" s="6" t="s">
        <v>2545</v>
      </c>
      <c r="L328" s="27">
        <v>3</v>
      </c>
      <c r="M328" s="6" t="e">
        <v>#N/A</v>
      </c>
      <c r="N328" s="6">
        <v>2.77</v>
      </c>
      <c r="O328" s="6">
        <v>2</v>
      </c>
      <c r="P328" s="6">
        <v>2</v>
      </c>
      <c r="Q328" s="6"/>
      <c r="R328" s="6">
        <v>-0.385</v>
      </c>
      <c r="S328" s="6" t="s">
        <v>76</v>
      </c>
      <c r="T328" s="6" t="s">
        <v>67</v>
      </c>
      <c r="U328" s="6" t="s">
        <v>77</v>
      </c>
      <c r="V328" s="6" t="s">
        <v>78</v>
      </c>
      <c r="W328" s="6" t="s">
        <v>53</v>
      </c>
      <c r="X328" s="6" t="s">
        <v>54</v>
      </c>
      <c r="Y328" s="6" t="s">
        <v>101</v>
      </c>
      <c r="Z328" s="6" t="s">
        <v>68</v>
      </c>
      <c r="AA328" s="6" t="s">
        <v>81</v>
      </c>
      <c r="AB328" s="6" t="s">
        <v>82</v>
      </c>
      <c r="AC328" s="6" t="s">
        <v>59</v>
      </c>
      <c r="AD328" s="6" t="s">
        <v>60</v>
      </c>
      <c r="AE328" s="6">
        <v>5</v>
      </c>
      <c r="AF328" s="6" t="s">
        <v>70</v>
      </c>
      <c r="AG328" s="6"/>
      <c r="AH328" s="6">
        <v>104</v>
      </c>
      <c r="AI328" s="6"/>
      <c r="AJ328" s="6">
        <v>5</v>
      </c>
      <c r="AK328" s="6"/>
      <c r="AL328" s="6">
        <v>5</v>
      </c>
      <c r="AM328" s="6">
        <v>1</v>
      </c>
      <c r="AN328" s="6"/>
      <c r="AO328" s="6"/>
      <c r="AP328" s="6">
        <v>4008</v>
      </c>
    </row>
    <row r="329" spans="1:42">
      <c r="A329" s="6">
        <v>114628</v>
      </c>
      <c r="B329" s="6" t="s">
        <v>3605</v>
      </c>
      <c r="C329" s="6" t="s">
        <v>3606</v>
      </c>
      <c r="D329" s="6" t="s">
        <v>3607</v>
      </c>
      <c r="E329" s="6" t="s">
        <v>91</v>
      </c>
      <c r="F329" s="6">
        <v>1</v>
      </c>
      <c r="G329" s="6" t="s">
        <v>46</v>
      </c>
      <c r="H329" s="6">
        <v>103</v>
      </c>
      <c r="I329" s="6" t="s">
        <v>129</v>
      </c>
      <c r="J329" s="6">
        <v>10307</v>
      </c>
      <c r="K329" s="6" t="s">
        <v>1445</v>
      </c>
      <c r="L329" s="27">
        <v>3</v>
      </c>
      <c r="M329" s="6" t="e">
        <v>#N/A</v>
      </c>
      <c r="N329" s="6">
        <v>8.8</v>
      </c>
      <c r="O329" s="6">
        <v>26.6</v>
      </c>
      <c r="P329" s="6">
        <v>26.6</v>
      </c>
      <c r="Q329" s="6"/>
      <c r="R329" s="6">
        <v>0.669172932330827</v>
      </c>
      <c r="S329" s="6" t="s">
        <v>49</v>
      </c>
      <c r="T329" s="6" t="s">
        <v>67</v>
      </c>
      <c r="U329" s="6" t="s">
        <v>111</v>
      </c>
      <c r="V329" s="6" t="s">
        <v>87</v>
      </c>
      <c r="W329" s="6" t="s">
        <v>79</v>
      </c>
      <c r="X329" s="6" t="s">
        <v>54</v>
      </c>
      <c r="Y329" s="6" t="s">
        <v>55</v>
      </c>
      <c r="Z329" s="6" t="s">
        <v>56</v>
      </c>
      <c r="AA329" s="6" t="s">
        <v>54</v>
      </c>
      <c r="AB329" s="6" t="s">
        <v>82</v>
      </c>
      <c r="AC329" s="6" t="s">
        <v>59</v>
      </c>
      <c r="AD329" s="6" t="s">
        <v>60</v>
      </c>
      <c r="AE329" s="6">
        <v>78130</v>
      </c>
      <c r="AF329" s="6" t="s">
        <v>3608</v>
      </c>
      <c r="AG329" s="6"/>
      <c r="AH329" s="6">
        <v>126</v>
      </c>
      <c r="AI329" s="6"/>
      <c r="AJ329" s="6">
        <v>36</v>
      </c>
      <c r="AK329" s="6"/>
      <c r="AL329" s="6">
        <v>36</v>
      </c>
      <c r="AM329" s="6">
        <v>18</v>
      </c>
      <c r="AN329" s="6">
        <v>24</v>
      </c>
      <c r="AO329" s="6">
        <v>18</v>
      </c>
      <c r="AP329" s="6">
        <v>4008</v>
      </c>
    </row>
    <row r="330" spans="1:42">
      <c r="A330" s="6">
        <v>22990</v>
      </c>
      <c r="B330" s="6" t="s">
        <v>3629</v>
      </c>
      <c r="C330" s="6" t="s">
        <v>3630</v>
      </c>
      <c r="D330" s="6" t="s">
        <v>3631</v>
      </c>
      <c r="E330" s="6" t="s">
        <v>91</v>
      </c>
      <c r="F330" s="6">
        <v>1</v>
      </c>
      <c r="G330" s="6" t="s">
        <v>46</v>
      </c>
      <c r="H330" s="6">
        <v>126</v>
      </c>
      <c r="I330" s="6" t="s">
        <v>318</v>
      </c>
      <c r="J330" s="6">
        <v>12605</v>
      </c>
      <c r="K330" s="6" t="s">
        <v>319</v>
      </c>
      <c r="L330" s="27">
        <v>3</v>
      </c>
      <c r="M330" s="6" t="e">
        <v>#N/A</v>
      </c>
      <c r="N330" s="6"/>
      <c r="O330" s="6">
        <v>0.98</v>
      </c>
      <c r="P330" s="6">
        <v>1.5</v>
      </c>
      <c r="Q330" s="6"/>
      <c r="R330" s="6">
        <v>1</v>
      </c>
      <c r="S330" s="6" t="s">
        <v>49</v>
      </c>
      <c r="T330" s="6" t="s">
        <v>67</v>
      </c>
      <c r="U330" s="6" t="s">
        <v>77</v>
      </c>
      <c r="V330" s="6" t="s">
        <v>87</v>
      </c>
      <c r="W330" s="6" t="s">
        <v>53</v>
      </c>
      <c r="X330" s="6" t="s">
        <v>54</v>
      </c>
      <c r="Y330" s="6" t="s">
        <v>55</v>
      </c>
      <c r="Z330" s="6" t="s">
        <v>56</v>
      </c>
      <c r="AA330" s="6" t="s">
        <v>54</v>
      </c>
      <c r="AB330" s="6" t="s">
        <v>82</v>
      </c>
      <c r="AC330" s="6" t="s">
        <v>59</v>
      </c>
      <c r="AD330" s="6" t="s">
        <v>60</v>
      </c>
      <c r="AE330" s="6"/>
      <c r="AF330" s="6" t="s">
        <v>54</v>
      </c>
      <c r="AG330" s="6"/>
      <c r="AH330" s="6">
        <v>104</v>
      </c>
      <c r="AI330" s="6"/>
      <c r="AJ330" s="6">
        <v>0</v>
      </c>
      <c r="AK330" s="6"/>
      <c r="AL330" s="6"/>
      <c r="AM330" s="6"/>
      <c r="AN330" s="6"/>
      <c r="AO330" s="6"/>
      <c r="AP330" s="6">
        <v>4008</v>
      </c>
    </row>
    <row r="331" spans="1:42">
      <c r="A331" s="6">
        <v>99312</v>
      </c>
      <c r="B331" s="6" t="s">
        <v>3648</v>
      </c>
      <c r="C331" s="6" t="s">
        <v>3649</v>
      </c>
      <c r="D331" s="6" t="s">
        <v>937</v>
      </c>
      <c r="E331" s="6" t="s">
        <v>45</v>
      </c>
      <c r="F331" s="6"/>
      <c r="G331" s="6" t="s">
        <v>54</v>
      </c>
      <c r="H331" s="6"/>
      <c r="I331" s="6" t="s">
        <v>54</v>
      </c>
      <c r="J331" s="6"/>
      <c r="K331" s="6" t="s">
        <v>54</v>
      </c>
      <c r="L331" s="27">
        <v>3</v>
      </c>
      <c r="M331" s="6" t="e">
        <v>#N/A</v>
      </c>
      <c r="N331" s="6">
        <v>10</v>
      </c>
      <c r="O331" s="6">
        <v>25</v>
      </c>
      <c r="P331" s="6">
        <v>25</v>
      </c>
      <c r="Q331" s="6"/>
      <c r="R331" s="6">
        <v>0.6</v>
      </c>
      <c r="S331" s="6" t="s">
        <v>54</v>
      </c>
      <c r="T331" s="6" t="s">
        <v>54</v>
      </c>
      <c r="U331" s="6" t="s">
        <v>54</v>
      </c>
      <c r="V331" s="6" t="s">
        <v>87</v>
      </c>
      <c r="W331" s="6" t="s">
        <v>54</v>
      </c>
      <c r="X331" s="6" t="s">
        <v>54</v>
      </c>
      <c r="Y331" s="6" t="s">
        <v>54</v>
      </c>
      <c r="Z331" s="6" t="s">
        <v>54</v>
      </c>
      <c r="AA331" s="6" t="s">
        <v>54</v>
      </c>
      <c r="AB331" s="6" t="s">
        <v>54</v>
      </c>
      <c r="AC331" s="6" t="s">
        <v>54</v>
      </c>
      <c r="AD331" s="6" t="s">
        <v>54</v>
      </c>
      <c r="AE331" s="6">
        <v>5</v>
      </c>
      <c r="AF331" s="6" t="s">
        <v>70</v>
      </c>
      <c r="AG331" s="6"/>
      <c r="AH331" s="6">
        <v>104</v>
      </c>
      <c r="AI331" s="6"/>
      <c r="AJ331" s="6">
        <v>30</v>
      </c>
      <c r="AK331" s="6"/>
      <c r="AL331" s="6">
        <v>30</v>
      </c>
      <c r="AM331" s="6">
        <v>3</v>
      </c>
      <c r="AN331" s="6"/>
      <c r="AO331" s="6"/>
      <c r="AP331" s="6"/>
    </row>
    <row r="332" spans="1:42">
      <c r="A332" s="6">
        <v>132393</v>
      </c>
      <c r="B332" s="6" t="s">
        <v>3669</v>
      </c>
      <c r="C332" s="6" t="s">
        <v>3670</v>
      </c>
      <c r="D332" s="6" t="s">
        <v>3671</v>
      </c>
      <c r="E332" s="6" t="s">
        <v>91</v>
      </c>
      <c r="F332" s="6">
        <v>1</v>
      </c>
      <c r="G332" s="6" t="s">
        <v>46</v>
      </c>
      <c r="H332" s="6">
        <v>126</v>
      </c>
      <c r="I332" s="6" t="s">
        <v>318</v>
      </c>
      <c r="J332" s="6">
        <v>12605</v>
      </c>
      <c r="K332" s="6" t="s">
        <v>319</v>
      </c>
      <c r="L332" s="27">
        <v>3</v>
      </c>
      <c r="M332" s="6" t="e">
        <v>#N/A</v>
      </c>
      <c r="N332" s="6">
        <v>8.2</v>
      </c>
      <c r="O332" s="6">
        <v>12</v>
      </c>
      <c r="P332" s="6">
        <v>12</v>
      </c>
      <c r="Q332" s="6"/>
      <c r="R332" s="6">
        <v>0.316666666666667</v>
      </c>
      <c r="S332" s="6" t="s">
        <v>49</v>
      </c>
      <c r="T332" s="6" t="s">
        <v>67</v>
      </c>
      <c r="U332" s="6" t="s">
        <v>77</v>
      </c>
      <c r="V332" s="6" t="s">
        <v>52</v>
      </c>
      <c r="W332" s="6" t="s">
        <v>53</v>
      </c>
      <c r="X332" s="6" t="s">
        <v>54</v>
      </c>
      <c r="Y332" s="6" t="s">
        <v>55</v>
      </c>
      <c r="Z332" s="6" t="s">
        <v>68</v>
      </c>
      <c r="AA332" s="6" t="s">
        <v>120</v>
      </c>
      <c r="AB332" s="6" t="s">
        <v>82</v>
      </c>
      <c r="AC332" s="6" t="s">
        <v>59</v>
      </c>
      <c r="AD332" s="6" t="s">
        <v>60</v>
      </c>
      <c r="AE332" s="6">
        <v>78485</v>
      </c>
      <c r="AF332" s="6" t="s">
        <v>61</v>
      </c>
      <c r="AG332" s="6"/>
      <c r="AH332" s="6">
        <v>47</v>
      </c>
      <c r="AI332" s="6"/>
      <c r="AJ332" s="6">
        <v>85</v>
      </c>
      <c r="AK332" s="6"/>
      <c r="AL332" s="6">
        <v>85</v>
      </c>
      <c r="AM332" s="6">
        <v>34</v>
      </c>
      <c r="AN332" s="6">
        <v>58</v>
      </c>
      <c r="AO332" s="6">
        <v>28</v>
      </c>
      <c r="AP332" s="6">
        <v>4008</v>
      </c>
    </row>
    <row r="333" spans="1:42">
      <c r="A333" s="6">
        <v>941</v>
      </c>
      <c r="B333" s="6" t="s">
        <v>449</v>
      </c>
      <c r="C333" s="6" t="s">
        <v>848</v>
      </c>
      <c r="D333" s="6" t="s">
        <v>166</v>
      </c>
      <c r="E333" s="6" t="s">
        <v>160</v>
      </c>
      <c r="F333" s="6">
        <v>1</v>
      </c>
      <c r="G333" s="6" t="s">
        <v>46</v>
      </c>
      <c r="H333" s="6">
        <v>112</v>
      </c>
      <c r="I333" s="6" t="s">
        <v>386</v>
      </c>
      <c r="J333" s="6">
        <v>11202</v>
      </c>
      <c r="K333" s="6" t="s">
        <v>451</v>
      </c>
      <c r="L333" s="27">
        <v>3</v>
      </c>
      <c r="M333" s="6" t="e">
        <v>#N/A</v>
      </c>
      <c r="N333" s="6">
        <v>2.3</v>
      </c>
      <c r="O333" s="6">
        <v>2.9</v>
      </c>
      <c r="P333" s="6">
        <v>2.9</v>
      </c>
      <c r="Q333" s="6"/>
      <c r="R333" s="6">
        <v>0.206896551724138</v>
      </c>
      <c r="S333" s="6" t="s">
        <v>76</v>
      </c>
      <c r="T333" s="6" t="s">
        <v>67</v>
      </c>
      <c r="U333" s="6" t="s">
        <v>77</v>
      </c>
      <c r="V333" s="6" t="s">
        <v>52</v>
      </c>
      <c r="W333" s="6" t="s">
        <v>79</v>
      </c>
      <c r="X333" s="6" t="s">
        <v>54</v>
      </c>
      <c r="Y333" s="6" t="s">
        <v>55</v>
      </c>
      <c r="Z333" s="6" t="s">
        <v>68</v>
      </c>
      <c r="AA333" s="6" t="s">
        <v>57</v>
      </c>
      <c r="AB333" s="6" t="s">
        <v>58</v>
      </c>
      <c r="AC333" s="6" t="s">
        <v>59</v>
      </c>
      <c r="AD333" s="6" t="s">
        <v>60</v>
      </c>
      <c r="AE333" s="6">
        <v>70543</v>
      </c>
      <c r="AF333" s="6" t="s">
        <v>168</v>
      </c>
      <c r="AG333" s="6"/>
      <c r="AH333" s="6">
        <v>77</v>
      </c>
      <c r="AI333" s="6"/>
      <c r="AJ333" s="6">
        <v>24</v>
      </c>
      <c r="AK333" s="6"/>
      <c r="AL333" s="6">
        <v>24</v>
      </c>
      <c r="AM333" s="6">
        <v>9</v>
      </c>
      <c r="AN333" s="6">
        <v>104</v>
      </c>
      <c r="AO333" s="6">
        <v>31</v>
      </c>
      <c r="AP333" s="6">
        <v>4005</v>
      </c>
    </row>
    <row r="334" spans="1:42">
      <c r="A334" s="6">
        <v>135089</v>
      </c>
      <c r="B334" s="6" t="s">
        <v>3672</v>
      </c>
      <c r="C334" s="6" t="s">
        <v>170</v>
      </c>
      <c r="D334" s="6" t="s">
        <v>3673</v>
      </c>
      <c r="E334" s="6" t="s">
        <v>45</v>
      </c>
      <c r="F334" s="6">
        <v>1</v>
      </c>
      <c r="G334" s="6" t="s">
        <v>46</v>
      </c>
      <c r="H334" s="6">
        <v>112</v>
      </c>
      <c r="I334" s="6" t="s">
        <v>386</v>
      </c>
      <c r="J334" s="6">
        <v>11205</v>
      </c>
      <c r="K334" s="6" t="s">
        <v>2170</v>
      </c>
      <c r="L334" s="27">
        <v>3</v>
      </c>
      <c r="M334" s="6" t="e">
        <v>#N/A</v>
      </c>
      <c r="N334" s="6">
        <v>12</v>
      </c>
      <c r="O334" s="6">
        <v>26</v>
      </c>
      <c r="P334" s="6">
        <v>26</v>
      </c>
      <c r="Q334" s="6"/>
      <c r="R334" s="6">
        <v>0.538461538461538</v>
      </c>
      <c r="S334" s="6" t="s">
        <v>76</v>
      </c>
      <c r="T334" s="6" t="s">
        <v>67</v>
      </c>
      <c r="U334" s="6" t="s">
        <v>51</v>
      </c>
      <c r="V334" s="6" t="s">
        <v>87</v>
      </c>
      <c r="W334" s="6" t="s">
        <v>79</v>
      </c>
      <c r="X334" s="6" t="s">
        <v>54</v>
      </c>
      <c r="Y334" s="6" t="s">
        <v>55</v>
      </c>
      <c r="Z334" s="6" t="s">
        <v>56</v>
      </c>
      <c r="AA334" s="6" t="s">
        <v>81</v>
      </c>
      <c r="AB334" s="6" t="s">
        <v>113</v>
      </c>
      <c r="AC334" s="6" t="s">
        <v>59</v>
      </c>
      <c r="AD334" s="6" t="s">
        <v>60</v>
      </c>
      <c r="AE334" s="6">
        <v>14547</v>
      </c>
      <c r="AF334" s="6" t="s">
        <v>617</v>
      </c>
      <c r="AG334" s="6"/>
      <c r="AH334" s="6">
        <v>22</v>
      </c>
      <c r="AI334" s="6"/>
      <c r="AJ334" s="6">
        <v>11</v>
      </c>
      <c r="AK334" s="6"/>
      <c r="AL334" s="6">
        <v>11</v>
      </c>
      <c r="AM334" s="6">
        <v>5</v>
      </c>
      <c r="AN334" s="6">
        <v>47</v>
      </c>
      <c r="AO334" s="6">
        <v>14</v>
      </c>
      <c r="AP334" s="6">
        <v>6305</v>
      </c>
    </row>
    <row r="335" spans="1:42">
      <c r="A335" s="6">
        <v>134681</v>
      </c>
      <c r="B335" s="6" t="s">
        <v>2999</v>
      </c>
      <c r="C335" s="6" t="s">
        <v>3707</v>
      </c>
      <c r="D335" s="6" t="s">
        <v>1084</v>
      </c>
      <c r="E335" s="6" t="s">
        <v>91</v>
      </c>
      <c r="F335" s="6">
        <v>1</v>
      </c>
      <c r="G335" s="6" t="s">
        <v>46</v>
      </c>
      <c r="H335" s="6">
        <v>123</v>
      </c>
      <c r="I335" s="6" t="s">
        <v>253</v>
      </c>
      <c r="J335" s="6">
        <v>12306</v>
      </c>
      <c r="K335" s="6" t="s">
        <v>2545</v>
      </c>
      <c r="L335" s="27">
        <v>3</v>
      </c>
      <c r="M335" s="6" t="e">
        <v>#N/A</v>
      </c>
      <c r="N335" s="6">
        <v>9.09</v>
      </c>
      <c r="O335" s="6">
        <v>28.8</v>
      </c>
      <c r="P335" s="6">
        <v>28.8</v>
      </c>
      <c r="Q335" s="6"/>
      <c r="R335" s="6">
        <v>0.684375</v>
      </c>
      <c r="S335" s="6" t="s">
        <v>76</v>
      </c>
      <c r="T335" s="6" t="s">
        <v>67</v>
      </c>
      <c r="U335" s="6" t="s">
        <v>111</v>
      </c>
      <c r="V335" s="6" t="s">
        <v>87</v>
      </c>
      <c r="W335" s="6" t="s">
        <v>53</v>
      </c>
      <c r="X335" s="6" t="s">
        <v>54</v>
      </c>
      <c r="Y335" s="6" t="s">
        <v>55</v>
      </c>
      <c r="Z335" s="6" t="s">
        <v>68</v>
      </c>
      <c r="AA335" s="6" t="s">
        <v>81</v>
      </c>
      <c r="AB335" s="6" t="s">
        <v>113</v>
      </c>
      <c r="AC335" s="6" t="s">
        <v>59</v>
      </c>
      <c r="AD335" s="6" t="s">
        <v>60</v>
      </c>
      <c r="AE335" s="6">
        <v>14547</v>
      </c>
      <c r="AF335" s="6" t="s">
        <v>617</v>
      </c>
      <c r="AG335" s="6"/>
      <c r="AH335" s="6">
        <v>126</v>
      </c>
      <c r="AI335" s="6"/>
      <c r="AJ335" s="6">
        <v>0</v>
      </c>
      <c r="AK335" s="6"/>
      <c r="AL335" s="6"/>
      <c r="AM335" s="6"/>
      <c r="AN335" s="6">
        <v>1</v>
      </c>
      <c r="AO335" s="6">
        <v>1</v>
      </c>
      <c r="AP335" s="6">
        <v>6305</v>
      </c>
    </row>
    <row r="336" spans="1:42">
      <c r="A336" s="6">
        <v>17401</v>
      </c>
      <c r="B336" s="6" t="s">
        <v>3708</v>
      </c>
      <c r="C336" s="6" t="s">
        <v>203</v>
      </c>
      <c r="D336" s="6" t="s">
        <v>3709</v>
      </c>
      <c r="E336" s="6" t="s">
        <v>45</v>
      </c>
      <c r="F336" s="6">
        <v>1</v>
      </c>
      <c r="G336" s="6" t="s">
        <v>46</v>
      </c>
      <c r="H336" s="6">
        <v>121</v>
      </c>
      <c r="I336" s="6" t="s">
        <v>146</v>
      </c>
      <c r="J336" s="6">
        <v>12117</v>
      </c>
      <c r="K336" s="6" t="s">
        <v>3177</v>
      </c>
      <c r="L336" s="27">
        <v>3</v>
      </c>
      <c r="M336" s="6" t="e">
        <v>#N/A</v>
      </c>
      <c r="N336" s="6">
        <v>15.3</v>
      </c>
      <c r="O336" s="6">
        <v>35</v>
      </c>
      <c r="P336" s="6">
        <v>35</v>
      </c>
      <c r="Q336" s="6"/>
      <c r="R336" s="6">
        <v>0.562857142857143</v>
      </c>
      <c r="S336" s="6" t="s">
        <v>76</v>
      </c>
      <c r="T336" s="6" t="s">
        <v>67</v>
      </c>
      <c r="U336" s="6" t="s">
        <v>111</v>
      </c>
      <c r="V336" s="6" t="s">
        <v>87</v>
      </c>
      <c r="W336" s="6" t="s">
        <v>53</v>
      </c>
      <c r="X336" s="6" t="s">
        <v>54</v>
      </c>
      <c r="Y336" s="6" t="s">
        <v>55</v>
      </c>
      <c r="Z336" s="6" t="s">
        <v>56</v>
      </c>
      <c r="AA336" s="6" t="s">
        <v>340</v>
      </c>
      <c r="AB336" s="6" t="s">
        <v>82</v>
      </c>
      <c r="AC336" s="6" t="s">
        <v>59</v>
      </c>
      <c r="AD336" s="6" t="s">
        <v>60</v>
      </c>
      <c r="AE336" s="6">
        <v>77771</v>
      </c>
      <c r="AF336" s="6" t="s">
        <v>341</v>
      </c>
      <c r="AG336" s="6"/>
      <c r="AH336" s="6">
        <v>126</v>
      </c>
      <c r="AI336" s="6"/>
      <c r="AJ336" s="6">
        <v>35</v>
      </c>
      <c r="AK336" s="6"/>
      <c r="AL336" s="6">
        <v>35</v>
      </c>
      <c r="AM336" s="6">
        <v>22</v>
      </c>
      <c r="AN336" s="6">
        <v>21</v>
      </c>
      <c r="AO336" s="6">
        <v>16</v>
      </c>
      <c r="AP336" s="6">
        <v>4008</v>
      </c>
    </row>
    <row r="337" spans="1:42">
      <c r="A337" s="6">
        <v>135067</v>
      </c>
      <c r="B337" s="6" t="s">
        <v>3737</v>
      </c>
      <c r="C337" s="6" t="s">
        <v>103</v>
      </c>
      <c r="D337" s="6" t="s">
        <v>1781</v>
      </c>
      <c r="E337" s="6" t="s">
        <v>45</v>
      </c>
      <c r="F337" s="6">
        <v>1</v>
      </c>
      <c r="G337" s="6" t="s">
        <v>46</v>
      </c>
      <c r="H337" s="6">
        <v>121</v>
      </c>
      <c r="I337" s="6" t="s">
        <v>146</v>
      </c>
      <c r="J337" s="6">
        <v>12114</v>
      </c>
      <c r="K337" s="6" t="s">
        <v>603</v>
      </c>
      <c r="L337" s="27">
        <v>3</v>
      </c>
      <c r="M337" s="6" t="e">
        <v>#N/A</v>
      </c>
      <c r="N337" s="6">
        <v>1.8</v>
      </c>
      <c r="O337" s="6">
        <v>2.8</v>
      </c>
      <c r="P337" s="6">
        <v>2.8</v>
      </c>
      <c r="Q337" s="6"/>
      <c r="R337" s="6">
        <v>0.357142857142857</v>
      </c>
      <c r="S337" s="6" t="s">
        <v>76</v>
      </c>
      <c r="T337" s="6" t="s">
        <v>67</v>
      </c>
      <c r="U337" s="6" t="s">
        <v>77</v>
      </c>
      <c r="V337" s="6" t="s">
        <v>52</v>
      </c>
      <c r="W337" s="6" t="s">
        <v>53</v>
      </c>
      <c r="X337" s="6" t="s">
        <v>54</v>
      </c>
      <c r="Y337" s="6" t="s">
        <v>80</v>
      </c>
      <c r="Z337" s="6" t="s">
        <v>56</v>
      </c>
      <c r="AA337" s="6" t="s">
        <v>81</v>
      </c>
      <c r="AB337" s="6" t="s">
        <v>82</v>
      </c>
      <c r="AC337" s="6" t="s">
        <v>59</v>
      </c>
      <c r="AD337" s="6" t="s">
        <v>60</v>
      </c>
      <c r="AE337" s="6">
        <v>5629</v>
      </c>
      <c r="AF337" s="6" t="s">
        <v>149</v>
      </c>
      <c r="AG337" s="6"/>
      <c r="AH337" s="6">
        <v>100</v>
      </c>
      <c r="AI337" s="6"/>
      <c r="AJ337" s="6">
        <v>0</v>
      </c>
      <c r="AK337" s="6"/>
      <c r="AL337" s="6"/>
      <c r="AM337" s="6"/>
      <c r="AN337" s="6"/>
      <c r="AO337" s="6"/>
      <c r="AP337" s="6">
        <v>4008</v>
      </c>
    </row>
    <row r="338" spans="1:42">
      <c r="A338" s="6">
        <v>130836</v>
      </c>
      <c r="B338" s="6" t="s">
        <v>1335</v>
      </c>
      <c r="C338" s="6" t="s">
        <v>3758</v>
      </c>
      <c r="D338" s="6" t="s">
        <v>3759</v>
      </c>
      <c r="E338" s="6" t="s">
        <v>91</v>
      </c>
      <c r="F338" s="6">
        <v>1</v>
      </c>
      <c r="G338" s="6" t="s">
        <v>46</v>
      </c>
      <c r="H338" s="6">
        <v>102</v>
      </c>
      <c r="I338" s="6" t="s">
        <v>366</v>
      </c>
      <c r="J338" s="6">
        <v>10202</v>
      </c>
      <c r="K338" s="6" t="s">
        <v>715</v>
      </c>
      <c r="L338" s="27">
        <v>3</v>
      </c>
      <c r="M338" s="6" t="e">
        <v>#N/A</v>
      </c>
      <c r="N338" s="6">
        <v>7.5</v>
      </c>
      <c r="O338" s="6">
        <v>25</v>
      </c>
      <c r="P338" s="6">
        <v>25</v>
      </c>
      <c r="Q338" s="6"/>
      <c r="R338" s="6">
        <v>0.7</v>
      </c>
      <c r="S338" s="6" t="s">
        <v>49</v>
      </c>
      <c r="T338" s="6" t="s">
        <v>67</v>
      </c>
      <c r="U338" s="6" t="s">
        <v>111</v>
      </c>
      <c r="V338" s="6" t="s">
        <v>87</v>
      </c>
      <c r="W338" s="6" t="s">
        <v>53</v>
      </c>
      <c r="X338" s="6" t="s">
        <v>54</v>
      </c>
      <c r="Y338" s="6" t="s">
        <v>55</v>
      </c>
      <c r="Z338" s="6" t="s">
        <v>56</v>
      </c>
      <c r="AA338" s="6" t="s">
        <v>54</v>
      </c>
      <c r="AB338" s="6" t="s">
        <v>82</v>
      </c>
      <c r="AC338" s="6" t="s">
        <v>59</v>
      </c>
      <c r="AD338" s="6" t="s">
        <v>60</v>
      </c>
      <c r="AE338" s="6">
        <v>70555</v>
      </c>
      <c r="AF338" s="6" t="s">
        <v>3760</v>
      </c>
      <c r="AG338" s="6"/>
      <c r="AH338" s="6">
        <v>126</v>
      </c>
      <c r="AI338" s="6"/>
      <c r="AJ338" s="6">
        <v>0</v>
      </c>
      <c r="AK338" s="6"/>
      <c r="AL338" s="6"/>
      <c r="AM338" s="6"/>
      <c r="AN338" s="6"/>
      <c r="AO338" s="6"/>
      <c r="AP338" s="6">
        <v>4008</v>
      </c>
    </row>
    <row r="339" spans="1:42">
      <c r="A339" s="6">
        <v>4404</v>
      </c>
      <c r="B339" s="6" t="s">
        <v>3764</v>
      </c>
      <c r="C339" s="6" t="s">
        <v>3765</v>
      </c>
      <c r="D339" s="6" t="s">
        <v>3766</v>
      </c>
      <c r="E339" s="6" t="s">
        <v>91</v>
      </c>
      <c r="F339" s="6">
        <v>1</v>
      </c>
      <c r="G339" s="6" t="s">
        <v>46</v>
      </c>
      <c r="H339" s="6">
        <v>123</v>
      </c>
      <c r="I339" s="6" t="s">
        <v>253</v>
      </c>
      <c r="J339" s="6">
        <v>12301</v>
      </c>
      <c r="K339" s="6" t="s">
        <v>1169</v>
      </c>
      <c r="L339" s="27">
        <v>3</v>
      </c>
      <c r="M339" s="6" t="e">
        <v>#N/A</v>
      </c>
      <c r="N339" s="6">
        <v>58</v>
      </c>
      <c r="O339" s="6">
        <v>80</v>
      </c>
      <c r="P339" s="6">
        <v>80</v>
      </c>
      <c r="Q339" s="6"/>
      <c r="R339" s="6">
        <v>0.275</v>
      </c>
      <c r="S339" s="6" t="s">
        <v>76</v>
      </c>
      <c r="T339" s="6" t="s">
        <v>67</v>
      </c>
      <c r="U339" s="6" t="s">
        <v>111</v>
      </c>
      <c r="V339" s="6" t="s">
        <v>52</v>
      </c>
      <c r="W339" s="6" t="s">
        <v>79</v>
      </c>
      <c r="X339" s="6" t="s">
        <v>54</v>
      </c>
      <c r="Y339" s="6" t="s">
        <v>101</v>
      </c>
      <c r="Z339" s="6" t="s">
        <v>56</v>
      </c>
      <c r="AA339" s="6" t="s">
        <v>69</v>
      </c>
      <c r="AB339" s="6" t="s">
        <v>82</v>
      </c>
      <c r="AC339" s="6" t="s">
        <v>59</v>
      </c>
      <c r="AD339" s="6" t="s">
        <v>60</v>
      </c>
      <c r="AE339" s="6">
        <v>5</v>
      </c>
      <c r="AF339" s="6" t="s">
        <v>70</v>
      </c>
      <c r="AG339" s="6"/>
      <c r="AH339" s="6">
        <v>5</v>
      </c>
      <c r="AI339" s="6"/>
      <c r="AJ339" s="6">
        <v>4.2</v>
      </c>
      <c r="AK339" s="6"/>
      <c r="AL339" s="6">
        <v>4.2</v>
      </c>
      <c r="AM339" s="6">
        <v>3</v>
      </c>
      <c r="AN339" s="6">
        <v>7.3</v>
      </c>
      <c r="AO339" s="6">
        <v>2</v>
      </c>
      <c r="AP339" s="6">
        <v>4008</v>
      </c>
    </row>
    <row r="340" spans="1:42">
      <c r="A340" s="6">
        <v>3198</v>
      </c>
      <c r="B340" s="6" t="s">
        <v>3775</v>
      </c>
      <c r="C340" s="6" t="s">
        <v>3776</v>
      </c>
      <c r="D340" s="6" t="s">
        <v>3777</v>
      </c>
      <c r="E340" s="6" t="s">
        <v>45</v>
      </c>
      <c r="F340" s="6">
        <v>1</v>
      </c>
      <c r="G340" s="6" t="s">
        <v>46</v>
      </c>
      <c r="H340" s="6">
        <v>121</v>
      </c>
      <c r="I340" s="6" t="s">
        <v>146</v>
      </c>
      <c r="J340" s="6">
        <v>12108</v>
      </c>
      <c r="K340" s="6" t="s">
        <v>1311</v>
      </c>
      <c r="L340" s="27">
        <v>3</v>
      </c>
      <c r="M340" s="6" t="e">
        <v>#N/A</v>
      </c>
      <c r="N340" s="6">
        <v>2.45</v>
      </c>
      <c r="O340" s="6">
        <v>3.5</v>
      </c>
      <c r="P340" s="6">
        <v>3.5</v>
      </c>
      <c r="Q340" s="6"/>
      <c r="R340" s="6">
        <v>0.3</v>
      </c>
      <c r="S340" s="6" t="s">
        <v>76</v>
      </c>
      <c r="T340" s="6" t="s">
        <v>67</v>
      </c>
      <c r="U340" s="6" t="s">
        <v>77</v>
      </c>
      <c r="V340" s="6" t="s">
        <v>52</v>
      </c>
      <c r="W340" s="6" t="s">
        <v>53</v>
      </c>
      <c r="X340" s="6" t="s">
        <v>54</v>
      </c>
      <c r="Y340" s="6" t="s">
        <v>55</v>
      </c>
      <c r="Z340" s="6" t="s">
        <v>56</v>
      </c>
      <c r="AA340" s="6" t="s">
        <v>69</v>
      </c>
      <c r="AB340" s="6" t="s">
        <v>82</v>
      </c>
      <c r="AC340" s="6" t="s">
        <v>59</v>
      </c>
      <c r="AD340" s="6" t="s">
        <v>60</v>
      </c>
      <c r="AE340" s="6">
        <v>5</v>
      </c>
      <c r="AF340" s="6" t="s">
        <v>70</v>
      </c>
      <c r="AG340" s="6"/>
      <c r="AH340" s="6">
        <v>104</v>
      </c>
      <c r="AI340" s="6"/>
      <c r="AJ340" s="6">
        <v>5</v>
      </c>
      <c r="AK340" s="6"/>
      <c r="AL340" s="6">
        <v>5</v>
      </c>
      <c r="AM340" s="6">
        <v>1</v>
      </c>
      <c r="AN340" s="6"/>
      <c r="AO340" s="6"/>
      <c r="AP340" s="6">
        <v>4008</v>
      </c>
    </row>
    <row r="341" spans="1:42">
      <c r="A341" s="6">
        <v>26916</v>
      </c>
      <c r="B341" s="6" t="s">
        <v>3789</v>
      </c>
      <c r="C341" s="6" t="s">
        <v>3790</v>
      </c>
      <c r="D341" s="6" t="s">
        <v>3791</v>
      </c>
      <c r="E341" s="6" t="s">
        <v>91</v>
      </c>
      <c r="F341" s="6">
        <v>1</v>
      </c>
      <c r="G341" s="6" t="s">
        <v>46</v>
      </c>
      <c r="H341" s="6">
        <v>104</v>
      </c>
      <c r="I341" s="6" t="s">
        <v>265</v>
      </c>
      <c r="J341" s="6">
        <v>10401</v>
      </c>
      <c r="K341" s="6" t="s">
        <v>361</v>
      </c>
      <c r="L341" s="27">
        <v>3</v>
      </c>
      <c r="M341" s="6" t="e">
        <v>#N/A</v>
      </c>
      <c r="N341" s="6">
        <v>2.5</v>
      </c>
      <c r="O341" s="6">
        <v>3</v>
      </c>
      <c r="P341" s="6">
        <v>3</v>
      </c>
      <c r="Q341" s="6"/>
      <c r="R341" s="6">
        <v>0.166666666666667</v>
      </c>
      <c r="S341" s="6" t="s">
        <v>49</v>
      </c>
      <c r="T341" s="6" t="s">
        <v>67</v>
      </c>
      <c r="U341" s="6" t="s">
        <v>77</v>
      </c>
      <c r="V341" s="6" t="s">
        <v>78</v>
      </c>
      <c r="W341" s="6" t="s">
        <v>79</v>
      </c>
      <c r="X341" s="6" t="s">
        <v>54</v>
      </c>
      <c r="Y341" s="6" t="s">
        <v>55</v>
      </c>
      <c r="Z341" s="6" t="s">
        <v>56</v>
      </c>
      <c r="AA341" s="6" t="s">
        <v>81</v>
      </c>
      <c r="AB341" s="6" t="s">
        <v>82</v>
      </c>
      <c r="AC341" s="6" t="s">
        <v>59</v>
      </c>
      <c r="AD341" s="6" t="s">
        <v>60</v>
      </c>
      <c r="AE341" s="6">
        <v>5629</v>
      </c>
      <c r="AF341" s="6" t="s">
        <v>149</v>
      </c>
      <c r="AG341" s="6"/>
      <c r="AH341" s="6">
        <v>49</v>
      </c>
      <c r="AI341" s="6"/>
      <c r="AJ341" s="6">
        <v>171</v>
      </c>
      <c r="AK341" s="6">
        <v>24</v>
      </c>
      <c r="AL341" s="6">
        <v>147</v>
      </c>
      <c r="AM341" s="6">
        <v>49</v>
      </c>
      <c r="AN341" s="6">
        <v>382</v>
      </c>
      <c r="AO341" s="6">
        <v>50</v>
      </c>
      <c r="AP341" s="6">
        <v>4008</v>
      </c>
    </row>
    <row r="342" spans="1:42">
      <c r="A342" s="6">
        <v>135544</v>
      </c>
      <c r="B342" s="6" t="s">
        <v>3795</v>
      </c>
      <c r="C342" s="6" t="s">
        <v>3796</v>
      </c>
      <c r="D342" s="6" t="s">
        <v>1755</v>
      </c>
      <c r="E342" s="6" t="s">
        <v>91</v>
      </c>
      <c r="F342" s="6">
        <v>1</v>
      </c>
      <c r="G342" s="6" t="s">
        <v>46</v>
      </c>
      <c r="H342" s="6">
        <v>105</v>
      </c>
      <c r="I342" s="6" t="s">
        <v>74</v>
      </c>
      <c r="J342" s="6">
        <v>10504</v>
      </c>
      <c r="K342" s="6" t="s">
        <v>975</v>
      </c>
      <c r="L342" s="27">
        <v>3</v>
      </c>
      <c r="M342" s="6" t="e">
        <v>#N/A</v>
      </c>
      <c r="N342" s="6">
        <v>8.7</v>
      </c>
      <c r="O342" s="6">
        <v>10</v>
      </c>
      <c r="P342" s="6">
        <v>10</v>
      </c>
      <c r="Q342" s="6"/>
      <c r="R342" s="6">
        <v>0.13</v>
      </c>
      <c r="S342" s="6" t="s">
        <v>49</v>
      </c>
      <c r="T342" s="6" t="s">
        <v>67</v>
      </c>
      <c r="U342" s="6" t="s">
        <v>77</v>
      </c>
      <c r="V342" s="6" t="s">
        <v>78</v>
      </c>
      <c r="W342" s="6" t="s">
        <v>53</v>
      </c>
      <c r="X342" s="6" t="s">
        <v>54</v>
      </c>
      <c r="Y342" s="6" t="s">
        <v>55</v>
      </c>
      <c r="Z342" s="6" t="s">
        <v>68</v>
      </c>
      <c r="AA342" s="6" t="s">
        <v>69</v>
      </c>
      <c r="AB342" s="6" t="s">
        <v>82</v>
      </c>
      <c r="AC342" s="6" t="s">
        <v>59</v>
      </c>
      <c r="AD342" s="6" t="s">
        <v>60</v>
      </c>
      <c r="AE342" s="6">
        <v>5</v>
      </c>
      <c r="AF342" s="6" t="s">
        <v>70</v>
      </c>
      <c r="AG342" s="6"/>
      <c r="AH342" s="6">
        <v>126</v>
      </c>
      <c r="AI342" s="6"/>
      <c r="AJ342" s="6">
        <v>1</v>
      </c>
      <c r="AK342" s="6"/>
      <c r="AL342" s="6">
        <v>1</v>
      </c>
      <c r="AM342" s="6">
        <v>1</v>
      </c>
      <c r="AN342" s="6">
        <v>1</v>
      </c>
      <c r="AO342" s="6">
        <v>1</v>
      </c>
      <c r="AP342" s="6">
        <v>4008</v>
      </c>
    </row>
    <row r="343" spans="1:42">
      <c r="A343" s="6">
        <v>50494</v>
      </c>
      <c r="B343" s="6" t="s">
        <v>2811</v>
      </c>
      <c r="C343" s="6" t="s">
        <v>3825</v>
      </c>
      <c r="D343" s="6" t="s">
        <v>3826</v>
      </c>
      <c r="E343" s="6" t="s">
        <v>3827</v>
      </c>
      <c r="F343" s="6">
        <v>1</v>
      </c>
      <c r="G343" s="6" t="s">
        <v>46</v>
      </c>
      <c r="H343" s="6">
        <v>102</v>
      </c>
      <c r="I343" s="6" t="s">
        <v>366</v>
      </c>
      <c r="J343" s="6">
        <v>10202</v>
      </c>
      <c r="K343" s="6" t="s">
        <v>715</v>
      </c>
      <c r="L343" s="27">
        <v>3</v>
      </c>
      <c r="M343" s="6" t="e">
        <v>#N/A</v>
      </c>
      <c r="N343" s="6">
        <v>5.3</v>
      </c>
      <c r="O343" s="6">
        <v>5.8</v>
      </c>
      <c r="P343" s="6">
        <v>5.8</v>
      </c>
      <c r="Q343" s="6"/>
      <c r="R343" s="6">
        <v>0.0862068965517241</v>
      </c>
      <c r="S343" s="6" t="s">
        <v>49</v>
      </c>
      <c r="T343" s="6" t="s">
        <v>67</v>
      </c>
      <c r="U343" s="6" t="s">
        <v>77</v>
      </c>
      <c r="V343" s="6" t="s">
        <v>78</v>
      </c>
      <c r="W343" s="6" t="s">
        <v>53</v>
      </c>
      <c r="X343" s="6" t="s">
        <v>54</v>
      </c>
      <c r="Y343" s="6" t="s">
        <v>55</v>
      </c>
      <c r="Z343" s="6" t="s">
        <v>56</v>
      </c>
      <c r="AA343" s="6" t="s">
        <v>69</v>
      </c>
      <c r="AB343" s="6" t="s">
        <v>82</v>
      </c>
      <c r="AC343" s="6" t="s">
        <v>59</v>
      </c>
      <c r="AD343" s="6" t="s">
        <v>60</v>
      </c>
      <c r="AE343" s="6">
        <v>5</v>
      </c>
      <c r="AF343" s="6" t="s">
        <v>70</v>
      </c>
      <c r="AG343" s="6"/>
      <c r="AH343" s="6">
        <v>104</v>
      </c>
      <c r="AI343" s="6"/>
      <c r="AJ343" s="6">
        <v>4</v>
      </c>
      <c r="AK343" s="6"/>
      <c r="AL343" s="6">
        <v>4</v>
      </c>
      <c r="AM343" s="6">
        <v>2</v>
      </c>
      <c r="AN343" s="6">
        <v>4.2</v>
      </c>
      <c r="AO343" s="6">
        <v>1</v>
      </c>
      <c r="AP343" s="6">
        <v>4008</v>
      </c>
    </row>
    <row r="344" spans="1:42">
      <c r="A344" s="6">
        <v>134199</v>
      </c>
      <c r="B344" s="6" t="s">
        <v>3829</v>
      </c>
      <c r="C344" s="6" t="s">
        <v>207</v>
      </c>
      <c r="D344" s="6" t="s">
        <v>3830</v>
      </c>
      <c r="E344" s="6" t="s">
        <v>160</v>
      </c>
      <c r="F344" s="6">
        <v>1</v>
      </c>
      <c r="G344" s="6" t="s">
        <v>46</v>
      </c>
      <c r="H344" s="6">
        <v>121</v>
      </c>
      <c r="I344" s="6" t="s">
        <v>146</v>
      </c>
      <c r="J344" s="6">
        <v>12108</v>
      </c>
      <c r="K344" s="6" t="s">
        <v>1311</v>
      </c>
      <c r="L344" s="27">
        <v>3</v>
      </c>
      <c r="M344" s="6" t="e">
        <v>#N/A</v>
      </c>
      <c r="N344" s="6">
        <v>13.5</v>
      </c>
      <c r="O344" s="6">
        <v>27.6</v>
      </c>
      <c r="P344" s="6">
        <v>27.6</v>
      </c>
      <c r="Q344" s="6"/>
      <c r="R344" s="6">
        <v>0.510869565217391</v>
      </c>
      <c r="S344" s="6" t="s">
        <v>76</v>
      </c>
      <c r="T344" s="6" t="s">
        <v>67</v>
      </c>
      <c r="U344" s="6" t="s">
        <v>51</v>
      </c>
      <c r="V344" s="6" t="s">
        <v>87</v>
      </c>
      <c r="W344" s="6" t="s">
        <v>53</v>
      </c>
      <c r="X344" s="6" t="s">
        <v>54</v>
      </c>
      <c r="Y344" s="6" t="s">
        <v>55</v>
      </c>
      <c r="Z344" s="6" t="s">
        <v>56</v>
      </c>
      <c r="AA344" s="6" t="s">
        <v>905</v>
      </c>
      <c r="AB344" s="6" t="s">
        <v>58</v>
      </c>
      <c r="AC344" s="6" t="s">
        <v>59</v>
      </c>
      <c r="AD344" s="6" t="s">
        <v>60</v>
      </c>
      <c r="AE344" s="6">
        <v>21875</v>
      </c>
      <c r="AF344" s="6" t="s">
        <v>3831</v>
      </c>
      <c r="AG344" s="6"/>
      <c r="AH344" s="6">
        <v>126</v>
      </c>
      <c r="AI344" s="6"/>
      <c r="AJ344" s="6">
        <v>0</v>
      </c>
      <c r="AK344" s="6"/>
      <c r="AL344" s="6"/>
      <c r="AM344" s="6"/>
      <c r="AN344" s="6">
        <v>15</v>
      </c>
      <c r="AO344" s="6">
        <v>12</v>
      </c>
      <c r="AP344" s="6">
        <v>4005</v>
      </c>
    </row>
    <row r="345" spans="1:42">
      <c r="A345" s="6">
        <v>47121</v>
      </c>
      <c r="B345" s="6" t="s">
        <v>3852</v>
      </c>
      <c r="C345" s="6" t="s">
        <v>3853</v>
      </c>
      <c r="D345" s="6" t="s">
        <v>3854</v>
      </c>
      <c r="E345" s="6" t="s">
        <v>91</v>
      </c>
      <c r="F345" s="6">
        <v>1</v>
      </c>
      <c r="G345" s="6" t="s">
        <v>46</v>
      </c>
      <c r="H345" s="6">
        <v>119</v>
      </c>
      <c r="I345" s="6" t="s">
        <v>422</v>
      </c>
      <c r="J345" s="6">
        <v>11909</v>
      </c>
      <c r="K345" s="6" t="s">
        <v>613</v>
      </c>
      <c r="L345" s="27">
        <v>3</v>
      </c>
      <c r="M345" s="6" t="e">
        <v>#N/A</v>
      </c>
      <c r="N345" s="6">
        <v>4.5</v>
      </c>
      <c r="O345" s="6">
        <v>10</v>
      </c>
      <c r="P345" s="6">
        <v>10</v>
      </c>
      <c r="Q345" s="6"/>
      <c r="R345" s="6">
        <v>0.55</v>
      </c>
      <c r="S345" s="6" t="s">
        <v>76</v>
      </c>
      <c r="T345" s="6" t="s">
        <v>67</v>
      </c>
      <c r="U345" s="6" t="s">
        <v>77</v>
      </c>
      <c r="V345" s="6" t="s">
        <v>87</v>
      </c>
      <c r="W345" s="6" t="s">
        <v>53</v>
      </c>
      <c r="X345" s="6" t="s">
        <v>54</v>
      </c>
      <c r="Y345" s="6" t="s">
        <v>55</v>
      </c>
      <c r="Z345" s="6" t="s">
        <v>56</v>
      </c>
      <c r="AA345" s="6" t="s">
        <v>81</v>
      </c>
      <c r="AB345" s="6" t="s">
        <v>82</v>
      </c>
      <c r="AC345" s="6" t="s">
        <v>59</v>
      </c>
      <c r="AD345" s="6" t="s">
        <v>60</v>
      </c>
      <c r="AE345" s="6">
        <v>5629</v>
      </c>
      <c r="AF345" s="6" t="s">
        <v>149</v>
      </c>
      <c r="AG345" s="6"/>
      <c r="AH345" s="6">
        <v>3</v>
      </c>
      <c r="AI345" s="6"/>
      <c r="AJ345" s="6">
        <v>3</v>
      </c>
      <c r="AK345" s="6"/>
      <c r="AL345" s="6">
        <v>3</v>
      </c>
      <c r="AM345" s="6">
        <v>1</v>
      </c>
      <c r="AN345" s="6">
        <v>16</v>
      </c>
      <c r="AO345" s="6">
        <v>1</v>
      </c>
      <c r="AP345" s="6">
        <v>4008</v>
      </c>
    </row>
    <row r="346" spans="1:42">
      <c r="A346" s="6">
        <v>31768</v>
      </c>
      <c r="B346" s="6" t="s">
        <v>3855</v>
      </c>
      <c r="C346" s="6" t="s">
        <v>103</v>
      </c>
      <c r="D346" s="6" t="s">
        <v>375</v>
      </c>
      <c r="E346" s="6" t="s">
        <v>45</v>
      </c>
      <c r="F346" s="6">
        <v>1</v>
      </c>
      <c r="G346" s="6" t="s">
        <v>46</v>
      </c>
      <c r="H346" s="6">
        <v>107</v>
      </c>
      <c r="I346" s="6" t="s">
        <v>47</v>
      </c>
      <c r="J346" s="6">
        <v>10706</v>
      </c>
      <c r="K346" s="6" t="s">
        <v>440</v>
      </c>
      <c r="L346" s="27">
        <v>3</v>
      </c>
      <c r="M346" s="6" t="e">
        <v>#N/A</v>
      </c>
      <c r="N346" s="6">
        <v>21.7</v>
      </c>
      <c r="O346" s="6">
        <v>31</v>
      </c>
      <c r="P346" s="6">
        <v>31</v>
      </c>
      <c r="Q346" s="6"/>
      <c r="R346" s="6">
        <v>0.3</v>
      </c>
      <c r="S346" s="6" t="s">
        <v>49</v>
      </c>
      <c r="T346" s="6" t="s">
        <v>67</v>
      </c>
      <c r="U346" s="6" t="s">
        <v>51</v>
      </c>
      <c r="V346" s="6" t="s">
        <v>52</v>
      </c>
      <c r="W346" s="6" t="s">
        <v>79</v>
      </c>
      <c r="X346" s="6" t="s">
        <v>54</v>
      </c>
      <c r="Y346" s="6" t="s">
        <v>55</v>
      </c>
      <c r="Z346" s="6" t="s">
        <v>56</v>
      </c>
      <c r="AA346" s="6" t="s">
        <v>148</v>
      </c>
      <c r="AB346" s="6" t="s">
        <v>82</v>
      </c>
      <c r="AC346" s="6" t="s">
        <v>59</v>
      </c>
      <c r="AD346" s="6" t="s">
        <v>60</v>
      </c>
      <c r="AE346" s="6">
        <v>1316</v>
      </c>
      <c r="AF346" s="6" t="s">
        <v>308</v>
      </c>
      <c r="AG346" s="6"/>
      <c r="AH346" s="6">
        <v>125</v>
      </c>
      <c r="AI346" s="6"/>
      <c r="AJ346" s="6">
        <v>31</v>
      </c>
      <c r="AK346" s="6"/>
      <c r="AL346" s="6">
        <v>31</v>
      </c>
      <c r="AM346" s="6">
        <v>3</v>
      </c>
      <c r="AN346" s="6">
        <v>83</v>
      </c>
      <c r="AO346" s="6">
        <v>2</v>
      </c>
      <c r="AP346" s="6">
        <v>4008</v>
      </c>
    </row>
    <row r="347" spans="1:42">
      <c r="A347" s="6">
        <v>141317</v>
      </c>
      <c r="B347" s="6" t="s">
        <v>3875</v>
      </c>
      <c r="C347" s="6" t="s">
        <v>144</v>
      </c>
      <c r="D347" s="6" t="s">
        <v>3876</v>
      </c>
      <c r="E347" s="6" t="s">
        <v>91</v>
      </c>
      <c r="F347" s="6">
        <v>1</v>
      </c>
      <c r="G347" s="6" t="s">
        <v>46</v>
      </c>
      <c r="H347" s="6">
        <v>121</v>
      </c>
      <c r="I347" s="6" t="s">
        <v>146</v>
      </c>
      <c r="J347" s="6">
        <v>12112</v>
      </c>
      <c r="K347" s="6" t="s">
        <v>3877</v>
      </c>
      <c r="L347" s="27">
        <v>3</v>
      </c>
      <c r="M347" s="6" t="e">
        <v>#N/A</v>
      </c>
      <c r="N347" s="6">
        <v>7.2</v>
      </c>
      <c r="O347" s="6">
        <v>12.8</v>
      </c>
      <c r="P347" s="6">
        <v>12.8</v>
      </c>
      <c r="Q347" s="6"/>
      <c r="R347" s="6">
        <v>0.4375</v>
      </c>
      <c r="S347" s="6" t="s">
        <v>76</v>
      </c>
      <c r="T347" s="6" t="s">
        <v>67</v>
      </c>
      <c r="U347" s="6" t="s">
        <v>77</v>
      </c>
      <c r="V347" s="6" t="s">
        <v>87</v>
      </c>
      <c r="W347" s="6" t="s">
        <v>79</v>
      </c>
      <c r="X347" s="6" t="s">
        <v>54</v>
      </c>
      <c r="Y347" s="6" t="s">
        <v>55</v>
      </c>
      <c r="Z347" s="6" t="s">
        <v>56</v>
      </c>
      <c r="AA347" s="6" t="s">
        <v>57</v>
      </c>
      <c r="AB347" s="6" t="s">
        <v>58</v>
      </c>
      <c r="AC347" s="6" t="s">
        <v>59</v>
      </c>
      <c r="AD347" s="6" t="s">
        <v>60</v>
      </c>
      <c r="AE347" s="6">
        <v>70543</v>
      </c>
      <c r="AF347" s="6" t="s">
        <v>168</v>
      </c>
      <c r="AG347" s="6"/>
      <c r="AH347" s="6">
        <v>77</v>
      </c>
      <c r="AI347" s="6"/>
      <c r="AJ347" s="6">
        <v>30</v>
      </c>
      <c r="AK347" s="6"/>
      <c r="AL347" s="6">
        <v>30</v>
      </c>
      <c r="AM347" s="6">
        <v>19</v>
      </c>
      <c r="AN347" s="6">
        <v>149</v>
      </c>
      <c r="AO347" s="6">
        <v>49</v>
      </c>
      <c r="AP347" s="6">
        <v>4005</v>
      </c>
    </row>
    <row r="348" spans="1:42">
      <c r="A348" s="6">
        <v>9688</v>
      </c>
      <c r="B348" s="6" t="s">
        <v>3219</v>
      </c>
      <c r="C348" s="6" t="s">
        <v>470</v>
      </c>
      <c r="D348" s="6" t="s">
        <v>3883</v>
      </c>
      <c r="E348" s="6" t="s">
        <v>91</v>
      </c>
      <c r="F348" s="6">
        <v>1</v>
      </c>
      <c r="G348" s="6" t="s">
        <v>46</v>
      </c>
      <c r="H348" s="6">
        <v>115</v>
      </c>
      <c r="I348" s="6" t="s">
        <v>99</v>
      </c>
      <c r="J348" s="6">
        <v>11501</v>
      </c>
      <c r="K348" s="6" t="s">
        <v>100</v>
      </c>
      <c r="L348" s="27">
        <v>3</v>
      </c>
      <c r="M348" s="6" t="e">
        <v>#N/A</v>
      </c>
      <c r="N348" s="6">
        <v>15.1</v>
      </c>
      <c r="O348" s="6">
        <v>17.5</v>
      </c>
      <c r="P348" s="6">
        <v>17.5</v>
      </c>
      <c r="Q348" s="6"/>
      <c r="R348" s="6">
        <v>0.137142857142857</v>
      </c>
      <c r="S348" s="6" t="s">
        <v>49</v>
      </c>
      <c r="T348" s="6" t="s">
        <v>67</v>
      </c>
      <c r="U348" s="6" t="s">
        <v>77</v>
      </c>
      <c r="V348" s="6" t="s">
        <v>78</v>
      </c>
      <c r="W348" s="6" t="s">
        <v>53</v>
      </c>
      <c r="X348" s="6" t="s">
        <v>54</v>
      </c>
      <c r="Y348" s="6" t="s">
        <v>55</v>
      </c>
      <c r="Z348" s="6" t="s">
        <v>56</v>
      </c>
      <c r="AA348" s="6" t="s">
        <v>57</v>
      </c>
      <c r="AB348" s="6" t="s">
        <v>58</v>
      </c>
      <c r="AC348" s="6" t="s">
        <v>59</v>
      </c>
      <c r="AD348" s="6" t="s">
        <v>60</v>
      </c>
      <c r="AE348" s="6">
        <v>70543</v>
      </c>
      <c r="AF348" s="6" t="s">
        <v>168</v>
      </c>
      <c r="AG348" s="6"/>
      <c r="AH348" s="6">
        <v>24</v>
      </c>
      <c r="AI348" s="6"/>
      <c r="AJ348" s="6">
        <v>126</v>
      </c>
      <c r="AK348" s="6">
        <v>31</v>
      </c>
      <c r="AL348" s="6">
        <v>95</v>
      </c>
      <c r="AM348" s="6">
        <v>30</v>
      </c>
      <c r="AN348" s="6">
        <v>81</v>
      </c>
      <c r="AO348" s="6">
        <v>19</v>
      </c>
      <c r="AP348" s="6">
        <v>4005</v>
      </c>
    </row>
    <row r="349" spans="1:42">
      <c r="A349" s="6">
        <v>98368</v>
      </c>
      <c r="B349" s="6" t="s">
        <v>3884</v>
      </c>
      <c r="C349" s="6" t="s">
        <v>2350</v>
      </c>
      <c r="D349" s="6" t="s">
        <v>3885</v>
      </c>
      <c r="E349" s="6" t="s">
        <v>45</v>
      </c>
      <c r="F349" s="6">
        <v>1</v>
      </c>
      <c r="G349" s="6" t="s">
        <v>46</v>
      </c>
      <c r="H349" s="6">
        <v>123</v>
      </c>
      <c r="I349" s="6" t="s">
        <v>253</v>
      </c>
      <c r="J349" s="6">
        <v>12301</v>
      </c>
      <c r="K349" s="6" t="s">
        <v>1169</v>
      </c>
      <c r="L349" s="27">
        <v>3</v>
      </c>
      <c r="M349" s="6" t="e">
        <v>#N/A</v>
      </c>
      <c r="N349" s="6">
        <v>8.925</v>
      </c>
      <c r="O349" s="6">
        <v>9.9</v>
      </c>
      <c r="P349" s="6">
        <v>9.9</v>
      </c>
      <c r="Q349" s="6"/>
      <c r="R349" s="6">
        <v>0.0984848484848484</v>
      </c>
      <c r="S349" s="6" t="s">
        <v>76</v>
      </c>
      <c r="T349" s="6" t="s">
        <v>50</v>
      </c>
      <c r="U349" s="6" t="s">
        <v>77</v>
      </c>
      <c r="V349" s="6" t="s">
        <v>78</v>
      </c>
      <c r="W349" s="6" t="s">
        <v>53</v>
      </c>
      <c r="X349" s="6" t="s">
        <v>54</v>
      </c>
      <c r="Y349" s="6" t="s">
        <v>55</v>
      </c>
      <c r="Z349" s="6" t="s">
        <v>56</v>
      </c>
      <c r="AA349" s="6" t="s">
        <v>340</v>
      </c>
      <c r="AB349" s="6" t="s">
        <v>82</v>
      </c>
      <c r="AC349" s="6" t="s">
        <v>59</v>
      </c>
      <c r="AD349" s="6" t="s">
        <v>60</v>
      </c>
      <c r="AE349" s="6">
        <v>77771</v>
      </c>
      <c r="AF349" s="6" t="s">
        <v>341</v>
      </c>
      <c r="AG349" s="6"/>
      <c r="AH349" s="6">
        <v>44</v>
      </c>
      <c r="AI349" s="6"/>
      <c r="AJ349" s="6">
        <v>2</v>
      </c>
      <c r="AK349" s="6"/>
      <c r="AL349" s="6">
        <v>2</v>
      </c>
      <c r="AM349" s="6">
        <v>2</v>
      </c>
      <c r="AN349" s="6">
        <v>12</v>
      </c>
      <c r="AO349" s="6">
        <v>8</v>
      </c>
      <c r="AP349" s="6">
        <v>4008</v>
      </c>
    </row>
    <row r="350" spans="1:42">
      <c r="A350" s="6">
        <v>45028</v>
      </c>
      <c r="B350" s="6" t="s">
        <v>3888</v>
      </c>
      <c r="C350" s="6" t="s">
        <v>196</v>
      </c>
      <c r="D350" s="6" t="s">
        <v>375</v>
      </c>
      <c r="E350" s="6" t="s">
        <v>45</v>
      </c>
      <c r="F350" s="6">
        <v>1</v>
      </c>
      <c r="G350" s="6" t="s">
        <v>46</v>
      </c>
      <c r="H350" s="6">
        <v>115</v>
      </c>
      <c r="I350" s="6" t="s">
        <v>99</v>
      </c>
      <c r="J350" s="6">
        <v>11501</v>
      </c>
      <c r="K350" s="6" t="s">
        <v>100</v>
      </c>
      <c r="L350" s="27">
        <v>3</v>
      </c>
      <c r="M350" s="6" t="e">
        <v>#N/A</v>
      </c>
      <c r="N350" s="6">
        <v>18.76</v>
      </c>
      <c r="O350" s="6">
        <v>26.8</v>
      </c>
      <c r="P350" s="6">
        <v>26.8</v>
      </c>
      <c r="Q350" s="6"/>
      <c r="R350" s="6">
        <v>0.3</v>
      </c>
      <c r="S350" s="6" t="s">
        <v>49</v>
      </c>
      <c r="T350" s="6" t="s">
        <v>67</v>
      </c>
      <c r="U350" s="6" t="s">
        <v>77</v>
      </c>
      <c r="V350" s="6" t="s">
        <v>52</v>
      </c>
      <c r="W350" s="6" t="s">
        <v>79</v>
      </c>
      <c r="X350" s="6" t="s">
        <v>54</v>
      </c>
      <c r="Y350" s="6" t="s">
        <v>55</v>
      </c>
      <c r="Z350" s="6" t="s">
        <v>56</v>
      </c>
      <c r="AA350" s="6" t="s">
        <v>148</v>
      </c>
      <c r="AB350" s="6" t="s">
        <v>82</v>
      </c>
      <c r="AC350" s="6" t="s">
        <v>59</v>
      </c>
      <c r="AD350" s="6" t="s">
        <v>60</v>
      </c>
      <c r="AE350" s="6">
        <v>1316</v>
      </c>
      <c r="AF350" s="6" t="s">
        <v>308</v>
      </c>
      <c r="AG350" s="6"/>
      <c r="AH350" s="6">
        <v>125</v>
      </c>
      <c r="AI350" s="6"/>
      <c r="AJ350" s="6">
        <v>115</v>
      </c>
      <c r="AK350" s="6">
        <v>19</v>
      </c>
      <c r="AL350" s="6">
        <v>96</v>
      </c>
      <c r="AM350" s="6">
        <v>5</v>
      </c>
      <c r="AN350" s="6">
        <v>171</v>
      </c>
      <c r="AO350" s="6">
        <v>2</v>
      </c>
      <c r="AP350" s="6">
        <v>4008</v>
      </c>
    </row>
    <row r="351" spans="1:42">
      <c r="A351" s="6">
        <v>118627</v>
      </c>
      <c r="B351" s="6" t="s">
        <v>3898</v>
      </c>
      <c r="C351" s="6" t="s">
        <v>3899</v>
      </c>
      <c r="D351" s="6" t="s">
        <v>3900</v>
      </c>
      <c r="E351" s="6" t="s">
        <v>91</v>
      </c>
      <c r="F351" s="6">
        <v>1</v>
      </c>
      <c r="G351" s="6" t="s">
        <v>46</v>
      </c>
      <c r="H351" s="6">
        <v>102</v>
      </c>
      <c r="I351" s="6" t="s">
        <v>366</v>
      </c>
      <c r="J351" s="6">
        <v>10201</v>
      </c>
      <c r="K351" s="6" t="s">
        <v>390</v>
      </c>
      <c r="L351" s="27">
        <v>3</v>
      </c>
      <c r="M351" s="6" t="e">
        <v>#N/A</v>
      </c>
      <c r="N351" s="6">
        <v>8.16</v>
      </c>
      <c r="O351" s="6">
        <v>16</v>
      </c>
      <c r="P351" s="6">
        <v>16</v>
      </c>
      <c r="Q351" s="6"/>
      <c r="R351" s="6">
        <v>0.49</v>
      </c>
      <c r="S351" s="6" t="s">
        <v>49</v>
      </c>
      <c r="T351" s="6" t="s">
        <v>67</v>
      </c>
      <c r="U351" s="6" t="s">
        <v>51</v>
      </c>
      <c r="V351" s="6" t="s">
        <v>87</v>
      </c>
      <c r="W351" s="6" t="s">
        <v>53</v>
      </c>
      <c r="X351" s="6" t="s">
        <v>54</v>
      </c>
      <c r="Y351" s="6" t="s">
        <v>55</v>
      </c>
      <c r="Z351" s="6" t="s">
        <v>56</v>
      </c>
      <c r="AA351" s="6" t="s">
        <v>81</v>
      </c>
      <c r="AB351" s="6" t="s">
        <v>113</v>
      </c>
      <c r="AC351" s="6" t="s">
        <v>59</v>
      </c>
      <c r="AD351" s="6" t="s">
        <v>60</v>
      </c>
      <c r="AE351" s="6">
        <v>14547</v>
      </c>
      <c r="AF351" s="6" t="s">
        <v>617</v>
      </c>
      <c r="AG351" s="6"/>
      <c r="AH351" s="6"/>
      <c r="AI351" s="6"/>
      <c r="AJ351" s="6">
        <v>104</v>
      </c>
      <c r="AK351" s="6">
        <v>14</v>
      </c>
      <c r="AL351" s="6">
        <v>90</v>
      </c>
      <c r="AM351" s="6">
        <v>35</v>
      </c>
      <c r="AN351" s="6">
        <v>51</v>
      </c>
      <c r="AO351" s="6">
        <v>22</v>
      </c>
      <c r="AP351" s="6">
        <v>6305</v>
      </c>
    </row>
    <row r="352" spans="1:42">
      <c r="A352" s="6">
        <v>1634</v>
      </c>
      <c r="B352" s="6" t="s">
        <v>3904</v>
      </c>
      <c r="C352" s="6" t="s">
        <v>1807</v>
      </c>
      <c r="D352" s="6" t="s">
        <v>3905</v>
      </c>
      <c r="E352" s="6" t="s">
        <v>91</v>
      </c>
      <c r="F352" s="6">
        <v>1</v>
      </c>
      <c r="G352" s="6" t="s">
        <v>46</v>
      </c>
      <c r="H352" s="6">
        <v>126</v>
      </c>
      <c r="I352" s="6" t="s">
        <v>318</v>
      </c>
      <c r="J352" s="6">
        <v>12613</v>
      </c>
      <c r="K352" s="6" t="s">
        <v>2786</v>
      </c>
      <c r="L352" s="27">
        <v>3</v>
      </c>
      <c r="M352" s="6" t="e">
        <v>#N/A</v>
      </c>
      <c r="N352" s="6">
        <v>19.5</v>
      </c>
      <c r="O352" s="6">
        <v>22.8</v>
      </c>
      <c r="P352" s="6">
        <v>22.8</v>
      </c>
      <c r="Q352" s="6"/>
      <c r="R352" s="6">
        <v>0.144736842105263</v>
      </c>
      <c r="S352" s="6" t="s">
        <v>49</v>
      </c>
      <c r="T352" s="6" t="s">
        <v>67</v>
      </c>
      <c r="U352" s="6" t="s">
        <v>77</v>
      </c>
      <c r="V352" s="6" t="s">
        <v>78</v>
      </c>
      <c r="W352" s="6" t="s">
        <v>53</v>
      </c>
      <c r="X352" s="6" t="s">
        <v>54</v>
      </c>
      <c r="Y352" s="6" t="s">
        <v>55</v>
      </c>
      <c r="Z352" s="6" t="s">
        <v>56</v>
      </c>
      <c r="AA352" s="6" t="s">
        <v>81</v>
      </c>
      <c r="AB352" s="6" t="s">
        <v>82</v>
      </c>
      <c r="AC352" s="6" t="s">
        <v>59</v>
      </c>
      <c r="AD352" s="6" t="s">
        <v>60</v>
      </c>
      <c r="AE352" s="6">
        <v>5629</v>
      </c>
      <c r="AF352" s="6" t="s">
        <v>149</v>
      </c>
      <c r="AG352" s="6"/>
      <c r="AH352" s="6">
        <v>126</v>
      </c>
      <c r="AI352" s="6"/>
      <c r="AJ352" s="6">
        <v>0</v>
      </c>
      <c r="AK352" s="6"/>
      <c r="AL352" s="6"/>
      <c r="AM352" s="6"/>
      <c r="AN352" s="6"/>
      <c r="AO352" s="6"/>
      <c r="AP352" s="6">
        <v>4008</v>
      </c>
    </row>
    <row r="353" spans="1:42">
      <c r="A353" s="6">
        <v>13294</v>
      </c>
      <c r="B353" s="6" t="s">
        <v>3911</v>
      </c>
      <c r="C353" s="6" t="s">
        <v>3109</v>
      </c>
      <c r="D353" s="6" t="s">
        <v>3912</v>
      </c>
      <c r="E353" s="6" t="s">
        <v>91</v>
      </c>
      <c r="F353" s="6">
        <v>1</v>
      </c>
      <c r="G353" s="6" t="s">
        <v>46</v>
      </c>
      <c r="H353" s="6">
        <v>107</v>
      </c>
      <c r="I353" s="6" t="s">
        <v>47</v>
      </c>
      <c r="J353" s="6">
        <v>10702</v>
      </c>
      <c r="K353" s="6" t="s">
        <v>48</v>
      </c>
      <c r="L353" s="27">
        <v>3</v>
      </c>
      <c r="M353" s="6" t="e">
        <v>#N/A</v>
      </c>
      <c r="N353" s="6">
        <v>11.4</v>
      </c>
      <c r="O353" s="6">
        <v>16.8</v>
      </c>
      <c r="P353" s="6">
        <v>16.8</v>
      </c>
      <c r="Q353" s="6"/>
      <c r="R353" s="6">
        <v>0.321428571428571</v>
      </c>
      <c r="S353" s="6" t="s">
        <v>49</v>
      </c>
      <c r="T353" s="6" t="s">
        <v>67</v>
      </c>
      <c r="U353" s="6" t="s">
        <v>77</v>
      </c>
      <c r="V353" s="6" t="s">
        <v>52</v>
      </c>
      <c r="W353" s="6" t="s">
        <v>53</v>
      </c>
      <c r="X353" s="6" t="s">
        <v>54</v>
      </c>
      <c r="Y353" s="6" t="s">
        <v>55</v>
      </c>
      <c r="Z353" s="6" t="s">
        <v>56</v>
      </c>
      <c r="AA353" s="6" t="s">
        <v>81</v>
      </c>
      <c r="AB353" s="6" t="s">
        <v>82</v>
      </c>
      <c r="AC353" s="6" t="s">
        <v>59</v>
      </c>
      <c r="AD353" s="6" t="s">
        <v>60</v>
      </c>
      <c r="AE353" s="6">
        <v>1580</v>
      </c>
      <c r="AF353" s="6" t="s">
        <v>83</v>
      </c>
      <c r="AG353" s="6"/>
      <c r="AH353" s="6">
        <v>104</v>
      </c>
      <c r="AI353" s="6"/>
      <c r="AJ353" s="6">
        <v>6</v>
      </c>
      <c r="AK353" s="6"/>
      <c r="AL353" s="6">
        <v>6</v>
      </c>
      <c r="AM353" s="6">
        <v>3</v>
      </c>
      <c r="AN353" s="6">
        <v>2</v>
      </c>
      <c r="AO353" s="6">
        <v>1</v>
      </c>
      <c r="AP353" s="6">
        <v>4008</v>
      </c>
    </row>
    <row r="354" spans="1:42">
      <c r="A354" s="6">
        <v>2018</v>
      </c>
      <c r="B354" s="6" t="s">
        <v>3913</v>
      </c>
      <c r="C354" s="6" t="s">
        <v>785</v>
      </c>
      <c r="D354" s="6" t="s">
        <v>636</v>
      </c>
      <c r="E354" s="6" t="s">
        <v>45</v>
      </c>
      <c r="F354" s="6">
        <v>1</v>
      </c>
      <c r="G354" s="6" t="s">
        <v>46</v>
      </c>
      <c r="H354" s="6">
        <v>112</v>
      </c>
      <c r="I354" s="6" t="s">
        <v>386</v>
      </c>
      <c r="J354" s="6">
        <v>11202</v>
      </c>
      <c r="K354" s="6" t="s">
        <v>451</v>
      </c>
      <c r="L354" s="27">
        <v>3</v>
      </c>
      <c r="M354" s="6" t="e">
        <v>#N/A</v>
      </c>
      <c r="N354" s="6">
        <v>2.6</v>
      </c>
      <c r="O354" s="6">
        <v>3.5</v>
      </c>
      <c r="P354" s="6">
        <v>3.5</v>
      </c>
      <c r="Q354" s="6"/>
      <c r="R354" s="6">
        <v>0.257142857142857</v>
      </c>
      <c r="S354" s="6" t="s">
        <v>49</v>
      </c>
      <c r="T354" s="6" t="s">
        <v>67</v>
      </c>
      <c r="U354" s="6" t="s">
        <v>77</v>
      </c>
      <c r="V354" s="6" t="s">
        <v>52</v>
      </c>
      <c r="W354" s="6" t="s">
        <v>79</v>
      </c>
      <c r="X354" s="6" t="s">
        <v>54</v>
      </c>
      <c r="Y354" s="6" t="s">
        <v>55</v>
      </c>
      <c r="Z354" s="6" t="s">
        <v>56</v>
      </c>
      <c r="AA354" s="6" t="s">
        <v>120</v>
      </c>
      <c r="AB354" s="6" t="s">
        <v>82</v>
      </c>
      <c r="AC354" s="6" t="s">
        <v>59</v>
      </c>
      <c r="AD354" s="6" t="s">
        <v>60</v>
      </c>
      <c r="AE354" s="6">
        <v>1534</v>
      </c>
      <c r="AF354" s="6" t="s">
        <v>121</v>
      </c>
      <c r="AG354" s="6"/>
      <c r="AH354" s="6">
        <v>2</v>
      </c>
      <c r="AI354" s="6"/>
      <c r="AJ354" s="6">
        <v>18</v>
      </c>
      <c r="AK354" s="6">
        <v>1</v>
      </c>
      <c r="AL354" s="6">
        <v>17</v>
      </c>
      <c r="AM354" s="6">
        <v>7</v>
      </c>
      <c r="AN354" s="6">
        <v>23</v>
      </c>
      <c r="AO354" s="6">
        <v>3</v>
      </c>
      <c r="AP354" s="6">
        <v>4008</v>
      </c>
    </row>
    <row r="355" spans="1:42">
      <c r="A355" s="6">
        <v>54467</v>
      </c>
      <c r="B355" s="6" t="s">
        <v>3917</v>
      </c>
      <c r="C355" s="6" t="s">
        <v>1580</v>
      </c>
      <c r="D355" s="6" t="s">
        <v>1034</v>
      </c>
      <c r="E355" s="6" t="s">
        <v>270</v>
      </c>
      <c r="F355" s="6">
        <v>1</v>
      </c>
      <c r="G355" s="6" t="s">
        <v>46</v>
      </c>
      <c r="H355" s="6">
        <v>102</v>
      </c>
      <c r="I355" s="6" t="s">
        <v>366</v>
      </c>
      <c r="J355" s="6">
        <v>10201</v>
      </c>
      <c r="K355" s="6" t="s">
        <v>390</v>
      </c>
      <c r="L355" s="27">
        <v>3</v>
      </c>
      <c r="M355" s="6" t="e">
        <v>#N/A</v>
      </c>
      <c r="N355" s="6">
        <v>13</v>
      </c>
      <c r="O355" s="6">
        <v>16.8</v>
      </c>
      <c r="P355" s="6">
        <v>16.8</v>
      </c>
      <c r="Q355" s="6"/>
      <c r="R355" s="6">
        <v>0.226190476190476</v>
      </c>
      <c r="S355" s="6" t="s">
        <v>49</v>
      </c>
      <c r="T355" s="6" t="s">
        <v>67</v>
      </c>
      <c r="U355" s="6" t="s">
        <v>51</v>
      </c>
      <c r="V355" s="6" t="s">
        <v>52</v>
      </c>
      <c r="W355" s="6" t="s">
        <v>53</v>
      </c>
      <c r="X355" s="6" t="s">
        <v>54</v>
      </c>
      <c r="Y355" s="6" t="s">
        <v>80</v>
      </c>
      <c r="Z355" s="6" t="s">
        <v>56</v>
      </c>
      <c r="AA355" s="6" t="s">
        <v>1036</v>
      </c>
      <c r="AB355" s="6" t="s">
        <v>82</v>
      </c>
      <c r="AC355" s="6" t="s">
        <v>59</v>
      </c>
      <c r="AD355" s="6" t="s">
        <v>60</v>
      </c>
      <c r="AE355" s="6">
        <v>1556</v>
      </c>
      <c r="AF355" s="6" t="s">
        <v>1037</v>
      </c>
      <c r="AG355" s="6"/>
      <c r="AH355" s="6">
        <v>126</v>
      </c>
      <c r="AI355" s="6"/>
      <c r="AJ355" s="6">
        <v>85</v>
      </c>
      <c r="AK355" s="6"/>
      <c r="AL355" s="6">
        <v>85</v>
      </c>
      <c r="AM355" s="6">
        <v>22</v>
      </c>
      <c r="AN355" s="6">
        <v>29</v>
      </c>
      <c r="AO355" s="6">
        <v>18</v>
      </c>
      <c r="AP355" s="6">
        <v>4008</v>
      </c>
    </row>
    <row r="356" spans="1:42">
      <c r="A356" s="6">
        <v>1987</v>
      </c>
      <c r="B356" s="6" t="s">
        <v>3192</v>
      </c>
      <c r="C356" s="6" t="s">
        <v>3598</v>
      </c>
      <c r="D356" s="6" t="s">
        <v>3918</v>
      </c>
      <c r="E356" s="6" t="s">
        <v>91</v>
      </c>
      <c r="F356" s="6">
        <v>1</v>
      </c>
      <c r="G356" s="6" t="s">
        <v>46</v>
      </c>
      <c r="H356" s="6">
        <v>123</v>
      </c>
      <c r="I356" s="6" t="s">
        <v>253</v>
      </c>
      <c r="J356" s="6">
        <v>12306</v>
      </c>
      <c r="K356" s="6" t="s">
        <v>2545</v>
      </c>
      <c r="L356" s="27">
        <v>3</v>
      </c>
      <c r="M356" s="6" t="e">
        <v>#N/A</v>
      </c>
      <c r="N356" s="6">
        <v>2.46</v>
      </c>
      <c r="O356" s="6">
        <v>2</v>
      </c>
      <c r="P356" s="6">
        <v>2</v>
      </c>
      <c r="Q356" s="6"/>
      <c r="R356" s="6">
        <v>-0.23</v>
      </c>
      <c r="S356" s="6" t="s">
        <v>76</v>
      </c>
      <c r="T356" s="6" t="s">
        <v>50</v>
      </c>
      <c r="U356" s="6" t="s">
        <v>77</v>
      </c>
      <c r="V356" s="6" t="s">
        <v>78</v>
      </c>
      <c r="W356" s="6" t="s">
        <v>53</v>
      </c>
      <c r="X356" s="6" t="s">
        <v>54</v>
      </c>
      <c r="Y356" s="6" t="s">
        <v>101</v>
      </c>
      <c r="Z356" s="6" t="s">
        <v>56</v>
      </c>
      <c r="AA356" s="6" t="s">
        <v>69</v>
      </c>
      <c r="AB356" s="6" t="s">
        <v>82</v>
      </c>
      <c r="AC356" s="6" t="s">
        <v>59</v>
      </c>
      <c r="AD356" s="6" t="s">
        <v>60</v>
      </c>
      <c r="AE356" s="6">
        <v>5</v>
      </c>
      <c r="AF356" s="6" t="s">
        <v>70</v>
      </c>
      <c r="AG356" s="6"/>
      <c r="AH356" s="6">
        <v>104</v>
      </c>
      <c r="AI356" s="6"/>
      <c r="AJ356" s="6">
        <v>5</v>
      </c>
      <c r="AK356" s="6"/>
      <c r="AL356" s="6">
        <v>5</v>
      </c>
      <c r="AM356" s="6">
        <v>1</v>
      </c>
      <c r="AN356" s="6"/>
      <c r="AO356" s="6"/>
      <c r="AP356" s="6">
        <v>4008</v>
      </c>
    </row>
    <row r="357" spans="1:42">
      <c r="A357" s="6">
        <v>103986</v>
      </c>
      <c r="B357" s="6" t="s">
        <v>3520</v>
      </c>
      <c r="C357" s="6" t="s">
        <v>973</v>
      </c>
      <c r="D357" s="6" t="s">
        <v>364</v>
      </c>
      <c r="E357" s="6" t="s">
        <v>270</v>
      </c>
      <c r="F357" s="6">
        <v>1</v>
      </c>
      <c r="G357" s="6" t="s">
        <v>46</v>
      </c>
      <c r="H357" s="6">
        <v>102</v>
      </c>
      <c r="I357" s="6" t="s">
        <v>366</v>
      </c>
      <c r="J357" s="6">
        <v>10202</v>
      </c>
      <c r="K357" s="6" t="s">
        <v>715</v>
      </c>
      <c r="L357" s="27">
        <v>3</v>
      </c>
      <c r="M357" s="6" t="e">
        <v>#N/A</v>
      </c>
      <c r="N357" s="6">
        <v>5.3</v>
      </c>
      <c r="O357" s="6">
        <v>8</v>
      </c>
      <c r="P357" s="6">
        <v>8</v>
      </c>
      <c r="Q357" s="6"/>
      <c r="R357" s="6">
        <v>0.3375</v>
      </c>
      <c r="S357" s="6" t="s">
        <v>49</v>
      </c>
      <c r="T357" s="6" t="s">
        <v>67</v>
      </c>
      <c r="U357" s="6" t="s">
        <v>77</v>
      </c>
      <c r="V357" s="6" t="s">
        <v>52</v>
      </c>
      <c r="W357" s="6" t="s">
        <v>53</v>
      </c>
      <c r="X357" s="6" t="s">
        <v>54</v>
      </c>
      <c r="Y357" s="6" t="s">
        <v>80</v>
      </c>
      <c r="Z357" s="6" t="s">
        <v>68</v>
      </c>
      <c r="AA357" s="6" t="s">
        <v>69</v>
      </c>
      <c r="AB357" s="6" t="s">
        <v>82</v>
      </c>
      <c r="AC357" s="6" t="s">
        <v>59</v>
      </c>
      <c r="AD357" s="6" t="s">
        <v>60</v>
      </c>
      <c r="AE357" s="6">
        <v>5</v>
      </c>
      <c r="AF357" s="6" t="s">
        <v>70</v>
      </c>
      <c r="AG357" s="6"/>
      <c r="AH357" s="6">
        <v>126</v>
      </c>
      <c r="AI357" s="6"/>
      <c r="AJ357" s="6">
        <v>0</v>
      </c>
      <c r="AK357" s="6"/>
      <c r="AL357" s="6"/>
      <c r="AM357" s="6"/>
      <c r="AN357" s="6"/>
      <c r="AO357" s="6"/>
      <c r="AP357" s="6">
        <v>4008</v>
      </c>
    </row>
    <row r="358" spans="1:42">
      <c r="A358" s="6">
        <v>147855</v>
      </c>
      <c r="B358" s="6" t="s">
        <v>3936</v>
      </c>
      <c r="C358" s="6" t="s">
        <v>1852</v>
      </c>
      <c r="D358" s="6" t="s">
        <v>3937</v>
      </c>
      <c r="E358" s="6" t="s">
        <v>91</v>
      </c>
      <c r="F358" s="6">
        <v>1</v>
      </c>
      <c r="G358" s="6" t="s">
        <v>46</v>
      </c>
      <c r="H358" s="6">
        <v>104</v>
      </c>
      <c r="I358" s="6" t="s">
        <v>265</v>
      </c>
      <c r="J358" s="6">
        <v>10412</v>
      </c>
      <c r="K358" s="6" t="s">
        <v>3938</v>
      </c>
      <c r="L358" s="27">
        <v>3</v>
      </c>
      <c r="M358" s="6" t="e">
        <v>#N/A</v>
      </c>
      <c r="N358" s="6">
        <v>21</v>
      </c>
      <c r="O358" s="6">
        <v>46</v>
      </c>
      <c r="P358" s="6">
        <v>46</v>
      </c>
      <c r="Q358" s="6"/>
      <c r="R358" s="6">
        <v>0.543478260869565</v>
      </c>
      <c r="S358" s="6" t="s">
        <v>49</v>
      </c>
      <c r="T358" s="6" t="s">
        <v>67</v>
      </c>
      <c r="U358" s="6" t="s">
        <v>111</v>
      </c>
      <c r="V358" s="6" t="s">
        <v>87</v>
      </c>
      <c r="W358" s="6" t="s">
        <v>53</v>
      </c>
      <c r="X358" s="6" t="s">
        <v>54</v>
      </c>
      <c r="Y358" s="6" t="s">
        <v>55</v>
      </c>
      <c r="Z358" s="6" t="s">
        <v>68</v>
      </c>
      <c r="AA358" s="6" t="s">
        <v>57</v>
      </c>
      <c r="AB358" s="6" t="s">
        <v>58</v>
      </c>
      <c r="AC358" s="6" t="s">
        <v>59</v>
      </c>
      <c r="AD358" s="6" t="s">
        <v>60</v>
      </c>
      <c r="AE358" s="6">
        <v>70543</v>
      </c>
      <c r="AF358" s="6" t="s">
        <v>168</v>
      </c>
      <c r="AG358" s="6"/>
      <c r="AH358" s="6">
        <v>77</v>
      </c>
      <c r="AI358" s="6"/>
      <c r="AJ358" s="6">
        <v>104</v>
      </c>
      <c r="AK358" s="6"/>
      <c r="AL358" s="6">
        <v>104</v>
      </c>
      <c r="AM358" s="6">
        <v>47</v>
      </c>
      <c r="AN358" s="6">
        <v>36</v>
      </c>
      <c r="AO358" s="6">
        <v>14</v>
      </c>
      <c r="AP358" s="6">
        <v>4005</v>
      </c>
    </row>
    <row r="359" spans="1:42">
      <c r="A359" s="6">
        <v>2212</v>
      </c>
      <c r="B359" s="6" t="s">
        <v>763</v>
      </c>
      <c r="C359" s="6" t="s">
        <v>692</v>
      </c>
      <c r="D359" s="6" t="s">
        <v>765</v>
      </c>
      <c r="E359" s="6" t="s">
        <v>45</v>
      </c>
      <c r="F359" s="6">
        <v>1</v>
      </c>
      <c r="G359" s="6" t="s">
        <v>46</v>
      </c>
      <c r="H359" s="6">
        <v>119</v>
      </c>
      <c r="I359" s="6" t="s">
        <v>422</v>
      </c>
      <c r="J359" s="6">
        <v>11911</v>
      </c>
      <c r="K359" s="6" t="s">
        <v>766</v>
      </c>
      <c r="L359" s="27">
        <v>3</v>
      </c>
      <c r="M359" s="6" t="e">
        <v>#N/A</v>
      </c>
      <c r="N359" s="6">
        <v>8.57</v>
      </c>
      <c r="O359" s="6">
        <v>9.8</v>
      </c>
      <c r="P359" s="6">
        <v>9.8</v>
      </c>
      <c r="Q359" s="6"/>
      <c r="R359" s="6">
        <v>0.125510204081633</v>
      </c>
      <c r="S359" s="6" t="s">
        <v>49</v>
      </c>
      <c r="T359" s="6" t="s">
        <v>67</v>
      </c>
      <c r="U359" s="6" t="s">
        <v>77</v>
      </c>
      <c r="V359" s="6" t="s">
        <v>78</v>
      </c>
      <c r="W359" s="6" t="s">
        <v>53</v>
      </c>
      <c r="X359" s="6" t="s">
        <v>54</v>
      </c>
      <c r="Y359" s="6" t="s">
        <v>55</v>
      </c>
      <c r="Z359" s="6" t="s">
        <v>56</v>
      </c>
      <c r="AA359" s="6" t="s">
        <v>69</v>
      </c>
      <c r="AB359" s="6" t="s">
        <v>82</v>
      </c>
      <c r="AC359" s="6" t="s">
        <v>59</v>
      </c>
      <c r="AD359" s="6" t="s">
        <v>60</v>
      </c>
      <c r="AE359" s="6">
        <v>5</v>
      </c>
      <c r="AF359" s="6" t="s">
        <v>70</v>
      </c>
      <c r="AG359" s="6"/>
      <c r="AH359" s="6">
        <v>2</v>
      </c>
      <c r="AI359" s="6"/>
      <c r="AJ359" s="6">
        <v>13</v>
      </c>
      <c r="AK359" s="6"/>
      <c r="AL359" s="6">
        <v>13</v>
      </c>
      <c r="AM359" s="6">
        <v>7</v>
      </c>
      <c r="AN359" s="6">
        <v>4</v>
      </c>
      <c r="AO359" s="6">
        <v>1</v>
      </c>
      <c r="AP359" s="6">
        <v>4008</v>
      </c>
    </row>
    <row r="360" spans="1:42">
      <c r="A360" s="6">
        <v>135232</v>
      </c>
      <c r="B360" s="6" t="s">
        <v>3980</v>
      </c>
      <c r="C360" s="6" t="s">
        <v>3981</v>
      </c>
      <c r="D360" s="6" t="s">
        <v>3982</v>
      </c>
      <c r="E360" s="6" t="s">
        <v>91</v>
      </c>
      <c r="F360" s="6">
        <v>1</v>
      </c>
      <c r="G360" s="6" t="s">
        <v>46</v>
      </c>
      <c r="H360" s="6">
        <v>112</v>
      </c>
      <c r="I360" s="6" t="s">
        <v>386</v>
      </c>
      <c r="J360" s="6">
        <v>11203</v>
      </c>
      <c r="K360" s="6" t="s">
        <v>387</v>
      </c>
      <c r="L360" s="27">
        <v>3</v>
      </c>
      <c r="M360" s="6" t="e">
        <v>#N/A</v>
      </c>
      <c r="N360" s="6">
        <v>12.852</v>
      </c>
      <c r="O360" s="6">
        <v>36</v>
      </c>
      <c r="P360" s="6">
        <v>36</v>
      </c>
      <c r="Q360" s="6"/>
      <c r="R360" s="6">
        <v>0.643</v>
      </c>
      <c r="S360" s="6" t="s">
        <v>49</v>
      </c>
      <c r="T360" s="6" t="s">
        <v>67</v>
      </c>
      <c r="U360" s="6" t="s">
        <v>111</v>
      </c>
      <c r="V360" s="6" t="s">
        <v>87</v>
      </c>
      <c r="W360" s="6" t="s">
        <v>53</v>
      </c>
      <c r="X360" s="6" t="s">
        <v>54</v>
      </c>
      <c r="Y360" s="6" t="s">
        <v>55</v>
      </c>
      <c r="Z360" s="6" t="s">
        <v>56</v>
      </c>
      <c r="AA360" s="6" t="s">
        <v>69</v>
      </c>
      <c r="AB360" s="6" t="s">
        <v>82</v>
      </c>
      <c r="AC360" s="6" t="s">
        <v>59</v>
      </c>
      <c r="AD360" s="6" t="s">
        <v>60</v>
      </c>
      <c r="AE360" s="6">
        <v>5</v>
      </c>
      <c r="AF360" s="6" t="s">
        <v>70</v>
      </c>
      <c r="AG360" s="6"/>
      <c r="AH360" s="6"/>
      <c r="AI360" s="6"/>
      <c r="AJ360" s="6">
        <v>52</v>
      </c>
      <c r="AK360" s="6"/>
      <c r="AL360" s="6">
        <v>52</v>
      </c>
      <c r="AM360" s="6">
        <v>24</v>
      </c>
      <c r="AN360" s="6">
        <v>10</v>
      </c>
      <c r="AO360" s="6">
        <v>9</v>
      </c>
      <c r="AP360" s="6">
        <v>4008</v>
      </c>
    </row>
    <row r="361" spans="1:42">
      <c r="A361" s="6">
        <v>16654</v>
      </c>
      <c r="B361" s="6" t="s">
        <v>3996</v>
      </c>
      <c r="C361" s="6" t="s">
        <v>564</v>
      </c>
      <c r="D361" s="6" t="s">
        <v>3997</v>
      </c>
      <c r="E361" s="6" t="s">
        <v>91</v>
      </c>
      <c r="F361" s="6">
        <v>1</v>
      </c>
      <c r="G361" s="6" t="s">
        <v>46</v>
      </c>
      <c r="H361" s="6">
        <v>106</v>
      </c>
      <c r="I361" s="6" t="s">
        <v>65</v>
      </c>
      <c r="J361" s="6">
        <v>10601</v>
      </c>
      <c r="K361" s="6" t="s">
        <v>669</v>
      </c>
      <c r="L361" s="27">
        <v>3</v>
      </c>
      <c r="M361" s="6" t="e">
        <v>#N/A</v>
      </c>
      <c r="N361" s="6">
        <v>5.8</v>
      </c>
      <c r="O361" s="6">
        <v>24</v>
      </c>
      <c r="P361" s="6">
        <v>24</v>
      </c>
      <c r="Q361" s="6"/>
      <c r="R361" s="6">
        <v>0.758333333333333</v>
      </c>
      <c r="S361" s="6" t="s">
        <v>49</v>
      </c>
      <c r="T361" s="6" t="s">
        <v>67</v>
      </c>
      <c r="U361" s="6" t="s">
        <v>51</v>
      </c>
      <c r="V361" s="6" t="s">
        <v>87</v>
      </c>
      <c r="W361" s="6" t="s">
        <v>53</v>
      </c>
      <c r="X361" s="6" t="s">
        <v>54</v>
      </c>
      <c r="Y361" s="6" t="s">
        <v>55</v>
      </c>
      <c r="Z361" s="6" t="s">
        <v>56</v>
      </c>
      <c r="AA361" s="6" t="s">
        <v>81</v>
      </c>
      <c r="AB361" s="6" t="s">
        <v>82</v>
      </c>
      <c r="AC361" s="6" t="s">
        <v>59</v>
      </c>
      <c r="AD361" s="6" t="s">
        <v>60</v>
      </c>
      <c r="AE361" s="6">
        <v>1580</v>
      </c>
      <c r="AF361" s="6" t="s">
        <v>83</v>
      </c>
      <c r="AG361" s="6"/>
      <c r="AH361" s="6">
        <v>126</v>
      </c>
      <c r="AI361" s="6"/>
      <c r="AJ361" s="6">
        <v>3</v>
      </c>
      <c r="AK361" s="6"/>
      <c r="AL361" s="6">
        <v>3</v>
      </c>
      <c r="AM361" s="6">
        <v>2</v>
      </c>
      <c r="AN361" s="6">
        <v>16</v>
      </c>
      <c r="AO361" s="6">
        <v>7</v>
      </c>
      <c r="AP361" s="6">
        <v>4008</v>
      </c>
    </row>
    <row r="362" spans="1:42">
      <c r="A362" s="6">
        <v>144353</v>
      </c>
      <c r="B362" s="6" t="s">
        <v>4012</v>
      </c>
      <c r="C362" s="6" t="s">
        <v>4013</v>
      </c>
      <c r="D362" s="6" t="s">
        <v>1084</v>
      </c>
      <c r="E362" s="6" t="s">
        <v>91</v>
      </c>
      <c r="F362" s="6">
        <v>1</v>
      </c>
      <c r="G362" s="6" t="s">
        <v>46</v>
      </c>
      <c r="H362" s="6">
        <v>126</v>
      </c>
      <c r="I362" s="6" t="s">
        <v>318</v>
      </c>
      <c r="J362" s="6">
        <v>12605</v>
      </c>
      <c r="K362" s="6" t="s">
        <v>319</v>
      </c>
      <c r="L362" s="27">
        <v>3</v>
      </c>
      <c r="M362" s="6" t="e">
        <v>#N/A</v>
      </c>
      <c r="N362" s="6">
        <v>6.405</v>
      </c>
      <c r="O362" s="6">
        <v>19.5</v>
      </c>
      <c r="P362" s="6">
        <v>19.5</v>
      </c>
      <c r="Q362" s="6"/>
      <c r="R362" s="6">
        <v>0.671538461538462</v>
      </c>
      <c r="S362" s="6" t="s">
        <v>49</v>
      </c>
      <c r="T362" s="6" t="s">
        <v>67</v>
      </c>
      <c r="U362" s="6" t="s">
        <v>51</v>
      </c>
      <c r="V362" s="6" t="s">
        <v>87</v>
      </c>
      <c r="W362" s="6" t="s">
        <v>79</v>
      </c>
      <c r="X362" s="6" t="s">
        <v>54</v>
      </c>
      <c r="Y362" s="6" t="s">
        <v>55</v>
      </c>
      <c r="Z362" s="6" t="s">
        <v>68</v>
      </c>
      <c r="AA362" s="6" t="s">
        <v>81</v>
      </c>
      <c r="AB362" s="6" t="s">
        <v>113</v>
      </c>
      <c r="AC362" s="6" t="s">
        <v>59</v>
      </c>
      <c r="AD362" s="6" t="s">
        <v>60</v>
      </c>
      <c r="AE362" s="6">
        <v>14547</v>
      </c>
      <c r="AF362" s="6" t="s">
        <v>617</v>
      </c>
      <c r="AG362" s="6"/>
      <c r="AH362" s="6">
        <v>77</v>
      </c>
      <c r="AI362" s="6"/>
      <c r="AJ362" s="6">
        <v>4</v>
      </c>
      <c r="AK362" s="6"/>
      <c r="AL362" s="6">
        <v>4</v>
      </c>
      <c r="AM362" s="6">
        <v>3</v>
      </c>
      <c r="AN362" s="6">
        <v>27</v>
      </c>
      <c r="AO362" s="6">
        <v>19</v>
      </c>
      <c r="AP362" s="6">
        <v>6305</v>
      </c>
    </row>
    <row r="363" spans="1:42">
      <c r="A363" s="6">
        <v>131279</v>
      </c>
      <c r="B363" s="6" t="s">
        <v>3422</v>
      </c>
      <c r="C363" s="6" t="s">
        <v>4042</v>
      </c>
      <c r="D363" s="6" t="s">
        <v>4043</v>
      </c>
      <c r="E363" s="6" t="s">
        <v>91</v>
      </c>
      <c r="F363" s="6">
        <v>1</v>
      </c>
      <c r="G363" s="6" t="s">
        <v>46</v>
      </c>
      <c r="H363" s="6">
        <v>115</v>
      </c>
      <c r="I363" s="6" t="s">
        <v>99</v>
      </c>
      <c r="J363" s="6">
        <v>11501</v>
      </c>
      <c r="K363" s="6" t="s">
        <v>100</v>
      </c>
      <c r="L363" s="27">
        <v>3</v>
      </c>
      <c r="M363" s="6" t="e">
        <v>#N/A</v>
      </c>
      <c r="N363" s="6">
        <v>19.45</v>
      </c>
      <c r="O363" s="6">
        <v>29.8</v>
      </c>
      <c r="P363" s="6">
        <v>29.8</v>
      </c>
      <c r="Q363" s="6"/>
      <c r="R363" s="6">
        <v>0.347315436241611</v>
      </c>
      <c r="S363" s="6" t="s">
        <v>49</v>
      </c>
      <c r="T363" s="6" t="s">
        <v>67</v>
      </c>
      <c r="U363" s="6" t="s">
        <v>77</v>
      </c>
      <c r="V363" s="6" t="s">
        <v>52</v>
      </c>
      <c r="W363" s="6" t="s">
        <v>53</v>
      </c>
      <c r="X363" s="6" t="s">
        <v>54</v>
      </c>
      <c r="Y363" s="6" t="s">
        <v>55</v>
      </c>
      <c r="Z363" s="6" t="s">
        <v>56</v>
      </c>
      <c r="AA363" s="6" t="s">
        <v>69</v>
      </c>
      <c r="AB363" s="6" t="s">
        <v>82</v>
      </c>
      <c r="AC363" s="6" t="s">
        <v>59</v>
      </c>
      <c r="AD363" s="6" t="s">
        <v>60</v>
      </c>
      <c r="AE363" s="6">
        <v>5</v>
      </c>
      <c r="AF363" s="6" t="s">
        <v>70</v>
      </c>
      <c r="AG363" s="6"/>
      <c r="AH363" s="6"/>
      <c r="AI363" s="6"/>
      <c r="AJ363" s="6">
        <v>215</v>
      </c>
      <c r="AK363" s="6">
        <v>96</v>
      </c>
      <c r="AL363" s="6">
        <v>119</v>
      </c>
      <c r="AM363" s="6">
        <v>35</v>
      </c>
      <c r="AN363" s="6">
        <v>117</v>
      </c>
      <c r="AO363" s="6">
        <v>22</v>
      </c>
      <c r="AP363" s="6">
        <v>4008</v>
      </c>
    </row>
    <row r="364" spans="1:42">
      <c r="A364" s="6">
        <v>144298</v>
      </c>
      <c r="B364" s="6" t="s">
        <v>4055</v>
      </c>
      <c r="C364" s="6" t="s">
        <v>4056</v>
      </c>
      <c r="D364" s="6" t="s">
        <v>4057</v>
      </c>
      <c r="E364" s="6" t="s">
        <v>91</v>
      </c>
      <c r="F364" s="6">
        <v>1</v>
      </c>
      <c r="G364" s="6" t="s">
        <v>46</v>
      </c>
      <c r="H364" s="6">
        <v>115</v>
      </c>
      <c r="I364" s="6" t="s">
        <v>99</v>
      </c>
      <c r="J364" s="6">
        <v>11509</v>
      </c>
      <c r="K364" s="6" t="s">
        <v>448</v>
      </c>
      <c r="L364" s="27">
        <v>3</v>
      </c>
      <c r="M364" s="6" t="e">
        <v>#N/A</v>
      </c>
      <c r="N364" s="6">
        <v>31.2</v>
      </c>
      <c r="O364" s="6">
        <v>49.5</v>
      </c>
      <c r="P364" s="6">
        <v>49.5</v>
      </c>
      <c r="Q364" s="6"/>
      <c r="R364" s="6">
        <v>0.36969696969697</v>
      </c>
      <c r="S364" s="6" t="s">
        <v>49</v>
      </c>
      <c r="T364" s="6" t="s">
        <v>67</v>
      </c>
      <c r="U364" s="6" t="s">
        <v>51</v>
      </c>
      <c r="V364" s="6" t="s">
        <v>52</v>
      </c>
      <c r="W364" s="6" t="s">
        <v>53</v>
      </c>
      <c r="X364" s="6" t="s">
        <v>54</v>
      </c>
      <c r="Y364" s="6" t="s">
        <v>55</v>
      </c>
      <c r="Z364" s="6" t="s">
        <v>127</v>
      </c>
      <c r="AA364" s="6" t="s">
        <v>57</v>
      </c>
      <c r="AB364" s="6" t="s">
        <v>58</v>
      </c>
      <c r="AC364" s="6" t="s">
        <v>59</v>
      </c>
      <c r="AD364" s="6" t="s">
        <v>60</v>
      </c>
      <c r="AE364" s="6">
        <v>70543</v>
      </c>
      <c r="AF364" s="6" t="s">
        <v>168</v>
      </c>
      <c r="AG364" s="6"/>
      <c r="AH364" s="6"/>
      <c r="AI364" s="6"/>
      <c r="AJ364" s="6">
        <v>156</v>
      </c>
      <c r="AK364" s="6">
        <v>32</v>
      </c>
      <c r="AL364" s="6">
        <v>124</v>
      </c>
      <c r="AM364" s="6">
        <v>36</v>
      </c>
      <c r="AN364" s="6">
        <v>136</v>
      </c>
      <c r="AO364" s="6">
        <v>25</v>
      </c>
      <c r="AP364" s="6">
        <v>4005</v>
      </c>
    </row>
    <row r="365" spans="1:42">
      <c r="A365" s="6">
        <v>27322</v>
      </c>
      <c r="B365" s="6" t="s">
        <v>4059</v>
      </c>
      <c r="C365" s="6" t="s">
        <v>4060</v>
      </c>
      <c r="D365" s="6" t="s">
        <v>4061</v>
      </c>
      <c r="E365" s="6" t="s">
        <v>91</v>
      </c>
      <c r="F365" s="6">
        <v>1</v>
      </c>
      <c r="G365" s="6" t="s">
        <v>46</v>
      </c>
      <c r="H365" s="6">
        <v>107</v>
      </c>
      <c r="I365" s="6" t="s">
        <v>47</v>
      </c>
      <c r="J365" s="6">
        <v>10705</v>
      </c>
      <c r="K365" s="6" t="s">
        <v>237</v>
      </c>
      <c r="L365" s="27">
        <v>3</v>
      </c>
      <c r="M365" s="6" t="e">
        <v>#N/A</v>
      </c>
      <c r="N365" s="6">
        <v>6.3</v>
      </c>
      <c r="O365" s="6">
        <v>13</v>
      </c>
      <c r="P365" s="6">
        <v>13</v>
      </c>
      <c r="Q365" s="6"/>
      <c r="R365" s="6">
        <v>0.515384615384615</v>
      </c>
      <c r="S365" s="6" t="s">
        <v>49</v>
      </c>
      <c r="T365" s="6" t="s">
        <v>67</v>
      </c>
      <c r="U365" s="6" t="s">
        <v>77</v>
      </c>
      <c r="V365" s="6" t="s">
        <v>87</v>
      </c>
      <c r="W365" s="6" t="s">
        <v>53</v>
      </c>
      <c r="X365" s="6" t="s">
        <v>54</v>
      </c>
      <c r="Y365" s="6" t="s">
        <v>55</v>
      </c>
      <c r="Z365" s="6" t="s">
        <v>56</v>
      </c>
      <c r="AA365" s="6" t="s">
        <v>148</v>
      </c>
      <c r="AB365" s="6" t="s">
        <v>58</v>
      </c>
      <c r="AC365" s="6" t="s">
        <v>59</v>
      </c>
      <c r="AD365" s="6" t="s">
        <v>60</v>
      </c>
      <c r="AE365" s="6">
        <v>22759</v>
      </c>
      <c r="AF365" s="6" t="s">
        <v>2674</v>
      </c>
      <c r="AG365" s="6"/>
      <c r="AH365" s="6">
        <v>126</v>
      </c>
      <c r="AI365" s="6"/>
      <c r="AJ365" s="6">
        <v>15</v>
      </c>
      <c r="AK365" s="6"/>
      <c r="AL365" s="6">
        <v>15</v>
      </c>
      <c r="AM365" s="6">
        <v>11</v>
      </c>
      <c r="AN365" s="6">
        <v>21</v>
      </c>
      <c r="AO365" s="6">
        <v>16</v>
      </c>
      <c r="AP365" s="6">
        <v>4005</v>
      </c>
    </row>
    <row r="366" spans="1:42">
      <c r="A366" s="6">
        <v>864</v>
      </c>
      <c r="B366" s="6" t="s">
        <v>4066</v>
      </c>
      <c r="C366" s="6" t="s">
        <v>4067</v>
      </c>
      <c r="D366" s="6" t="s">
        <v>4068</v>
      </c>
      <c r="E366" s="6" t="s">
        <v>91</v>
      </c>
      <c r="F366" s="6">
        <v>1</v>
      </c>
      <c r="G366" s="6" t="s">
        <v>46</v>
      </c>
      <c r="H366" s="6">
        <v>121</v>
      </c>
      <c r="I366" s="6" t="s">
        <v>146</v>
      </c>
      <c r="J366" s="6">
        <v>12117</v>
      </c>
      <c r="K366" s="6" t="s">
        <v>3177</v>
      </c>
      <c r="L366" s="27">
        <v>3</v>
      </c>
      <c r="M366" s="6" t="e">
        <v>#N/A</v>
      </c>
      <c r="N366" s="6"/>
      <c r="O366" s="6">
        <v>1.8</v>
      </c>
      <c r="P366" s="6">
        <v>1.8</v>
      </c>
      <c r="Q366" s="6"/>
      <c r="R366" s="6">
        <v>1</v>
      </c>
      <c r="S366" s="6" t="s">
        <v>76</v>
      </c>
      <c r="T366" s="6" t="s">
        <v>67</v>
      </c>
      <c r="U366" s="6" t="s">
        <v>77</v>
      </c>
      <c r="V366" s="6" t="s">
        <v>78</v>
      </c>
      <c r="W366" s="6" t="s">
        <v>53</v>
      </c>
      <c r="X366" s="6" t="s">
        <v>54</v>
      </c>
      <c r="Y366" s="6" t="s">
        <v>55</v>
      </c>
      <c r="Z366" s="6" t="s">
        <v>56</v>
      </c>
      <c r="AA366" s="6" t="s">
        <v>54</v>
      </c>
      <c r="AB366" s="6" t="s">
        <v>82</v>
      </c>
      <c r="AC366" s="6" t="s">
        <v>59</v>
      </c>
      <c r="AD366" s="6" t="s">
        <v>60</v>
      </c>
      <c r="AE366" s="6"/>
      <c r="AF366" s="6" t="s">
        <v>54</v>
      </c>
      <c r="AG366" s="6"/>
      <c r="AH366" s="6">
        <v>126</v>
      </c>
      <c r="AI366" s="6"/>
      <c r="AJ366" s="6">
        <v>0</v>
      </c>
      <c r="AK366" s="6"/>
      <c r="AL366" s="6"/>
      <c r="AM366" s="6"/>
      <c r="AN366" s="6"/>
      <c r="AO366" s="6"/>
      <c r="AP366" s="6">
        <v>4008</v>
      </c>
    </row>
    <row r="367" spans="1:42">
      <c r="A367" s="6">
        <v>135146</v>
      </c>
      <c r="B367" s="6" t="s">
        <v>4072</v>
      </c>
      <c r="C367" s="6" t="s">
        <v>170</v>
      </c>
      <c r="D367" s="6" t="s">
        <v>4073</v>
      </c>
      <c r="E367" s="6" t="s">
        <v>91</v>
      </c>
      <c r="F367" s="6">
        <v>1</v>
      </c>
      <c r="G367" s="6" t="s">
        <v>46</v>
      </c>
      <c r="H367" s="6">
        <v>108</v>
      </c>
      <c r="I367" s="6" t="s">
        <v>417</v>
      </c>
      <c r="J367" s="6">
        <v>10802</v>
      </c>
      <c r="K367" s="6" t="s">
        <v>579</v>
      </c>
      <c r="L367" s="27">
        <v>3</v>
      </c>
      <c r="M367" s="6" t="e">
        <v>#N/A</v>
      </c>
      <c r="N367" s="6">
        <v>7.2</v>
      </c>
      <c r="O367" s="6">
        <v>25</v>
      </c>
      <c r="P367" s="6">
        <v>25</v>
      </c>
      <c r="Q367" s="6"/>
      <c r="R367" s="6">
        <v>0.712</v>
      </c>
      <c r="S367" s="6" t="s">
        <v>76</v>
      </c>
      <c r="T367" s="6" t="s">
        <v>67</v>
      </c>
      <c r="U367" s="6" t="s">
        <v>51</v>
      </c>
      <c r="V367" s="6" t="s">
        <v>87</v>
      </c>
      <c r="W367" s="6" t="s">
        <v>79</v>
      </c>
      <c r="X367" s="6" t="s">
        <v>54</v>
      </c>
      <c r="Y367" s="6" t="s">
        <v>55</v>
      </c>
      <c r="Z367" s="6" t="s">
        <v>56</v>
      </c>
      <c r="AA367" s="6" t="s">
        <v>221</v>
      </c>
      <c r="AB367" s="6" t="s">
        <v>82</v>
      </c>
      <c r="AC367" s="6" t="s">
        <v>59</v>
      </c>
      <c r="AD367" s="6" t="s">
        <v>60</v>
      </c>
      <c r="AE367" s="6">
        <v>21552</v>
      </c>
      <c r="AF367" s="6" t="s">
        <v>1173</v>
      </c>
      <c r="AG367" s="6"/>
      <c r="AH367" s="6"/>
      <c r="AI367" s="6"/>
      <c r="AJ367" s="6">
        <v>55</v>
      </c>
      <c r="AK367" s="6">
        <v>23</v>
      </c>
      <c r="AL367" s="6">
        <v>32</v>
      </c>
      <c r="AM367" s="6">
        <v>13</v>
      </c>
      <c r="AN367" s="6">
        <v>56</v>
      </c>
      <c r="AO367" s="6">
        <v>10</v>
      </c>
      <c r="AP367" s="6">
        <v>4008</v>
      </c>
    </row>
    <row r="368" spans="1:42">
      <c r="A368" s="6">
        <v>137197</v>
      </c>
      <c r="B368" s="6" t="s">
        <v>4074</v>
      </c>
      <c r="C368" s="6" t="s">
        <v>2364</v>
      </c>
      <c r="D368" s="6" t="s">
        <v>4075</v>
      </c>
      <c r="E368" s="6" t="s">
        <v>91</v>
      </c>
      <c r="F368" s="6">
        <v>1</v>
      </c>
      <c r="G368" s="6" t="s">
        <v>46</v>
      </c>
      <c r="H368" s="6">
        <v>102</v>
      </c>
      <c r="I368" s="6" t="s">
        <v>366</v>
      </c>
      <c r="J368" s="6">
        <v>10202</v>
      </c>
      <c r="K368" s="6" t="s">
        <v>715</v>
      </c>
      <c r="L368" s="27">
        <v>3</v>
      </c>
      <c r="M368" s="6" t="e">
        <v>#N/A</v>
      </c>
      <c r="N368" s="6">
        <v>11.6</v>
      </c>
      <c r="O368" s="6">
        <v>23.6</v>
      </c>
      <c r="P368" s="6">
        <v>23.6</v>
      </c>
      <c r="Q368" s="6"/>
      <c r="R368" s="6">
        <v>0.508474576271187</v>
      </c>
      <c r="S368" s="6" t="s">
        <v>49</v>
      </c>
      <c r="T368" s="6" t="s">
        <v>67</v>
      </c>
      <c r="U368" s="6" t="s">
        <v>111</v>
      </c>
      <c r="V368" s="6" t="s">
        <v>87</v>
      </c>
      <c r="W368" s="6" t="s">
        <v>53</v>
      </c>
      <c r="X368" s="6" t="s">
        <v>54</v>
      </c>
      <c r="Y368" s="6" t="s">
        <v>55</v>
      </c>
      <c r="Z368" s="6" t="s">
        <v>68</v>
      </c>
      <c r="AA368" s="6" t="s">
        <v>54</v>
      </c>
      <c r="AB368" s="6" t="s">
        <v>82</v>
      </c>
      <c r="AC368" s="6" t="s">
        <v>59</v>
      </c>
      <c r="AD368" s="6" t="s">
        <v>60</v>
      </c>
      <c r="AE368" s="6">
        <v>21774</v>
      </c>
      <c r="AF368" s="6" t="s">
        <v>4076</v>
      </c>
      <c r="AG368" s="6"/>
      <c r="AH368" s="6"/>
      <c r="AI368" s="6"/>
      <c r="AJ368" s="6">
        <v>0</v>
      </c>
      <c r="AK368" s="6"/>
      <c r="AL368" s="6"/>
      <c r="AM368" s="6"/>
      <c r="AN368" s="6"/>
      <c r="AO368" s="6"/>
      <c r="AP368" s="6">
        <v>4008</v>
      </c>
    </row>
    <row r="369" spans="1:42">
      <c r="A369" s="6">
        <v>95789</v>
      </c>
      <c r="B369" s="6" t="s">
        <v>4077</v>
      </c>
      <c r="C369" s="6" t="s">
        <v>1414</v>
      </c>
      <c r="D369" s="6" t="s">
        <v>4078</v>
      </c>
      <c r="E369" s="6" t="s">
        <v>91</v>
      </c>
      <c r="F369" s="6">
        <v>1</v>
      </c>
      <c r="G369" s="6" t="s">
        <v>46</v>
      </c>
      <c r="H369" s="6">
        <v>121</v>
      </c>
      <c r="I369" s="6" t="s">
        <v>146</v>
      </c>
      <c r="J369" s="6">
        <v>12109</v>
      </c>
      <c r="K369" s="6" t="s">
        <v>1656</v>
      </c>
      <c r="L369" s="27">
        <v>3</v>
      </c>
      <c r="M369" s="6" t="e">
        <v>#N/A</v>
      </c>
      <c r="N369" s="6">
        <v>130.9</v>
      </c>
      <c r="O369" s="6">
        <v>187</v>
      </c>
      <c r="P369" s="6">
        <v>187</v>
      </c>
      <c r="Q369" s="6"/>
      <c r="R369" s="6">
        <v>0.3</v>
      </c>
      <c r="S369" s="6" t="s">
        <v>76</v>
      </c>
      <c r="T369" s="6" t="s">
        <v>67</v>
      </c>
      <c r="U369" s="6" t="s">
        <v>111</v>
      </c>
      <c r="V369" s="6" t="s">
        <v>52</v>
      </c>
      <c r="W369" s="6" t="s">
        <v>53</v>
      </c>
      <c r="X369" s="6" t="s">
        <v>54</v>
      </c>
      <c r="Y369" s="6" t="s">
        <v>55</v>
      </c>
      <c r="Z369" s="6" t="s">
        <v>56</v>
      </c>
      <c r="AA369" s="6" t="s">
        <v>148</v>
      </c>
      <c r="AB369" s="6" t="s">
        <v>82</v>
      </c>
      <c r="AC369" s="6" t="s">
        <v>59</v>
      </c>
      <c r="AD369" s="6" t="s">
        <v>60</v>
      </c>
      <c r="AE369" s="6">
        <v>1316</v>
      </c>
      <c r="AF369" s="6" t="s">
        <v>308</v>
      </c>
      <c r="AG369" s="6"/>
      <c r="AH369" s="6">
        <v>123</v>
      </c>
      <c r="AI369" s="6"/>
      <c r="AJ369" s="6">
        <v>4</v>
      </c>
      <c r="AK369" s="6"/>
      <c r="AL369" s="6">
        <v>4</v>
      </c>
      <c r="AM369" s="6">
        <v>3</v>
      </c>
      <c r="AN369" s="6">
        <v>91</v>
      </c>
      <c r="AO369" s="6">
        <v>27</v>
      </c>
      <c r="AP369" s="6">
        <v>4008</v>
      </c>
    </row>
    <row r="370" spans="1:42">
      <c r="A370" s="6">
        <v>135271</v>
      </c>
      <c r="B370" s="6" t="s">
        <v>4081</v>
      </c>
      <c r="C370" s="6" t="s">
        <v>4082</v>
      </c>
      <c r="D370" s="6" t="s">
        <v>3368</v>
      </c>
      <c r="E370" s="6" t="s">
        <v>91</v>
      </c>
      <c r="F370" s="6">
        <v>1</v>
      </c>
      <c r="G370" s="6" t="s">
        <v>46</v>
      </c>
      <c r="H370" s="6">
        <v>105</v>
      </c>
      <c r="I370" s="6" t="s">
        <v>74</v>
      </c>
      <c r="J370" s="6">
        <v>10504</v>
      </c>
      <c r="K370" s="6" t="s">
        <v>975</v>
      </c>
      <c r="L370" s="27">
        <v>3</v>
      </c>
      <c r="M370" s="6" t="e">
        <v>#N/A</v>
      </c>
      <c r="N370" s="6">
        <v>3.5</v>
      </c>
      <c r="O370" s="6">
        <v>11.4</v>
      </c>
      <c r="P370" s="6">
        <v>11.4</v>
      </c>
      <c r="Q370" s="6"/>
      <c r="R370" s="6">
        <v>0.692982456140351</v>
      </c>
      <c r="S370" s="6" t="s">
        <v>49</v>
      </c>
      <c r="T370" s="6" t="s">
        <v>67</v>
      </c>
      <c r="U370" s="6" t="s">
        <v>77</v>
      </c>
      <c r="V370" s="6" t="s">
        <v>87</v>
      </c>
      <c r="W370" s="6" t="s">
        <v>53</v>
      </c>
      <c r="X370" s="6" t="s">
        <v>154</v>
      </c>
      <c r="Y370" s="6" t="s">
        <v>55</v>
      </c>
      <c r="Z370" s="6" t="s">
        <v>56</v>
      </c>
      <c r="AA370" s="6" t="s">
        <v>81</v>
      </c>
      <c r="AB370" s="6" t="s">
        <v>82</v>
      </c>
      <c r="AC370" s="6" t="s">
        <v>59</v>
      </c>
      <c r="AD370" s="6" t="s">
        <v>60</v>
      </c>
      <c r="AE370" s="6">
        <v>4167</v>
      </c>
      <c r="AF370" s="6" t="s">
        <v>4083</v>
      </c>
      <c r="AG370" s="6"/>
      <c r="AH370" s="6">
        <v>126</v>
      </c>
      <c r="AI370" s="6"/>
      <c r="AJ370" s="6">
        <v>75</v>
      </c>
      <c r="AK370" s="6"/>
      <c r="AL370" s="6">
        <v>75</v>
      </c>
      <c r="AM370" s="6">
        <v>31</v>
      </c>
      <c r="AN370" s="6">
        <v>45</v>
      </c>
      <c r="AO370" s="6">
        <v>27</v>
      </c>
      <c r="AP370" s="6">
        <v>4008</v>
      </c>
    </row>
    <row r="371" spans="1:42">
      <c r="A371" s="6">
        <v>139555</v>
      </c>
      <c r="B371" s="6" t="s">
        <v>4084</v>
      </c>
      <c r="C371" s="6" t="s">
        <v>4085</v>
      </c>
      <c r="D371" s="6" t="s">
        <v>4086</v>
      </c>
      <c r="E371" s="6" t="s">
        <v>91</v>
      </c>
      <c r="F371" s="6">
        <v>1</v>
      </c>
      <c r="G371" s="6" t="s">
        <v>46</v>
      </c>
      <c r="H371" s="6">
        <v>126</v>
      </c>
      <c r="I371" s="6" t="s">
        <v>318</v>
      </c>
      <c r="J371" s="6">
        <v>12607</v>
      </c>
      <c r="K371" s="6" t="s">
        <v>2815</v>
      </c>
      <c r="L371" s="27">
        <v>3</v>
      </c>
      <c r="M371" s="6" t="e">
        <v>#N/A</v>
      </c>
      <c r="N371" s="6">
        <v>17.85</v>
      </c>
      <c r="O371" s="6">
        <v>25.8</v>
      </c>
      <c r="P371" s="6">
        <v>25.8</v>
      </c>
      <c r="Q371" s="6"/>
      <c r="R371" s="6">
        <v>0.308139534883721</v>
      </c>
      <c r="S371" s="6" t="s">
        <v>49</v>
      </c>
      <c r="T371" s="6" t="s">
        <v>67</v>
      </c>
      <c r="U371" s="6" t="s">
        <v>51</v>
      </c>
      <c r="V371" s="6" t="s">
        <v>52</v>
      </c>
      <c r="W371" s="6" t="s">
        <v>53</v>
      </c>
      <c r="X371" s="6" t="s">
        <v>54</v>
      </c>
      <c r="Y371" s="6" t="s">
        <v>55</v>
      </c>
      <c r="Z371" s="6" t="s">
        <v>56</v>
      </c>
      <c r="AA371" s="6" t="s">
        <v>81</v>
      </c>
      <c r="AB371" s="6" t="s">
        <v>113</v>
      </c>
      <c r="AC371" s="6" t="s">
        <v>59</v>
      </c>
      <c r="AD371" s="6" t="s">
        <v>60</v>
      </c>
      <c r="AE371" s="6">
        <v>606</v>
      </c>
      <c r="AF371" s="6" t="s">
        <v>910</v>
      </c>
      <c r="AG371" s="6"/>
      <c r="AH371" s="6"/>
      <c r="AI371" s="6"/>
      <c r="AJ371" s="6">
        <v>0</v>
      </c>
      <c r="AK371" s="6"/>
      <c r="AL371" s="6"/>
      <c r="AM371" s="6"/>
      <c r="AN371" s="6">
        <v>15</v>
      </c>
      <c r="AO371" s="6">
        <v>2</v>
      </c>
      <c r="AP371" s="6">
        <v>6305</v>
      </c>
    </row>
    <row r="372" spans="1:42">
      <c r="A372" s="6">
        <v>48808</v>
      </c>
      <c r="B372" s="6" t="s">
        <v>4089</v>
      </c>
      <c r="C372" s="6" t="s">
        <v>425</v>
      </c>
      <c r="D372" s="6" t="s">
        <v>4090</v>
      </c>
      <c r="E372" s="6" t="s">
        <v>91</v>
      </c>
      <c r="F372" s="6">
        <v>1</v>
      </c>
      <c r="G372" s="6" t="s">
        <v>46</v>
      </c>
      <c r="H372" s="6">
        <v>103</v>
      </c>
      <c r="I372" s="6" t="s">
        <v>129</v>
      </c>
      <c r="J372" s="6">
        <v>10307</v>
      </c>
      <c r="K372" s="6" t="s">
        <v>1445</v>
      </c>
      <c r="L372" s="27">
        <v>3</v>
      </c>
      <c r="M372" s="6" t="e">
        <v>#N/A</v>
      </c>
      <c r="N372" s="6">
        <v>3.3</v>
      </c>
      <c r="O372" s="6">
        <v>4.6</v>
      </c>
      <c r="P372" s="6">
        <v>4.6</v>
      </c>
      <c r="Q372" s="6"/>
      <c r="R372" s="6">
        <v>0.282608695652174</v>
      </c>
      <c r="S372" s="6" t="s">
        <v>49</v>
      </c>
      <c r="T372" s="6" t="s">
        <v>67</v>
      </c>
      <c r="U372" s="6" t="s">
        <v>77</v>
      </c>
      <c r="V372" s="6" t="s">
        <v>52</v>
      </c>
      <c r="W372" s="6" t="s">
        <v>53</v>
      </c>
      <c r="X372" s="6" t="s">
        <v>54</v>
      </c>
      <c r="Y372" s="6" t="s">
        <v>55</v>
      </c>
      <c r="Z372" s="6" t="s">
        <v>56</v>
      </c>
      <c r="AA372" s="6" t="s">
        <v>81</v>
      </c>
      <c r="AB372" s="6" t="s">
        <v>113</v>
      </c>
      <c r="AC372" s="6" t="s">
        <v>59</v>
      </c>
      <c r="AD372" s="6" t="s">
        <v>60</v>
      </c>
      <c r="AE372" s="6">
        <v>14547</v>
      </c>
      <c r="AF372" s="6" t="s">
        <v>617</v>
      </c>
      <c r="AG372" s="6"/>
      <c r="AH372" s="6">
        <v>77</v>
      </c>
      <c r="AI372" s="6"/>
      <c r="AJ372" s="6">
        <v>0</v>
      </c>
      <c r="AK372" s="6"/>
      <c r="AL372" s="6"/>
      <c r="AM372" s="6"/>
      <c r="AN372" s="6">
        <v>5</v>
      </c>
      <c r="AO372" s="6">
        <v>2</v>
      </c>
      <c r="AP372" s="6">
        <v>6305</v>
      </c>
    </row>
    <row r="373" spans="1:42">
      <c r="A373" s="6">
        <v>27256</v>
      </c>
      <c r="B373" s="6" t="s">
        <v>4093</v>
      </c>
      <c r="C373" s="6" t="s">
        <v>1674</v>
      </c>
      <c r="D373" s="6" t="s">
        <v>375</v>
      </c>
      <c r="E373" s="6" t="s">
        <v>45</v>
      </c>
      <c r="F373" s="6">
        <v>1</v>
      </c>
      <c r="G373" s="6" t="s">
        <v>46</v>
      </c>
      <c r="H373" s="6">
        <v>108</v>
      </c>
      <c r="I373" s="6" t="s">
        <v>417</v>
      </c>
      <c r="J373" s="6">
        <v>10801</v>
      </c>
      <c r="K373" s="6" t="s">
        <v>896</v>
      </c>
      <c r="L373" s="27">
        <v>3</v>
      </c>
      <c r="M373" s="6" t="e">
        <v>#N/A</v>
      </c>
      <c r="N373" s="6">
        <v>25.9</v>
      </c>
      <c r="O373" s="6">
        <v>37</v>
      </c>
      <c r="P373" s="6">
        <v>37</v>
      </c>
      <c r="Q373" s="6"/>
      <c r="R373" s="6">
        <v>0.3</v>
      </c>
      <c r="S373" s="6" t="s">
        <v>49</v>
      </c>
      <c r="T373" s="6" t="s">
        <v>67</v>
      </c>
      <c r="U373" s="6" t="s">
        <v>51</v>
      </c>
      <c r="V373" s="6" t="s">
        <v>52</v>
      </c>
      <c r="W373" s="6" t="s">
        <v>79</v>
      </c>
      <c r="X373" s="6" t="s">
        <v>54</v>
      </c>
      <c r="Y373" s="6" t="s">
        <v>55</v>
      </c>
      <c r="Z373" s="6" t="s">
        <v>56</v>
      </c>
      <c r="AA373" s="6" t="s">
        <v>148</v>
      </c>
      <c r="AB373" s="6" t="s">
        <v>82</v>
      </c>
      <c r="AC373" s="6" t="s">
        <v>59</v>
      </c>
      <c r="AD373" s="6" t="s">
        <v>60</v>
      </c>
      <c r="AE373" s="6">
        <v>1316</v>
      </c>
      <c r="AF373" s="6" t="s">
        <v>308</v>
      </c>
      <c r="AG373" s="6"/>
      <c r="AH373" s="6">
        <v>125</v>
      </c>
      <c r="AI373" s="6"/>
      <c r="AJ373" s="6">
        <v>83</v>
      </c>
      <c r="AK373" s="6">
        <v>28</v>
      </c>
      <c r="AL373" s="6">
        <v>55</v>
      </c>
      <c r="AM373" s="6">
        <v>12</v>
      </c>
      <c r="AN373" s="6">
        <v>22</v>
      </c>
      <c r="AO373" s="6">
        <v>6</v>
      </c>
      <c r="AP373" s="6">
        <v>4008</v>
      </c>
    </row>
    <row r="374" spans="1:42">
      <c r="A374" s="6">
        <v>101424</v>
      </c>
      <c r="B374" s="6" t="s">
        <v>2953</v>
      </c>
      <c r="C374" s="6" t="s">
        <v>4094</v>
      </c>
      <c r="D374" s="6" t="s">
        <v>2955</v>
      </c>
      <c r="E374" s="6" t="s">
        <v>91</v>
      </c>
      <c r="F374" s="6">
        <v>1</v>
      </c>
      <c r="G374" s="6" t="s">
        <v>46</v>
      </c>
      <c r="H374" s="6">
        <v>105</v>
      </c>
      <c r="I374" s="6" t="s">
        <v>74</v>
      </c>
      <c r="J374" s="6">
        <v>10508</v>
      </c>
      <c r="K374" s="6" t="s">
        <v>1286</v>
      </c>
      <c r="L374" s="27">
        <v>3</v>
      </c>
      <c r="M374" s="6" t="e">
        <v>#N/A</v>
      </c>
      <c r="N374" s="6">
        <v>17.3</v>
      </c>
      <c r="O374" s="6">
        <v>17.8</v>
      </c>
      <c r="P374" s="6">
        <v>17.8</v>
      </c>
      <c r="Q374" s="6"/>
      <c r="R374" s="6">
        <v>0.0280898876404494</v>
      </c>
      <c r="S374" s="6" t="s">
        <v>49</v>
      </c>
      <c r="T374" s="6" t="s">
        <v>67</v>
      </c>
      <c r="U374" s="6" t="s">
        <v>51</v>
      </c>
      <c r="V374" s="6" t="s">
        <v>78</v>
      </c>
      <c r="W374" s="6" t="s">
        <v>608</v>
      </c>
      <c r="X374" s="6" t="s">
        <v>54</v>
      </c>
      <c r="Y374" s="6" t="s">
        <v>55</v>
      </c>
      <c r="Z374" s="6" t="s">
        <v>56</v>
      </c>
      <c r="AA374" s="6" t="s">
        <v>81</v>
      </c>
      <c r="AB374" s="6" t="s">
        <v>82</v>
      </c>
      <c r="AC374" s="6" t="s">
        <v>59</v>
      </c>
      <c r="AD374" s="6" t="s">
        <v>60</v>
      </c>
      <c r="AE374" s="6">
        <v>5629</v>
      </c>
      <c r="AF374" s="6" t="s">
        <v>149</v>
      </c>
      <c r="AG374" s="6"/>
      <c r="AH374" s="6">
        <v>77</v>
      </c>
      <c r="AI374" s="6"/>
      <c r="AJ374" s="6">
        <v>52</v>
      </c>
      <c r="AK374" s="6"/>
      <c r="AL374" s="6">
        <v>52</v>
      </c>
      <c r="AM374" s="6">
        <v>8</v>
      </c>
      <c r="AN374" s="6">
        <v>74</v>
      </c>
      <c r="AO374" s="6">
        <v>13</v>
      </c>
      <c r="AP374" s="6">
        <v>4008</v>
      </c>
    </row>
    <row r="375" spans="1:42">
      <c r="A375" s="6">
        <v>2614</v>
      </c>
      <c r="B375" s="6" t="s">
        <v>4098</v>
      </c>
      <c r="C375" s="6" t="s">
        <v>4099</v>
      </c>
      <c r="D375" s="6" t="s">
        <v>4100</v>
      </c>
      <c r="E375" s="6" t="s">
        <v>45</v>
      </c>
      <c r="F375" s="6">
        <v>1</v>
      </c>
      <c r="G375" s="6" t="s">
        <v>46</v>
      </c>
      <c r="H375" s="6">
        <v>111</v>
      </c>
      <c r="I375" s="6" t="s">
        <v>161</v>
      </c>
      <c r="J375" s="6">
        <v>11108</v>
      </c>
      <c r="K375" s="6" t="s">
        <v>2185</v>
      </c>
      <c r="L375" s="27">
        <v>3</v>
      </c>
      <c r="M375" s="6" t="e">
        <v>#N/A</v>
      </c>
      <c r="N375" s="6">
        <v>29</v>
      </c>
      <c r="O375" s="6">
        <v>37.4</v>
      </c>
      <c r="P375" s="6">
        <v>37.5</v>
      </c>
      <c r="Q375" s="6"/>
      <c r="R375" s="6">
        <v>0.226666666666667</v>
      </c>
      <c r="S375" s="6" t="s">
        <v>76</v>
      </c>
      <c r="T375" s="6" t="s">
        <v>67</v>
      </c>
      <c r="U375" s="6" t="s">
        <v>51</v>
      </c>
      <c r="V375" s="6" t="s">
        <v>52</v>
      </c>
      <c r="W375" s="6" t="s">
        <v>53</v>
      </c>
      <c r="X375" s="6" t="s">
        <v>54</v>
      </c>
      <c r="Y375" s="6" t="s">
        <v>55</v>
      </c>
      <c r="Z375" s="6" t="s">
        <v>56</v>
      </c>
      <c r="AA375" s="6" t="s">
        <v>69</v>
      </c>
      <c r="AB375" s="6" t="s">
        <v>82</v>
      </c>
      <c r="AC375" s="6" t="s">
        <v>59</v>
      </c>
      <c r="AD375" s="6" t="s">
        <v>60</v>
      </c>
      <c r="AE375" s="6">
        <v>2</v>
      </c>
      <c r="AF375" s="6" t="s">
        <v>238</v>
      </c>
      <c r="AG375" s="6"/>
      <c r="AH375" s="6">
        <v>49</v>
      </c>
      <c r="AI375" s="6"/>
      <c r="AJ375" s="6">
        <v>16</v>
      </c>
      <c r="AK375" s="6">
        <v>4</v>
      </c>
      <c r="AL375" s="6">
        <v>12</v>
      </c>
      <c r="AM375" s="6">
        <v>3</v>
      </c>
      <c r="AN375" s="6">
        <v>12</v>
      </c>
      <c r="AO375" s="6">
        <v>3</v>
      </c>
      <c r="AP375" s="6">
        <v>4008</v>
      </c>
    </row>
    <row r="376" spans="1:42">
      <c r="A376" s="6">
        <v>1643</v>
      </c>
      <c r="B376" s="6" t="s">
        <v>4101</v>
      </c>
      <c r="C376" s="6" t="s">
        <v>4102</v>
      </c>
      <c r="D376" s="6" t="s">
        <v>4103</v>
      </c>
      <c r="E376" s="6" t="s">
        <v>91</v>
      </c>
      <c r="F376" s="6">
        <v>1</v>
      </c>
      <c r="G376" s="6" t="s">
        <v>46</v>
      </c>
      <c r="H376" s="6">
        <v>108</v>
      </c>
      <c r="I376" s="6" t="s">
        <v>417</v>
      </c>
      <c r="J376" s="6">
        <v>10810</v>
      </c>
      <c r="K376" s="6" t="s">
        <v>904</v>
      </c>
      <c r="L376" s="27">
        <v>3</v>
      </c>
      <c r="M376" s="6" t="e">
        <v>#N/A</v>
      </c>
      <c r="N376" s="6">
        <v>8.2</v>
      </c>
      <c r="O376" s="6">
        <v>12.8</v>
      </c>
      <c r="P376" s="6">
        <v>12.8</v>
      </c>
      <c r="Q376" s="6"/>
      <c r="R376" s="6">
        <v>0.359375</v>
      </c>
      <c r="S376" s="6" t="s">
        <v>49</v>
      </c>
      <c r="T376" s="6" t="s">
        <v>67</v>
      </c>
      <c r="U376" s="6" t="s">
        <v>77</v>
      </c>
      <c r="V376" s="6" t="s">
        <v>52</v>
      </c>
      <c r="W376" s="6" t="s">
        <v>53</v>
      </c>
      <c r="X376" s="6" t="s">
        <v>54</v>
      </c>
      <c r="Y376" s="6" t="s">
        <v>55</v>
      </c>
      <c r="Z376" s="6" t="s">
        <v>56</v>
      </c>
      <c r="AA376" s="6" t="s">
        <v>148</v>
      </c>
      <c r="AB376" s="6" t="s">
        <v>113</v>
      </c>
      <c r="AC376" s="6" t="s">
        <v>59</v>
      </c>
      <c r="AD376" s="6" t="s">
        <v>60</v>
      </c>
      <c r="AE376" s="6">
        <v>2</v>
      </c>
      <c r="AF376" s="6" t="s">
        <v>238</v>
      </c>
      <c r="AG376" s="6"/>
      <c r="AH376" s="6">
        <v>24</v>
      </c>
      <c r="AI376" s="6"/>
      <c r="AJ376" s="6">
        <v>98</v>
      </c>
      <c r="AK376" s="6">
        <v>36</v>
      </c>
      <c r="AL376" s="6">
        <v>62</v>
      </c>
      <c r="AM376" s="6">
        <v>28</v>
      </c>
      <c r="AN376" s="6">
        <v>74</v>
      </c>
      <c r="AO376" s="6">
        <v>22</v>
      </c>
      <c r="AP376" s="6">
        <v>6305</v>
      </c>
    </row>
    <row r="377" spans="1:42">
      <c r="A377" s="6">
        <v>65315</v>
      </c>
      <c r="B377" s="6" t="s">
        <v>1801</v>
      </c>
      <c r="C377" s="6" t="s">
        <v>250</v>
      </c>
      <c r="D377" s="6" t="s">
        <v>1755</v>
      </c>
      <c r="E377" s="6" t="s">
        <v>91</v>
      </c>
      <c r="F377" s="6">
        <v>1</v>
      </c>
      <c r="G377" s="6" t="s">
        <v>46</v>
      </c>
      <c r="H377" s="6">
        <v>102</v>
      </c>
      <c r="I377" s="6" t="s">
        <v>366</v>
      </c>
      <c r="J377" s="6">
        <v>10202</v>
      </c>
      <c r="K377" s="6" t="s">
        <v>715</v>
      </c>
      <c r="L377" s="27">
        <v>3</v>
      </c>
      <c r="M377" s="6" t="e">
        <v>#N/A</v>
      </c>
      <c r="N377" s="6">
        <v>13.9</v>
      </c>
      <c r="O377" s="6">
        <v>16</v>
      </c>
      <c r="P377" s="6">
        <v>16</v>
      </c>
      <c r="Q377" s="6"/>
      <c r="R377" s="6">
        <v>0.13125</v>
      </c>
      <c r="S377" s="6" t="s">
        <v>49</v>
      </c>
      <c r="T377" s="6" t="s">
        <v>67</v>
      </c>
      <c r="U377" s="6" t="s">
        <v>51</v>
      </c>
      <c r="V377" s="6" t="s">
        <v>78</v>
      </c>
      <c r="W377" s="6" t="s">
        <v>79</v>
      </c>
      <c r="X377" s="6" t="s">
        <v>154</v>
      </c>
      <c r="Y377" s="6" t="s">
        <v>55</v>
      </c>
      <c r="Z377" s="6" t="s">
        <v>68</v>
      </c>
      <c r="AA377" s="6" t="s">
        <v>69</v>
      </c>
      <c r="AB377" s="6" t="s">
        <v>82</v>
      </c>
      <c r="AC377" s="6" t="s">
        <v>59</v>
      </c>
      <c r="AD377" s="6" t="s">
        <v>60</v>
      </c>
      <c r="AE377" s="6">
        <v>5</v>
      </c>
      <c r="AF377" s="6" t="s">
        <v>70</v>
      </c>
      <c r="AG377" s="6"/>
      <c r="AH377" s="6">
        <v>77</v>
      </c>
      <c r="AI377" s="6"/>
      <c r="AJ377" s="6">
        <v>124</v>
      </c>
      <c r="AK377" s="6"/>
      <c r="AL377" s="6">
        <v>124</v>
      </c>
      <c r="AM377" s="6">
        <v>31</v>
      </c>
      <c r="AN377" s="6">
        <v>727</v>
      </c>
      <c r="AO377" s="6">
        <v>75</v>
      </c>
      <c r="AP377" s="6">
        <v>4008</v>
      </c>
    </row>
    <row r="378" spans="1:42">
      <c r="A378" s="6">
        <v>50439</v>
      </c>
      <c r="B378" s="6" t="s">
        <v>4107</v>
      </c>
      <c r="C378" s="6" t="s">
        <v>4108</v>
      </c>
      <c r="D378" s="6" t="s">
        <v>3613</v>
      </c>
      <c r="E378" s="6" t="s">
        <v>91</v>
      </c>
      <c r="F378" s="6">
        <v>1</v>
      </c>
      <c r="G378" s="6" t="s">
        <v>46</v>
      </c>
      <c r="H378" s="6">
        <v>105</v>
      </c>
      <c r="I378" s="6" t="s">
        <v>74</v>
      </c>
      <c r="J378" s="6">
        <v>10501</v>
      </c>
      <c r="K378" s="6" t="s">
        <v>2863</v>
      </c>
      <c r="L378" s="27">
        <v>3</v>
      </c>
      <c r="M378" s="6" t="e">
        <v>#N/A</v>
      </c>
      <c r="N378" s="6">
        <v>42.5</v>
      </c>
      <c r="O378" s="6">
        <v>50</v>
      </c>
      <c r="P378" s="6">
        <v>50</v>
      </c>
      <c r="Q378" s="6"/>
      <c r="R378" s="6">
        <v>0.15</v>
      </c>
      <c r="S378" s="6" t="s">
        <v>49</v>
      </c>
      <c r="T378" s="6" t="s">
        <v>67</v>
      </c>
      <c r="U378" s="6" t="s">
        <v>111</v>
      </c>
      <c r="V378" s="6" t="s">
        <v>78</v>
      </c>
      <c r="W378" s="6" t="s">
        <v>53</v>
      </c>
      <c r="X378" s="6" t="s">
        <v>54</v>
      </c>
      <c r="Y378" s="6" t="s">
        <v>55</v>
      </c>
      <c r="Z378" s="6" t="s">
        <v>56</v>
      </c>
      <c r="AA378" s="6" t="s">
        <v>69</v>
      </c>
      <c r="AB378" s="6" t="s">
        <v>82</v>
      </c>
      <c r="AC378" s="6" t="s">
        <v>59</v>
      </c>
      <c r="AD378" s="6" t="s">
        <v>60</v>
      </c>
      <c r="AE378" s="6">
        <v>5</v>
      </c>
      <c r="AF378" s="6" t="s">
        <v>70</v>
      </c>
      <c r="AG378" s="6"/>
      <c r="AH378" s="6">
        <v>3</v>
      </c>
      <c r="AI378" s="6"/>
      <c r="AJ378" s="6">
        <v>1.59</v>
      </c>
      <c r="AK378" s="6"/>
      <c r="AL378" s="6">
        <v>1.59</v>
      </c>
      <c r="AM378" s="6">
        <v>1</v>
      </c>
      <c r="AN378" s="6">
        <v>0.47</v>
      </c>
      <c r="AO378" s="6">
        <v>1</v>
      </c>
      <c r="AP378" s="6">
        <v>4008</v>
      </c>
    </row>
    <row r="379" spans="1:42">
      <c r="A379" s="6">
        <v>137396</v>
      </c>
      <c r="B379" s="6" t="s">
        <v>4127</v>
      </c>
      <c r="C379" s="6" t="s">
        <v>4128</v>
      </c>
      <c r="D379" s="6" t="s">
        <v>4129</v>
      </c>
      <c r="E379" s="6" t="s">
        <v>45</v>
      </c>
      <c r="F379" s="6">
        <v>1</v>
      </c>
      <c r="G379" s="6" t="s">
        <v>46</v>
      </c>
      <c r="H379" s="6">
        <v>115</v>
      </c>
      <c r="I379" s="6" t="s">
        <v>99</v>
      </c>
      <c r="J379" s="6">
        <v>11507</v>
      </c>
      <c r="K379" s="6" t="s">
        <v>1502</v>
      </c>
      <c r="L379" s="27">
        <v>3</v>
      </c>
      <c r="M379" s="6" t="e">
        <v>#N/A</v>
      </c>
      <c r="N379" s="6">
        <v>97.8</v>
      </c>
      <c r="O379" s="6">
        <v>168</v>
      </c>
      <c r="P379" s="6">
        <v>168</v>
      </c>
      <c r="Q379" s="6"/>
      <c r="R379" s="6">
        <v>0.417857142857143</v>
      </c>
      <c r="S379" s="6" t="s">
        <v>49</v>
      </c>
      <c r="T379" s="6" t="s">
        <v>67</v>
      </c>
      <c r="U379" s="6" t="s">
        <v>111</v>
      </c>
      <c r="V379" s="6" t="s">
        <v>87</v>
      </c>
      <c r="W379" s="6" t="s">
        <v>53</v>
      </c>
      <c r="X379" s="6" t="s">
        <v>54</v>
      </c>
      <c r="Y379" s="6" t="s">
        <v>55</v>
      </c>
      <c r="Z379" s="6" t="s">
        <v>68</v>
      </c>
      <c r="AA379" s="6" t="s">
        <v>54</v>
      </c>
      <c r="AB379" s="6" t="s">
        <v>82</v>
      </c>
      <c r="AC379" s="6" t="s">
        <v>59</v>
      </c>
      <c r="AD379" s="6" t="s">
        <v>60</v>
      </c>
      <c r="AE379" s="6">
        <v>1499</v>
      </c>
      <c r="AF379" s="6" t="s">
        <v>4130</v>
      </c>
      <c r="AG379" s="6"/>
      <c r="AH379" s="6"/>
      <c r="AI379" s="6"/>
      <c r="AJ379" s="6">
        <v>0</v>
      </c>
      <c r="AK379" s="6"/>
      <c r="AL379" s="6"/>
      <c r="AM379" s="6"/>
      <c r="AN379" s="6"/>
      <c r="AO379" s="6"/>
      <c r="AP379" s="6">
        <v>4008</v>
      </c>
    </row>
    <row r="380" spans="1:42">
      <c r="A380" s="6">
        <v>1691</v>
      </c>
      <c r="B380" s="6" t="s">
        <v>4131</v>
      </c>
      <c r="C380" s="6" t="s">
        <v>4132</v>
      </c>
      <c r="D380" s="6" t="s">
        <v>4133</v>
      </c>
      <c r="E380" s="6" t="s">
        <v>91</v>
      </c>
      <c r="F380" s="6">
        <v>1</v>
      </c>
      <c r="G380" s="6" t="s">
        <v>46</v>
      </c>
      <c r="H380" s="6">
        <v>104</v>
      </c>
      <c r="I380" s="6" t="s">
        <v>265</v>
      </c>
      <c r="J380" s="6">
        <v>10401</v>
      </c>
      <c r="K380" s="6" t="s">
        <v>361</v>
      </c>
      <c r="L380" s="27">
        <v>3</v>
      </c>
      <c r="M380" s="6" t="e">
        <v>#N/A</v>
      </c>
      <c r="N380" s="6">
        <v>16</v>
      </c>
      <c r="O380" s="6">
        <v>17.5</v>
      </c>
      <c r="P380" s="6">
        <v>17.5</v>
      </c>
      <c r="Q380" s="6"/>
      <c r="R380" s="6">
        <v>0.0857142857142857</v>
      </c>
      <c r="S380" s="6" t="s">
        <v>49</v>
      </c>
      <c r="T380" s="6" t="s">
        <v>67</v>
      </c>
      <c r="U380" s="6" t="s">
        <v>77</v>
      </c>
      <c r="V380" s="6" t="s">
        <v>78</v>
      </c>
      <c r="W380" s="6" t="s">
        <v>53</v>
      </c>
      <c r="X380" s="6" t="s">
        <v>54</v>
      </c>
      <c r="Y380" s="6" t="s">
        <v>55</v>
      </c>
      <c r="Z380" s="6" t="s">
        <v>56</v>
      </c>
      <c r="AA380" s="6" t="s">
        <v>69</v>
      </c>
      <c r="AB380" s="6" t="s">
        <v>82</v>
      </c>
      <c r="AC380" s="6" t="s">
        <v>59</v>
      </c>
      <c r="AD380" s="6" t="s">
        <v>60</v>
      </c>
      <c r="AE380" s="6">
        <v>5</v>
      </c>
      <c r="AF380" s="6" t="s">
        <v>70</v>
      </c>
      <c r="AG380" s="6"/>
      <c r="AH380" s="6">
        <v>104</v>
      </c>
      <c r="AI380" s="6"/>
      <c r="AJ380" s="6">
        <v>0</v>
      </c>
      <c r="AK380" s="6"/>
      <c r="AL380" s="6"/>
      <c r="AM380" s="6"/>
      <c r="AN380" s="6"/>
      <c r="AO380" s="6"/>
      <c r="AP380" s="6">
        <v>4008</v>
      </c>
    </row>
    <row r="381" spans="1:42">
      <c r="A381" s="6">
        <v>148758</v>
      </c>
      <c r="B381" s="6" t="s">
        <v>2005</v>
      </c>
      <c r="C381" s="6" t="s">
        <v>4134</v>
      </c>
      <c r="D381" s="6" t="s">
        <v>4135</v>
      </c>
      <c r="E381" s="6" t="s">
        <v>91</v>
      </c>
      <c r="F381" s="6">
        <v>1</v>
      </c>
      <c r="G381" s="6" t="s">
        <v>46</v>
      </c>
      <c r="H381" s="6">
        <v>114</v>
      </c>
      <c r="I381" s="6" t="s">
        <v>118</v>
      </c>
      <c r="J381" s="6">
        <v>11407</v>
      </c>
      <c r="K381" s="6" t="s">
        <v>2008</v>
      </c>
      <c r="L381" s="27">
        <v>3</v>
      </c>
      <c r="M381" s="6">
        <v>1</v>
      </c>
      <c r="N381" s="6">
        <v>3</v>
      </c>
      <c r="O381" s="6">
        <v>5</v>
      </c>
      <c r="P381" s="6">
        <v>5</v>
      </c>
      <c r="Q381" s="6"/>
      <c r="R381" s="6">
        <v>0.4</v>
      </c>
      <c r="S381" s="6" t="s">
        <v>54</v>
      </c>
      <c r="T381" s="6" t="s">
        <v>54</v>
      </c>
      <c r="U381" s="6" t="s">
        <v>77</v>
      </c>
      <c r="V381" s="6" t="s">
        <v>52</v>
      </c>
      <c r="W381" s="6" t="s">
        <v>54</v>
      </c>
      <c r="X381" s="6" t="s">
        <v>54</v>
      </c>
      <c r="Y381" s="6" t="s">
        <v>54</v>
      </c>
      <c r="Z381" s="6" t="s">
        <v>54</v>
      </c>
      <c r="AA381" s="6" t="s">
        <v>54</v>
      </c>
      <c r="AB381" s="6" t="s">
        <v>54</v>
      </c>
      <c r="AC381" s="6" t="s">
        <v>54</v>
      </c>
      <c r="AD381" s="6" t="s">
        <v>54</v>
      </c>
      <c r="AE381" s="6">
        <v>1580</v>
      </c>
      <c r="AF381" s="6" t="s">
        <v>83</v>
      </c>
      <c r="AG381" s="6"/>
      <c r="AH381" s="6"/>
      <c r="AI381" s="6"/>
      <c r="AJ381" s="6">
        <v>224</v>
      </c>
      <c r="AK381" s="6">
        <v>103</v>
      </c>
      <c r="AL381" s="6">
        <v>121</v>
      </c>
      <c r="AM381" s="6">
        <v>57</v>
      </c>
      <c r="AN381" s="6">
        <v>343</v>
      </c>
      <c r="AO381" s="6">
        <v>68</v>
      </c>
      <c r="AP381" s="6"/>
    </row>
    <row r="382" spans="1:42">
      <c r="A382" s="6">
        <v>18480</v>
      </c>
      <c r="B382" s="6" t="s">
        <v>4136</v>
      </c>
      <c r="C382" s="6" t="s">
        <v>4137</v>
      </c>
      <c r="D382" s="6" t="s">
        <v>4138</v>
      </c>
      <c r="E382" s="6" t="s">
        <v>91</v>
      </c>
      <c r="F382" s="6">
        <v>1</v>
      </c>
      <c r="G382" s="6" t="s">
        <v>46</v>
      </c>
      <c r="H382" s="6">
        <v>119</v>
      </c>
      <c r="I382" s="6" t="s">
        <v>422</v>
      </c>
      <c r="J382" s="6">
        <v>11909</v>
      </c>
      <c r="K382" s="6" t="s">
        <v>613</v>
      </c>
      <c r="L382" s="27">
        <v>3</v>
      </c>
      <c r="M382" s="6" t="e">
        <v>#N/A</v>
      </c>
      <c r="N382" s="6">
        <v>15.6</v>
      </c>
      <c r="O382" s="6">
        <v>28</v>
      </c>
      <c r="P382" s="6">
        <v>28</v>
      </c>
      <c r="Q382" s="6"/>
      <c r="R382" s="6">
        <v>0.442857142857143</v>
      </c>
      <c r="S382" s="6" t="s">
        <v>49</v>
      </c>
      <c r="T382" s="6" t="s">
        <v>67</v>
      </c>
      <c r="U382" s="6" t="s">
        <v>111</v>
      </c>
      <c r="V382" s="6" t="s">
        <v>87</v>
      </c>
      <c r="W382" s="6" t="s">
        <v>79</v>
      </c>
      <c r="X382" s="6" t="s">
        <v>154</v>
      </c>
      <c r="Y382" s="6" t="s">
        <v>55</v>
      </c>
      <c r="Z382" s="6" t="s">
        <v>127</v>
      </c>
      <c r="AA382" s="6" t="s">
        <v>69</v>
      </c>
      <c r="AB382" s="6" t="s">
        <v>82</v>
      </c>
      <c r="AC382" s="6" t="s">
        <v>59</v>
      </c>
      <c r="AD382" s="6" t="s">
        <v>60</v>
      </c>
      <c r="AE382" s="6">
        <v>5</v>
      </c>
      <c r="AF382" s="6" t="s">
        <v>70</v>
      </c>
      <c r="AG382" s="6"/>
      <c r="AH382" s="6"/>
      <c r="AI382" s="6"/>
      <c r="AJ382" s="6">
        <v>397.30004</v>
      </c>
      <c r="AK382" s="6">
        <v>154</v>
      </c>
      <c r="AL382" s="6">
        <v>243.30004</v>
      </c>
      <c r="AM382" s="6">
        <v>66</v>
      </c>
      <c r="AN382" s="6">
        <v>504.2</v>
      </c>
      <c r="AO382" s="6">
        <v>73</v>
      </c>
      <c r="AP382" s="6">
        <v>4008</v>
      </c>
    </row>
    <row r="383" spans="1:42">
      <c r="A383" s="6">
        <v>38059</v>
      </c>
      <c r="B383" s="6" t="s">
        <v>4141</v>
      </c>
      <c r="C383" s="6" t="s">
        <v>4142</v>
      </c>
      <c r="D383" s="6" t="s">
        <v>317</v>
      </c>
      <c r="E383" s="6" t="s">
        <v>91</v>
      </c>
      <c r="F383" s="6">
        <v>1</v>
      </c>
      <c r="G383" s="6" t="s">
        <v>46</v>
      </c>
      <c r="H383" s="6">
        <v>105</v>
      </c>
      <c r="I383" s="6" t="s">
        <v>74</v>
      </c>
      <c r="J383" s="6">
        <v>10503</v>
      </c>
      <c r="K383" s="6" t="s">
        <v>2019</v>
      </c>
      <c r="L383" s="27">
        <v>3</v>
      </c>
      <c r="M383" s="6" t="e">
        <v>#N/A</v>
      </c>
      <c r="N383" s="6">
        <v>3.84</v>
      </c>
      <c r="O383" s="6">
        <v>16.8</v>
      </c>
      <c r="P383" s="6">
        <v>16.8</v>
      </c>
      <c r="Q383" s="6"/>
      <c r="R383" s="6">
        <v>0.771428571428571</v>
      </c>
      <c r="S383" s="6" t="s">
        <v>49</v>
      </c>
      <c r="T383" s="6" t="s">
        <v>67</v>
      </c>
      <c r="U383" s="6" t="s">
        <v>51</v>
      </c>
      <c r="V383" s="6" t="s">
        <v>87</v>
      </c>
      <c r="W383" s="6" t="s">
        <v>53</v>
      </c>
      <c r="X383" s="6" t="s">
        <v>154</v>
      </c>
      <c r="Y383" s="6" t="s">
        <v>55</v>
      </c>
      <c r="Z383" s="6" t="s">
        <v>56</v>
      </c>
      <c r="AA383" s="6" t="s">
        <v>81</v>
      </c>
      <c r="AB383" s="6" t="s">
        <v>82</v>
      </c>
      <c r="AC383" s="6" t="s">
        <v>59</v>
      </c>
      <c r="AD383" s="6" t="s">
        <v>60</v>
      </c>
      <c r="AE383" s="6">
        <v>5629</v>
      </c>
      <c r="AF383" s="6" t="s">
        <v>149</v>
      </c>
      <c r="AG383" s="6"/>
      <c r="AH383" s="6"/>
      <c r="AI383" s="6"/>
      <c r="AJ383" s="6">
        <v>367</v>
      </c>
      <c r="AK383" s="6">
        <v>97</v>
      </c>
      <c r="AL383" s="6">
        <v>270</v>
      </c>
      <c r="AM383" s="6">
        <v>72</v>
      </c>
      <c r="AN383" s="6">
        <v>255</v>
      </c>
      <c r="AO383" s="6">
        <v>62</v>
      </c>
      <c r="AP383" s="6">
        <v>4008</v>
      </c>
    </row>
    <row r="384" spans="1:42">
      <c r="A384" s="6">
        <v>144502</v>
      </c>
      <c r="B384" s="6" t="s">
        <v>869</v>
      </c>
      <c r="C384" s="6" t="s">
        <v>4161</v>
      </c>
      <c r="D384" s="6" t="s">
        <v>2026</v>
      </c>
      <c r="E384" s="6" t="s">
        <v>91</v>
      </c>
      <c r="F384" s="6">
        <v>1</v>
      </c>
      <c r="G384" s="6" t="s">
        <v>46</v>
      </c>
      <c r="H384" s="6">
        <v>114</v>
      </c>
      <c r="I384" s="6" t="s">
        <v>118</v>
      </c>
      <c r="J384" s="6">
        <v>11402</v>
      </c>
      <c r="K384" s="6" t="s">
        <v>179</v>
      </c>
      <c r="L384" s="27">
        <v>3</v>
      </c>
      <c r="M384" s="6">
        <v>1</v>
      </c>
      <c r="N384" s="6">
        <v>121.38</v>
      </c>
      <c r="O384" s="6">
        <v>128</v>
      </c>
      <c r="P384" s="6">
        <v>128</v>
      </c>
      <c r="Q384" s="6"/>
      <c r="R384" s="6">
        <v>0.05171875</v>
      </c>
      <c r="S384" s="6" t="s">
        <v>54</v>
      </c>
      <c r="T384" s="6" t="s">
        <v>54</v>
      </c>
      <c r="U384" s="6" t="s">
        <v>111</v>
      </c>
      <c r="V384" s="6" t="s">
        <v>78</v>
      </c>
      <c r="W384" s="6" t="s">
        <v>54</v>
      </c>
      <c r="X384" s="6" t="s">
        <v>54</v>
      </c>
      <c r="Y384" s="6" t="s">
        <v>54</v>
      </c>
      <c r="Z384" s="6" t="s">
        <v>54</v>
      </c>
      <c r="AA384" s="6" t="s">
        <v>54</v>
      </c>
      <c r="AB384" s="6" t="s">
        <v>54</v>
      </c>
      <c r="AC384" s="6" t="s">
        <v>54</v>
      </c>
      <c r="AD384" s="6" t="s">
        <v>54</v>
      </c>
      <c r="AE384" s="6">
        <v>5</v>
      </c>
      <c r="AF384" s="6" t="s">
        <v>70</v>
      </c>
      <c r="AG384" s="6"/>
      <c r="AH384" s="6"/>
      <c r="AI384" s="6"/>
      <c r="AJ384" s="6">
        <v>899</v>
      </c>
      <c r="AK384" s="6">
        <v>614</v>
      </c>
      <c r="AL384" s="6">
        <v>285</v>
      </c>
      <c r="AM384" s="6">
        <v>70</v>
      </c>
      <c r="AN384" s="6">
        <v>347</v>
      </c>
      <c r="AO384" s="6">
        <v>67</v>
      </c>
      <c r="AP384" s="6"/>
    </row>
    <row r="385" spans="1:42">
      <c r="A385" s="6">
        <v>744</v>
      </c>
      <c r="B385" s="6" t="s">
        <v>4179</v>
      </c>
      <c r="C385" s="6" t="s">
        <v>1725</v>
      </c>
      <c r="D385" s="6" t="s">
        <v>668</v>
      </c>
      <c r="E385" s="6" t="s">
        <v>270</v>
      </c>
      <c r="F385" s="6">
        <v>1</v>
      </c>
      <c r="G385" s="6" t="s">
        <v>46</v>
      </c>
      <c r="H385" s="6">
        <v>106</v>
      </c>
      <c r="I385" s="6" t="s">
        <v>65</v>
      </c>
      <c r="J385" s="6">
        <v>10602</v>
      </c>
      <c r="K385" s="6" t="s">
        <v>66</v>
      </c>
      <c r="L385" s="27">
        <v>5</v>
      </c>
      <c r="M385" s="6" t="e">
        <v>#N/A</v>
      </c>
      <c r="N385" s="6">
        <v>4.3</v>
      </c>
      <c r="O385" s="6">
        <v>5</v>
      </c>
      <c r="P385" s="6">
        <v>5</v>
      </c>
      <c r="Q385" s="6"/>
      <c r="R385" s="6">
        <v>0.14</v>
      </c>
      <c r="S385" s="6" t="s">
        <v>49</v>
      </c>
      <c r="T385" s="6" t="s">
        <v>67</v>
      </c>
      <c r="U385" s="6" t="s">
        <v>77</v>
      </c>
      <c r="V385" s="6" t="s">
        <v>78</v>
      </c>
      <c r="W385" s="6" t="s">
        <v>53</v>
      </c>
      <c r="X385" s="6" t="s">
        <v>54</v>
      </c>
      <c r="Y385" s="6" t="s">
        <v>55</v>
      </c>
      <c r="Z385" s="6" t="s">
        <v>68</v>
      </c>
      <c r="AA385" s="6" t="s">
        <v>69</v>
      </c>
      <c r="AB385" s="6" t="s">
        <v>82</v>
      </c>
      <c r="AC385" s="6" t="s">
        <v>59</v>
      </c>
      <c r="AD385" s="6" t="s">
        <v>60</v>
      </c>
      <c r="AE385" s="6">
        <v>5</v>
      </c>
      <c r="AF385" s="6" t="s">
        <v>70</v>
      </c>
      <c r="AG385" s="6"/>
      <c r="AH385" s="6">
        <v>104</v>
      </c>
      <c r="AI385" s="6"/>
      <c r="AJ385" s="6">
        <v>3</v>
      </c>
      <c r="AK385" s="6"/>
      <c r="AL385" s="6">
        <v>3</v>
      </c>
      <c r="AM385" s="6">
        <v>1</v>
      </c>
      <c r="AN385" s="6">
        <v>2</v>
      </c>
      <c r="AO385" s="6">
        <v>1</v>
      </c>
      <c r="AP385" s="6">
        <v>4008</v>
      </c>
    </row>
    <row r="386" spans="1:42">
      <c r="A386" s="6">
        <v>747</v>
      </c>
      <c r="B386" s="6" t="s">
        <v>4184</v>
      </c>
      <c r="C386" s="6" t="s">
        <v>1725</v>
      </c>
      <c r="D386" s="6" t="s">
        <v>668</v>
      </c>
      <c r="E386" s="6" t="s">
        <v>270</v>
      </c>
      <c r="F386" s="6">
        <v>1</v>
      </c>
      <c r="G386" s="6" t="s">
        <v>46</v>
      </c>
      <c r="H386" s="6">
        <v>106</v>
      </c>
      <c r="I386" s="6" t="s">
        <v>65</v>
      </c>
      <c r="J386" s="6">
        <v>10602</v>
      </c>
      <c r="K386" s="6" t="s">
        <v>66</v>
      </c>
      <c r="L386" s="27">
        <v>5</v>
      </c>
      <c r="M386" s="6" t="e">
        <v>#N/A</v>
      </c>
      <c r="N386" s="6">
        <v>4.6</v>
      </c>
      <c r="O386" s="6">
        <v>5.5</v>
      </c>
      <c r="P386" s="6">
        <v>5.5</v>
      </c>
      <c r="Q386" s="6"/>
      <c r="R386" s="6">
        <v>0.163636363636364</v>
      </c>
      <c r="S386" s="6" t="s">
        <v>54</v>
      </c>
      <c r="T386" s="6" t="s">
        <v>54</v>
      </c>
      <c r="U386" s="6" t="s">
        <v>77</v>
      </c>
      <c r="V386" s="6" t="s">
        <v>78</v>
      </c>
      <c r="W386" s="6" t="s">
        <v>54</v>
      </c>
      <c r="X386" s="6" t="s">
        <v>54</v>
      </c>
      <c r="Y386" s="6" t="s">
        <v>54</v>
      </c>
      <c r="Z386" s="6" t="s">
        <v>54</v>
      </c>
      <c r="AA386" s="6" t="s">
        <v>54</v>
      </c>
      <c r="AB386" s="6" t="s">
        <v>54</v>
      </c>
      <c r="AC386" s="6" t="s">
        <v>54</v>
      </c>
      <c r="AD386" s="6" t="s">
        <v>54</v>
      </c>
      <c r="AE386" s="6">
        <v>5</v>
      </c>
      <c r="AF386" s="6" t="s">
        <v>70</v>
      </c>
      <c r="AG386" s="6"/>
      <c r="AH386" s="6">
        <v>104</v>
      </c>
      <c r="AI386" s="6"/>
      <c r="AJ386" s="6">
        <v>2</v>
      </c>
      <c r="AK386" s="6"/>
      <c r="AL386" s="6">
        <v>2</v>
      </c>
      <c r="AM386" s="6">
        <v>1</v>
      </c>
      <c r="AN386" s="6"/>
      <c r="AO386" s="6"/>
      <c r="AP386" s="6"/>
    </row>
    <row r="387" spans="1:42">
      <c r="A387" s="6">
        <v>748</v>
      </c>
      <c r="B387" s="6" t="s">
        <v>4188</v>
      </c>
      <c r="C387" s="6" t="s">
        <v>1725</v>
      </c>
      <c r="D387" s="6" t="s">
        <v>4189</v>
      </c>
      <c r="E387" s="6" t="s">
        <v>270</v>
      </c>
      <c r="F387" s="6">
        <v>1</v>
      </c>
      <c r="G387" s="6" t="s">
        <v>46</v>
      </c>
      <c r="H387" s="6">
        <v>106</v>
      </c>
      <c r="I387" s="6" t="s">
        <v>65</v>
      </c>
      <c r="J387" s="6">
        <v>10602</v>
      </c>
      <c r="K387" s="6" t="s">
        <v>66</v>
      </c>
      <c r="L387" s="27">
        <v>5</v>
      </c>
      <c r="M387" s="6" t="e">
        <v>#N/A</v>
      </c>
      <c r="N387" s="6">
        <v>4.4</v>
      </c>
      <c r="O387" s="6">
        <v>5.5</v>
      </c>
      <c r="P387" s="6">
        <v>5.5</v>
      </c>
      <c r="Q387" s="6"/>
      <c r="R387" s="6">
        <v>0.2</v>
      </c>
      <c r="S387" s="6" t="s">
        <v>49</v>
      </c>
      <c r="T387" s="6" t="s">
        <v>67</v>
      </c>
      <c r="U387" s="6" t="s">
        <v>77</v>
      </c>
      <c r="V387" s="6" t="s">
        <v>78</v>
      </c>
      <c r="W387" s="6" t="s">
        <v>53</v>
      </c>
      <c r="X387" s="6" t="s">
        <v>54</v>
      </c>
      <c r="Y387" s="6" t="s">
        <v>55</v>
      </c>
      <c r="Z387" s="6" t="s">
        <v>68</v>
      </c>
      <c r="AA387" s="6" t="s">
        <v>69</v>
      </c>
      <c r="AB387" s="6" t="s">
        <v>82</v>
      </c>
      <c r="AC387" s="6" t="s">
        <v>59</v>
      </c>
      <c r="AD387" s="6" t="s">
        <v>60</v>
      </c>
      <c r="AE387" s="6">
        <v>5</v>
      </c>
      <c r="AF387" s="6" t="s">
        <v>70</v>
      </c>
      <c r="AG387" s="6"/>
      <c r="AH387" s="6">
        <v>126</v>
      </c>
      <c r="AI387" s="6"/>
      <c r="AJ387" s="6">
        <v>7</v>
      </c>
      <c r="AK387" s="6"/>
      <c r="AL387" s="6">
        <v>7</v>
      </c>
      <c r="AM387" s="6">
        <v>3</v>
      </c>
      <c r="AN387" s="6"/>
      <c r="AO387" s="6"/>
      <c r="AP387" s="6">
        <v>4008</v>
      </c>
    </row>
    <row r="388" spans="1:42">
      <c r="A388" s="6">
        <v>3904</v>
      </c>
      <c r="B388" s="6" t="s">
        <v>3532</v>
      </c>
      <c r="C388" s="6" t="s">
        <v>4211</v>
      </c>
      <c r="D388" s="6" t="s">
        <v>279</v>
      </c>
      <c r="E388" s="6" t="s">
        <v>91</v>
      </c>
      <c r="F388" s="6">
        <v>1</v>
      </c>
      <c r="G388" s="6" t="s">
        <v>46</v>
      </c>
      <c r="H388" s="6">
        <v>108</v>
      </c>
      <c r="I388" s="6" t="s">
        <v>417</v>
      </c>
      <c r="J388" s="6">
        <v>10802</v>
      </c>
      <c r="K388" s="6" t="s">
        <v>579</v>
      </c>
      <c r="L388" s="27">
        <v>5</v>
      </c>
      <c r="M388" s="6" t="e">
        <v>#N/A</v>
      </c>
      <c r="N388" s="6">
        <v>2.16</v>
      </c>
      <c r="O388" s="6">
        <v>6.5</v>
      </c>
      <c r="P388" s="6">
        <v>6.5</v>
      </c>
      <c r="Q388" s="6"/>
      <c r="R388" s="6">
        <v>0.667692307692308</v>
      </c>
      <c r="S388" s="6" t="s">
        <v>49</v>
      </c>
      <c r="T388" s="6" t="s">
        <v>67</v>
      </c>
      <c r="U388" s="6" t="s">
        <v>77</v>
      </c>
      <c r="V388" s="6" t="s">
        <v>87</v>
      </c>
      <c r="W388" s="6" t="s">
        <v>53</v>
      </c>
      <c r="X388" s="6" t="s">
        <v>54</v>
      </c>
      <c r="Y388" s="6" t="s">
        <v>55</v>
      </c>
      <c r="Z388" s="6" t="s">
        <v>56</v>
      </c>
      <c r="AA388" s="6" t="s">
        <v>81</v>
      </c>
      <c r="AB388" s="6" t="s">
        <v>82</v>
      </c>
      <c r="AC388" s="6" t="s">
        <v>59</v>
      </c>
      <c r="AD388" s="6" t="s">
        <v>60</v>
      </c>
      <c r="AE388" s="6">
        <v>5629</v>
      </c>
      <c r="AF388" s="6" t="s">
        <v>149</v>
      </c>
      <c r="AG388" s="6"/>
      <c r="AH388" s="6">
        <v>49</v>
      </c>
      <c r="AI388" s="6"/>
      <c r="AJ388" s="6">
        <v>0</v>
      </c>
      <c r="AK388" s="6"/>
      <c r="AL388" s="6"/>
      <c r="AM388" s="6"/>
      <c r="AN388" s="6"/>
      <c r="AO388" s="6"/>
      <c r="AP388" s="6">
        <v>4008</v>
      </c>
    </row>
    <row r="389" spans="1:42">
      <c r="A389" s="6">
        <v>2754</v>
      </c>
      <c r="B389" s="6" t="s">
        <v>4212</v>
      </c>
      <c r="C389" s="6" t="s">
        <v>4213</v>
      </c>
      <c r="D389" s="6" t="s">
        <v>4214</v>
      </c>
      <c r="E389" s="6" t="s">
        <v>91</v>
      </c>
      <c r="F389" s="6">
        <v>1</v>
      </c>
      <c r="G389" s="6" t="s">
        <v>46</v>
      </c>
      <c r="H389" s="6">
        <v>121</v>
      </c>
      <c r="I389" s="6" t="s">
        <v>146</v>
      </c>
      <c r="J389" s="6">
        <v>12108</v>
      </c>
      <c r="K389" s="6" t="s">
        <v>1311</v>
      </c>
      <c r="L389" s="27">
        <v>5</v>
      </c>
      <c r="M389" s="6" t="e">
        <v>#N/A</v>
      </c>
      <c r="N389" s="6">
        <v>3.742</v>
      </c>
      <c r="O389" s="6">
        <v>4.8</v>
      </c>
      <c r="P389" s="6">
        <v>4.8</v>
      </c>
      <c r="Q389" s="6"/>
      <c r="R389" s="6">
        <v>0.220416666666667</v>
      </c>
      <c r="S389" s="6" t="s">
        <v>76</v>
      </c>
      <c r="T389" s="6" t="s">
        <v>67</v>
      </c>
      <c r="U389" s="6" t="s">
        <v>77</v>
      </c>
      <c r="V389" s="6" t="s">
        <v>52</v>
      </c>
      <c r="W389" s="6" t="s">
        <v>79</v>
      </c>
      <c r="X389" s="6" t="s">
        <v>54</v>
      </c>
      <c r="Y389" s="6" t="s">
        <v>80</v>
      </c>
      <c r="Z389" s="6" t="s">
        <v>56</v>
      </c>
      <c r="AA389" s="6" t="s">
        <v>120</v>
      </c>
      <c r="AB389" s="6" t="s">
        <v>82</v>
      </c>
      <c r="AC389" s="6" t="s">
        <v>59</v>
      </c>
      <c r="AD389" s="6" t="s">
        <v>60</v>
      </c>
      <c r="AE389" s="6">
        <v>5</v>
      </c>
      <c r="AF389" s="6" t="s">
        <v>70</v>
      </c>
      <c r="AG389" s="6"/>
      <c r="AH389" s="6">
        <v>14</v>
      </c>
      <c r="AI389" s="6"/>
      <c r="AJ389" s="6">
        <v>66</v>
      </c>
      <c r="AK389" s="6"/>
      <c r="AL389" s="6">
        <v>66</v>
      </c>
      <c r="AM389" s="6">
        <v>17</v>
      </c>
      <c r="AN389" s="6">
        <v>68</v>
      </c>
      <c r="AO389" s="6">
        <v>11</v>
      </c>
      <c r="AP389" s="6">
        <v>4008</v>
      </c>
    </row>
    <row r="390" spans="1:42">
      <c r="A390" s="6">
        <v>2806</v>
      </c>
      <c r="B390" s="6" t="s">
        <v>4217</v>
      </c>
      <c r="C390" s="6" t="s">
        <v>144</v>
      </c>
      <c r="D390" s="6" t="s">
        <v>3176</v>
      </c>
      <c r="E390" s="6" t="s">
        <v>45</v>
      </c>
      <c r="F390" s="6">
        <v>1</v>
      </c>
      <c r="G390" s="6" t="s">
        <v>46</v>
      </c>
      <c r="H390" s="6">
        <v>123</v>
      </c>
      <c r="I390" s="6" t="s">
        <v>253</v>
      </c>
      <c r="J390" s="6">
        <v>12301</v>
      </c>
      <c r="K390" s="6" t="s">
        <v>1169</v>
      </c>
      <c r="L390" s="27">
        <v>5</v>
      </c>
      <c r="M390" s="6" t="e">
        <v>#N/A</v>
      </c>
      <c r="N390" s="6">
        <v>3.9</v>
      </c>
      <c r="O390" s="6">
        <v>4.3</v>
      </c>
      <c r="P390" s="6">
        <v>4.3</v>
      </c>
      <c r="Q390" s="6"/>
      <c r="R390" s="6">
        <v>0.0930232558139535</v>
      </c>
      <c r="S390" s="6" t="s">
        <v>76</v>
      </c>
      <c r="T390" s="6" t="s">
        <v>67</v>
      </c>
      <c r="U390" s="6" t="s">
        <v>77</v>
      </c>
      <c r="V390" s="6" t="s">
        <v>78</v>
      </c>
      <c r="W390" s="6" t="s">
        <v>53</v>
      </c>
      <c r="X390" s="6" t="s">
        <v>54</v>
      </c>
      <c r="Y390" s="6" t="s">
        <v>55</v>
      </c>
      <c r="Z390" s="6" t="s">
        <v>56</v>
      </c>
      <c r="AA390" s="6" t="s">
        <v>69</v>
      </c>
      <c r="AB390" s="6" t="s">
        <v>82</v>
      </c>
      <c r="AC390" s="6" t="s">
        <v>59</v>
      </c>
      <c r="AD390" s="6" t="s">
        <v>60</v>
      </c>
      <c r="AE390" s="6">
        <v>5</v>
      </c>
      <c r="AF390" s="6" t="s">
        <v>70</v>
      </c>
      <c r="AG390" s="6"/>
      <c r="AH390" s="6">
        <v>2</v>
      </c>
      <c r="AI390" s="6"/>
      <c r="AJ390" s="6">
        <v>75</v>
      </c>
      <c r="AK390" s="6"/>
      <c r="AL390" s="6">
        <v>75</v>
      </c>
      <c r="AM390" s="6">
        <v>26</v>
      </c>
      <c r="AN390" s="6">
        <v>108</v>
      </c>
      <c r="AO390" s="6">
        <v>21</v>
      </c>
      <c r="AP390" s="6">
        <v>4008</v>
      </c>
    </row>
    <row r="391" spans="1:42">
      <c r="A391" s="6">
        <v>23217</v>
      </c>
      <c r="B391" s="6" t="s">
        <v>4244</v>
      </c>
      <c r="C391" s="6" t="s">
        <v>4245</v>
      </c>
      <c r="D391" s="6" t="s">
        <v>1378</v>
      </c>
      <c r="E391" s="6" t="s">
        <v>91</v>
      </c>
      <c r="F391" s="6">
        <v>1</v>
      </c>
      <c r="G391" s="6" t="s">
        <v>46</v>
      </c>
      <c r="H391" s="6">
        <v>107</v>
      </c>
      <c r="I391" s="6" t="s">
        <v>47</v>
      </c>
      <c r="J391" s="6">
        <v>10702</v>
      </c>
      <c r="K391" s="6" t="s">
        <v>48</v>
      </c>
      <c r="L391" s="27">
        <v>5</v>
      </c>
      <c r="M391" s="6" t="e">
        <v>#N/A</v>
      </c>
      <c r="N391" s="6">
        <v>2.42</v>
      </c>
      <c r="O391" s="6">
        <v>5.5</v>
      </c>
      <c r="P391" s="6">
        <v>5.5</v>
      </c>
      <c r="Q391" s="6"/>
      <c r="R391" s="6">
        <v>0.56</v>
      </c>
      <c r="S391" s="6" t="s">
        <v>49</v>
      </c>
      <c r="T391" s="6" t="s">
        <v>67</v>
      </c>
      <c r="U391" s="6" t="s">
        <v>77</v>
      </c>
      <c r="V391" s="6" t="s">
        <v>87</v>
      </c>
      <c r="W391" s="6" t="s">
        <v>53</v>
      </c>
      <c r="X391" s="6" t="s">
        <v>54</v>
      </c>
      <c r="Y391" s="6" t="s">
        <v>55</v>
      </c>
      <c r="Z391" s="6" t="s">
        <v>56</v>
      </c>
      <c r="AA391" s="6" t="s">
        <v>54</v>
      </c>
      <c r="AB391" s="6" t="s">
        <v>82</v>
      </c>
      <c r="AC391" s="6" t="s">
        <v>59</v>
      </c>
      <c r="AD391" s="6" t="s">
        <v>60</v>
      </c>
      <c r="AE391" s="6">
        <v>5</v>
      </c>
      <c r="AF391" s="6" t="s">
        <v>70</v>
      </c>
      <c r="AG391" s="6"/>
      <c r="AH391" s="6">
        <v>28</v>
      </c>
      <c r="AI391" s="6"/>
      <c r="AJ391" s="6">
        <v>0</v>
      </c>
      <c r="AK391" s="6"/>
      <c r="AL391" s="6"/>
      <c r="AM391" s="6"/>
      <c r="AN391" s="6"/>
      <c r="AO391" s="6"/>
      <c r="AP391" s="6">
        <v>4008</v>
      </c>
    </row>
    <row r="392" spans="1:42">
      <c r="A392" s="6">
        <v>5195</v>
      </c>
      <c r="B392" s="6" t="s">
        <v>4255</v>
      </c>
      <c r="C392" s="6" t="s">
        <v>1366</v>
      </c>
      <c r="D392" s="6" t="s">
        <v>4256</v>
      </c>
      <c r="E392" s="6" t="s">
        <v>91</v>
      </c>
      <c r="F392" s="6">
        <v>1</v>
      </c>
      <c r="G392" s="6" t="s">
        <v>46</v>
      </c>
      <c r="H392" s="6">
        <v>107</v>
      </c>
      <c r="I392" s="6" t="s">
        <v>47</v>
      </c>
      <c r="J392" s="6">
        <v>10707</v>
      </c>
      <c r="K392" s="6" t="s">
        <v>461</v>
      </c>
      <c r="L392" s="27">
        <v>5</v>
      </c>
      <c r="M392" s="6" t="e">
        <v>#N/A</v>
      </c>
      <c r="N392" s="6">
        <v>19.4</v>
      </c>
      <c r="O392" s="6">
        <v>28</v>
      </c>
      <c r="P392" s="6">
        <v>28</v>
      </c>
      <c r="Q392" s="6"/>
      <c r="R392" s="6">
        <v>0.307142857142857</v>
      </c>
      <c r="S392" s="6" t="s">
        <v>49</v>
      </c>
      <c r="T392" s="6" t="s">
        <v>50</v>
      </c>
      <c r="U392" s="6" t="s">
        <v>51</v>
      </c>
      <c r="V392" s="6" t="s">
        <v>52</v>
      </c>
      <c r="W392" s="6" t="s">
        <v>53</v>
      </c>
      <c r="X392" s="6" t="s">
        <v>54</v>
      </c>
      <c r="Y392" s="6" t="s">
        <v>55</v>
      </c>
      <c r="Z392" s="6" t="s">
        <v>56</v>
      </c>
      <c r="AA392" s="6" t="s">
        <v>81</v>
      </c>
      <c r="AB392" s="6" t="s">
        <v>113</v>
      </c>
      <c r="AC392" s="6" t="s">
        <v>59</v>
      </c>
      <c r="AD392" s="6" t="s">
        <v>60</v>
      </c>
      <c r="AE392" s="6">
        <v>14547</v>
      </c>
      <c r="AF392" s="6" t="s">
        <v>617</v>
      </c>
      <c r="AG392" s="6"/>
      <c r="AH392" s="6"/>
      <c r="AI392" s="6"/>
      <c r="AJ392" s="6">
        <v>2</v>
      </c>
      <c r="AK392" s="6"/>
      <c r="AL392" s="6">
        <v>2</v>
      </c>
      <c r="AM392" s="6">
        <v>2</v>
      </c>
      <c r="AN392" s="6"/>
      <c r="AO392" s="6"/>
      <c r="AP392" s="6">
        <v>6305</v>
      </c>
    </row>
    <row r="393" spans="1:42">
      <c r="A393" s="6">
        <v>5206</v>
      </c>
      <c r="B393" s="6" t="s">
        <v>4262</v>
      </c>
      <c r="C393" s="6" t="s">
        <v>177</v>
      </c>
      <c r="D393" s="6" t="s">
        <v>4263</v>
      </c>
      <c r="E393" s="6" t="s">
        <v>45</v>
      </c>
      <c r="F393" s="6">
        <v>1</v>
      </c>
      <c r="G393" s="6" t="s">
        <v>46</v>
      </c>
      <c r="H393" s="6">
        <v>103</v>
      </c>
      <c r="I393" s="6" t="s">
        <v>129</v>
      </c>
      <c r="J393" s="6">
        <v>10307</v>
      </c>
      <c r="K393" s="6" t="s">
        <v>1445</v>
      </c>
      <c r="L393" s="27">
        <v>5</v>
      </c>
      <c r="M393" s="6" t="e">
        <v>#N/A</v>
      </c>
      <c r="N393" s="6">
        <v>9.3</v>
      </c>
      <c r="O393" s="6">
        <v>13.5</v>
      </c>
      <c r="P393" s="6">
        <v>13.5</v>
      </c>
      <c r="Q393" s="6"/>
      <c r="R393" s="6">
        <v>0.311111111111111</v>
      </c>
      <c r="S393" s="6" t="s">
        <v>49</v>
      </c>
      <c r="T393" s="6" t="s">
        <v>67</v>
      </c>
      <c r="U393" s="6" t="s">
        <v>51</v>
      </c>
      <c r="V393" s="6" t="s">
        <v>52</v>
      </c>
      <c r="W393" s="6" t="s">
        <v>53</v>
      </c>
      <c r="X393" s="6" t="s">
        <v>54</v>
      </c>
      <c r="Y393" s="6" t="s">
        <v>55</v>
      </c>
      <c r="Z393" s="6" t="s">
        <v>56</v>
      </c>
      <c r="AA393" s="6" t="s">
        <v>148</v>
      </c>
      <c r="AB393" s="6" t="s">
        <v>113</v>
      </c>
      <c r="AC393" s="6" t="s">
        <v>59</v>
      </c>
      <c r="AD393" s="6" t="s">
        <v>60</v>
      </c>
      <c r="AE393" s="6">
        <v>13597</v>
      </c>
      <c r="AF393" s="6" t="s">
        <v>183</v>
      </c>
      <c r="AG393" s="6"/>
      <c r="AH393" s="6"/>
      <c r="AI393" s="6"/>
      <c r="AJ393" s="6">
        <v>55</v>
      </c>
      <c r="AK393" s="6"/>
      <c r="AL393" s="6">
        <v>55</v>
      </c>
      <c r="AM393" s="6">
        <v>24</v>
      </c>
      <c r="AN393" s="6">
        <v>80</v>
      </c>
      <c r="AO393" s="6">
        <v>25</v>
      </c>
      <c r="AP393" s="6">
        <v>6305</v>
      </c>
    </row>
    <row r="394" spans="1:42">
      <c r="A394" s="6">
        <v>5646</v>
      </c>
      <c r="B394" s="6" t="s">
        <v>4270</v>
      </c>
      <c r="C394" s="6" t="s">
        <v>4271</v>
      </c>
      <c r="D394" s="6" t="s">
        <v>3912</v>
      </c>
      <c r="E394" s="6" t="s">
        <v>91</v>
      </c>
      <c r="F394" s="6">
        <v>1</v>
      </c>
      <c r="G394" s="6" t="s">
        <v>46</v>
      </c>
      <c r="H394" s="6">
        <v>112</v>
      </c>
      <c r="I394" s="6" t="s">
        <v>386</v>
      </c>
      <c r="J394" s="6">
        <v>11202</v>
      </c>
      <c r="K394" s="6" t="s">
        <v>451</v>
      </c>
      <c r="L394" s="27">
        <v>5</v>
      </c>
      <c r="M394" s="6" t="e">
        <v>#N/A</v>
      </c>
      <c r="N394" s="6">
        <v>12.9</v>
      </c>
      <c r="O394" s="6">
        <v>13.5</v>
      </c>
      <c r="P394" s="6">
        <v>13.5</v>
      </c>
      <c r="Q394" s="6"/>
      <c r="R394" s="6">
        <v>0.0444444444444444</v>
      </c>
      <c r="S394" s="6" t="s">
        <v>49</v>
      </c>
      <c r="T394" s="6" t="s">
        <v>50</v>
      </c>
      <c r="U394" s="6" t="s">
        <v>77</v>
      </c>
      <c r="V394" s="6" t="s">
        <v>78</v>
      </c>
      <c r="W394" s="6" t="s">
        <v>79</v>
      </c>
      <c r="X394" s="6" t="s">
        <v>54</v>
      </c>
      <c r="Y394" s="6" t="s">
        <v>55</v>
      </c>
      <c r="Z394" s="6" t="s">
        <v>56</v>
      </c>
      <c r="AA394" s="6" t="s">
        <v>81</v>
      </c>
      <c r="AB394" s="6" t="s">
        <v>82</v>
      </c>
      <c r="AC394" s="6" t="s">
        <v>59</v>
      </c>
      <c r="AD394" s="6" t="s">
        <v>60</v>
      </c>
      <c r="AE394" s="6">
        <v>1580</v>
      </c>
      <c r="AF394" s="6" t="s">
        <v>83</v>
      </c>
      <c r="AG394" s="6"/>
      <c r="AH394" s="6">
        <v>4</v>
      </c>
      <c r="AI394" s="6"/>
      <c r="AJ394" s="6">
        <v>22</v>
      </c>
      <c r="AK394" s="6"/>
      <c r="AL394" s="6">
        <v>22</v>
      </c>
      <c r="AM394" s="6">
        <v>12</v>
      </c>
      <c r="AN394" s="6">
        <v>56</v>
      </c>
      <c r="AO394" s="6">
        <v>20</v>
      </c>
      <c r="AP394" s="6">
        <v>4008</v>
      </c>
    </row>
    <row r="395" spans="1:42">
      <c r="A395" s="6">
        <v>2585</v>
      </c>
      <c r="B395" s="6" t="s">
        <v>4275</v>
      </c>
      <c r="C395" s="6" t="s">
        <v>1658</v>
      </c>
      <c r="D395" s="6" t="s">
        <v>4276</v>
      </c>
      <c r="E395" s="6" t="s">
        <v>45</v>
      </c>
      <c r="F395" s="6">
        <v>1</v>
      </c>
      <c r="G395" s="6" t="s">
        <v>46</v>
      </c>
      <c r="H395" s="6">
        <v>108</v>
      </c>
      <c r="I395" s="6" t="s">
        <v>417</v>
      </c>
      <c r="J395" s="6">
        <v>10801</v>
      </c>
      <c r="K395" s="6" t="s">
        <v>896</v>
      </c>
      <c r="L395" s="27">
        <v>5</v>
      </c>
      <c r="M395" s="6" t="e">
        <v>#N/A</v>
      </c>
      <c r="N395" s="6"/>
      <c r="O395" s="6">
        <v>3.5</v>
      </c>
      <c r="P395" s="6">
        <v>3.5</v>
      </c>
      <c r="Q395" s="6"/>
      <c r="R395" s="6">
        <v>1</v>
      </c>
      <c r="S395" s="6" t="s">
        <v>49</v>
      </c>
      <c r="T395" s="6" t="s">
        <v>67</v>
      </c>
      <c r="U395" s="6" t="s">
        <v>77</v>
      </c>
      <c r="V395" s="6" t="s">
        <v>78</v>
      </c>
      <c r="W395" s="6" t="s">
        <v>53</v>
      </c>
      <c r="X395" s="6" t="s">
        <v>54</v>
      </c>
      <c r="Y395" s="6" t="s">
        <v>55</v>
      </c>
      <c r="Z395" s="6" t="s">
        <v>56</v>
      </c>
      <c r="AA395" s="6" t="s">
        <v>54</v>
      </c>
      <c r="AB395" s="6" t="s">
        <v>82</v>
      </c>
      <c r="AC395" s="6" t="s">
        <v>59</v>
      </c>
      <c r="AD395" s="6" t="s">
        <v>60</v>
      </c>
      <c r="AE395" s="6"/>
      <c r="AF395" s="6" t="s">
        <v>54</v>
      </c>
      <c r="AG395" s="6"/>
      <c r="AH395" s="6">
        <v>2</v>
      </c>
      <c r="AI395" s="6"/>
      <c r="AJ395" s="6">
        <v>5</v>
      </c>
      <c r="AK395" s="6"/>
      <c r="AL395" s="6">
        <v>5</v>
      </c>
      <c r="AM395" s="6">
        <v>1</v>
      </c>
      <c r="AN395" s="6"/>
      <c r="AO395" s="6"/>
      <c r="AP395" s="6">
        <v>4008</v>
      </c>
    </row>
    <row r="396" spans="1:42">
      <c r="A396" s="6">
        <v>1276</v>
      </c>
      <c r="B396" s="6" t="s">
        <v>4285</v>
      </c>
      <c r="C396" s="6" t="s">
        <v>1777</v>
      </c>
      <c r="D396" s="6" t="s">
        <v>4286</v>
      </c>
      <c r="E396" s="6" t="s">
        <v>91</v>
      </c>
      <c r="F396" s="6">
        <v>1</v>
      </c>
      <c r="G396" s="6" t="s">
        <v>46</v>
      </c>
      <c r="H396" s="6">
        <v>104</v>
      </c>
      <c r="I396" s="6" t="s">
        <v>265</v>
      </c>
      <c r="J396" s="6">
        <v>10405</v>
      </c>
      <c r="K396" s="6" t="s">
        <v>676</v>
      </c>
      <c r="L396" s="27">
        <v>5</v>
      </c>
      <c r="M396" s="6" t="e">
        <v>#N/A</v>
      </c>
      <c r="N396" s="6">
        <v>10.75</v>
      </c>
      <c r="O396" s="6">
        <v>12.5</v>
      </c>
      <c r="P396" s="6">
        <v>12.5</v>
      </c>
      <c r="Q396" s="6">
        <v>11.2</v>
      </c>
      <c r="R396" s="6">
        <v>0.14</v>
      </c>
      <c r="S396" s="6" t="s">
        <v>49</v>
      </c>
      <c r="T396" s="6" t="s">
        <v>67</v>
      </c>
      <c r="U396" s="6" t="s">
        <v>51</v>
      </c>
      <c r="V396" s="6" t="s">
        <v>78</v>
      </c>
      <c r="W396" s="6" t="s">
        <v>53</v>
      </c>
      <c r="X396" s="6" t="s">
        <v>54</v>
      </c>
      <c r="Y396" s="6" t="s">
        <v>55</v>
      </c>
      <c r="Z396" s="6" t="s">
        <v>397</v>
      </c>
      <c r="AA396" s="6" t="s">
        <v>69</v>
      </c>
      <c r="AB396" s="6" t="s">
        <v>82</v>
      </c>
      <c r="AC396" s="6" t="s">
        <v>59</v>
      </c>
      <c r="AD396" s="6" t="s">
        <v>60</v>
      </c>
      <c r="AE396" s="6">
        <v>5</v>
      </c>
      <c r="AF396" s="6" t="s">
        <v>70</v>
      </c>
      <c r="AG396" s="6"/>
      <c r="AH396" s="6"/>
      <c r="AI396" s="6"/>
      <c r="AJ396" s="6">
        <v>1</v>
      </c>
      <c r="AK396" s="6"/>
      <c r="AL396" s="6">
        <v>1</v>
      </c>
      <c r="AM396" s="6">
        <v>1</v>
      </c>
      <c r="AN396" s="6"/>
      <c r="AO396" s="6"/>
      <c r="AP396" s="6">
        <v>4008</v>
      </c>
    </row>
    <row r="397" spans="1:42">
      <c r="A397" s="6">
        <v>1973</v>
      </c>
      <c r="B397" s="6" t="s">
        <v>3496</v>
      </c>
      <c r="C397" s="6" t="s">
        <v>4287</v>
      </c>
      <c r="D397" s="6" t="s">
        <v>3766</v>
      </c>
      <c r="E397" s="6" t="s">
        <v>270</v>
      </c>
      <c r="F397" s="6">
        <v>1</v>
      </c>
      <c r="G397" s="6" t="s">
        <v>46</v>
      </c>
      <c r="H397" s="6">
        <v>123</v>
      </c>
      <c r="I397" s="6" t="s">
        <v>253</v>
      </c>
      <c r="J397" s="6">
        <v>12306</v>
      </c>
      <c r="K397" s="6" t="s">
        <v>2545</v>
      </c>
      <c r="L397" s="27">
        <v>5</v>
      </c>
      <c r="M397" s="6" t="e">
        <v>#N/A</v>
      </c>
      <c r="N397" s="6">
        <v>2.9</v>
      </c>
      <c r="O397" s="6">
        <v>2.5</v>
      </c>
      <c r="P397" s="6">
        <v>2.5</v>
      </c>
      <c r="Q397" s="6"/>
      <c r="R397" s="6">
        <v>-0.16</v>
      </c>
      <c r="S397" s="6" t="s">
        <v>76</v>
      </c>
      <c r="T397" s="6" t="s">
        <v>67</v>
      </c>
      <c r="U397" s="6" t="s">
        <v>77</v>
      </c>
      <c r="V397" s="6" t="s">
        <v>78</v>
      </c>
      <c r="W397" s="6" t="s">
        <v>53</v>
      </c>
      <c r="X397" s="6" t="s">
        <v>54</v>
      </c>
      <c r="Y397" s="6" t="s">
        <v>101</v>
      </c>
      <c r="Z397" s="6" t="s">
        <v>56</v>
      </c>
      <c r="AA397" s="6" t="s">
        <v>69</v>
      </c>
      <c r="AB397" s="6" t="s">
        <v>82</v>
      </c>
      <c r="AC397" s="6" t="s">
        <v>59</v>
      </c>
      <c r="AD397" s="6" t="s">
        <v>60</v>
      </c>
      <c r="AE397" s="6">
        <v>5</v>
      </c>
      <c r="AF397" s="6" t="s">
        <v>70</v>
      </c>
      <c r="AG397" s="6"/>
      <c r="AH397" s="6">
        <v>49</v>
      </c>
      <c r="AI397" s="6"/>
      <c r="AJ397" s="6">
        <v>18</v>
      </c>
      <c r="AK397" s="6"/>
      <c r="AL397" s="6">
        <v>18</v>
      </c>
      <c r="AM397" s="6">
        <v>1</v>
      </c>
      <c r="AN397" s="6"/>
      <c r="AO397" s="6"/>
      <c r="AP397" s="6">
        <v>4008</v>
      </c>
    </row>
    <row r="398" spans="1:42">
      <c r="A398" s="6">
        <v>2026</v>
      </c>
      <c r="B398" s="6" t="s">
        <v>4303</v>
      </c>
      <c r="C398" s="6" t="s">
        <v>4304</v>
      </c>
      <c r="D398" s="6" t="s">
        <v>4305</v>
      </c>
      <c r="E398" s="6" t="s">
        <v>430</v>
      </c>
      <c r="F398" s="6">
        <v>1</v>
      </c>
      <c r="G398" s="6" t="s">
        <v>46</v>
      </c>
      <c r="H398" s="6">
        <v>103</v>
      </c>
      <c r="I398" s="6" t="s">
        <v>129</v>
      </c>
      <c r="J398" s="6">
        <v>10302</v>
      </c>
      <c r="K398" s="6" t="s">
        <v>658</v>
      </c>
      <c r="L398" s="27">
        <v>5</v>
      </c>
      <c r="M398" s="6" t="e">
        <v>#N/A</v>
      </c>
      <c r="N398" s="6">
        <v>9.5</v>
      </c>
      <c r="O398" s="6">
        <v>11.2</v>
      </c>
      <c r="P398" s="6">
        <v>11.2</v>
      </c>
      <c r="Q398" s="6"/>
      <c r="R398" s="6">
        <v>0.151785714285714</v>
      </c>
      <c r="S398" s="6" t="s">
        <v>49</v>
      </c>
      <c r="T398" s="6" t="s">
        <v>50</v>
      </c>
      <c r="U398" s="6" t="s">
        <v>77</v>
      </c>
      <c r="V398" s="6" t="s">
        <v>78</v>
      </c>
      <c r="W398" s="6" t="s">
        <v>53</v>
      </c>
      <c r="X398" s="6" t="s">
        <v>54</v>
      </c>
      <c r="Y398" s="6" t="s">
        <v>55</v>
      </c>
      <c r="Z398" s="6" t="s">
        <v>180</v>
      </c>
      <c r="AA398" s="6" t="s">
        <v>81</v>
      </c>
      <c r="AB398" s="6" t="s">
        <v>58</v>
      </c>
      <c r="AC398" s="6" t="s">
        <v>59</v>
      </c>
      <c r="AD398" s="6" t="s">
        <v>60</v>
      </c>
      <c r="AE398" s="6">
        <v>18036</v>
      </c>
      <c r="AF398" s="6" t="s">
        <v>871</v>
      </c>
      <c r="AG398" s="6"/>
      <c r="AH398" s="6">
        <v>126</v>
      </c>
      <c r="AI398" s="6"/>
      <c r="AJ398" s="6">
        <v>6</v>
      </c>
      <c r="AK398" s="6"/>
      <c r="AL398" s="6">
        <v>6</v>
      </c>
      <c r="AM398" s="6">
        <v>2</v>
      </c>
      <c r="AN398" s="6"/>
      <c r="AO398" s="6"/>
      <c r="AP398" s="6">
        <v>4005</v>
      </c>
    </row>
    <row r="399" spans="1:42">
      <c r="A399" s="6">
        <v>1482</v>
      </c>
      <c r="B399" s="6" t="s">
        <v>4306</v>
      </c>
      <c r="C399" s="6" t="s">
        <v>116</v>
      </c>
      <c r="D399" s="6" t="s">
        <v>4103</v>
      </c>
      <c r="E399" s="6" t="s">
        <v>45</v>
      </c>
      <c r="F399" s="6">
        <v>1</v>
      </c>
      <c r="G399" s="6" t="s">
        <v>46</v>
      </c>
      <c r="H399" s="6">
        <v>108</v>
      </c>
      <c r="I399" s="6" t="s">
        <v>417</v>
      </c>
      <c r="J399" s="6">
        <v>10810</v>
      </c>
      <c r="K399" s="6" t="s">
        <v>904</v>
      </c>
      <c r="L399" s="27">
        <v>5</v>
      </c>
      <c r="M399" s="6" t="e">
        <v>#N/A</v>
      </c>
      <c r="N399" s="6">
        <v>3.7</v>
      </c>
      <c r="O399" s="6">
        <v>4.2</v>
      </c>
      <c r="P399" s="6">
        <v>4.2</v>
      </c>
      <c r="Q399" s="6"/>
      <c r="R399" s="6">
        <v>0.119047619047619</v>
      </c>
      <c r="S399" s="6" t="s">
        <v>49</v>
      </c>
      <c r="T399" s="6" t="s">
        <v>67</v>
      </c>
      <c r="U399" s="6" t="s">
        <v>77</v>
      </c>
      <c r="V399" s="6" t="s">
        <v>78</v>
      </c>
      <c r="W399" s="6" t="s">
        <v>53</v>
      </c>
      <c r="X399" s="6" t="s">
        <v>54</v>
      </c>
      <c r="Y399" s="6" t="s">
        <v>55</v>
      </c>
      <c r="Z399" s="6" t="s">
        <v>56</v>
      </c>
      <c r="AA399" s="6" t="s">
        <v>120</v>
      </c>
      <c r="AB399" s="6" t="s">
        <v>82</v>
      </c>
      <c r="AC399" s="6" t="s">
        <v>59</v>
      </c>
      <c r="AD399" s="6" t="s">
        <v>60</v>
      </c>
      <c r="AE399" s="6">
        <v>1534</v>
      </c>
      <c r="AF399" s="6" t="s">
        <v>121</v>
      </c>
      <c r="AG399" s="6"/>
      <c r="AH399" s="6">
        <v>2</v>
      </c>
      <c r="AI399" s="6"/>
      <c r="AJ399" s="6">
        <v>4</v>
      </c>
      <c r="AK399" s="6"/>
      <c r="AL399" s="6">
        <v>4</v>
      </c>
      <c r="AM399" s="6">
        <v>2</v>
      </c>
      <c r="AN399" s="6"/>
      <c r="AO399" s="6"/>
      <c r="AP399" s="6">
        <v>4008</v>
      </c>
    </row>
    <row r="400" spans="1:42">
      <c r="A400" s="6">
        <v>1633</v>
      </c>
      <c r="B400" s="6" t="s">
        <v>4307</v>
      </c>
      <c r="C400" s="6" t="s">
        <v>2802</v>
      </c>
      <c r="D400" s="6" t="s">
        <v>1856</v>
      </c>
      <c r="E400" s="6" t="s">
        <v>91</v>
      </c>
      <c r="F400" s="6">
        <v>1</v>
      </c>
      <c r="G400" s="6" t="s">
        <v>46</v>
      </c>
      <c r="H400" s="6">
        <v>104</v>
      </c>
      <c r="I400" s="6" t="s">
        <v>265</v>
      </c>
      <c r="J400" s="6">
        <v>10409</v>
      </c>
      <c r="K400" s="6" t="s">
        <v>314</v>
      </c>
      <c r="L400" s="27">
        <v>5</v>
      </c>
      <c r="M400" s="6" t="e">
        <v>#N/A</v>
      </c>
      <c r="N400" s="6">
        <v>12.55</v>
      </c>
      <c r="O400" s="6">
        <v>14.8</v>
      </c>
      <c r="P400" s="6">
        <v>14.8</v>
      </c>
      <c r="Q400" s="6"/>
      <c r="R400" s="6">
        <v>0.152027027027027</v>
      </c>
      <c r="S400" s="6" t="s">
        <v>49</v>
      </c>
      <c r="T400" s="6" t="s">
        <v>50</v>
      </c>
      <c r="U400" s="6" t="s">
        <v>51</v>
      </c>
      <c r="V400" s="6" t="s">
        <v>78</v>
      </c>
      <c r="W400" s="6" t="s">
        <v>53</v>
      </c>
      <c r="X400" s="6" t="s">
        <v>54</v>
      </c>
      <c r="Y400" s="6" t="s">
        <v>55</v>
      </c>
      <c r="Z400" s="6" t="s">
        <v>56</v>
      </c>
      <c r="AA400" s="6" t="s">
        <v>69</v>
      </c>
      <c r="AB400" s="6" t="s">
        <v>82</v>
      </c>
      <c r="AC400" s="6" t="s">
        <v>59</v>
      </c>
      <c r="AD400" s="6" t="s">
        <v>60</v>
      </c>
      <c r="AE400" s="6">
        <v>5</v>
      </c>
      <c r="AF400" s="6" t="s">
        <v>70</v>
      </c>
      <c r="AG400" s="6"/>
      <c r="AH400" s="6">
        <v>24</v>
      </c>
      <c r="AI400" s="6"/>
      <c r="AJ400" s="6">
        <v>51</v>
      </c>
      <c r="AK400" s="6"/>
      <c r="AL400" s="6">
        <v>51</v>
      </c>
      <c r="AM400" s="6">
        <v>20</v>
      </c>
      <c r="AN400" s="6">
        <v>66</v>
      </c>
      <c r="AO400" s="6">
        <v>25</v>
      </c>
      <c r="AP400" s="6">
        <v>4008</v>
      </c>
    </row>
    <row r="401" spans="1:42">
      <c r="A401" s="6">
        <v>1672</v>
      </c>
      <c r="B401" s="6" t="s">
        <v>4318</v>
      </c>
      <c r="C401" s="6" t="s">
        <v>4319</v>
      </c>
      <c r="D401" s="6" t="s">
        <v>4103</v>
      </c>
      <c r="E401" s="6" t="s">
        <v>91</v>
      </c>
      <c r="F401" s="6">
        <v>1</v>
      </c>
      <c r="G401" s="6" t="s">
        <v>46</v>
      </c>
      <c r="H401" s="6">
        <v>110</v>
      </c>
      <c r="I401" s="6" t="s">
        <v>280</v>
      </c>
      <c r="J401" s="6">
        <v>11002</v>
      </c>
      <c r="K401" s="6" t="s">
        <v>472</v>
      </c>
      <c r="L401" s="27">
        <v>5</v>
      </c>
      <c r="M401" s="6" t="e">
        <v>#N/A</v>
      </c>
      <c r="N401" s="6">
        <v>10.95</v>
      </c>
      <c r="O401" s="6">
        <v>16</v>
      </c>
      <c r="P401" s="6">
        <v>16</v>
      </c>
      <c r="Q401" s="6"/>
      <c r="R401" s="6">
        <v>0.315625</v>
      </c>
      <c r="S401" s="6" t="s">
        <v>49</v>
      </c>
      <c r="T401" s="6" t="s">
        <v>50</v>
      </c>
      <c r="U401" s="6" t="s">
        <v>77</v>
      </c>
      <c r="V401" s="6" t="s">
        <v>52</v>
      </c>
      <c r="W401" s="6" t="s">
        <v>53</v>
      </c>
      <c r="X401" s="6" t="s">
        <v>54</v>
      </c>
      <c r="Y401" s="6" t="s">
        <v>55</v>
      </c>
      <c r="Z401" s="6" t="s">
        <v>56</v>
      </c>
      <c r="AA401" s="6" t="s">
        <v>81</v>
      </c>
      <c r="AB401" s="6" t="s">
        <v>82</v>
      </c>
      <c r="AC401" s="6" t="s">
        <v>59</v>
      </c>
      <c r="AD401" s="6" t="s">
        <v>60</v>
      </c>
      <c r="AE401" s="6">
        <v>1580</v>
      </c>
      <c r="AF401" s="6" t="s">
        <v>83</v>
      </c>
      <c r="AG401" s="6"/>
      <c r="AH401" s="6">
        <v>2</v>
      </c>
      <c r="AI401" s="6"/>
      <c r="AJ401" s="6">
        <v>15</v>
      </c>
      <c r="AK401" s="6"/>
      <c r="AL401" s="6">
        <v>15</v>
      </c>
      <c r="AM401" s="6">
        <v>10</v>
      </c>
      <c r="AN401" s="6">
        <v>12</v>
      </c>
      <c r="AO401" s="6">
        <v>6</v>
      </c>
      <c r="AP401" s="6">
        <v>4008</v>
      </c>
    </row>
    <row r="402" spans="1:42">
      <c r="A402" s="6">
        <v>26023</v>
      </c>
      <c r="B402" s="6" t="s">
        <v>4321</v>
      </c>
      <c r="C402" s="6" t="s">
        <v>789</v>
      </c>
      <c r="D402" s="6" t="s">
        <v>4322</v>
      </c>
      <c r="E402" s="6" t="s">
        <v>91</v>
      </c>
      <c r="F402" s="6">
        <v>1</v>
      </c>
      <c r="G402" s="6" t="s">
        <v>46</v>
      </c>
      <c r="H402" s="6">
        <v>103</v>
      </c>
      <c r="I402" s="6" t="s">
        <v>129</v>
      </c>
      <c r="J402" s="6">
        <v>10307</v>
      </c>
      <c r="K402" s="6" t="s">
        <v>1445</v>
      </c>
      <c r="L402" s="27">
        <v>5</v>
      </c>
      <c r="M402" s="6" t="e">
        <v>#N/A</v>
      </c>
      <c r="N402" s="6">
        <v>4.72</v>
      </c>
      <c r="O402" s="6">
        <v>8</v>
      </c>
      <c r="P402" s="6">
        <v>8</v>
      </c>
      <c r="Q402" s="6"/>
      <c r="R402" s="6">
        <v>0.41</v>
      </c>
      <c r="S402" s="6" t="s">
        <v>49</v>
      </c>
      <c r="T402" s="6" t="s">
        <v>50</v>
      </c>
      <c r="U402" s="6" t="s">
        <v>77</v>
      </c>
      <c r="V402" s="6" t="s">
        <v>87</v>
      </c>
      <c r="W402" s="6" t="s">
        <v>79</v>
      </c>
      <c r="X402" s="6" t="s">
        <v>54</v>
      </c>
      <c r="Y402" s="6" t="s">
        <v>55</v>
      </c>
      <c r="Z402" s="6" t="s">
        <v>56</v>
      </c>
      <c r="AA402" s="6" t="s">
        <v>69</v>
      </c>
      <c r="AB402" s="6" t="s">
        <v>82</v>
      </c>
      <c r="AC402" s="6" t="s">
        <v>59</v>
      </c>
      <c r="AD402" s="6" t="s">
        <v>60</v>
      </c>
      <c r="AE402" s="6">
        <v>5</v>
      </c>
      <c r="AF402" s="6" t="s">
        <v>70</v>
      </c>
      <c r="AG402" s="6"/>
      <c r="AH402" s="6">
        <v>2</v>
      </c>
      <c r="AI402" s="6"/>
      <c r="AJ402" s="6">
        <v>22</v>
      </c>
      <c r="AK402" s="6"/>
      <c r="AL402" s="6">
        <v>22</v>
      </c>
      <c r="AM402" s="6">
        <v>7</v>
      </c>
      <c r="AN402" s="6">
        <v>27</v>
      </c>
      <c r="AO402" s="6">
        <v>3</v>
      </c>
      <c r="AP402" s="6">
        <v>4008</v>
      </c>
    </row>
    <row r="403" spans="1:42">
      <c r="A403" s="6">
        <v>14057</v>
      </c>
      <c r="B403" s="6" t="s">
        <v>4325</v>
      </c>
      <c r="C403" s="6" t="s">
        <v>502</v>
      </c>
      <c r="D403" s="6" t="s">
        <v>375</v>
      </c>
      <c r="E403" s="6" t="s">
        <v>91</v>
      </c>
      <c r="F403" s="6">
        <v>1</v>
      </c>
      <c r="G403" s="6" t="s">
        <v>46</v>
      </c>
      <c r="H403" s="6">
        <v>104</v>
      </c>
      <c r="I403" s="6" t="s">
        <v>265</v>
      </c>
      <c r="J403" s="6">
        <v>10409</v>
      </c>
      <c r="K403" s="6" t="s">
        <v>314</v>
      </c>
      <c r="L403" s="27">
        <v>5</v>
      </c>
      <c r="M403" s="6" t="e">
        <v>#N/A</v>
      </c>
      <c r="N403" s="6">
        <v>17.5</v>
      </c>
      <c r="O403" s="6">
        <v>25</v>
      </c>
      <c r="P403" s="6">
        <v>25</v>
      </c>
      <c r="Q403" s="6"/>
      <c r="R403" s="6">
        <v>0.3</v>
      </c>
      <c r="S403" s="6" t="s">
        <v>49</v>
      </c>
      <c r="T403" s="6" t="s">
        <v>67</v>
      </c>
      <c r="U403" s="6" t="s">
        <v>111</v>
      </c>
      <c r="V403" s="6" t="s">
        <v>52</v>
      </c>
      <c r="W403" s="6" t="s">
        <v>79</v>
      </c>
      <c r="X403" s="6" t="s">
        <v>54</v>
      </c>
      <c r="Y403" s="6" t="s">
        <v>55</v>
      </c>
      <c r="Z403" s="6" t="s">
        <v>56</v>
      </c>
      <c r="AA403" s="6" t="s">
        <v>148</v>
      </c>
      <c r="AB403" s="6" t="s">
        <v>82</v>
      </c>
      <c r="AC403" s="6" t="s">
        <v>59</v>
      </c>
      <c r="AD403" s="6" t="s">
        <v>60</v>
      </c>
      <c r="AE403" s="6">
        <v>1316</v>
      </c>
      <c r="AF403" s="6" t="s">
        <v>308</v>
      </c>
      <c r="AG403" s="6"/>
      <c r="AH403" s="6">
        <v>125</v>
      </c>
      <c r="AI403" s="6"/>
      <c r="AJ403" s="6">
        <v>30</v>
      </c>
      <c r="AK403" s="6"/>
      <c r="AL403" s="6">
        <v>30</v>
      </c>
      <c r="AM403" s="6">
        <v>8</v>
      </c>
      <c r="AN403" s="6">
        <v>161</v>
      </c>
      <c r="AO403" s="6">
        <v>8</v>
      </c>
      <c r="AP403" s="6">
        <v>4008</v>
      </c>
    </row>
    <row r="404" spans="1:42">
      <c r="A404" s="6">
        <v>14215</v>
      </c>
      <c r="B404" s="6" t="s">
        <v>437</v>
      </c>
      <c r="C404" s="6" t="s">
        <v>4333</v>
      </c>
      <c r="D404" s="6" t="s">
        <v>375</v>
      </c>
      <c r="E404" s="6" t="s">
        <v>91</v>
      </c>
      <c r="F404" s="6">
        <v>1</v>
      </c>
      <c r="G404" s="6" t="s">
        <v>46</v>
      </c>
      <c r="H404" s="6">
        <v>107</v>
      </c>
      <c r="I404" s="6" t="s">
        <v>47</v>
      </c>
      <c r="J404" s="6">
        <v>10706</v>
      </c>
      <c r="K404" s="6" t="s">
        <v>440</v>
      </c>
      <c r="L404" s="27">
        <v>5</v>
      </c>
      <c r="M404" s="6" t="e">
        <v>#N/A</v>
      </c>
      <c r="N404" s="6">
        <v>14.6</v>
      </c>
      <c r="O404" s="6">
        <v>21</v>
      </c>
      <c r="P404" s="6">
        <v>21</v>
      </c>
      <c r="Q404" s="6"/>
      <c r="R404" s="6">
        <v>0.304761904761905</v>
      </c>
      <c r="S404" s="6" t="s">
        <v>49</v>
      </c>
      <c r="T404" s="6" t="s">
        <v>67</v>
      </c>
      <c r="U404" s="6" t="s">
        <v>51</v>
      </c>
      <c r="V404" s="6" t="s">
        <v>52</v>
      </c>
      <c r="W404" s="6" t="s">
        <v>79</v>
      </c>
      <c r="X404" s="6" t="s">
        <v>54</v>
      </c>
      <c r="Y404" s="6" t="s">
        <v>55</v>
      </c>
      <c r="Z404" s="6" t="s">
        <v>56</v>
      </c>
      <c r="AA404" s="6" t="s">
        <v>148</v>
      </c>
      <c r="AB404" s="6" t="s">
        <v>82</v>
      </c>
      <c r="AC404" s="6" t="s">
        <v>59</v>
      </c>
      <c r="AD404" s="6" t="s">
        <v>60</v>
      </c>
      <c r="AE404" s="6">
        <v>1316</v>
      </c>
      <c r="AF404" s="6" t="s">
        <v>308</v>
      </c>
      <c r="AG404" s="6"/>
      <c r="AH404" s="6">
        <v>125</v>
      </c>
      <c r="AI404" s="6"/>
      <c r="AJ404" s="6">
        <v>84</v>
      </c>
      <c r="AK404" s="6">
        <v>29</v>
      </c>
      <c r="AL404" s="6">
        <v>55</v>
      </c>
      <c r="AM404" s="6">
        <v>11</v>
      </c>
      <c r="AN404" s="6">
        <v>79</v>
      </c>
      <c r="AO404" s="6">
        <v>8</v>
      </c>
      <c r="AP404" s="6">
        <v>4008</v>
      </c>
    </row>
    <row r="405" spans="1:42">
      <c r="A405" s="6">
        <v>14381</v>
      </c>
      <c r="B405" s="6" t="s">
        <v>4334</v>
      </c>
      <c r="C405" s="6" t="s">
        <v>789</v>
      </c>
      <c r="D405" s="6" t="s">
        <v>1983</v>
      </c>
      <c r="E405" s="6" t="s">
        <v>91</v>
      </c>
      <c r="F405" s="6">
        <v>1</v>
      </c>
      <c r="G405" s="6" t="s">
        <v>46</v>
      </c>
      <c r="H405" s="6">
        <v>126</v>
      </c>
      <c r="I405" s="6" t="s">
        <v>318</v>
      </c>
      <c r="J405" s="6">
        <v>12604</v>
      </c>
      <c r="K405" s="6" t="s">
        <v>1818</v>
      </c>
      <c r="L405" s="27">
        <v>5</v>
      </c>
      <c r="M405" s="6" t="e">
        <v>#N/A</v>
      </c>
      <c r="N405" s="6">
        <v>22</v>
      </c>
      <c r="O405" s="6">
        <v>23.8</v>
      </c>
      <c r="P405" s="6">
        <v>23.8</v>
      </c>
      <c r="Q405" s="6"/>
      <c r="R405" s="6">
        <v>0.0756302521008404</v>
      </c>
      <c r="S405" s="6" t="s">
        <v>49</v>
      </c>
      <c r="T405" s="6" t="s">
        <v>67</v>
      </c>
      <c r="U405" s="6" t="s">
        <v>111</v>
      </c>
      <c r="V405" s="6" t="s">
        <v>78</v>
      </c>
      <c r="W405" s="6" t="s">
        <v>53</v>
      </c>
      <c r="X405" s="6" t="s">
        <v>54</v>
      </c>
      <c r="Y405" s="6" t="s">
        <v>55</v>
      </c>
      <c r="Z405" s="6" t="s">
        <v>68</v>
      </c>
      <c r="AA405" s="6" t="s">
        <v>57</v>
      </c>
      <c r="AB405" s="6" t="s">
        <v>58</v>
      </c>
      <c r="AC405" s="6" t="s">
        <v>59</v>
      </c>
      <c r="AD405" s="6" t="s">
        <v>60</v>
      </c>
      <c r="AE405" s="6">
        <v>5</v>
      </c>
      <c r="AF405" s="6" t="s">
        <v>70</v>
      </c>
      <c r="AG405" s="6"/>
      <c r="AH405" s="6">
        <v>107</v>
      </c>
      <c r="AI405" s="6"/>
      <c r="AJ405" s="6">
        <v>4</v>
      </c>
      <c r="AK405" s="6"/>
      <c r="AL405" s="6">
        <v>4</v>
      </c>
      <c r="AM405" s="6">
        <v>2</v>
      </c>
      <c r="AN405" s="6"/>
      <c r="AO405" s="6"/>
      <c r="AP405" s="6">
        <v>4005</v>
      </c>
    </row>
    <row r="406" spans="1:42">
      <c r="A406" s="6">
        <v>5884</v>
      </c>
      <c r="B406" s="6" t="s">
        <v>4335</v>
      </c>
      <c r="C406" s="6" t="s">
        <v>4336</v>
      </c>
      <c r="D406" s="6" t="s">
        <v>4337</v>
      </c>
      <c r="E406" s="6" t="s">
        <v>91</v>
      </c>
      <c r="F406" s="6">
        <v>1</v>
      </c>
      <c r="G406" s="6" t="s">
        <v>46</v>
      </c>
      <c r="H406" s="6">
        <v>103</v>
      </c>
      <c r="I406" s="6" t="s">
        <v>129</v>
      </c>
      <c r="J406" s="6">
        <v>10307</v>
      </c>
      <c r="K406" s="6" t="s">
        <v>1445</v>
      </c>
      <c r="L406" s="27">
        <v>5</v>
      </c>
      <c r="M406" s="6" t="e">
        <v>#N/A</v>
      </c>
      <c r="N406" s="6"/>
      <c r="O406" s="6">
        <v>4</v>
      </c>
      <c r="P406" s="6">
        <v>4</v>
      </c>
      <c r="Q406" s="6"/>
      <c r="R406" s="6">
        <v>1</v>
      </c>
      <c r="S406" s="6" t="s">
        <v>49</v>
      </c>
      <c r="T406" s="6" t="s">
        <v>67</v>
      </c>
      <c r="U406" s="6" t="s">
        <v>77</v>
      </c>
      <c r="V406" s="6" t="s">
        <v>52</v>
      </c>
      <c r="W406" s="6" t="s">
        <v>53</v>
      </c>
      <c r="X406" s="6" t="s">
        <v>54</v>
      </c>
      <c r="Y406" s="6" t="s">
        <v>55</v>
      </c>
      <c r="Z406" s="6" t="s">
        <v>56</v>
      </c>
      <c r="AA406" s="6" t="s">
        <v>69</v>
      </c>
      <c r="AB406" s="6" t="s">
        <v>82</v>
      </c>
      <c r="AC406" s="6" t="s">
        <v>59</v>
      </c>
      <c r="AD406" s="6" t="s">
        <v>60</v>
      </c>
      <c r="AE406" s="6"/>
      <c r="AF406" s="6" t="s">
        <v>54</v>
      </c>
      <c r="AG406" s="6"/>
      <c r="AH406" s="6">
        <v>28</v>
      </c>
      <c r="AI406" s="6"/>
      <c r="AJ406" s="6">
        <v>0</v>
      </c>
      <c r="AK406" s="6"/>
      <c r="AL406" s="6"/>
      <c r="AM406" s="6"/>
      <c r="AN406" s="6"/>
      <c r="AO406" s="6"/>
      <c r="AP406" s="6">
        <v>4008</v>
      </c>
    </row>
    <row r="407" spans="1:42">
      <c r="A407" s="6">
        <v>25639</v>
      </c>
      <c r="B407" s="6" t="s">
        <v>4338</v>
      </c>
      <c r="C407" s="6" t="s">
        <v>1855</v>
      </c>
      <c r="D407" s="6" t="s">
        <v>4339</v>
      </c>
      <c r="E407" s="6" t="s">
        <v>91</v>
      </c>
      <c r="F407" s="6">
        <v>1</v>
      </c>
      <c r="G407" s="6" t="s">
        <v>46</v>
      </c>
      <c r="H407" s="6">
        <v>101</v>
      </c>
      <c r="I407" s="6" t="s">
        <v>125</v>
      </c>
      <c r="J407" s="6">
        <v>10110</v>
      </c>
      <c r="K407" s="6" t="s">
        <v>1356</v>
      </c>
      <c r="L407" s="27">
        <v>5</v>
      </c>
      <c r="M407" s="6" t="e">
        <v>#N/A</v>
      </c>
      <c r="N407" s="6">
        <v>5.15</v>
      </c>
      <c r="O407" s="6">
        <v>5.8</v>
      </c>
      <c r="P407" s="6">
        <v>5.8</v>
      </c>
      <c r="Q407" s="6"/>
      <c r="R407" s="6">
        <v>0.112068965517241</v>
      </c>
      <c r="S407" s="6" t="s">
        <v>49</v>
      </c>
      <c r="T407" s="6" t="s">
        <v>50</v>
      </c>
      <c r="U407" s="6" t="s">
        <v>77</v>
      </c>
      <c r="V407" s="6" t="s">
        <v>78</v>
      </c>
      <c r="W407" s="6" t="s">
        <v>53</v>
      </c>
      <c r="X407" s="6" t="s">
        <v>54</v>
      </c>
      <c r="Y407" s="6" t="s">
        <v>55</v>
      </c>
      <c r="Z407" s="6" t="s">
        <v>68</v>
      </c>
      <c r="AA407" s="6" t="s">
        <v>69</v>
      </c>
      <c r="AB407" s="6" t="s">
        <v>82</v>
      </c>
      <c r="AC407" s="6" t="s">
        <v>59</v>
      </c>
      <c r="AD407" s="6" t="s">
        <v>60</v>
      </c>
      <c r="AE407" s="6">
        <v>5</v>
      </c>
      <c r="AF407" s="6" t="s">
        <v>70</v>
      </c>
      <c r="AG407" s="6"/>
      <c r="AH407" s="6">
        <v>3</v>
      </c>
      <c r="AI407" s="6"/>
      <c r="AJ407" s="6">
        <v>2</v>
      </c>
      <c r="AK407" s="6"/>
      <c r="AL407" s="6">
        <v>2</v>
      </c>
      <c r="AM407" s="6">
        <v>1</v>
      </c>
      <c r="AN407" s="6">
        <v>11</v>
      </c>
      <c r="AO407" s="6">
        <v>2</v>
      </c>
      <c r="AP407" s="6">
        <v>4008</v>
      </c>
    </row>
    <row r="408" spans="1:42">
      <c r="A408" s="6">
        <v>6915</v>
      </c>
      <c r="B408" s="6" t="s">
        <v>4365</v>
      </c>
      <c r="C408" s="6" t="s">
        <v>4366</v>
      </c>
      <c r="D408" s="6" t="s">
        <v>4367</v>
      </c>
      <c r="E408" s="6" t="s">
        <v>45</v>
      </c>
      <c r="F408" s="6">
        <v>1</v>
      </c>
      <c r="G408" s="6" t="s">
        <v>46</v>
      </c>
      <c r="H408" s="6">
        <v>104</v>
      </c>
      <c r="I408" s="6" t="s">
        <v>265</v>
      </c>
      <c r="J408" s="6">
        <v>10407</v>
      </c>
      <c r="K408" s="6" t="s">
        <v>376</v>
      </c>
      <c r="L408" s="27">
        <v>5</v>
      </c>
      <c r="M408" s="6" t="e">
        <v>#N/A</v>
      </c>
      <c r="N408" s="6">
        <v>19</v>
      </c>
      <c r="O408" s="6">
        <v>21</v>
      </c>
      <c r="P408" s="6">
        <v>21</v>
      </c>
      <c r="Q408" s="6"/>
      <c r="R408" s="6">
        <v>0.0952380952380952</v>
      </c>
      <c r="S408" s="6" t="s">
        <v>49</v>
      </c>
      <c r="T408" s="6" t="s">
        <v>50</v>
      </c>
      <c r="U408" s="6" t="s">
        <v>51</v>
      </c>
      <c r="V408" s="6" t="s">
        <v>78</v>
      </c>
      <c r="W408" s="6" t="s">
        <v>53</v>
      </c>
      <c r="X408" s="6" t="s">
        <v>54</v>
      </c>
      <c r="Y408" s="6" t="s">
        <v>55</v>
      </c>
      <c r="Z408" s="6" t="s">
        <v>56</v>
      </c>
      <c r="AA408" s="6" t="s">
        <v>120</v>
      </c>
      <c r="AB408" s="6" t="s">
        <v>82</v>
      </c>
      <c r="AC408" s="6" t="s">
        <v>59</v>
      </c>
      <c r="AD408" s="6" t="s">
        <v>60</v>
      </c>
      <c r="AE408" s="6">
        <v>1534</v>
      </c>
      <c r="AF408" s="6" t="s">
        <v>121</v>
      </c>
      <c r="AG408" s="6"/>
      <c r="AH408" s="6">
        <v>13</v>
      </c>
      <c r="AI408" s="6"/>
      <c r="AJ408" s="6">
        <v>17</v>
      </c>
      <c r="AK408" s="6"/>
      <c r="AL408" s="6">
        <v>17</v>
      </c>
      <c r="AM408" s="6">
        <v>7</v>
      </c>
      <c r="AN408" s="6">
        <v>9</v>
      </c>
      <c r="AO408" s="6">
        <v>2</v>
      </c>
      <c r="AP408" s="6">
        <v>4008</v>
      </c>
    </row>
    <row r="409" spans="1:42">
      <c r="A409" s="6">
        <v>6351</v>
      </c>
      <c r="B409" s="6" t="s">
        <v>4374</v>
      </c>
      <c r="C409" s="6" t="s">
        <v>4375</v>
      </c>
      <c r="D409" s="6" t="s">
        <v>4376</v>
      </c>
      <c r="E409" s="6" t="s">
        <v>91</v>
      </c>
      <c r="F409" s="6">
        <v>1</v>
      </c>
      <c r="G409" s="6" t="s">
        <v>46</v>
      </c>
      <c r="H409" s="6">
        <v>108</v>
      </c>
      <c r="I409" s="6" t="s">
        <v>417</v>
      </c>
      <c r="J409" s="6">
        <v>10805</v>
      </c>
      <c r="K409" s="6" t="s">
        <v>2884</v>
      </c>
      <c r="L409" s="27">
        <v>5</v>
      </c>
      <c r="M409" s="6" t="e">
        <v>#N/A</v>
      </c>
      <c r="N409" s="6">
        <v>18</v>
      </c>
      <c r="O409" s="6">
        <v>20</v>
      </c>
      <c r="P409" s="6">
        <v>20</v>
      </c>
      <c r="Q409" s="6"/>
      <c r="R409" s="6">
        <v>0.1</v>
      </c>
      <c r="S409" s="6" t="s">
        <v>49</v>
      </c>
      <c r="T409" s="6" t="s">
        <v>67</v>
      </c>
      <c r="U409" s="6" t="s">
        <v>77</v>
      </c>
      <c r="V409" s="6" t="s">
        <v>78</v>
      </c>
      <c r="W409" s="6" t="s">
        <v>53</v>
      </c>
      <c r="X409" s="6" t="s">
        <v>54</v>
      </c>
      <c r="Y409" s="6" t="s">
        <v>55</v>
      </c>
      <c r="Z409" s="6" t="s">
        <v>180</v>
      </c>
      <c r="AA409" s="6" t="s">
        <v>57</v>
      </c>
      <c r="AB409" s="6" t="s">
        <v>58</v>
      </c>
      <c r="AC409" s="6" t="s">
        <v>59</v>
      </c>
      <c r="AD409" s="6" t="s">
        <v>60</v>
      </c>
      <c r="AE409" s="6">
        <v>70543</v>
      </c>
      <c r="AF409" s="6" t="s">
        <v>356</v>
      </c>
      <c r="AG409" s="6"/>
      <c r="AH409" s="6">
        <v>126</v>
      </c>
      <c r="AI409" s="6"/>
      <c r="AJ409" s="6">
        <v>5</v>
      </c>
      <c r="AK409" s="6"/>
      <c r="AL409" s="6">
        <v>5</v>
      </c>
      <c r="AM409" s="6">
        <v>2</v>
      </c>
      <c r="AN409" s="6"/>
      <c r="AO409" s="6"/>
      <c r="AP409" s="6">
        <v>4005</v>
      </c>
    </row>
    <row r="410" spans="1:42">
      <c r="A410" s="6">
        <v>28315</v>
      </c>
      <c r="B410" s="6" t="s">
        <v>1193</v>
      </c>
      <c r="C410" s="6" t="s">
        <v>4377</v>
      </c>
      <c r="D410" s="6" t="s">
        <v>4378</v>
      </c>
      <c r="E410" s="6" t="s">
        <v>91</v>
      </c>
      <c r="F410" s="6">
        <v>1</v>
      </c>
      <c r="G410" s="6" t="s">
        <v>46</v>
      </c>
      <c r="H410" s="6">
        <v>102</v>
      </c>
      <c r="I410" s="6" t="s">
        <v>366</v>
      </c>
      <c r="J410" s="6">
        <v>10201</v>
      </c>
      <c r="K410" s="6" t="s">
        <v>390</v>
      </c>
      <c r="L410" s="27">
        <v>5</v>
      </c>
      <c r="M410" s="6" t="e">
        <v>#N/A</v>
      </c>
      <c r="N410" s="6">
        <v>1.9</v>
      </c>
      <c r="O410" s="6">
        <v>2.8</v>
      </c>
      <c r="P410" s="6">
        <v>2.8</v>
      </c>
      <c r="Q410" s="6"/>
      <c r="R410" s="6">
        <v>0.321428571428571</v>
      </c>
      <c r="S410" s="6" t="s">
        <v>49</v>
      </c>
      <c r="T410" s="6" t="s">
        <v>67</v>
      </c>
      <c r="U410" s="6" t="s">
        <v>77</v>
      </c>
      <c r="V410" s="6" t="s">
        <v>52</v>
      </c>
      <c r="W410" s="6" t="s">
        <v>53</v>
      </c>
      <c r="X410" s="6" t="s">
        <v>54</v>
      </c>
      <c r="Y410" s="6" t="s">
        <v>80</v>
      </c>
      <c r="Z410" s="6" t="s">
        <v>56</v>
      </c>
      <c r="AA410" s="6" t="s">
        <v>120</v>
      </c>
      <c r="AB410" s="6" t="s">
        <v>82</v>
      </c>
      <c r="AC410" s="6" t="s">
        <v>59</v>
      </c>
      <c r="AD410" s="6" t="s">
        <v>60</v>
      </c>
      <c r="AE410" s="6">
        <v>1534</v>
      </c>
      <c r="AF410" s="6" t="s">
        <v>121</v>
      </c>
      <c r="AG410" s="6"/>
      <c r="AH410" s="6">
        <v>126</v>
      </c>
      <c r="AI410" s="6"/>
      <c r="AJ410" s="6">
        <v>0</v>
      </c>
      <c r="AK410" s="6"/>
      <c r="AL410" s="6"/>
      <c r="AM410" s="6"/>
      <c r="AN410" s="6"/>
      <c r="AO410" s="6"/>
      <c r="AP410" s="6">
        <v>4008</v>
      </c>
    </row>
    <row r="411" spans="1:42">
      <c r="A411" s="6">
        <v>49136</v>
      </c>
      <c r="B411" s="6" t="s">
        <v>4387</v>
      </c>
      <c r="C411" s="6" t="s">
        <v>2229</v>
      </c>
      <c r="D411" s="6" t="s">
        <v>4388</v>
      </c>
      <c r="E411" s="6" t="s">
        <v>270</v>
      </c>
      <c r="F411" s="6">
        <v>5</v>
      </c>
      <c r="G411" s="6" t="s">
        <v>1085</v>
      </c>
      <c r="H411" s="6">
        <v>508</v>
      </c>
      <c r="I411" s="6" t="s">
        <v>2231</v>
      </c>
      <c r="J411" s="6">
        <v>50801</v>
      </c>
      <c r="K411" s="6" t="s">
        <v>2231</v>
      </c>
      <c r="L411" s="27">
        <v>5</v>
      </c>
      <c r="M411" s="6">
        <v>6</v>
      </c>
      <c r="N411" s="6">
        <v>13.41</v>
      </c>
      <c r="O411" s="6">
        <v>18.9</v>
      </c>
      <c r="P411" s="6">
        <v>18.9</v>
      </c>
      <c r="Q411" s="6"/>
      <c r="R411" s="6">
        <v>0.29047619047619</v>
      </c>
      <c r="S411" s="6" t="s">
        <v>54</v>
      </c>
      <c r="T411" s="6" t="s">
        <v>54</v>
      </c>
      <c r="U411" s="6" t="s">
        <v>111</v>
      </c>
      <c r="V411" s="6" t="s">
        <v>52</v>
      </c>
      <c r="W411" s="6" t="s">
        <v>54</v>
      </c>
      <c r="X411" s="6" t="s">
        <v>54</v>
      </c>
      <c r="Y411" s="6" t="s">
        <v>54</v>
      </c>
      <c r="Z411" s="6" t="s">
        <v>54</v>
      </c>
      <c r="AA411" s="6" t="s">
        <v>54</v>
      </c>
      <c r="AB411" s="6" t="s">
        <v>54</v>
      </c>
      <c r="AC411" s="6" t="s">
        <v>54</v>
      </c>
      <c r="AD411" s="6" t="s">
        <v>54</v>
      </c>
      <c r="AE411" s="6">
        <v>70543</v>
      </c>
      <c r="AF411" s="6" t="s">
        <v>168</v>
      </c>
      <c r="AG411" s="6"/>
      <c r="AH411" s="6">
        <v>28</v>
      </c>
      <c r="AI411" s="6"/>
      <c r="AJ411" s="6">
        <v>417</v>
      </c>
      <c r="AK411" s="6">
        <v>417</v>
      </c>
      <c r="AL411" s="6"/>
      <c r="AM411" s="6"/>
      <c r="AN411" s="6"/>
      <c r="AO411" s="6"/>
      <c r="AP411" s="6"/>
    </row>
    <row r="412" spans="1:42">
      <c r="A412" s="6">
        <v>12200</v>
      </c>
      <c r="B412" s="6" t="s">
        <v>4401</v>
      </c>
      <c r="C412" s="6" t="s">
        <v>4402</v>
      </c>
      <c r="D412" s="6" t="s">
        <v>565</v>
      </c>
      <c r="E412" s="6" t="s">
        <v>91</v>
      </c>
      <c r="F412" s="6">
        <v>1</v>
      </c>
      <c r="G412" s="6" t="s">
        <v>46</v>
      </c>
      <c r="H412" s="6">
        <v>108</v>
      </c>
      <c r="I412" s="6" t="s">
        <v>417</v>
      </c>
      <c r="J412" s="6">
        <v>10806</v>
      </c>
      <c r="K412" s="6" t="s">
        <v>1145</v>
      </c>
      <c r="L412" s="27">
        <v>5</v>
      </c>
      <c r="M412" s="6" t="e">
        <v>#N/A</v>
      </c>
      <c r="N412" s="6">
        <v>21.6</v>
      </c>
      <c r="O412" s="6">
        <v>25</v>
      </c>
      <c r="P412" s="6">
        <v>25</v>
      </c>
      <c r="Q412" s="6">
        <v>22.5</v>
      </c>
      <c r="R412" s="6">
        <v>0.136</v>
      </c>
      <c r="S412" s="6" t="s">
        <v>76</v>
      </c>
      <c r="T412" s="6" t="s">
        <v>67</v>
      </c>
      <c r="U412" s="6" t="s">
        <v>51</v>
      </c>
      <c r="V412" s="6" t="s">
        <v>78</v>
      </c>
      <c r="W412" s="6" t="s">
        <v>79</v>
      </c>
      <c r="X412" s="6" t="s">
        <v>154</v>
      </c>
      <c r="Y412" s="6" t="s">
        <v>55</v>
      </c>
      <c r="Z412" s="6" t="s">
        <v>56</v>
      </c>
      <c r="AA412" s="6" t="s">
        <v>81</v>
      </c>
      <c r="AB412" s="6" t="s">
        <v>58</v>
      </c>
      <c r="AC412" s="6" t="s">
        <v>59</v>
      </c>
      <c r="AD412" s="6" t="s">
        <v>60</v>
      </c>
      <c r="AE412" s="6">
        <v>18036</v>
      </c>
      <c r="AF412" s="6" t="s">
        <v>871</v>
      </c>
      <c r="AG412" s="6"/>
      <c r="AH412" s="6">
        <v>77</v>
      </c>
      <c r="AI412" s="6"/>
      <c r="AJ412" s="6">
        <v>25</v>
      </c>
      <c r="AK412" s="6"/>
      <c r="AL412" s="6">
        <v>25</v>
      </c>
      <c r="AM412" s="6">
        <v>16</v>
      </c>
      <c r="AN412" s="6">
        <v>201</v>
      </c>
      <c r="AO412" s="6">
        <v>63</v>
      </c>
      <c r="AP412" s="6">
        <v>4005</v>
      </c>
    </row>
    <row r="413" spans="1:42">
      <c r="A413" s="6">
        <v>50498</v>
      </c>
      <c r="B413" s="6" t="s">
        <v>4406</v>
      </c>
      <c r="C413" s="6" t="s">
        <v>4407</v>
      </c>
      <c r="D413" s="6" t="s">
        <v>2243</v>
      </c>
      <c r="E413" s="6" t="s">
        <v>91</v>
      </c>
      <c r="F413" s="6">
        <v>1</v>
      </c>
      <c r="G413" s="6" t="s">
        <v>46</v>
      </c>
      <c r="H413" s="6">
        <v>123</v>
      </c>
      <c r="I413" s="6" t="s">
        <v>253</v>
      </c>
      <c r="J413" s="6">
        <v>12306</v>
      </c>
      <c r="K413" s="6" t="s">
        <v>2545</v>
      </c>
      <c r="L413" s="27">
        <v>5</v>
      </c>
      <c r="M413" s="6" t="e">
        <v>#N/A</v>
      </c>
      <c r="N413" s="6">
        <v>22</v>
      </c>
      <c r="O413" s="6">
        <v>25</v>
      </c>
      <c r="P413" s="6">
        <v>25</v>
      </c>
      <c r="Q413" s="6"/>
      <c r="R413" s="6">
        <v>0.12</v>
      </c>
      <c r="S413" s="6" t="s">
        <v>76</v>
      </c>
      <c r="T413" s="6" t="s">
        <v>67</v>
      </c>
      <c r="U413" s="6" t="s">
        <v>51</v>
      </c>
      <c r="V413" s="6" t="s">
        <v>78</v>
      </c>
      <c r="W413" s="6" t="s">
        <v>53</v>
      </c>
      <c r="X413" s="6" t="s">
        <v>54</v>
      </c>
      <c r="Y413" s="6" t="s">
        <v>55</v>
      </c>
      <c r="Z413" s="6" t="s">
        <v>56</v>
      </c>
      <c r="AA413" s="6" t="s">
        <v>69</v>
      </c>
      <c r="AB413" s="6" t="s">
        <v>82</v>
      </c>
      <c r="AC413" s="6" t="s">
        <v>59</v>
      </c>
      <c r="AD413" s="6" t="s">
        <v>60</v>
      </c>
      <c r="AE413" s="6">
        <v>5</v>
      </c>
      <c r="AF413" s="6" t="s">
        <v>70</v>
      </c>
      <c r="AG413" s="6"/>
      <c r="AH413" s="6">
        <v>24</v>
      </c>
      <c r="AI413" s="6"/>
      <c r="AJ413" s="6">
        <v>17.5</v>
      </c>
      <c r="AK413" s="6"/>
      <c r="AL413" s="6">
        <v>17.5</v>
      </c>
      <c r="AM413" s="6">
        <v>9</v>
      </c>
      <c r="AN413" s="6">
        <v>23.2</v>
      </c>
      <c r="AO413" s="6">
        <v>7</v>
      </c>
      <c r="AP413" s="6">
        <v>4008</v>
      </c>
    </row>
    <row r="414" spans="1:42">
      <c r="A414" s="6">
        <v>50499</v>
      </c>
      <c r="B414" s="6" t="s">
        <v>3496</v>
      </c>
      <c r="C414" s="6" t="s">
        <v>4420</v>
      </c>
      <c r="D414" s="6" t="s">
        <v>2243</v>
      </c>
      <c r="E414" s="6" t="s">
        <v>91</v>
      </c>
      <c r="F414" s="6">
        <v>1</v>
      </c>
      <c r="G414" s="6" t="s">
        <v>46</v>
      </c>
      <c r="H414" s="6">
        <v>123</v>
      </c>
      <c r="I414" s="6" t="s">
        <v>253</v>
      </c>
      <c r="J414" s="6">
        <v>12306</v>
      </c>
      <c r="K414" s="6" t="s">
        <v>2545</v>
      </c>
      <c r="L414" s="27">
        <v>5</v>
      </c>
      <c r="M414" s="6" t="e">
        <v>#N/A</v>
      </c>
      <c r="N414" s="6">
        <v>40</v>
      </c>
      <c r="O414" s="6">
        <v>60</v>
      </c>
      <c r="P414" s="6">
        <v>60</v>
      </c>
      <c r="Q414" s="6"/>
      <c r="R414" s="6">
        <v>0.333333333333333</v>
      </c>
      <c r="S414" s="6" t="s">
        <v>76</v>
      </c>
      <c r="T414" s="6" t="s">
        <v>67</v>
      </c>
      <c r="U414" s="6" t="s">
        <v>111</v>
      </c>
      <c r="V414" s="6" t="s">
        <v>52</v>
      </c>
      <c r="W414" s="6" t="s">
        <v>79</v>
      </c>
      <c r="X414" s="6" t="s">
        <v>54</v>
      </c>
      <c r="Y414" s="6" t="s">
        <v>101</v>
      </c>
      <c r="Z414" s="6" t="s">
        <v>56</v>
      </c>
      <c r="AA414" s="6" t="s">
        <v>69</v>
      </c>
      <c r="AB414" s="6" t="s">
        <v>82</v>
      </c>
      <c r="AC414" s="6" t="s">
        <v>59</v>
      </c>
      <c r="AD414" s="6" t="s">
        <v>60</v>
      </c>
      <c r="AE414" s="6">
        <v>5629</v>
      </c>
      <c r="AF414" s="6" t="s">
        <v>149</v>
      </c>
      <c r="AG414" s="6"/>
      <c r="AH414" s="6">
        <v>2</v>
      </c>
      <c r="AI414" s="6"/>
      <c r="AJ414" s="6">
        <v>35.515</v>
      </c>
      <c r="AK414" s="6">
        <v>10</v>
      </c>
      <c r="AL414" s="6">
        <v>25.515</v>
      </c>
      <c r="AM414" s="6">
        <v>10</v>
      </c>
      <c r="AN414" s="6">
        <v>9.635</v>
      </c>
      <c r="AO414" s="6">
        <v>11</v>
      </c>
      <c r="AP414" s="6">
        <v>4008</v>
      </c>
    </row>
    <row r="415" spans="1:42">
      <c r="A415" s="6">
        <v>24083</v>
      </c>
      <c r="B415" s="6" t="s">
        <v>1486</v>
      </c>
      <c r="C415" s="6" t="s">
        <v>789</v>
      </c>
      <c r="D415" s="6" t="s">
        <v>4436</v>
      </c>
      <c r="E415" s="6" t="s">
        <v>91</v>
      </c>
      <c r="F415" s="6">
        <v>1</v>
      </c>
      <c r="G415" s="6" t="s">
        <v>46</v>
      </c>
      <c r="H415" s="6">
        <v>103</v>
      </c>
      <c r="I415" s="6" t="s">
        <v>129</v>
      </c>
      <c r="J415" s="6">
        <v>10307</v>
      </c>
      <c r="K415" s="6" t="s">
        <v>1445</v>
      </c>
      <c r="L415" s="27">
        <v>5</v>
      </c>
      <c r="M415" s="6" t="e">
        <v>#N/A</v>
      </c>
      <c r="N415" s="6">
        <v>2.75</v>
      </c>
      <c r="O415" s="6">
        <v>2.8</v>
      </c>
      <c r="P415" s="6">
        <v>2.8</v>
      </c>
      <c r="Q415" s="6"/>
      <c r="R415" s="6">
        <v>0.0178571428571428</v>
      </c>
      <c r="S415" s="6" t="s">
        <v>54</v>
      </c>
      <c r="T415" s="6" t="s">
        <v>54</v>
      </c>
      <c r="U415" s="6" t="s">
        <v>77</v>
      </c>
      <c r="V415" s="6" t="s">
        <v>78</v>
      </c>
      <c r="W415" s="6" t="s">
        <v>54</v>
      </c>
      <c r="X415" s="6" t="s">
        <v>54</v>
      </c>
      <c r="Y415" s="6" t="s">
        <v>54</v>
      </c>
      <c r="Z415" s="6" t="s">
        <v>54</v>
      </c>
      <c r="AA415" s="6" t="s">
        <v>54</v>
      </c>
      <c r="AB415" s="6" t="s">
        <v>54</v>
      </c>
      <c r="AC415" s="6" t="s">
        <v>54</v>
      </c>
      <c r="AD415" s="6" t="s">
        <v>54</v>
      </c>
      <c r="AE415" s="6">
        <v>5</v>
      </c>
      <c r="AF415" s="6" t="s">
        <v>70</v>
      </c>
      <c r="AG415" s="6"/>
      <c r="AH415" s="6">
        <v>104</v>
      </c>
      <c r="AI415" s="6"/>
      <c r="AJ415" s="6">
        <v>50</v>
      </c>
      <c r="AK415" s="6"/>
      <c r="AL415" s="6">
        <v>50</v>
      </c>
      <c r="AM415" s="6">
        <v>1</v>
      </c>
      <c r="AN415" s="6"/>
      <c r="AO415" s="6"/>
      <c r="AP415" s="6"/>
    </row>
    <row r="416" spans="1:42">
      <c r="A416" s="6">
        <v>12862</v>
      </c>
      <c r="B416" s="6" t="s">
        <v>4437</v>
      </c>
      <c r="C416" s="6" t="s">
        <v>4438</v>
      </c>
      <c r="D416" s="6" t="s">
        <v>3083</v>
      </c>
      <c r="E416" s="6" t="s">
        <v>45</v>
      </c>
      <c r="F416" s="6">
        <v>1</v>
      </c>
      <c r="G416" s="6" t="s">
        <v>46</v>
      </c>
      <c r="H416" s="6">
        <v>114</v>
      </c>
      <c r="I416" s="6" t="s">
        <v>118</v>
      </c>
      <c r="J416" s="6">
        <v>11401</v>
      </c>
      <c r="K416" s="6" t="s">
        <v>119</v>
      </c>
      <c r="L416" s="27">
        <v>5</v>
      </c>
      <c r="M416" s="6" t="e">
        <v>#N/A</v>
      </c>
      <c r="N416" s="6">
        <v>8.6</v>
      </c>
      <c r="O416" s="6">
        <v>9.5</v>
      </c>
      <c r="P416" s="6">
        <v>9.5</v>
      </c>
      <c r="Q416" s="6"/>
      <c r="R416" s="6">
        <v>0.0947368421052632</v>
      </c>
      <c r="S416" s="6" t="s">
        <v>49</v>
      </c>
      <c r="T416" s="6" t="s">
        <v>67</v>
      </c>
      <c r="U416" s="6" t="s">
        <v>77</v>
      </c>
      <c r="V416" s="6" t="s">
        <v>78</v>
      </c>
      <c r="W416" s="6" t="s">
        <v>79</v>
      </c>
      <c r="X416" s="6" t="s">
        <v>154</v>
      </c>
      <c r="Y416" s="6" t="s">
        <v>55</v>
      </c>
      <c r="Z416" s="6" t="s">
        <v>56</v>
      </c>
      <c r="AA416" s="6" t="s">
        <v>81</v>
      </c>
      <c r="AB416" s="6" t="s">
        <v>58</v>
      </c>
      <c r="AC416" s="6" t="s">
        <v>59</v>
      </c>
      <c r="AD416" s="6" t="s">
        <v>60</v>
      </c>
      <c r="AE416" s="6">
        <v>5</v>
      </c>
      <c r="AF416" s="6" t="s">
        <v>70</v>
      </c>
      <c r="AG416" s="6"/>
      <c r="AH416" s="6">
        <v>126</v>
      </c>
      <c r="AI416" s="6"/>
      <c r="AJ416" s="6">
        <v>14</v>
      </c>
      <c r="AK416" s="6"/>
      <c r="AL416" s="6">
        <v>14</v>
      </c>
      <c r="AM416" s="6">
        <v>9</v>
      </c>
      <c r="AN416" s="6">
        <v>14</v>
      </c>
      <c r="AO416" s="6">
        <v>7</v>
      </c>
      <c r="AP416" s="6">
        <v>4005</v>
      </c>
    </row>
    <row r="417" spans="1:42">
      <c r="A417" s="6">
        <v>22660</v>
      </c>
      <c r="B417" s="6" t="s">
        <v>4441</v>
      </c>
      <c r="C417" s="6" t="s">
        <v>4442</v>
      </c>
      <c r="D417" s="6" t="s">
        <v>1328</v>
      </c>
      <c r="E417" s="6" t="s">
        <v>91</v>
      </c>
      <c r="F417" s="6">
        <v>1</v>
      </c>
      <c r="G417" s="6" t="s">
        <v>46</v>
      </c>
      <c r="H417" s="6">
        <v>103</v>
      </c>
      <c r="I417" s="6" t="s">
        <v>129</v>
      </c>
      <c r="J417" s="6">
        <v>10303</v>
      </c>
      <c r="K417" s="6" t="s">
        <v>538</v>
      </c>
      <c r="L417" s="27">
        <v>5</v>
      </c>
      <c r="M417" s="6" t="e">
        <v>#N/A</v>
      </c>
      <c r="N417" s="6">
        <v>20.44</v>
      </c>
      <c r="O417" s="6">
        <v>24.4</v>
      </c>
      <c r="P417" s="6">
        <v>24.4</v>
      </c>
      <c r="Q417" s="6"/>
      <c r="R417" s="6">
        <v>0.162295081967213</v>
      </c>
      <c r="S417" s="6" t="s">
        <v>49</v>
      </c>
      <c r="T417" s="6" t="s">
        <v>50</v>
      </c>
      <c r="U417" s="6" t="s">
        <v>51</v>
      </c>
      <c r="V417" s="6" t="s">
        <v>78</v>
      </c>
      <c r="W417" s="6" t="s">
        <v>53</v>
      </c>
      <c r="X417" s="6" t="s">
        <v>54</v>
      </c>
      <c r="Y417" s="6" t="s">
        <v>55</v>
      </c>
      <c r="Z417" s="6" t="s">
        <v>180</v>
      </c>
      <c r="AA417" s="6" t="s">
        <v>813</v>
      </c>
      <c r="AB417" s="6" t="s">
        <v>58</v>
      </c>
      <c r="AC417" s="6" t="s">
        <v>59</v>
      </c>
      <c r="AD417" s="6" t="s">
        <v>60</v>
      </c>
      <c r="AE417" s="6">
        <v>19656</v>
      </c>
      <c r="AF417" s="6" t="s">
        <v>814</v>
      </c>
      <c r="AG417" s="6"/>
      <c r="AH417" s="6">
        <v>126</v>
      </c>
      <c r="AI417" s="6"/>
      <c r="AJ417" s="6">
        <v>0</v>
      </c>
      <c r="AK417" s="6"/>
      <c r="AL417" s="6"/>
      <c r="AM417" s="6"/>
      <c r="AN417" s="6"/>
      <c r="AO417" s="6"/>
      <c r="AP417" s="6">
        <v>4005</v>
      </c>
    </row>
    <row r="418" spans="1:42">
      <c r="A418" s="6">
        <v>29603</v>
      </c>
      <c r="B418" s="6" t="s">
        <v>4443</v>
      </c>
      <c r="C418" s="6" t="s">
        <v>3654</v>
      </c>
      <c r="D418" s="6" t="s">
        <v>4444</v>
      </c>
      <c r="E418" s="6" t="s">
        <v>91</v>
      </c>
      <c r="F418" s="6">
        <v>1</v>
      </c>
      <c r="G418" s="6" t="s">
        <v>46</v>
      </c>
      <c r="H418" s="6">
        <v>105</v>
      </c>
      <c r="I418" s="6" t="s">
        <v>74</v>
      </c>
      <c r="J418" s="6">
        <v>10501</v>
      </c>
      <c r="K418" s="6" t="s">
        <v>2863</v>
      </c>
      <c r="L418" s="27">
        <v>5</v>
      </c>
      <c r="M418" s="6" t="e">
        <v>#N/A</v>
      </c>
      <c r="N418" s="6">
        <v>4.9</v>
      </c>
      <c r="O418" s="6">
        <v>5.5</v>
      </c>
      <c r="P418" s="6">
        <v>5.5</v>
      </c>
      <c r="Q418" s="6"/>
      <c r="R418" s="6">
        <v>0.109090909090909</v>
      </c>
      <c r="S418" s="6" t="s">
        <v>49</v>
      </c>
      <c r="T418" s="6" t="s">
        <v>67</v>
      </c>
      <c r="U418" s="6" t="s">
        <v>77</v>
      </c>
      <c r="V418" s="6" t="s">
        <v>78</v>
      </c>
      <c r="W418" s="6" t="s">
        <v>79</v>
      </c>
      <c r="X418" s="6" t="s">
        <v>54</v>
      </c>
      <c r="Y418" s="6" t="s">
        <v>55</v>
      </c>
      <c r="Z418" s="6" t="s">
        <v>56</v>
      </c>
      <c r="AA418" s="6" t="s">
        <v>120</v>
      </c>
      <c r="AB418" s="6" t="s">
        <v>82</v>
      </c>
      <c r="AC418" s="6" t="s">
        <v>59</v>
      </c>
      <c r="AD418" s="6" t="s">
        <v>60</v>
      </c>
      <c r="AE418" s="6">
        <v>78485</v>
      </c>
      <c r="AF418" s="6" t="s">
        <v>61</v>
      </c>
      <c r="AG418" s="6"/>
      <c r="AH418" s="6">
        <v>3</v>
      </c>
      <c r="AI418" s="6"/>
      <c r="AJ418" s="6">
        <v>16</v>
      </c>
      <c r="AK418" s="6"/>
      <c r="AL418" s="6">
        <v>16</v>
      </c>
      <c r="AM418" s="6">
        <v>4</v>
      </c>
      <c r="AN418" s="6">
        <v>18</v>
      </c>
      <c r="AO418" s="6">
        <v>2</v>
      </c>
      <c r="AP418" s="6">
        <v>4008</v>
      </c>
    </row>
    <row r="419" spans="1:42">
      <c r="A419" s="6">
        <v>66656</v>
      </c>
      <c r="B419" s="6" t="s">
        <v>4448</v>
      </c>
      <c r="C419" s="6" t="s">
        <v>4449</v>
      </c>
      <c r="D419" s="6" t="s">
        <v>4450</v>
      </c>
      <c r="E419" s="6" t="s">
        <v>45</v>
      </c>
      <c r="F419" s="6">
        <v>1</v>
      </c>
      <c r="G419" s="6" t="s">
        <v>46</v>
      </c>
      <c r="H419" s="6">
        <v>103</v>
      </c>
      <c r="I419" s="6" t="s">
        <v>129</v>
      </c>
      <c r="J419" s="6">
        <v>10307</v>
      </c>
      <c r="K419" s="6" t="s">
        <v>1445</v>
      </c>
      <c r="L419" s="27">
        <v>5</v>
      </c>
      <c r="M419" s="6" t="e">
        <v>#N/A</v>
      </c>
      <c r="N419" s="6">
        <v>10.08</v>
      </c>
      <c r="O419" s="6">
        <v>18</v>
      </c>
      <c r="P419" s="6">
        <v>18</v>
      </c>
      <c r="Q419" s="6"/>
      <c r="R419" s="6">
        <v>0.44</v>
      </c>
      <c r="S419" s="6" t="s">
        <v>49</v>
      </c>
      <c r="T419" s="6" t="s">
        <v>67</v>
      </c>
      <c r="U419" s="6" t="s">
        <v>51</v>
      </c>
      <c r="V419" s="6" t="s">
        <v>87</v>
      </c>
      <c r="W419" s="6" t="s">
        <v>53</v>
      </c>
      <c r="X419" s="6" t="s">
        <v>54</v>
      </c>
      <c r="Y419" s="6" t="s">
        <v>55</v>
      </c>
      <c r="Z419" s="6" t="s">
        <v>56</v>
      </c>
      <c r="AA419" s="6" t="s">
        <v>69</v>
      </c>
      <c r="AB419" s="6" t="s">
        <v>82</v>
      </c>
      <c r="AC419" s="6" t="s">
        <v>59</v>
      </c>
      <c r="AD419" s="6" t="s">
        <v>60</v>
      </c>
      <c r="AE419" s="6">
        <v>5</v>
      </c>
      <c r="AF419" s="6" t="s">
        <v>70</v>
      </c>
      <c r="AG419" s="6"/>
      <c r="AH419" s="6">
        <v>49</v>
      </c>
      <c r="AI419" s="6"/>
      <c r="AJ419" s="6">
        <v>0</v>
      </c>
      <c r="AK419" s="6"/>
      <c r="AL419" s="6"/>
      <c r="AM419" s="6"/>
      <c r="AN419" s="6"/>
      <c r="AO419" s="6"/>
      <c r="AP419" s="6">
        <v>4008</v>
      </c>
    </row>
    <row r="420" spans="1:42">
      <c r="A420" s="6">
        <v>69768</v>
      </c>
      <c r="B420" s="6" t="s">
        <v>4451</v>
      </c>
      <c r="C420" s="6" t="s">
        <v>4452</v>
      </c>
      <c r="D420" s="6" t="s">
        <v>4388</v>
      </c>
      <c r="E420" s="6" t="s">
        <v>270</v>
      </c>
      <c r="F420" s="6">
        <v>4</v>
      </c>
      <c r="G420" s="6" t="s">
        <v>108</v>
      </c>
      <c r="H420" s="6">
        <v>406</v>
      </c>
      <c r="I420" s="6" t="s">
        <v>2614</v>
      </c>
      <c r="J420" s="6">
        <v>40603</v>
      </c>
      <c r="K420" s="6" t="s">
        <v>2615</v>
      </c>
      <c r="L420" s="27">
        <v>5</v>
      </c>
      <c r="M420" s="6">
        <v>6</v>
      </c>
      <c r="N420" s="6">
        <v>25.24</v>
      </c>
      <c r="O420" s="6">
        <v>38.9</v>
      </c>
      <c r="P420" s="6">
        <v>38.9</v>
      </c>
      <c r="Q420" s="6"/>
      <c r="R420" s="6">
        <v>0.351156812339332</v>
      </c>
      <c r="S420" s="6" t="s">
        <v>54</v>
      </c>
      <c r="T420" s="6" t="s">
        <v>54</v>
      </c>
      <c r="U420" s="6" t="s">
        <v>51</v>
      </c>
      <c r="V420" s="6" t="s">
        <v>52</v>
      </c>
      <c r="W420" s="6" t="s">
        <v>54</v>
      </c>
      <c r="X420" s="6" t="s">
        <v>54</v>
      </c>
      <c r="Y420" s="6" t="s">
        <v>54</v>
      </c>
      <c r="Z420" s="6" t="s">
        <v>54</v>
      </c>
      <c r="AA420" s="6" t="s">
        <v>54</v>
      </c>
      <c r="AB420" s="6" t="s">
        <v>54</v>
      </c>
      <c r="AC420" s="6" t="s">
        <v>54</v>
      </c>
      <c r="AD420" s="6" t="s">
        <v>54</v>
      </c>
      <c r="AE420" s="6">
        <v>70543</v>
      </c>
      <c r="AF420" s="6" t="s">
        <v>168</v>
      </c>
      <c r="AG420" s="6"/>
      <c r="AH420" s="6"/>
      <c r="AI420" s="6"/>
      <c r="AJ420" s="6">
        <v>389</v>
      </c>
      <c r="AK420" s="6">
        <v>389</v>
      </c>
      <c r="AL420" s="6"/>
      <c r="AM420" s="6"/>
      <c r="AN420" s="6"/>
      <c r="AO420" s="6"/>
      <c r="AP420" s="6"/>
    </row>
    <row r="421" spans="1:42">
      <c r="A421" s="6">
        <v>67771</v>
      </c>
      <c r="B421" s="6" t="s">
        <v>4458</v>
      </c>
      <c r="C421" s="6" t="s">
        <v>4459</v>
      </c>
      <c r="D421" s="6" t="s">
        <v>2754</v>
      </c>
      <c r="E421" s="6" t="s">
        <v>91</v>
      </c>
      <c r="F421" s="6">
        <v>1</v>
      </c>
      <c r="G421" s="6" t="s">
        <v>46</v>
      </c>
      <c r="H421" s="6">
        <v>101</v>
      </c>
      <c r="I421" s="6" t="s">
        <v>125</v>
      </c>
      <c r="J421" s="6">
        <v>10110</v>
      </c>
      <c r="K421" s="6" t="s">
        <v>1356</v>
      </c>
      <c r="L421" s="27">
        <v>5</v>
      </c>
      <c r="M421" s="6" t="e">
        <v>#N/A</v>
      </c>
      <c r="N421" s="6">
        <v>8.5</v>
      </c>
      <c r="O421" s="6">
        <v>25</v>
      </c>
      <c r="P421" s="6">
        <v>25</v>
      </c>
      <c r="Q421" s="6"/>
      <c r="R421" s="6">
        <v>0.66</v>
      </c>
      <c r="S421" s="6" t="s">
        <v>49</v>
      </c>
      <c r="T421" s="6" t="s">
        <v>50</v>
      </c>
      <c r="U421" s="6" t="s">
        <v>111</v>
      </c>
      <c r="V421" s="6" t="s">
        <v>87</v>
      </c>
      <c r="W421" s="6" t="s">
        <v>53</v>
      </c>
      <c r="X421" s="6" t="s">
        <v>54</v>
      </c>
      <c r="Y421" s="6" t="s">
        <v>55</v>
      </c>
      <c r="Z421" s="6" t="s">
        <v>56</v>
      </c>
      <c r="AA421" s="6" t="s">
        <v>81</v>
      </c>
      <c r="AB421" s="6" t="s">
        <v>58</v>
      </c>
      <c r="AC421" s="6" t="s">
        <v>59</v>
      </c>
      <c r="AD421" s="6" t="s">
        <v>60</v>
      </c>
      <c r="AE421" s="6">
        <v>74699</v>
      </c>
      <c r="AF421" s="6" t="s">
        <v>808</v>
      </c>
      <c r="AG421" s="6"/>
      <c r="AH421" s="6">
        <v>126</v>
      </c>
      <c r="AI421" s="6"/>
      <c r="AJ421" s="6">
        <v>0</v>
      </c>
      <c r="AK421" s="6"/>
      <c r="AL421" s="6"/>
      <c r="AM421" s="6"/>
      <c r="AN421" s="6">
        <v>4</v>
      </c>
      <c r="AO421" s="6">
        <v>2</v>
      </c>
      <c r="AP421" s="6">
        <v>4005</v>
      </c>
    </row>
    <row r="422" spans="1:42">
      <c r="A422" s="6">
        <v>43582</v>
      </c>
      <c r="B422" s="6" t="s">
        <v>2494</v>
      </c>
      <c r="C422" s="6" t="s">
        <v>103</v>
      </c>
      <c r="D422" s="6" t="s">
        <v>4530</v>
      </c>
      <c r="E422" s="6" t="s">
        <v>45</v>
      </c>
      <c r="F422" s="6">
        <v>1</v>
      </c>
      <c r="G422" s="6" t="s">
        <v>46</v>
      </c>
      <c r="H422" s="6">
        <v>104</v>
      </c>
      <c r="I422" s="6" t="s">
        <v>265</v>
      </c>
      <c r="J422" s="6">
        <v>10403</v>
      </c>
      <c r="K422" s="6" t="s">
        <v>266</v>
      </c>
      <c r="L422" s="27">
        <v>5</v>
      </c>
      <c r="M422" s="6" t="e">
        <v>#N/A</v>
      </c>
      <c r="N422" s="6">
        <v>15</v>
      </c>
      <c r="O422" s="6">
        <v>36.8</v>
      </c>
      <c r="P422" s="6">
        <v>36.8</v>
      </c>
      <c r="Q422" s="6"/>
      <c r="R422" s="6">
        <v>0.592391304347826</v>
      </c>
      <c r="S422" s="6" t="s">
        <v>49</v>
      </c>
      <c r="T422" s="6" t="s">
        <v>50</v>
      </c>
      <c r="U422" s="6" t="s">
        <v>51</v>
      </c>
      <c r="V422" s="6" t="s">
        <v>87</v>
      </c>
      <c r="W422" s="6" t="s">
        <v>53</v>
      </c>
      <c r="X422" s="6" t="s">
        <v>54</v>
      </c>
      <c r="Y422" s="6" t="s">
        <v>55</v>
      </c>
      <c r="Z422" s="6" t="s">
        <v>56</v>
      </c>
      <c r="AA422" s="6" t="s">
        <v>81</v>
      </c>
      <c r="AB422" s="6" t="s">
        <v>82</v>
      </c>
      <c r="AC422" s="6" t="s">
        <v>59</v>
      </c>
      <c r="AD422" s="6" t="s">
        <v>60</v>
      </c>
      <c r="AE422" s="6">
        <v>5629</v>
      </c>
      <c r="AF422" s="6" t="s">
        <v>149</v>
      </c>
      <c r="AG422" s="6"/>
      <c r="AH422" s="6">
        <v>126</v>
      </c>
      <c r="AI422" s="6"/>
      <c r="AJ422" s="6">
        <v>8</v>
      </c>
      <c r="AK422" s="6"/>
      <c r="AL422" s="6">
        <v>8</v>
      </c>
      <c r="AM422" s="6">
        <v>4</v>
      </c>
      <c r="AN422" s="6">
        <v>14</v>
      </c>
      <c r="AO422" s="6">
        <v>6</v>
      </c>
      <c r="AP422" s="6">
        <v>4008</v>
      </c>
    </row>
    <row r="423" spans="1:42">
      <c r="A423" s="6">
        <v>30439</v>
      </c>
      <c r="B423" s="6" t="s">
        <v>4539</v>
      </c>
      <c r="C423" s="6" t="s">
        <v>103</v>
      </c>
      <c r="D423" s="6" t="s">
        <v>1755</v>
      </c>
      <c r="E423" s="6" t="s">
        <v>91</v>
      </c>
      <c r="F423" s="6">
        <v>1</v>
      </c>
      <c r="G423" s="6" t="s">
        <v>46</v>
      </c>
      <c r="H423" s="6">
        <v>123</v>
      </c>
      <c r="I423" s="6" t="s">
        <v>253</v>
      </c>
      <c r="J423" s="6">
        <v>12301</v>
      </c>
      <c r="K423" s="6" t="s">
        <v>1169</v>
      </c>
      <c r="L423" s="27">
        <v>5</v>
      </c>
      <c r="M423" s="6" t="e">
        <v>#N/A</v>
      </c>
      <c r="N423" s="6"/>
      <c r="O423" s="6">
        <v>19.5</v>
      </c>
      <c r="P423" s="6">
        <v>19.5</v>
      </c>
      <c r="Q423" s="6"/>
      <c r="R423" s="6">
        <v>1</v>
      </c>
      <c r="S423" s="6" t="s">
        <v>76</v>
      </c>
      <c r="T423" s="6" t="s">
        <v>50</v>
      </c>
      <c r="U423" s="6" t="s">
        <v>51</v>
      </c>
      <c r="V423" s="6" t="s">
        <v>87</v>
      </c>
      <c r="W423" s="6" t="s">
        <v>53</v>
      </c>
      <c r="X423" s="6" t="s">
        <v>54</v>
      </c>
      <c r="Y423" s="6" t="s">
        <v>55</v>
      </c>
      <c r="Z423" s="6" t="s">
        <v>68</v>
      </c>
      <c r="AA423" s="6" t="s">
        <v>54</v>
      </c>
      <c r="AB423" s="6" t="s">
        <v>82</v>
      </c>
      <c r="AC423" s="6" t="s">
        <v>59</v>
      </c>
      <c r="AD423" s="6" t="s">
        <v>60</v>
      </c>
      <c r="AE423" s="6"/>
      <c r="AF423" s="6" t="s">
        <v>54</v>
      </c>
      <c r="AG423" s="6"/>
      <c r="AH423" s="6">
        <v>102</v>
      </c>
      <c r="AI423" s="6"/>
      <c r="AJ423" s="6">
        <v>0</v>
      </c>
      <c r="AK423" s="6"/>
      <c r="AL423" s="6"/>
      <c r="AM423" s="6"/>
      <c r="AN423" s="6"/>
      <c r="AO423" s="6"/>
      <c r="AP423" s="6">
        <v>4008</v>
      </c>
    </row>
    <row r="424" spans="1:42">
      <c r="A424" s="6">
        <v>44201</v>
      </c>
      <c r="B424" s="6" t="s">
        <v>4540</v>
      </c>
      <c r="C424" s="6" t="s">
        <v>807</v>
      </c>
      <c r="D424" s="6" t="s">
        <v>4541</v>
      </c>
      <c r="E424" s="6" t="s">
        <v>91</v>
      </c>
      <c r="F424" s="6">
        <v>1</v>
      </c>
      <c r="G424" s="6" t="s">
        <v>46</v>
      </c>
      <c r="H424" s="6">
        <v>116</v>
      </c>
      <c r="I424" s="6" t="s">
        <v>92</v>
      </c>
      <c r="J424" s="6">
        <v>11601</v>
      </c>
      <c r="K424" s="6" t="s">
        <v>93</v>
      </c>
      <c r="L424" s="27">
        <v>5</v>
      </c>
      <c r="M424" s="6" t="e">
        <v>#N/A</v>
      </c>
      <c r="N424" s="6">
        <v>19.82</v>
      </c>
      <c r="O424" s="6">
        <v>25</v>
      </c>
      <c r="P424" s="6">
        <v>25</v>
      </c>
      <c r="Q424" s="6"/>
      <c r="R424" s="6">
        <v>0.2072</v>
      </c>
      <c r="S424" s="6" t="s">
        <v>49</v>
      </c>
      <c r="T424" s="6" t="s">
        <v>50</v>
      </c>
      <c r="U424" s="6" t="s">
        <v>77</v>
      </c>
      <c r="V424" s="6" t="s">
        <v>52</v>
      </c>
      <c r="W424" s="6" t="s">
        <v>53</v>
      </c>
      <c r="X424" s="6" t="s">
        <v>54</v>
      </c>
      <c r="Y424" s="6" t="s">
        <v>55</v>
      </c>
      <c r="Z424" s="6" t="s">
        <v>56</v>
      </c>
      <c r="AA424" s="6" t="s">
        <v>57</v>
      </c>
      <c r="AB424" s="6" t="s">
        <v>58</v>
      </c>
      <c r="AC424" s="6" t="s">
        <v>59</v>
      </c>
      <c r="AD424" s="6" t="s">
        <v>60</v>
      </c>
      <c r="AE424" s="6">
        <v>70543</v>
      </c>
      <c r="AF424" s="6" t="s">
        <v>168</v>
      </c>
      <c r="AG424" s="6"/>
      <c r="AH424" s="6">
        <v>2</v>
      </c>
      <c r="AI424" s="6"/>
      <c r="AJ424" s="6">
        <v>12</v>
      </c>
      <c r="AK424" s="6">
        <v>3</v>
      </c>
      <c r="AL424" s="6">
        <v>9</v>
      </c>
      <c r="AM424" s="6">
        <v>2</v>
      </c>
      <c r="AN424" s="6">
        <v>12</v>
      </c>
      <c r="AO424" s="6">
        <v>1</v>
      </c>
      <c r="AP424" s="6">
        <v>4005</v>
      </c>
    </row>
    <row r="425" spans="1:42">
      <c r="A425" s="6">
        <v>63531</v>
      </c>
      <c r="B425" s="6" t="s">
        <v>4542</v>
      </c>
      <c r="C425" s="6" t="s">
        <v>778</v>
      </c>
      <c r="D425" s="6" t="s">
        <v>1084</v>
      </c>
      <c r="E425" s="6" t="s">
        <v>45</v>
      </c>
      <c r="F425" s="6">
        <v>1</v>
      </c>
      <c r="G425" s="6" t="s">
        <v>46</v>
      </c>
      <c r="H425" s="6">
        <v>121</v>
      </c>
      <c r="I425" s="6" t="s">
        <v>146</v>
      </c>
      <c r="J425" s="6">
        <v>12101</v>
      </c>
      <c r="K425" s="6" t="s">
        <v>4543</v>
      </c>
      <c r="L425" s="27">
        <v>5</v>
      </c>
      <c r="M425" s="6" t="e">
        <v>#N/A</v>
      </c>
      <c r="N425" s="6">
        <v>28.8</v>
      </c>
      <c r="O425" s="6">
        <v>32</v>
      </c>
      <c r="P425" s="6">
        <v>32</v>
      </c>
      <c r="Q425" s="6"/>
      <c r="R425" s="6">
        <v>0.1</v>
      </c>
      <c r="S425" s="6" t="s">
        <v>76</v>
      </c>
      <c r="T425" s="6" t="s">
        <v>67</v>
      </c>
      <c r="U425" s="6" t="s">
        <v>51</v>
      </c>
      <c r="V425" s="6" t="s">
        <v>78</v>
      </c>
      <c r="W425" s="6" t="s">
        <v>53</v>
      </c>
      <c r="X425" s="6" t="s">
        <v>54</v>
      </c>
      <c r="Y425" s="6" t="s">
        <v>55</v>
      </c>
      <c r="Z425" s="6" t="s">
        <v>68</v>
      </c>
      <c r="AA425" s="6" t="s">
        <v>69</v>
      </c>
      <c r="AB425" s="6" t="s">
        <v>82</v>
      </c>
      <c r="AC425" s="6" t="s">
        <v>59</v>
      </c>
      <c r="AD425" s="6" t="s">
        <v>60</v>
      </c>
      <c r="AE425" s="6">
        <v>5</v>
      </c>
      <c r="AF425" s="6" t="s">
        <v>70</v>
      </c>
      <c r="AG425" s="6"/>
      <c r="AH425" s="6">
        <v>126</v>
      </c>
      <c r="AI425" s="6"/>
      <c r="AJ425" s="6">
        <v>297</v>
      </c>
      <c r="AK425" s="6"/>
      <c r="AL425" s="6">
        <v>297</v>
      </c>
      <c r="AM425" s="6">
        <v>65</v>
      </c>
      <c r="AN425" s="6">
        <v>45</v>
      </c>
      <c r="AO425" s="6">
        <v>30</v>
      </c>
      <c r="AP425" s="6">
        <v>4008</v>
      </c>
    </row>
    <row r="426" spans="1:42">
      <c r="A426" s="6">
        <v>56561</v>
      </c>
      <c r="B426" s="6" t="s">
        <v>4562</v>
      </c>
      <c r="C426" s="6" t="s">
        <v>250</v>
      </c>
      <c r="D426" s="6" t="s">
        <v>4563</v>
      </c>
      <c r="E426" s="6" t="s">
        <v>91</v>
      </c>
      <c r="F426" s="6">
        <v>1</v>
      </c>
      <c r="G426" s="6" t="s">
        <v>46</v>
      </c>
      <c r="H426" s="6">
        <v>108</v>
      </c>
      <c r="I426" s="6" t="s">
        <v>417</v>
      </c>
      <c r="J426" s="6">
        <v>10806</v>
      </c>
      <c r="K426" s="6" t="s">
        <v>1145</v>
      </c>
      <c r="L426" s="27">
        <v>5</v>
      </c>
      <c r="M426" s="6" t="e">
        <v>#N/A</v>
      </c>
      <c r="N426" s="6">
        <v>3.85</v>
      </c>
      <c r="O426" s="6">
        <v>10.9</v>
      </c>
      <c r="P426" s="6">
        <v>10.9</v>
      </c>
      <c r="Q426" s="6"/>
      <c r="R426" s="6">
        <v>0.646788990825688</v>
      </c>
      <c r="S426" s="6" t="s">
        <v>49</v>
      </c>
      <c r="T426" s="6" t="s">
        <v>50</v>
      </c>
      <c r="U426" s="6" t="s">
        <v>77</v>
      </c>
      <c r="V426" s="6" t="s">
        <v>87</v>
      </c>
      <c r="W426" s="6" t="s">
        <v>53</v>
      </c>
      <c r="X426" s="6" t="s">
        <v>54</v>
      </c>
      <c r="Y426" s="6" t="s">
        <v>55</v>
      </c>
      <c r="Z426" s="6" t="s">
        <v>56</v>
      </c>
      <c r="AA426" s="6" t="s">
        <v>81</v>
      </c>
      <c r="AB426" s="6" t="s">
        <v>82</v>
      </c>
      <c r="AC426" s="6" t="s">
        <v>59</v>
      </c>
      <c r="AD426" s="6" t="s">
        <v>60</v>
      </c>
      <c r="AE426" s="6">
        <v>1580</v>
      </c>
      <c r="AF426" s="6" t="s">
        <v>83</v>
      </c>
      <c r="AG426" s="6"/>
      <c r="AH426" s="6"/>
      <c r="AI426" s="6"/>
      <c r="AJ426" s="6">
        <v>54</v>
      </c>
      <c r="AK426" s="6"/>
      <c r="AL426" s="6">
        <v>54</v>
      </c>
      <c r="AM426" s="6">
        <v>22</v>
      </c>
      <c r="AN426" s="6">
        <v>19</v>
      </c>
      <c r="AO426" s="6">
        <v>12</v>
      </c>
      <c r="AP426" s="6">
        <v>4008</v>
      </c>
    </row>
    <row r="427" spans="1:42">
      <c r="A427" s="6">
        <v>1481</v>
      </c>
      <c r="B427" s="6" t="s">
        <v>4565</v>
      </c>
      <c r="C427" s="6" t="s">
        <v>4060</v>
      </c>
      <c r="D427" s="6" t="s">
        <v>679</v>
      </c>
      <c r="E427" s="6" t="s">
        <v>91</v>
      </c>
      <c r="F427" s="6">
        <v>1</v>
      </c>
      <c r="G427" s="6" t="s">
        <v>46</v>
      </c>
      <c r="H427" s="6">
        <v>112</v>
      </c>
      <c r="I427" s="6" t="s">
        <v>386</v>
      </c>
      <c r="J427" s="6">
        <v>11205</v>
      </c>
      <c r="K427" s="6" t="s">
        <v>2170</v>
      </c>
      <c r="L427" s="27">
        <v>5</v>
      </c>
      <c r="M427" s="6" t="e">
        <v>#N/A</v>
      </c>
      <c r="N427" s="6">
        <v>7.28</v>
      </c>
      <c r="O427" s="6">
        <v>8.8</v>
      </c>
      <c r="P427" s="6">
        <v>8.8</v>
      </c>
      <c r="Q427" s="6"/>
      <c r="R427" s="6">
        <v>0.172727272727273</v>
      </c>
      <c r="S427" s="6" t="s">
        <v>49</v>
      </c>
      <c r="T427" s="6" t="s">
        <v>67</v>
      </c>
      <c r="U427" s="6" t="s">
        <v>77</v>
      </c>
      <c r="V427" s="6" t="s">
        <v>78</v>
      </c>
      <c r="W427" s="6" t="s">
        <v>79</v>
      </c>
      <c r="X427" s="6" t="s">
        <v>54</v>
      </c>
      <c r="Y427" s="6" t="s">
        <v>248</v>
      </c>
      <c r="Z427" s="6" t="s">
        <v>68</v>
      </c>
      <c r="AA427" s="6" t="s">
        <v>81</v>
      </c>
      <c r="AB427" s="6" t="s">
        <v>113</v>
      </c>
      <c r="AC427" s="6" t="s">
        <v>59</v>
      </c>
      <c r="AD427" s="6" t="s">
        <v>60</v>
      </c>
      <c r="AE427" s="6">
        <v>606</v>
      </c>
      <c r="AF427" s="6" t="s">
        <v>910</v>
      </c>
      <c r="AG427" s="6"/>
      <c r="AH427" s="6">
        <v>24</v>
      </c>
      <c r="AI427" s="6"/>
      <c r="AJ427" s="6">
        <v>41</v>
      </c>
      <c r="AK427" s="6">
        <v>22</v>
      </c>
      <c r="AL427" s="6">
        <v>19</v>
      </c>
      <c r="AM427" s="6">
        <v>7</v>
      </c>
      <c r="AN427" s="6">
        <v>59</v>
      </c>
      <c r="AO427" s="6">
        <v>7</v>
      </c>
      <c r="AP427" s="6">
        <v>6305</v>
      </c>
    </row>
    <row r="428" spans="1:42">
      <c r="A428" s="6">
        <v>106185</v>
      </c>
      <c r="B428" s="6" t="s">
        <v>4568</v>
      </c>
      <c r="C428" s="6" t="s">
        <v>4569</v>
      </c>
      <c r="D428" s="6" t="s">
        <v>4570</v>
      </c>
      <c r="E428" s="6" t="s">
        <v>91</v>
      </c>
      <c r="F428" s="6">
        <v>1</v>
      </c>
      <c r="G428" s="6" t="s">
        <v>46</v>
      </c>
      <c r="H428" s="6">
        <v>103</v>
      </c>
      <c r="I428" s="6" t="s">
        <v>129</v>
      </c>
      <c r="J428" s="6">
        <v>10307</v>
      </c>
      <c r="K428" s="6" t="s">
        <v>1445</v>
      </c>
      <c r="L428" s="27">
        <v>5</v>
      </c>
      <c r="M428" s="6" t="e">
        <v>#N/A</v>
      </c>
      <c r="N428" s="6">
        <v>13.06</v>
      </c>
      <c r="O428" s="6">
        <v>21.6</v>
      </c>
      <c r="P428" s="6">
        <v>21.6</v>
      </c>
      <c r="Q428" s="6"/>
      <c r="R428" s="6">
        <v>0.39537037037037</v>
      </c>
      <c r="S428" s="6" t="s">
        <v>49</v>
      </c>
      <c r="T428" s="6" t="s">
        <v>50</v>
      </c>
      <c r="U428" s="6" t="s">
        <v>51</v>
      </c>
      <c r="V428" s="6" t="s">
        <v>52</v>
      </c>
      <c r="W428" s="6" t="s">
        <v>53</v>
      </c>
      <c r="X428" s="6" t="s">
        <v>54</v>
      </c>
      <c r="Y428" s="6" t="s">
        <v>55</v>
      </c>
      <c r="Z428" s="6" t="s">
        <v>56</v>
      </c>
      <c r="AA428" s="6" t="s">
        <v>81</v>
      </c>
      <c r="AB428" s="6" t="s">
        <v>113</v>
      </c>
      <c r="AC428" s="6" t="s">
        <v>59</v>
      </c>
      <c r="AD428" s="6" t="s">
        <v>60</v>
      </c>
      <c r="AE428" s="6">
        <v>14547</v>
      </c>
      <c r="AF428" s="6" t="s">
        <v>617</v>
      </c>
      <c r="AG428" s="6"/>
      <c r="AH428" s="6"/>
      <c r="AI428" s="6"/>
      <c r="AJ428" s="6">
        <v>0</v>
      </c>
      <c r="AK428" s="6"/>
      <c r="AL428" s="6"/>
      <c r="AM428" s="6"/>
      <c r="AN428" s="6"/>
      <c r="AO428" s="6"/>
      <c r="AP428" s="6">
        <v>6305</v>
      </c>
    </row>
    <row r="429" spans="1:42">
      <c r="A429" s="6">
        <v>27260</v>
      </c>
      <c r="B429" s="6" t="s">
        <v>4590</v>
      </c>
      <c r="C429" s="6" t="s">
        <v>103</v>
      </c>
      <c r="D429" s="6" t="s">
        <v>375</v>
      </c>
      <c r="E429" s="6" t="s">
        <v>45</v>
      </c>
      <c r="F429" s="6">
        <v>1</v>
      </c>
      <c r="G429" s="6" t="s">
        <v>46</v>
      </c>
      <c r="H429" s="6">
        <v>103</v>
      </c>
      <c r="I429" s="6" t="s">
        <v>129</v>
      </c>
      <c r="J429" s="6">
        <v>10307</v>
      </c>
      <c r="K429" s="6" t="s">
        <v>1445</v>
      </c>
      <c r="L429" s="27">
        <v>5</v>
      </c>
      <c r="M429" s="6" t="e">
        <v>#N/A</v>
      </c>
      <c r="N429" s="6">
        <v>18.9</v>
      </c>
      <c r="O429" s="6">
        <v>27</v>
      </c>
      <c r="P429" s="6">
        <v>27</v>
      </c>
      <c r="Q429" s="6"/>
      <c r="R429" s="6">
        <v>0.3</v>
      </c>
      <c r="S429" s="6" t="s">
        <v>49</v>
      </c>
      <c r="T429" s="6" t="s">
        <v>67</v>
      </c>
      <c r="U429" s="6" t="s">
        <v>111</v>
      </c>
      <c r="V429" s="6" t="s">
        <v>52</v>
      </c>
      <c r="W429" s="6" t="s">
        <v>608</v>
      </c>
      <c r="X429" s="6" t="s">
        <v>54</v>
      </c>
      <c r="Y429" s="6" t="s">
        <v>55</v>
      </c>
      <c r="Z429" s="6" t="s">
        <v>56</v>
      </c>
      <c r="AA429" s="6" t="s">
        <v>148</v>
      </c>
      <c r="AB429" s="6" t="s">
        <v>82</v>
      </c>
      <c r="AC429" s="6" t="s">
        <v>59</v>
      </c>
      <c r="AD429" s="6" t="s">
        <v>60</v>
      </c>
      <c r="AE429" s="6">
        <v>1316</v>
      </c>
      <c r="AF429" s="6" t="s">
        <v>308</v>
      </c>
      <c r="AG429" s="6"/>
      <c r="AH429" s="6">
        <v>125</v>
      </c>
      <c r="AI429" s="6"/>
      <c r="AJ429" s="6">
        <v>53</v>
      </c>
      <c r="AK429" s="6"/>
      <c r="AL429" s="6">
        <v>53</v>
      </c>
      <c r="AM429" s="6">
        <v>6</v>
      </c>
      <c r="AN429" s="6">
        <v>171</v>
      </c>
      <c r="AO429" s="6">
        <v>3</v>
      </c>
      <c r="AP429" s="6">
        <v>4008</v>
      </c>
    </row>
    <row r="430" spans="1:42">
      <c r="A430" s="6">
        <v>107312</v>
      </c>
      <c r="B430" s="6" t="s">
        <v>4603</v>
      </c>
      <c r="C430" s="6" t="s">
        <v>4604</v>
      </c>
      <c r="D430" s="6" t="s">
        <v>4605</v>
      </c>
      <c r="E430" s="6" t="s">
        <v>91</v>
      </c>
      <c r="F430" s="6">
        <v>1</v>
      </c>
      <c r="G430" s="6" t="s">
        <v>46</v>
      </c>
      <c r="H430" s="6">
        <v>103</v>
      </c>
      <c r="I430" s="6" t="s">
        <v>129</v>
      </c>
      <c r="J430" s="6">
        <v>10301</v>
      </c>
      <c r="K430" s="6" t="s">
        <v>130</v>
      </c>
      <c r="L430" s="27">
        <v>5</v>
      </c>
      <c r="M430" s="6" t="e">
        <v>#N/A</v>
      </c>
      <c r="N430" s="6">
        <v>12.69</v>
      </c>
      <c r="O430" s="6">
        <v>19.7</v>
      </c>
      <c r="P430" s="6">
        <v>19.7</v>
      </c>
      <c r="Q430" s="6"/>
      <c r="R430" s="6">
        <v>0.355837563451777</v>
      </c>
      <c r="S430" s="6" t="s">
        <v>49</v>
      </c>
      <c r="T430" s="6" t="s">
        <v>67</v>
      </c>
      <c r="U430" s="6" t="s">
        <v>51</v>
      </c>
      <c r="V430" s="6" t="s">
        <v>52</v>
      </c>
      <c r="W430" s="6" t="s">
        <v>53</v>
      </c>
      <c r="X430" s="6" t="s">
        <v>54</v>
      </c>
      <c r="Y430" s="6" t="s">
        <v>55</v>
      </c>
      <c r="Z430" s="6" t="s">
        <v>127</v>
      </c>
      <c r="AA430" s="6" t="s">
        <v>69</v>
      </c>
      <c r="AB430" s="6" t="s">
        <v>82</v>
      </c>
      <c r="AC430" s="6" t="s">
        <v>59</v>
      </c>
      <c r="AD430" s="6" t="s">
        <v>60</v>
      </c>
      <c r="AE430" s="6">
        <v>5</v>
      </c>
      <c r="AF430" s="6" t="s">
        <v>70</v>
      </c>
      <c r="AG430" s="6"/>
      <c r="AH430" s="6">
        <v>80</v>
      </c>
      <c r="AI430" s="6"/>
      <c r="AJ430" s="6">
        <v>0</v>
      </c>
      <c r="AK430" s="6"/>
      <c r="AL430" s="6"/>
      <c r="AM430" s="6"/>
      <c r="AN430" s="6">
        <v>2</v>
      </c>
      <c r="AO430" s="6">
        <v>2</v>
      </c>
      <c r="AP430" s="6">
        <v>4008</v>
      </c>
    </row>
    <row r="431" spans="1:42">
      <c r="A431" s="6">
        <v>126425</v>
      </c>
      <c r="B431" s="6" t="s">
        <v>1734</v>
      </c>
      <c r="C431" s="6" t="s">
        <v>4606</v>
      </c>
      <c r="D431" s="6" t="s">
        <v>4607</v>
      </c>
      <c r="E431" s="6" t="s">
        <v>91</v>
      </c>
      <c r="F431" s="6">
        <v>1</v>
      </c>
      <c r="G431" s="6" t="s">
        <v>46</v>
      </c>
      <c r="H431" s="6">
        <v>108</v>
      </c>
      <c r="I431" s="6" t="s">
        <v>417</v>
      </c>
      <c r="J431" s="6">
        <v>10802</v>
      </c>
      <c r="K431" s="6" t="s">
        <v>579</v>
      </c>
      <c r="L431" s="27">
        <v>5</v>
      </c>
      <c r="M431" s="6" t="e">
        <v>#N/A</v>
      </c>
      <c r="N431" s="6">
        <v>4.725</v>
      </c>
      <c r="O431" s="6">
        <v>25.6</v>
      </c>
      <c r="P431" s="6">
        <v>25.6</v>
      </c>
      <c r="Q431" s="6">
        <v>24.3</v>
      </c>
      <c r="R431" s="6">
        <v>0.8154296875</v>
      </c>
      <c r="S431" s="6" t="s">
        <v>49</v>
      </c>
      <c r="T431" s="6" t="s">
        <v>50</v>
      </c>
      <c r="U431" s="6" t="s">
        <v>51</v>
      </c>
      <c r="V431" s="6" t="s">
        <v>87</v>
      </c>
      <c r="W431" s="6" t="s">
        <v>79</v>
      </c>
      <c r="X431" s="6" t="s">
        <v>154</v>
      </c>
      <c r="Y431" s="6" t="s">
        <v>55</v>
      </c>
      <c r="Z431" s="6" t="s">
        <v>68</v>
      </c>
      <c r="AA431" s="6" t="s">
        <v>81</v>
      </c>
      <c r="AB431" s="6" t="s">
        <v>113</v>
      </c>
      <c r="AC431" s="6" t="s">
        <v>2348</v>
      </c>
      <c r="AD431" s="6" t="s">
        <v>60</v>
      </c>
      <c r="AE431" s="6">
        <v>14547</v>
      </c>
      <c r="AF431" s="6" t="s">
        <v>617</v>
      </c>
      <c r="AG431" s="6"/>
      <c r="AH431" s="6">
        <v>77</v>
      </c>
      <c r="AI431" s="6"/>
      <c r="AJ431" s="6">
        <v>19</v>
      </c>
      <c r="AK431" s="6"/>
      <c r="AL431" s="6">
        <v>19</v>
      </c>
      <c r="AM431" s="6">
        <v>7</v>
      </c>
      <c r="AN431" s="6">
        <v>140</v>
      </c>
      <c r="AO431" s="6">
        <v>42</v>
      </c>
      <c r="AP431" s="6">
        <v>6305</v>
      </c>
    </row>
    <row r="432" spans="1:42">
      <c r="A432" s="6">
        <v>49482</v>
      </c>
      <c r="B432" s="6" t="s">
        <v>4650</v>
      </c>
      <c r="C432" s="6" t="s">
        <v>4651</v>
      </c>
      <c r="D432" s="6" t="s">
        <v>64</v>
      </c>
      <c r="E432" s="6" t="s">
        <v>45</v>
      </c>
      <c r="F432" s="6">
        <v>1</v>
      </c>
      <c r="G432" s="6" t="s">
        <v>46</v>
      </c>
      <c r="H432" s="6">
        <v>105</v>
      </c>
      <c r="I432" s="6" t="s">
        <v>74</v>
      </c>
      <c r="J432" s="6">
        <v>10502</v>
      </c>
      <c r="K432" s="6" t="s">
        <v>1550</v>
      </c>
      <c r="L432" s="27">
        <v>5</v>
      </c>
      <c r="M432" s="6" t="e">
        <v>#N/A</v>
      </c>
      <c r="N432" s="6">
        <v>9</v>
      </c>
      <c r="O432" s="6">
        <v>18.5</v>
      </c>
      <c r="P432" s="6">
        <v>18.5</v>
      </c>
      <c r="Q432" s="6"/>
      <c r="R432" s="6">
        <v>0.513513513513513</v>
      </c>
      <c r="S432" s="6" t="s">
        <v>49</v>
      </c>
      <c r="T432" s="6" t="s">
        <v>67</v>
      </c>
      <c r="U432" s="6" t="s">
        <v>111</v>
      </c>
      <c r="V432" s="6" t="s">
        <v>87</v>
      </c>
      <c r="W432" s="6" t="s">
        <v>53</v>
      </c>
      <c r="X432" s="6" t="s">
        <v>54</v>
      </c>
      <c r="Y432" s="6" t="s">
        <v>55</v>
      </c>
      <c r="Z432" s="6" t="s">
        <v>68</v>
      </c>
      <c r="AA432" s="6" t="s">
        <v>112</v>
      </c>
      <c r="AB432" s="6" t="s">
        <v>58</v>
      </c>
      <c r="AC432" s="6" t="s">
        <v>59</v>
      </c>
      <c r="AD432" s="6" t="s">
        <v>60</v>
      </c>
      <c r="AE432" s="6">
        <v>1038</v>
      </c>
      <c r="AF432" s="6" t="s">
        <v>2457</v>
      </c>
      <c r="AG432" s="6"/>
      <c r="AH432" s="6"/>
      <c r="AI432" s="6"/>
      <c r="AJ432" s="6">
        <v>119</v>
      </c>
      <c r="AK432" s="6">
        <v>52</v>
      </c>
      <c r="AL432" s="6">
        <v>67</v>
      </c>
      <c r="AM432" s="6">
        <v>28</v>
      </c>
      <c r="AN432" s="6">
        <v>2</v>
      </c>
      <c r="AO432" s="6">
        <v>1</v>
      </c>
      <c r="AP432" s="6">
        <v>4005</v>
      </c>
    </row>
    <row r="433" spans="1:42">
      <c r="A433" s="6">
        <v>91692</v>
      </c>
      <c r="B433" s="6" t="s">
        <v>4652</v>
      </c>
      <c r="C433" s="6" t="s">
        <v>4653</v>
      </c>
      <c r="D433" s="6" t="s">
        <v>4654</v>
      </c>
      <c r="E433" s="6" t="s">
        <v>252</v>
      </c>
      <c r="F433" s="6">
        <v>1</v>
      </c>
      <c r="G433" s="6" t="s">
        <v>46</v>
      </c>
      <c r="H433" s="6">
        <v>110</v>
      </c>
      <c r="I433" s="6" t="s">
        <v>280</v>
      </c>
      <c r="J433" s="6">
        <v>11001</v>
      </c>
      <c r="K433" s="6" t="s">
        <v>987</v>
      </c>
      <c r="L433" s="27">
        <v>5</v>
      </c>
      <c r="M433" s="6" t="e">
        <v>#N/A</v>
      </c>
      <c r="N433" s="6">
        <v>7.7</v>
      </c>
      <c r="O433" s="6">
        <v>12</v>
      </c>
      <c r="P433" s="6">
        <v>12</v>
      </c>
      <c r="Q433" s="6"/>
      <c r="R433" s="6">
        <v>0.358333333333333</v>
      </c>
      <c r="S433" s="6" t="s">
        <v>49</v>
      </c>
      <c r="T433" s="6" t="s">
        <v>50</v>
      </c>
      <c r="U433" s="6" t="s">
        <v>77</v>
      </c>
      <c r="V433" s="6" t="s">
        <v>52</v>
      </c>
      <c r="W433" s="6" t="s">
        <v>53</v>
      </c>
      <c r="X433" s="6" t="s">
        <v>54</v>
      </c>
      <c r="Y433" s="6" t="s">
        <v>55</v>
      </c>
      <c r="Z433" s="6" t="s">
        <v>68</v>
      </c>
      <c r="AA433" s="6" t="s">
        <v>54</v>
      </c>
      <c r="AB433" s="6" t="s">
        <v>58</v>
      </c>
      <c r="AC433" s="6" t="s">
        <v>59</v>
      </c>
      <c r="AD433" s="6" t="s">
        <v>60</v>
      </c>
      <c r="AE433" s="6">
        <v>1013</v>
      </c>
      <c r="AF433" s="6" t="s">
        <v>4655</v>
      </c>
      <c r="AG433" s="6"/>
      <c r="AH433" s="6">
        <v>126</v>
      </c>
      <c r="AI433" s="6"/>
      <c r="AJ433" s="6">
        <v>0</v>
      </c>
      <c r="AK433" s="6"/>
      <c r="AL433" s="6"/>
      <c r="AM433" s="6"/>
      <c r="AN433" s="6"/>
      <c r="AO433" s="6"/>
      <c r="AP433" s="6">
        <v>4005</v>
      </c>
    </row>
    <row r="434" spans="1:42">
      <c r="A434" s="6">
        <v>1912</v>
      </c>
      <c r="B434" s="6" t="s">
        <v>4656</v>
      </c>
      <c r="C434" s="6" t="s">
        <v>789</v>
      </c>
      <c r="D434" s="6" t="s">
        <v>4657</v>
      </c>
      <c r="E434" s="6" t="s">
        <v>91</v>
      </c>
      <c r="F434" s="6">
        <v>1</v>
      </c>
      <c r="G434" s="6" t="s">
        <v>46</v>
      </c>
      <c r="H434" s="6">
        <v>103</v>
      </c>
      <c r="I434" s="6" t="s">
        <v>129</v>
      </c>
      <c r="J434" s="6">
        <v>10307</v>
      </c>
      <c r="K434" s="6" t="s">
        <v>1445</v>
      </c>
      <c r="L434" s="27">
        <v>5</v>
      </c>
      <c r="M434" s="6" t="e">
        <v>#N/A</v>
      </c>
      <c r="N434" s="6">
        <v>9.2</v>
      </c>
      <c r="O434" s="6">
        <v>11.4</v>
      </c>
      <c r="P434" s="6">
        <v>11.4</v>
      </c>
      <c r="Q434" s="6"/>
      <c r="R434" s="6">
        <v>0.192982456140351</v>
      </c>
      <c r="S434" s="6" t="s">
        <v>49</v>
      </c>
      <c r="T434" s="6" t="s">
        <v>67</v>
      </c>
      <c r="U434" s="6" t="s">
        <v>77</v>
      </c>
      <c r="V434" s="6" t="s">
        <v>78</v>
      </c>
      <c r="W434" s="6" t="s">
        <v>53</v>
      </c>
      <c r="X434" s="6" t="s">
        <v>54</v>
      </c>
      <c r="Y434" s="6" t="s">
        <v>55</v>
      </c>
      <c r="Z434" s="6" t="s">
        <v>56</v>
      </c>
      <c r="AA434" s="6" t="s">
        <v>81</v>
      </c>
      <c r="AB434" s="6" t="s">
        <v>82</v>
      </c>
      <c r="AC434" s="6" t="s">
        <v>59</v>
      </c>
      <c r="AD434" s="6" t="s">
        <v>60</v>
      </c>
      <c r="AE434" s="6">
        <v>1580</v>
      </c>
      <c r="AF434" s="6" t="s">
        <v>83</v>
      </c>
      <c r="AG434" s="6"/>
      <c r="AH434" s="6">
        <v>6</v>
      </c>
      <c r="AI434" s="6"/>
      <c r="AJ434" s="6">
        <v>8</v>
      </c>
      <c r="AK434" s="6"/>
      <c r="AL434" s="6">
        <v>8</v>
      </c>
      <c r="AM434" s="6">
        <v>3</v>
      </c>
      <c r="AN434" s="6"/>
      <c r="AO434" s="6"/>
      <c r="AP434" s="6">
        <v>4008</v>
      </c>
    </row>
    <row r="435" spans="1:42">
      <c r="A435" s="6">
        <v>56435</v>
      </c>
      <c r="B435" s="6" t="s">
        <v>4665</v>
      </c>
      <c r="C435" s="6" t="s">
        <v>196</v>
      </c>
      <c r="D435" s="6" t="s">
        <v>1781</v>
      </c>
      <c r="E435" s="6" t="s">
        <v>45</v>
      </c>
      <c r="F435" s="6">
        <v>1</v>
      </c>
      <c r="G435" s="6" t="s">
        <v>46</v>
      </c>
      <c r="H435" s="6">
        <v>108</v>
      </c>
      <c r="I435" s="6" t="s">
        <v>417</v>
      </c>
      <c r="J435" s="6">
        <v>10802</v>
      </c>
      <c r="K435" s="6" t="s">
        <v>579</v>
      </c>
      <c r="L435" s="27">
        <v>5</v>
      </c>
      <c r="M435" s="6" t="e">
        <v>#N/A</v>
      </c>
      <c r="N435" s="6">
        <v>4.8</v>
      </c>
      <c r="O435" s="6">
        <v>20</v>
      </c>
      <c r="P435" s="6">
        <v>20</v>
      </c>
      <c r="Q435" s="6"/>
      <c r="R435" s="6">
        <v>0.76</v>
      </c>
      <c r="S435" s="6" t="s">
        <v>76</v>
      </c>
      <c r="T435" s="6" t="s">
        <v>67</v>
      </c>
      <c r="U435" s="6" t="s">
        <v>51</v>
      </c>
      <c r="V435" s="6" t="s">
        <v>87</v>
      </c>
      <c r="W435" s="6" t="s">
        <v>53</v>
      </c>
      <c r="X435" s="6" t="s">
        <v>54</v>
      </c>
      <c r="Y435" s="6" t="s">
        <v>55</v>
      </c>
      <c r="Z435" s="6" t="s">
        <v>56</v>
      </c>
      <c r="AA435" s="6" t="s">
        <v>1782</v>
      </c>
      <c r="AB435" s="6" t="s">
        <v>58</v>
      </c>
      <c r="AC435" s="6" t="s">
        <v>59</v>
      </c>
      <c r="AD435" s="6" t="s">
        <v>60</v>
      </c>
      <c r="AE435" s="6">
        <v>26483</v>
      </c>
      <c r="AF435" s="6" t="s">
        <v>1783</v>
      </c>
      <c r="AG435" s="6"/>
      <c r="AH435" s="6"/>
      <c r="AI435" s="6"/>
      <c r="AJ435" s="6">
        <v>131</v>
      </c>
      <c r="AK435" s="6">
        <v>7</v>
      </c>
      <c r="AL435" s="6">
        <v>124</v>
      </c>
      <c r="AM435" s="6">
        <v>53</v>
      </c>
      <c r="AN435" s="6">
        <v>72</v>
      </c>
      <c r="AO435" s="6">
        <v>35</v>
      </c>
      <c r="AP435" s="6">
        <v>4005</v>
      </c>
    </row>
    <row r="436" spans="1:42">
      <c r="A436" s="6">
        <v>57307</v>
      </c>
      <c r="B436" s="6" t="s">
        <v>4757</v>
      </c>
      <c r="C436" s="6" t="s">
        <v>4758</v>
      </c>
      <c r="D436" s="6" t="s">
        <v>3257</v>
      </c>
      <c r="E436" s="6" t="s">
        <v>91</v>
      </c>
      <c r="F436" s="6">
        <v>1</v>
      </c>
      <c r="G436" s="6" t="s">
        <v>46</v>
      </c>
      <c r="H436" s="6">
        <v>104</v>
      </c>
      <c r="I436" s="6" t="s">
        <v>265</v>
      </c>
      <c r="J436" s="6">
        <v>10406</v>
      </c>
      <c r="K436" s="6" t="s">
        <v>2396</v>
      </c>
      <c r="L436" s="27">
        <v>5</v>
      </c>
      <c r="M436" s="6" t="e">
        <v>#N/A</v>
      </c>
      <c r="N436" s="6">
        <v>20.5</v>
      </c>
      <c r="O436" s="6">
        <v>25</v>
      </c>
      <c r="P436" s="6">
        <v>25</v>
      </c>
      <c r="Q436" s="6"/>
      <c r="R436" s="6">
        <v>0.18</v>
      </c>
      <c r="S436" s="6" t="s">
        <v>76</v>
      </c>
      <c r="T436" s="6" t="s">
        <v>50</v>
      </c>
      <c r="U436" s="6" t="s">
        <v>51</v>
      </c>
      <c r="V436" s="6" t="s">
        <v>78</v>
      </c>
      <c r="W436" s="6" t="s">
        <v>79</v>
      </c>
      <c r="X436" s="6" t="s">
        <v>54</v>
      </c>
      <c r="Y436" s="6" t="s">
        <v>55</v>
      </c>
      <c r="Z436" s="6" t="s">
        <v>56</v>
      </c>
      <c r="AA436" s="6" t="s">
        <v>69</v>
      </c>
      <c r="AB436" s="6" t="s">
        <v>82</v>
      </c>
      <c r="AC436" s="6" t="s">
        <v>59</v>
      </c>
      <c r="AD436" s="6" t="s">
        <v>60</v>
      </c>
      <c r="AE436" s="6">
        <v>5629</v>
      </c>
      <c r="AF436" s="6" t="s">
        <v>149</v>
      </c>
      <c r="AG436" s="6"/>
      <c r="AH436" s="6"/>
      <c r="AI436" s="6"/>
      <c r="AJ436" s="6">
        <v>190</v>
      </c>
      <c r="AK436" s="6">
        <v>135</v>
      </c>
      <c r="AL436" s="6">
        <v>55</v>
      </c>
      <c r="AM436" s="6">
        <v>20</v>
      </c>
      <c r="AN436" s="6">
        <v>51</v>
      </c>
      <c r="AO436" s="6">
        <v>17</v>
      </c>
      <c r="AP436" s="6">
        <v>4008</v>
      </c>
    </row>
    <row r="437" spans="1:42">
      <c r="A437" s="6">
        <v>2317</v>
      </c>
      <c r="B437" s="6" t="s">
        <v>4769</v>
      </c>
      <c r="C437" s="6" t="s">
        <v>4770</v>
      </c>
      <c r="D437" s="6" t="s">
        <v>1842</v>
      </c>
      <c r="E437" s="6" t="s">
        <v>91</v>
      </c>
      <c r="F437" s="6">
        <v>1</v>
      </c>
      <c r="G437" s="6" t="s">
        <v>46</v>
      </c>
      <c r="H437" s="6">
        <v>107</v>
      </c>
      <c r="I437" s="6" t="s">
        <v>47</v>
      </c>
      <c r="J437" s="6">
        <v>10706</v>
      </c>
      <c r="K437" s="6" t="s">
        <v>440</v>
      </c>
      <c r="L437" s="27">
        <v>5</v>
      </c>
      <c r="M437" s="6" t="e">
        <v>#N/A</v>
      </c>
      <c r="N437" s="6">
        <v>16</v>
      </c>
      <c r="O437" s="6">
        <v>17.8</v>
      </c>
      <c r="P437" s="6">
        <v>17.8</v>
      </c>
      <c r="Q437" s="6"/>
      <c r="R437" s="6">
        <v>0.101123595505618</v>
      </c>
      <c r="S437" s="6" t="s">
        <v>49</v>
      </c>
      <c r="T437" s="6" t="s">
        <v>67</v>
      </c>
      <c r="U437" s="6" t="s">
        <v>77</v>
      </c>
      <c r="V437" s="6" t="s">
        <v>78</v>
      </c>
      <c r="W437" s="6" t="s">
        <v>53</v>
      </c>
      <c r="X437" s="6" t="s">
        <v>54</v>
      </c>
      <c r="Y437" s="6" t="s">
        <v>55</v>
      </c>
      <c r="Z437" s="6" t="s">
        <v>68</v>
      </c>
      <c r="AA437" s="6" t="s">
        <v>81</v>
      </c>
      <c r="AB437" s="6" t="s">
        <v>82</v>
      </c>
      <c r="AC437" s="6" t="s">
        <v>59</v>
      </c>
      <c r="AD437" s="6" t="s">
        <v>60</v>
      </c>
      <c r="AE437" s="6">
        <v>1580</v>
      </c>
      <c r="AF437" s="6" t="s">
        <v>83</v>
      </c>
      <c r="AG437" s="6"/>
      <c r="AH437" s="6">
        <v>6</v>
      </c>
      <c r="AI437" s="6"/>
      <c r="AJ437" s="6">
        <v>0</v>
      </c>
      <c r="AK437" s="6"/>
      <c r="AL437" s="6"/>
      <c r="AM437" s="6"/>
      <c r="AN437" s="6"/>
      <c r="AO437" s="6"/>
      <c r="AP437" s="6">
        <v>4008</v>
      </c>
    </row>
    <row r="438" spans="1:42">
      <c r="A438" s="6">
        <v>2644</v>
      </c>
      <c r="B438" s="6" t="s">
        <v>4784</v>
      </c>
      <c r="C438" s="6" t="s">
        <v>953</v>
      </c>
      <c r="D438" s="6" t="s">
        <v>4785</v>
      </c>
      <c r="E438" s="6" t="s">
        <v>91</v>
      </c>
      <c r="F438" s="6">
        <v>1</v>
      </c>
      <c r="G438" s="6" t="s">
        <v>46</v>
      </c>
      <c r="H438" s="6">
        <v>112</v>
      </c>
      <c r="I438" s="6" t="s">
        <v>386</v>
      </c>
      <c r="J438" s="6">
        <v>11202</v>
      </c>
      <c r="K438" s="6" t="s">
        <v>451</v>
      </c>
      <c r="L438" s="27">
        <v>5</v>
      </c>
      <c r="M438" s="6" t="e">
        <v>#N/A</v>
      </c>
      <c r="N438" s="6">
        <v>3.6</v>
      </c>
      <c r="O438" s="6">
        <v>5.2</v>
      </c>
      <c r="P438" s="6">
        <v>5.2</v>
      </c>
      <c r="Q438" s="6"/>
      <c r="R438" s="6">
        <v>0.307692307692308</v>
      </c>
      <c r="S438" s="6" t="s">
        <v>49</v>
      </c>
      <c r="T438" s="6" t="s">
        <v>67</v>
      </c>
      <c r="U438" s="6" t="s">
        <v>77</v>
      </c>
      <c r="V438" s="6" t="s">
        <v>52</v>
      </c>
      <c r="W438" s="6" t="s">
        <v>53</v>
      </c>
      <c r="X438" s="6" t="s">
        <v>54</v>
      </c>
      <c r="Y438" s="6" t="s">
        <v>55</v>
      </c>
      <c r="Z438" s="6" t="s">
        <v>56</v>
      </c>
      <c r="AA438" s="6" t="s">
        <v>69</v>
      </c>
      <c r="AB438" s="6" t="s">
        <v>82</v>
      </c>
      <c r="AC438" s="6" t="s">
        <v>59</v>
      </c>
      <c r="AD438" s="6" t="s">
        <v>60</v>
      </c>
      <c r="AE438" s="6">
        <v>5</v>
      </c>
      <c r="AF438" s="6" t="s">
        <v>70</v>
      </c>
      <c r="AG438" s="6"/>
      <c r="AH438" s="6">
        <v>18</v>
      </c>
      <c r="AI438" s="6"/>
      <c r="AJ438" s="6">
        <v>13</v>
      </c>
      <c r="AK438" s="6"/>
      <c r="AL438" s="6">
        <v>13</v>
      </c>
      <c r="AM438" s="6">
        <v>3</v>
      </c>
      <c r="AN438" s="6">
        <v>1</v>
      </c>
      <c r="AO438" s="6">
        <v>1</v>
      </c>
      <c r="AP438" s="6">
        <v>4008</v>
      </c>
    </row>
    <row r="439" spans="1:42">
      <c r="A439" s="6">
        <v>64167</v>
      </c>
      <c r="B439" s="6" t="s">
        <v>2144</v>
      </c>
      <c r="C439" s="6" t="s">
        <v>4790</v>
      </c>
      <c r="D439" s="6" t="s">
        <v>1966</v>
      </c>
      <c r="E439" s="6" t="s">
        <v>91</v>
      </c>
      <c r="F439" s="6">
        <v>1</v>
      </c>
      <c r="G439" s="6" t="s">
        <v>46</v>
      </c>
      <c r="H439" s="6">
        <v>126</v>
      </c>
      <c r="I439" s="6" t="s">
        <v>318</v>
      </c>
      <c r="J439" s="6">
        <v>12606</v>
      </c>
      <c r="K439" s="6" t="s">
        <v>2147</v>
      </c>
      <c r="L439" s="27">
        <v>5</v>
      </c>
      <c r="M439" s="6" t="e">
        <v>#N/A</v>
      </c>
      <c r="N439" s="6">
        <v>2.55</v>
      </c>
      <c r="O439" s="6">
        <v>10</v>
      </c>
      <c r="P439" s="6">
        <v>10</v>
      </c>
      <c r="Q439" s="6"/>
      <c r="R439" s="6">
        <v>0.745</v>
      </c>
      <c r="S439" s="6" t="s">
        <v>49</v>
      </c>
      <c r="T439" s="6" t="s">
        <v>67</v>
      </c>
      <c r="U439" s="6" t="s">
        <v>77</v>
      </c>
      <c r="V439" s="6" t="s">
        <v>87</v>
      </c>
      <c r="W439" s="6" t="s">
        <v>53</v>
      </c>
      <c r="X439" s="6" t="s">
        <v>54</v>
      </c>
      <c r="Y439" s="6" t="s">
        <v>55</v>
      </c>
      <c r="Z439" s="6" t="s">
        <v>56</v>
      </c>
      <c r="AA439" s="6" t="s">
        <v>81</v>
      </c>
      <c r="AB439" s="6" t="s">
        <v>113</v>
      </c>
      <c r="AC439" s="6" t="s">
        <v>59</v>
      </c>
      <c r="AD439" s="6" t="s">
        <v>60</v>
      </c>
      <c r="AE439" s="6">
        <v>14547</v>
      </c>
      <c r="AF439" s="6" t="s">
        <v>617</v>
      </c>
      <c r="AG439" s="6"/>
      <c r="AH439" s="6"/>
      <c r="AI439" s="6"/>
      <c r="AJ439" s="6">
        <v>148</v>
      </c>
      <c r="AK439" s="6">
        <v>92</v>
      </c>
      <c r="AL439" s="6">
        <v>56</v>
      </c>
      <c r="AM439" s="6">
        <v>27</v>
      </c>
      <c r="AN439" s="6">
        <v>45</v>
      </c>
      <c r="AO439" s="6">
        <v>19</v>
      </c>
      <c r="AP439" s="6">
        <v>6305</v>
      </c>
    </row>
    <row r="440" spans="1:42">
      <c r="A440" s="6">
        <v>6943</v>
      </c>
      <c r="B440" s="6" t="s">
        <v>4793</v>
      </c>
      <c r="C440" s="6" t="s">
        <v>116</v>
      </c>
      <c r="D440" s="6" t="s">
        <v>3439</v>
      </c>
      <c r="E440" s="6" t="s">
        <v>45</v>
      </c>
      <c r="F440" s="6">
        <v>1</v>
      </c>
      <c r="G440" s="6" t="s">
        <v>46</v>
      </c>
      <c r="H440" s="6">
        <v>103</v>
      </c>
      <c r="I440" s="6" t="s">
        <v>129</v>
      </c>
      <c r="J440" s="6">
        <v>10311</v>
      </c>
      <c r="K440" s="6" t="s">
        <v>833</v>
      </c>
      <c r="L440" s="27">
        <v>5</v>
      </c>
      <c r="M440" s="6" t="e">
        <v>#N/A</v>
      </c>
      <c r="N440" s="6">
        <v>8</v>
      </c>
      <c r="O440" s="6">
        <v>28.3</v>
      </c>
      <c r="P440" s="6">
        <v>28.3</v>
      </c>
      <c r="Q440" s="6"/>
      <c r="R440" s="6">
        <v>0.717314487632509</v>
      </c>
      <c r="S440" s="6" t="s">
        <v>49</v>
      </c>
      <c r="T440" s="6" t="s">
        <v>50</v>
      </c>
      <c r="U440" s="6" t="s">
        <v>77</v>
      </c>
      <c r="V440" s="6" t="s">
        <v>87</v>
      </c>
      <c r="W440" s="6" t="s">
        <v>53</v>
      </c>
      <c r="X440" s="6" t="s">
        <v>154</v>
      </c>
      <c r="Y440" s="6" t="s">
        <v>55</v>
      </c>
      <c r="Z440" s="6" t="s">
        <v>68</v>
      </c>
      <c r="AA440" s="6" t="s">
        <v>69</v>
      </c>
      <c r="AB440" s="6" t="s">
        <v>82</v>
      </c>
      <c r="AC440" s="6" t="s">
        <v>59</v>
      </c>
      <c r="AD440" s="6" t="s">
        <v>60</v>
      </c>
      <c r="AE440" s="6">
        <v>5</v>
      </c>
      <c r="AF440" s="6" t="s">
        <v>70</v>
      </c>
      <c r="AG440" s="6"/>
      <c r="AH440" s="6">
        <v>77</v>
      </c>
      <c r="AI440" s="6"/>
      <c r="AJ440" s="6">
        <v>270</v>
      </c>
      <c r="AK440" s="6"/>
      <c r="AL440" s="6">
        <v>270</v>
      </c>
      <c r="AM440" s="6">
        <v>54</v>
      </c>
      <c r="AN440" s="6">
        <v>699</v>
      </c>
      <c r="AO440" s="6">
        <v>58</v>
      </c>
      <c r="AP440" s="6">
        <v>4008</v>
      </c>
    </row>
    <row r="441" spans="1:42">
      <c r="A441" s="6">
        <v>63710</v>
      </c>
      <c r="B441" s="6" t="s">
        <v>4819</v>
      </c>
      <c r="C441" s="6" t="s">
        <v>4820</v>
      </c>
      <c r="D441" s="6" t="s">
        <v>4821</v>
      </c>
      <c r="E441" s="6" t="s">
        <v>91</v>
      </c>
      <c r="F441" s="6">
        <v>1</v>
      </c>
      <c r="G441" s="6" t="s">
        <v>46</v>
      </c>
      <c r="H441" s="6">
        <v>105</v>
      </c>
      <c r="I441" s="6" t="s">
        <v>74</v>
      </c>
      <c r="J441" s="6">
        <v>10504</v>
      </c>
      <c r="K441" s="6" t="s">
        <v>975</v>
      </c>
      <c r="L441" s="27">
        <v>5</v>
      </c>
      <c r="M441" s="6" t="e">
        <v>#N/A</v>
      </c>
      <c r="N441" s="6">
        <v>2.55</v>
      </c>
      <c r="O441" s="6">
        <v>5</v>
      </c>
      <c r="P441" s="6">
        <v>5</v>
      </c>
      <c r="Q441" s="6"/>
      <c r="R441" s="6">
        <v>0.49</v>
      </c>
      <c r="S441" s="6" t="s">
        <v>49</v>
      </c>
      <c r="T441" s="6" t="s">
        <v>67</v>
      </c>
      <c r="U441" s="6" t="s">
        <v>77</v>
      </c>
      <c r="V441" s="6" t="s">
        <v>87</v>
      </c>
      <c r="W441" s="6" t="s">
        <v>79</v>
      </c>
      <c r="X441" s="6" t="s">
        <v>54</v>
      </c>
      <c r="Y441" s="6" t="s">
        <v>55</v>
      </c>
      <c r="Z441" s="6" t="s">
        <v>56</v>
      </c>
      <c r="AA441" s="6" t="s">
        <v>81</v>
      </c>
      <c r="AB441" s="6" t="s">
        <v>113</v>
      </c>
      <c r="AC441" s="6" t="s">
        <v>59</v>
      </c>
      <c r="AD441" s="6" t="s">
        <v>60</v>
      </c>
      <c r="AE441" s="6">
        <v>14547</v>
      </c>
      <c r="AF441" s="6" t="s">
        <v>617</v>
      </c>
      <c r="AG441" s="6"/>
      <c r="AH441" s="6"/>
      <c r="AI441" s="6"/>
      <c r="AJ441" s="6">
        <v>46</v>
      </c>
      <c r="AK441" s="6"/>
      <c r="AL441" s="6">
        <v>46</v>
      </c>
      <c r="AM441" s="6">
        <v>25</v>
      </c>
      <c r="AN441" s="6">
        <v>49</v>
      </c>
      <c r="AO441" s="6">
        <v>27</v>
      </c>
      <c r="AP441" s="6">
        <v>6305</v>
      </c>
    </row>
    <row r="442" spans="1:42">
      <c r="A442" s="6">
        <v>31903</v>
      </c>
      <c r="B442" s="6" t="s">
        <v>3520</v>
      </c>
      <c r="C442" s="6" t="s">
        <v>1580</v>
      </c>
      <c r="D442" s="6" t="s">
        <v>152</v>
      </c>
      <c r="E442" s="6" t="s">
        <v>270</v>
      </c>
      <c r="F442" s="6">
        <v>1</v>
      </c>
      <c r="G442" s="6" t="s">
        <v>46</v>
      </c>
      <c r="H442" s="6">
        <v>102</v>
      </c>
      <c r="I442" s="6" t="s">
        <v>366</v>
      </c>
      <c r="J442" s="6">
        <v>10202</v>
      </c>
      <c r="K442" s="6" t="s">
        <v>715</v>
      </c>
      <c r="L442" s="27">
        <v>5</v>
      </c>
      <c r="M442" s="6" t="e">
        <v>#N/A</v>
      </c>
      <c r="N442" s="6">
        <v>11.5</v>
      </c>
      <c r="O442" s="6">
        <v>17</v>
      </c>
      <c r="P442" s="6">
        <v>17</v>
      </c>
      <c r="Q442" s="6"/>
      <c r="R442" s="6">
        <v>0.323529411764706</v>
      </c>
      <c r="S442" s="6" t="s">
        <v>49</v>
      </c>
      <c r="T442" s="6" t="s">
        <v>67</v>
      </c>
      <c r="U442" s="6" t="s">
        <v>51</v>
      </c>
      <c r="V442" s="6" t="s">
        <v>52</v>
      </c>
      <c r="W442" s="6" t="s">
        <v>79</v>
      </c>
      <c r="X442" s="6" t="s">
        <v>154</v>
      </c>
      <c r="Y442" s="6" t="s">
        <v>80</v>
      </c>
      <c r="Z442" s="6" t="s">
        <v>68</v>
      </c>
      <c r="AA442" s="6" t="s">
        <v>155</v>
      </c>
      <c r="AB442" s="6" t="s">
        <v>82</v>
      </c>
      <c r="AC442" s="6" t="s">
        <v>59</v>
      </c>
      <c r="AD442" s="6" t="s">
        <v>60</v>
      </c>
      <c r="AE442" s="6">
        <v>1014</v>
      </c>
      <c r="AF442" s="6" t="s">
        <v>156</v>
      </c>
      <c r="AG442" s="6"/>
      <c r="AH442" s="6">
        <v>126</v>
      </c>
      <c r="AI442" s="6"/>
      <c r="AJ442" s="6">
        <v>77</v>
      </c>
      <c r="AK442" s="6"/>
      <c r="AL442" s="6">
        <v>77</v>
      </c>
      <c r="AM442" s="6">
        <v>20</v>
      </c>
      <c r="AN442" s="6">
        <v>16</v>
      </c>
      <c r="AO442" s="6">
        <v>11</v>
      </c>
      <c r="AP442" s="6">
        <v>4008</v>
      </c>
    </row>
    <row r="443" spans="1:42">
      <c r="A443" s="6">
        <v>106266</v>
      </c>
      <c r="B443" s="6" t="s">
        <v>4652</v>
      </c>
      <c r="C443" s="6" t="s">
        <v>4653</v>
      </c>
      <c r="D443" s="6" t="s">
        <v>668</v>
      </c>
      <c r="E443" s="6" t="s">
        <v>270</v>
      </c>
      <c r="F443" s="6">
        <v>1</v>
      </c>
      <c r="G443" s="6" t="s">
        <v>46</v>
      </c>
      <c r="H443" s="6">
        <v>110</v>
      </c>
      <c r="I443" s="6" t="s">
        <v>280</v>
      </c>
      <c r="J443" s="6">
        <v>11001</v>
      </c>
      <c r="K443" s="6" t="s">
        <v>987</v>
      </c>
      <c r="L443" s="27">
        <v>5</v>
      </c>
      <c r="M443" s="6" t="e">
        <v>#N/A</v>
      </c>
      <c r="N443" s="6">
        <v>7.34</v>
      </c>
      <c r="O443" s="6">
        <v>9.5</v>
      </c>
      <c r="P443" s="6">
        <v>9.5</v>
      </c>
      <c r="Q443" s="6">
        <v>9</v>
      </c>
      <c r="R443" s="6">
        <v>0.227368421052632</v>
      </c>
      <c r="S443" s="6" t="s">
        <v>49</v>
      </c>
      <c r="T443" s="6" t="s">
        <v>50</v>
      </c>
      <c r="U443" s="6" t="s">
        <v>77</v>
      </c>
      <c r="V443" s="6" t="s">
        <v>52</v>
      </c>
      <c r="W443" s="6" t="s">
        <v>79</v>
      </c>
      <c r="X443" s="6" t="s">
        <v>154</v>
      </c>
      <c r="Y443" s="6" t="s">
        <v>55</v>
      </c>
      <c r="Z443" s="6" t="s">
        <v>68</v>
      </c>
      <c r="AA443" s="6" t="s">
        <v>81</v>
      </c>
      <c r="AB443" s="6" t="s">
        <v>113</v>
      </c>
      <c r="AC443" s="6" t="s">
        <v>59</v>
      </c>
      <c r="AD443" s="6" t="s">
        <v>60</v>
      </c>
      <c r="AE443" s="6">
        <v>14547</v>
      </c>
      <c r="AF443" s="6" t="s">
        <v>617</v>
      </c>
      <c r="AG443" s="6"/>
      <c r="AH443" s="6">
        <v>80</v>
      </c>
      <c r="AI443" s="6"/>
      <c r="AJ443" s="6">
        <v>1</v>
      </c>
      <c r="AK443" s="6"/>
      <c r="AL443" s="6">
        <v>1</v>
      </c>
      <c r="AM443" s="6">
        <v>1</v>
      </c>
      <c r="AN443" s="6">
        <v>14</v>
      </c>
      <c r="AO443" s="6">
        <v>5</v>
      </c>
      <c r="AP443" s="6">
        <v>6305</v>
      </c>
    </row>
    <row r="444" spans="1:42">
      <c r="A444" s="6">
        <v>1467</v>
      </c>
      <c r="B444" s="6" t="s">
        <v>4837</v>
      </c>
      <c r="C444" s="6" t="s">
        <v>4838</v>
      </c>
      <c r="D444" s="6" t="s">
        <v>364</v>
      </c>
      <c r="E444" s="6" t="s">
        <v>45</v>
      </c>
      <c r="F444" s="6">
        <v>1</v>
      </c>
      <c r="G444" s="6" t="s">
        <v>46</v>
      </c>
      <c r="H444" s="6">
        <v>102</v>
      </c>
      <c r="I444" s="6" t="s">
        <v>366</v>
      </c>
      <c r="J444" s="6">
        <v>10201</v>
      </c>
      <c r="K444" s="6" t="s">
        <v>390</v>
      </c>
      <c r="L444" s="27">
        <v>5</v>
      </c>
      <c r="M444" s="6" t="e">
        <v>#N/A</v>
      </c>
      <c r="N444" s="6">
        <v>4.57</v>
      </c>
      <c r="O444" s="6">
        <v>7.5</v>
      </c>
      <c r="P444" s="6">
        <v>7.5</v>
      </c>
      <c r="Q444" s="6"/>
      <c r="R444" s="6">
        <v>0.390666666666667</v>
      </c>
      <c r="S444" s="6" t="s">
        <v>49</v>
      </c>
      <c r="T444" s="6" t="s">
        <v>67</v>
      </c>
      <c r="U444" s="6" t="s">
        <v>77</v>
      </c>
      <c r="V444" s="6" t="s">
        <v>52</v>
      </c>
      <c r="W444" s="6" t="s">
        <v>53</v>
      </c>
      <c r="X444" s="6" t="s">
        <v>54</v>
      </c>
      <c r="Y444" s="6" t="s">
        <v>55</v>
      </c>
      <c r="Z444" s="6" t="s">
        <v>68</v>
      </c>
      <c r="AA444" s="6" t="s">
        <v>69</v>
      </c>
      <c r="AB444" s="6" t="s">
        <v>82</v>
      </c>
      <c r="AC444" s="6" t="s">
        <v>59</v>
      </c>
      <c r="AD444" s="6" t="s">
        <v>60</v>
      </c>
      <c r="AE444" s="6">
        <v>5</v>
      </c>
      <c r="AF444" s="6" t="s">
        <v>70</v>
      </c>
      <c r="AG444" s="6"/>
      <c r="AH444" s="6">
        <v>126</v>
      </c>
      <c r="AI444" s="6"/>
      <c r="AJ444" s="6">
        <v>36</v>
      </c>
      <c r="AK444" s="6"/>
      <c r="AL444" s="6">
        <v>36</v>
      </c>
      <c r="AM444" s="6">
        <v>25</v>
      </c>
      <c r="AN444" s="6">
        <v>6</v>
      </c>
      <c r="AO444" s="6">
        <v>3</v>
      </c>
      <c r="AP444" s="6">
        <v>4008</v>
      </c>
    </row>
    <row r="445" spans="1:42">
      <c r="A445" s="6">
        <v>48008</v>
      </c>
      <c r="B445" s="6" t="s">
        <v>4847</v>
      </c>
      <c r="C445" s="6" t="s">
        <v>4848</v>
      </c>
      <c r="D445" s="6" t="s">
        <v>565</v>
      </c>
      <c r="E445" s="6" t="s">
        <v>91</v>
      </c>
      <c r="F445" s="6">
        <v>1</v>
      </c>
      <c r="G445" s="6" t="s">
        <v>46</v>
      </c>
      <c r="H445" s="6">
        <v>108</v>
      </c>
      <c r="I445" s="6" t="s">
        <v>417</v>
      </c>
      <c r="J445" s="6">
        <v>10806</v>
      </c>
      <c r="K445" s="6" t="s">
        <v>1145</v>
      </c>
      <c r="L445" s="27">
        <v>5</v>
      </c>
      <c r="M445" s="6" t="e">
        <v>#N/A</v>
      </c>
      <c r="N445" s="6">
        <v>25.2</v>
      </c>
      <c r="O445" s="6">
        <v>30.8</v>
      </c>
      <c r="P445" s="6">
        <v>30.8</v>
      </c>
      <c r="Q445" s="6"/>
      <c r="R445" s="6">
        <v>0.181818181818182</v>
      </c>
      <c r="S445" s="6" t="s">
        <v>49</v>
      </c>
      <c r="T445" s="6" t="s">
        <v>67</v>
      </c>
      <c r="U445" s="6" t="s">
        <v>51</v>
      </c>
      <c r="V445" s="6" t="s">
        <v>78</v>
      </c>
      <c r="W445" s="6" t="s">
        <v>53</v>
      </c>
      <c r="X445" s="6" t="s">
        <v>54</v>
      </c>
      <c r="Y445" s="6" t="s">
        <v>55</v>
      </c>
      <c r="Z445" s="6" t="s">
        <v>56</v>
      </c>
      <c r="AA445" s="6" t="s">
        <v>81</v>
      </c>
      <c r="AB445" s="6" t="s">
        <v>58</v>
      </c>
      <c r="AC445" s="6" t="s">
        <v>59</v>
      </c>
      <c r="AD445" s="6" t="s">
        <v>60</v>
      </c>
      <c r="AE445" s="6">
        <v>18036</v>
      </c>
      <c r="AF445" s="6" t="s">
        <v>871</v>
      </c>
      <c r="AG445" s="6"/>
      <c r="AH445" s="6">
        <v>126</v>
      </c>
      <c r="AI445" s="6"/>
      <c r="AJ445" s="6">
        <v>0</v>
      </c>
      <c r="AK445" s="6"/>
      <c r="AL445" s="6"/>
      <c r="AM445" s="6"/>
      <c r="AN445" s="6"/>
      <c r="AO445" s="6"/>
      <c r="AP445" s="6">
        <v>4005</v>
      </c>
    </row>
    <row r="446" spans="1:42">
      <c r="A446" s="6">
        <v>38740</v>
      </c>
      <c r="B446" s="6" t="s">
        <v>4857</v>
      </c>
      <c r="C446" s="6" t="s">
        <v>1852</v>
      </c>
      <c r="D446" s="6" t="s">
        <v>4858</v>
      </c>
      <c r="E446" s="6" t="s">
        <v>91</v>
      </c>
      <c r="F446" s="6">
        <v>1</v>
      </c>
      <c r="G446" s="6" t="s">
        <v>46</v>
      </c>
      <c r="H446" s="6">
        <v>106</v>
      </c>
      <c r="I446" s="6" t="s">
        <v>65</v>
      </c>
      <c r="J446" s="6">
        <v>10601</v>
      </c>
      <c r="K446" s="6" t="s">
        <v>669</v>
      </c>
      <c r="L446" s="27">
        <v>5</v>
      </c>
      <c r="M446" s="6" t="e">
        <v>#N/A</v>
      </c>
      <c r="N446" s="6">
        <v>4.79</v>
      </c>
      <c r="O446" s="6">
        <v>16</v>
      </c>
      <c r="P446" s="6">
        <v>16</v>
      </c>
      <c r="Q446" s="6"/>
      <c r="R446" s="6">
        <v>0.700625</v>
      </c>
      <c r="S446" s="6" t="s">
        <v>49</v>
      </c>
      <c r="T446" s="6" t="s">
        <v>67</v>
      </c>
      <c r="U446" s="6" t="s">
        <v>77</v>
      </c>
      <c r="V446" s="6" t="s">
        <v>87</v>
      </c>
      <c r="W446" s="6" t="s">
        <v>53</v>
      </c>
      <c r="X446" s="6" t="s">
        <v>54</v>
      </c>
      <c r="Y446" s="6" t="s">
        <v>55</v>
      </c>
      <c r="Z446" s="6" t="s">
        <v>56</v>
      </c>
      <c r="AA446" s="6" t="s">
        <v>81</v>
      </c>
      <c r="AB446" s="6" t="s">
        <v>113</v>
      </c>
      <c r="AC446" s="6" t="s">
        <v>59</v>
      </c>
      <c r="AD446" s="6" t="s">
        <v>60</v>
      </c>
      <c r="AE446" s="6">
        <v>14547</v>
      </c>
      <c r="AF446" s="6" t="s">
        <v>617</v>
      </c>
      <c r="AG446" s="6"/>
      <c r="AH446" s="6">
        <v>1</v>
      </c>
      <c r="AI446" s="6"/>
      <c r="AJ446" s="6">
        <v>27</v>
      </c>
      <c r="AK446" s="6"/>
      <c r="AL446" s="6">
        <v>27</v>
      </c>
      <c r="AM446" s="6">
        <v>10</v>
      </c>
      <c r="AN446" s="6">
        <v>12</v>
      </c>
      <c r="AO446" s="6">
        <v>5</v>
      </c>
      <c r="AP446" s="6">
        <v>6305</v>
      </c>
    </row>
    <row r="447" spans="1:42">
      <c r="A447" s="6">
        <v>49449</v>
      </c>
      <c r="B447" s="6" t="s">
        <v>4886</v>
      </c>
      <c r="C447" s="6" t="s">
        <v>250</v>
      </c>
      <c r="D447" s="6" t="s">
        <v>1755</v>
      </c>
      <c r="E447" s="6" t="s">
        <v>91</v>
      </c>
      <c r="F447" s="6">
        <v>1</v>
      </c>
      <c r="G447" s="6" t="s">
        <v>46</v>
      </c>
      <c r="H447" s="6">
        <v>108</v>
      </c>
      <c r="I447" s="6" t="s">
        <v>417</v>
      </c>
      <c r="J447" s="6">
        <v>10810</v>
      </c>
      <c r="K447" s="6" t="s">
        <v>904</v>
      </c>
      <c r="L447" s="27">
        <v>5</v>
      </c>
      <c r="M447" s="6" t="e">
        <v>#N/A</v>
      </c>
      <c r="N447" s="6">
        <v>17</v>
      </c>
      <c r="O447" s="6">
        <v>19.5</v>
      </c>
      <c r="P447" s="6">
        <v>19.5</v>
      </c>
      <c r="Q447" s="6"/>
      <c r="R447" s="6">
        <v>0.128205128205128</v>
      </c>
      <c r="S447" s="6" t="s">
        <v>49</v>
      </c>
      <c r="T447" s="6" t="s">
        <v>67</v>
      </c>
      <c r="U447" s="6" t="s">
        <v>51</v>
      </c>
      <c r="V447" s="6" t="s">
        <v>78</v>
      </c>
      <c r="W447" s="6" t="s">
        <v>79</v>
      </c>
      <c r="X447" s="6" t="s">
        <v>54</v>
      </c>
      <c r="Y447" s="6" t="s">
        <v>55</v>
      </c>
      <c r="Z447" s="6" t="s">
        <v>68</v>
      </c>
      <c r="AA447" s="6" t="s">
        <v>69</v>
      </c>
      <c r="AB447" s="6" t="s">
        <v>82</v>
      </c>
      <c r="AC447" s="6" t="s">
        <v>59</v>
      </c>
      <c r="AD447" s="6" t="s">
        <v>60</v>
      </c>
      <c r="AE447" s="6">
        <v>5</v>
      </c>
      <c r="AF447" s="6" t="s">
        <v>70</v>
      </c>
      <c r="AG447" s="6"/>
      <c r="AH447" s="6">
        <v>77</v>
      </c>
      <c r="AI447" s="6"/>
      <c r="AJ447" s="6">
        <v>89</v>
      </c>
      <c r="AK447" s="6"/>
      <c r="AL447" s="6">
        <v>89</v>
      </c>
      <c r="AM447" s="6">
        <v>38</v>
      </c>
      <c r="AN447" s="6">
        <v>122</v>
      </c>
      <c r="AO447" s="6">
        <v>51</v>
      </c>
      <c r="AP447" s="6">
        <v>4008</v>
      </c>
    </row>
    <row r="448" spans="1:42">
      <c r="A448" s="6">
        <v>107476</v>
      </c>
      <c r="B448" s="6" t="s">
        <v>4954</v>
      </c>
      <c r="C448" s="6" t="s">
        <v>4955</v>
      </c>
      <c r="D448" s="6" t="s">
        <v>166</v>
      </c>
      <c r="E448" s="6" t="s">
        <v>91</v>
      </c>
      <c r="F448" s="6">
        <v>1</v>
      </c>
      <c r="G448" s="6" t="s">
        <v>46</v>
      </c>
      <c r="H448" s="6">
        <v>111</v>
      </c>
      <c r="I448" s="6" t="s">
        <v>161</v>
      </c>
      <c r="J448" s="6">
        <v>11109</v>
      </c>
      <c r="K448" s="6" t="s">
        <v>1438</v>
      </c>
      <c r="L448" s="27">
        <v>5</v>
      </c>
      <c r="M448" s="6" t="e">
        <v>#N/A</v>
      </c>
      <c r="N448" s="6">
        <v>3.905</v>
      </c>
      <c r="O448" s="6">
        <v>9.6</v>
      </c>
      <c r="P448" s="6">
        <v>9.6</v>
      </c>
      <c r="Q448" s="6"/>
      <c r="R448" s="6">
        <v>0.593229166666667</v>
      </c>
      <c r="S448" s="6" t="s">
        <v>76</v>
      </c>
      <c r="T448" s="6" t="s">
        <v>67</v>
      </c>
      <c r="U448" s="6" t="s">
        <v>77</v>
      </c>
      <c r="V448" s="6" t="s">
        <v>87</v>
      </c>
      <c r="W448" s="6" t="s">
        <v>79</v>
      </c>
      <c r="X448" s="6" t="s">
        <v>54</v>
      </c>
      <c r="Y448" s="6" t="s">
        <v>55</v>
      </c>
      <c r="Z448" s="6" t="s">
        <v>68</v>
      </c>
      <c r="AA448" s="6" t="s">
        <v>69</v>
      </c>
      <c r="AB448" s="6" t="s">
        <v>82</v>
      </c>
      <c r="AC448" s="6" t="s">
        <v>59</v>
      </c>
      <c r="AD448" s="6" t="s">
        <v>60</v>
      </c>
      <c r="AE448" s="6">
        <v>5</v>
      </c>
      <c r="AF448" s="6" t="s">
        <v>70</v>
      </c>
      <c r="AG448" s="6"/>
      <c r="AH448" s="6">
        <v>77</v>
      </c>
      <c r="AI448" s="6"/>
      <c r="AJ448" s="6">
        <v>7</v>
      </c>
      <c r="AK448" s="6"/>
      <c r="AL448" s="6">
        <v>7</v>
      </c>
      <c r="AM448" s="6">
        <v>5</v>
      </c>
      <c r="AN448" s="6">
        <v>52</v>
      </c>
      <c r="AO448" s="6">
        <v>28</v>
      </c>
      <c r="AP448" s="6">
        <v>4008</v>
      </c>
    </row>
    <row r="449" spans="1:42">
      <c r="A449" s="6">
        <v>50495</v>
      </c>
      <c r="B449" s="6" t="s">
        <v>2005</v>
      </c>
      <c r="C449" s="6" t="s">
        <v>4956</v>
      </c>
      <c r="D449" s="6" t="s">
        <v>4957</v>
      </c>
      <c r="E449" s="6" t="s">
        <v>91</v>
      </c>
      <c r="F449" s="6">
        <v>1</v>
      </c>
      <c r="G449" s="6" t="s">
        <v>46</v>
      </c>
      <c r="H449" s="6">
        <v>123</v>
      </c>
      <c r="I449" s="6" t="s">
        <v>253</v>
      </c>
      <c r="J449" s="6">
        <v>12306</v>
      </c>
      <c r="K449" s="6" t="s">
        <v>2545</v>
      </c>
      <c r="L449" s="27">
        <v>5</v>
      </c>
      <c r="M449" s="6" t="e">
        <v>#N/A</v>
      </c>
      <c r="N449" s="6">
        <v>32</v>
      </c>
      <c r="O449" s="6">
        <v>33</v>
      </c>
      <c r="P449" s="6">
        <v>33</v>
      </c>
      <c r="Q449" s="6"/>
      <c r="R449" s="6">
        <v>0.0303030303030303</v>
      </c>
      <c r="S449" s="6" t="s">
        <v>76</v>
      </c>
      <c r="T449" s="6" t="s">
        <v>67</v>
      </c>
      <c r="U449" s="6" t="s">
        <v>111</v>
      </c>
      <c r="V449" s="6" t="s">
        <v>78</v>
      </c>
      <c r="W449" s="6" t="s">
        <v>79</v>
      </c>
      <c r="X449" s="6" t="s">
        <v>54</v>
      </c>
      <c r="Y449" s="6" t="s">
        <v>101</v>
      </c>
      <c r="Z449" s="6" t="s">
        <v>68</v>
      </c>
      <c r="AA449" s="6" t="s">
        <v>120</v>
      </c>
      <c r="AB449" s="6" t="s">
        <v>82</v>
      </c>
      <c r="AC449" s="6" t="s">
        <v>59</v>
      </c>
      <c r="AD449" s="6" t="s">
        <v>60</v>
      </c>
      <c r="AE449" s="6">
        <v>1534</v>
      </c>
      <c r="AF449" s="6" t="s">
        <v>121</v>
      </c>
      <c r="AG449" s="6"/>
      <c r="AH449" s="6">
        <v>126</v>
      </c>
      <c r="AI449" s="6"/>
      <c r="AJ449" s="6">
        <v>1.55</v>
      </c>
      <c r="AK449" s="6"/>
      <c r="AL449" s="6">
        <v>1.55</v>
      </c>
      <c r="AM449" s="6">
        <v>6</v>
      </c>
      <c r="AN449" s="6">
        <v>3.3</v>
      </c>
      <c r="AO449" s="6">
        <v>5</v>
      </c>
      <c r="AP449" s="6">
        <v>4008</v>
      </c>
    </row>
    <row r="450" spans="1:42">
      <c r="A450" s="6">
        <v>49183</v>
      </c>
      <c r="B450" s="6" t="s">
        <v>1253</v>
      </c>
      <c r="C450" s="6" t="s">
        <v>2857</v>
      </c>
      <c r="D450" s="6" t="s">
        <v>4958</v>
      </c>
      <c r="E450" s="6" t="s">
        <v>91</v>
      </c>
      <c r="F450" s="6">
        <v>1</v>
      </c>
      <c r="G450" s="6" t="s">
        <v>46</v>
      </c>
      <c r="H450" s="6">
        <v>121</v>
      </c>
      <c r="I450" s="6" t="s">
        <v>146</v>
      </c>
      <c r="J450" s="6">
        <v>12103</v>
      </c>
      <c r="K450" s="6" t="s">
        <v>1255</v>
      </c>
      <c r="L450" s="27">
        <v>5</v>
      </c>
      <c r="M450" s="6" t="e">
        <v>#N/A</v>
      </c>
      <c r="N450" s="6">
        <v>10.8</v>
      </c>
      <c r="O450" s="6">
        <v>18</v>
      </c>
      <c r="P450" s="6">
        <v>18</v>
      </c>
      <c r="Q450" s="6"/>
      <c r="R450" s="6">
        <v>0.4</v>
      </c>
      <c r="S450" s="6" t="s">
        <v>54</v>
      </c>
      <c r="T450" s="6" t="s">
        <v>54</v>
      </c>
      <c r="U450" s="6" t="s">
        <v>51</v>
      </c>
      <c r="V450" s="6" t="s">
        <v>52</v>
      </c>
      <c r="W450" s="6" t="s">
        <v>54</v>
      </c>
      <c r="X450" s="6" t="s">
        <v>54</v>
      </c>
      <c r="Y450" s="6" t="s">
        <v>54</v>
      </c>
      <c r="Z450" s="6" t="s">
        <v>54</v>
      </c>
      <c r="AA450" s="6" t="s">
        <v>54</v>
      </c>
      <c r="AB450" s="6" t="s">
        <v>54</v>
      </c>
      <c r="AC450" s="6" t="s">
        <v>54</v>
      </c>
      <c r="AD450" s="6" t="s">
        <v>54</v>
      </c>
      <c r="AE450" s="6">
        <v>21552</v>
      </c>
      <c r="AF450" s="6" t="s">
        <v>1173</v>
      </c>
      <c r="AG450" s="6"/>
      <c r="AH450" s="6">
        <v>126</v>
      </c>
      <c r="AI450" s="6"/>
      <c r="AJ450" s="6">
        <v>0</v>
      </c>
      <c r="AK450" s="6"/>
      <c r="AL450" s="6"/>
      <c r="AM450" s="6"/>
      <c r="AN450" s="6"/>
      <c r="AO450" s="6"/>
      <c r="AP450" s="6"/>
    </row>
    <row r="451" spans="1:42">
      <c r="A451" s="6">
        <v>3858</v>
      </c>
      <c r="B451" s="6" t="s">
        <v>4959</v>
      </c>
      <c r="C451" s="6" t="s">
        <v>4960</v>
      </c>
      <c r="D451" s="6" t="s">
        <v>4961</v>
      </c>
      <c r="E451" s="6" t="s">
        <v>45</v>
      </c>
      <c r="F451" s="6">
        <v>1</v>
      </c>
      <c r="G451" s="6" t="s">
        <v>46</v>
      </c>
      <c r="H451" s="6">
        <v>104</v>
      </c>
      <c r="I451" s="6" t="s">
        <v>265</v>
      </c>
      <c r="J451" s="6">
        <v>10407</v>
      </c>
      <c r="K451" s="6" t="s">
        <v>376</v>
      </c>
      <c r="L451" s="27">
        <v>5</v>
      </c>
      <c r="M451" s="6" t="e">
        <v>#N/A</v>
      </c>
      <c r="N451" s="6">
        <v>16.3</v>
      </c>
      <c r="O451" s="6">
        <v>18.2</v>
      </c>
      <c r="P451" s="6">
        <v>18.2</v>
      </c>
      <c r="Q451" s="6"/>
      <c r="R451" s="6">
        <v>0.104395604395604</v>
      </c>
      <c r="S451" s="6" t="s">
        <v>49</v>
      </c>
      <c r="T451" s="6" t="s">
        <v>67</v>
      </c>
      <c r="U451" s="6" t="s">
        <v>51</v>
      </c>
      <c r="V451" s="6" t="s">
        <v>78</v>
      </c>
      <c r="W451" s="6" t="s">
        <v>53</v>
      </c>
      <c r="X451" s="6" t="s">
        <v>54</v>
      </c>
      <c r="Y451" s="6" t="s">
        <v>55</v>
      </c>
      <c r="Z451" s="6" t="s">
        <v>56</v>
      </c>
      <c r="AA451" s="6" t="s">
        <v>69</v>
      </c>
      <c r="AB451" s="6" t="s">
        <v>82</v>
      </c>
      <c r="AC451" s="6" t="s">
        <v>59</v>
      </c>
      <c r="AD451" s="6" t="s">
        <v>60</v>
      </c>
      <c r="AE451" s="6">
        <v>5</v>
      </c>
      <c r="AF451" s="6" t="s">
        <v>70</v>
      </c>
      <c r="AG451" s="6"/>
      <c r="AH451" s="6">
        <v>26</v>
      </c>
      <c r="AI451" s="6"/>
      <c r="AJ451" s="6">
        <v>45</v>
      </c>
      <c r="AK451" s="6"/>
      <c r="AL451" s="6">
        <v>45</v>
      </c>
      <c r="AM451" s="6">
        <v>14</v>
      </c>
      <c r="AN451" s="6">
        <v>42</v>
      </c>
      <c r="AO451" s="6">
        <v>8</v>
      </c>
      <c r="AP451" s="6">
        <v>4008</v>
      </c>
    </row>
    <row r="452" spans="1:42">
      <c r="A452" s="6">
        <v>100899</v>
      </c>
      <c r="B452" s="6" t="s">
        <v>1918</v>
      </c>
      <c r="C452" s="6" t="s">
        <v>645</v>
      </c>
      <c r="D452" s="6" t="s">
        <v>364</v>
      </c>
      <c r="E452" s="6" t="s">
        <v>91</v>
      </c>
      <c r="F452" s="6">
        <v>1</v>
      </c>
      <c r="G452" s="6" t="s">
        <v>46</v>
      </c>
      <c r="H452" s="6">
        <v>112</v>
      </c>
      <c r="I452" s="6" t="s">
        <v>386</v>
      </c>
      <c r="J452" s="6">
        <v>11202</v>
      </c>
      <c r="K452" s="6" t="s">
        <v>451</v>
      </c>
      <c r="L452" s="27">
        <v>5</v>
      </c>
      <c r="M452" s="6" t="e">
        <v>#N/A</v>
      </c>
      <c r="N452" s="6">
        <v>13.5</v>
      </c>
      <c r="O452" s="6">
        <v>28</v>
      </c>
      <c r="P452" s="6">
        <v>28</v>
      </c>
      <c r="Q452" s="6">
        <v>24.5</v>
      </c>
      <c r="R452" s="6">
        <v>0.517857142857143</v>
      </c>
      <c r="S452" s="6" t="s">
        <v>49</v>
      </c>
      <c r="T452" s="6" t="s">
        <v>67</v>
      </c>
      <c r="U452" s="6" t="s">
        <v>51</v>
      </c>
      <c r="V452" s="6" t="s">
        <v>87</v>
      </c>
      <c r="W452" s="6" t="s">
        <v>79</v>
      </c>
      <c r="X452" s="6" t="s">
        <v>154</v>
      </c>
      <c r="Y452" s="6" t="s">
        <v>55</v>
      </c>
      <c r="Z452" s="6" t="s">
        <v>68</v>
      </c>
      <c r="AA452" s="6" t="s">
        <v>69</v>
      </c>
      <c r="AB452" s="6" t="s">
        <v>82</v>
      </c>
      <c r="AC452" s="6" t="s">
        <v>59</v>
      </c>
      <c r="AD452" s="6" t="s">
        <v>60</v>
      </c>
      <c r="AE452" s="6">
        <v>5</v>
      </c>
      <c r="AF452" s="6" t="s">
        <v>70</v>
      </c>
      <c r="AG452" s="6"/>
      <c r="AH452" s="6">
        <v>77</v>
      </c>
      <c r="AI452" s="6"/>
      <c r="AJ452" s="6">
        <v>424</v>
      </c>
      <c r="AK452" s="6"/>
      <c r="AL452" s="6">
        <v>424</v>
      </c>
      <c r="AM452" s="6">
        <v>68</v>
      </c>
      <c r="AN452" s="6">
        <v>723</v>
      </c>
      <c r="AO452" s="6">
        <v>70</v>
      </c>
      <c r="AP452" s="6">
        <v>4008</v>
      </c>
    </row>
    <row r="453" spans="1:42">
      <c r="A453" s="6">
        <v>1308</v>
      </c>
      <c r="B453" s="6" t="s">
        <v>2992</v>
      </c>
      <c r="C453" s="6" t="s">
        <v>343</v>
      </c>
      <c r="D453" s="6" t="s">
        <v>1755</v>
      </c>
      <c r="E453" s="6" t="s">
        <v>45</v>
      </c>
      <c r="F453" s="6">
        <v>1</v>
      </c>
      <c r="G453" s="6" t="s">
        <v>46</v>
      </c>
      <c r="H453" s="6">
        <v>111</v>
      </c>
      <c r="I453" s="6" t="s">
        <v>161</v>
      </c>
      <c r="J453" s="6">
        <v>11108</v>
      </c>
      <c r="K453" s="6" t="s">
        <v>2185</v>
      </c>
      <c r="L453" s="27">
        <v>5</v>
      </c>
      <c r="M453" s="6" t="e">
        <v>#N/A</v>
      </c>
      <c r="N453" s="6">
        <v>4.02</v>
      </c>
      <c r="O453" s="6">
        <v>5</v>
      </c>
      <c r="P453" s="6">
        <v>5</v>
      </c>
      <c r="Q453" s="6"/>
      <c r="R453" s="6">
        <v>0.196</v>
      </c>
      <c r="S453" s="6" t="s">
        <v>49</v>
      </c>
      <c r="T453" s="6" t="s">
        <v>67</v>
      </c>
      <c r="U453" s="6" t="s">
        <v>77</v>
      </c>
      <c r="V453" s="6" t="s">
        <v>78</v>
      </c>
      <c r="W453" s="6" t="s">
        <v>53</v>
      </c>
      <c r="X453" s="6" t="s">
        <v>54</v>
      </c>
      <c r="Y453" s="6" t="s">
        <v>55</v>
      </c>
      <c r="Z453" s="6" t="s">
        <v>68</v>
      </c>
      <c r="AA453" s="6" t="s">
        <v>54</v>
      </c>
      <c r="AB453" s="6" t="s">
        <v>82</v>
      </c>
      <c r="AC453" s="6" t="s">
        <v>59</v>
      </c>
      <c r="AD453" s="6" t="s">
        <v>60</v>
      </c>
      <c r="AE453" s="6">
        <v>5</v>
      </c>
      <c r="AF453" s="6" t="s">
        <v>70</v>
      </c>
      <c r="AG453" s="6"/>
      <c r="AH453" s="6">
        <v>28</v>
      </c>
      <c r="AI453" s="6"/>
      <c r="AJ453" s="6">
        <v>9</v>
      </c>
      <c r="AK453" s="6"/>
      <c r="AL453" s="6">
        <v>9</v>
      </c>
      <c r="AM453" s="6">
        <v>4</v>
      </c>
      <c r="AN453" s="6">
        <v>4</v>
      </c>
      <c r="AO453" s="6">
        <v>1</v>
      </c>
      <c r="AP453" s="6">
        <v>4008</v>
      </c>
    </row>
    <row r="454" spans="1:42">
      <c r="A454" s="6">
        <v>1544</v>
      </c>
      <c r="B454" s="6" t="s">
        <v>1283</v>
      </c>
      <c r="C454" s="6" t="s">
        <v>5024</v>
      </c>
      <c r="D454" s="6" t="s">
        <v>1026</v>
      </c>
      <c r="E454" s="6" t="s">
        <v>91</v>
      </c>
      <c r="F454" s="6">
        <v>1</v>
      </c>
      <c r="G454" s="6" t="s">
        <v>46</v>
      </c>
      <c r="H454" s="6">
        <v>105</v>
      </c>
      <c r="I454" s="6" t="s">
        <v>74</v>
      </c>
      <c r="J454" s="6">
        <v>10508</v>
      </c>
      <c r="K454" s="6" t="s">
        <v>1286</v>
      </c>
      <c r="L454" s="27">
        <v>5</v>
      </c>
      <c r="M454" s="6" t="e">
        <v>#N/A</v>
      </c>
      <c r="N454" s="6">
        <v>1.64</v>
      </c>
      <c r="O454" s="6">
        <v>2</v>
      </c>
      <c r="P454" s="6">
        <v>2</v>
      </c>
      <c r="Q454" s="6"/>
      <c r="R454" s="6">
        <v>0.18</v>
      </c>
      <c r="S454" s="6" t="s">
        <v>49</v>
      </c>
      <c r="T454" s="6" t="s">
        <v>67</v>
      </c>
      <c r="U454" s="6" t="s">
        <v>77</v>
      </c>
      <c r="V454" s="6" t="s">
        <v>78</v>
      </c>
      <c r="W454" s="6" t="s">
        <v>79</v>
      </c>
      <c r="X454" s="6" t="s">
        <v>154</v>
      </c>
      <c r="Y454" s="6" t="s">
        <v>55</v>
      </c>
      <c r="Z454" s="6" t="s">
        <v>68</v>
      </c>
      <c r="AA454" s="6" t="s">
        <v>69</v>
      </c>
      <c r="AB454" s="6" t="s">
        <v>82</v>
      </c>
      <c r="AC454" s="6" t="s">
        <v>59</v>
      </c>
      <c r="AD454" s="6" t="s">
        <v>60</v>
      </c>
      <c r="AE454" s="6">
        <v>5629</v>
      </c>
      <c r="AF454" s="6" t="s">
        <v>149</v>
      </c>
      <c r="AG454" s="6"/>
      <c r="AH454" s="6"/>
      <c r="AI454" s="6"/>
      <c r="AJ454" s="6">
        <v>1189</v>
      </c>
      <c r="AK454" s="6">
        <v>787</v>
      </c>
      <c r="AL454" s="6">
        <v>402</v>
      </c>
      <c r="AM454" s="6">
        <v>69</v>
      </c>
      <c r="AN454" s="6">
        <v>1275</v>
      </c>
      <c r="AO454" s="6">
        <v>76</v>
      </c>
      <c r="AP454" s="6">
        <v>4008</v>
      </c>
    </row>
    <row r="455" spans="1:42">
      <c r="A455" s="6">
        <v>236</v>
      </c>
      <c r="B455" s="6" t="s">
        <v>5099</v>
      </c>
      <c r="C455" s="6" t="s">
        <v>3654</v>
      </c>
      <c r="D455" s="6" t="s">
        <v>5100</v>
      </c>
      <c r="E455" s="6" t="s">
        <v>91</v>
      </c>
      <c r="F455" s="6">
        <v>1</v>
      </c>
      <c r="G455" s="6" t="s">
        <v>46</v>
      </c>
      <c r="H455" s="6">
        <v>105</v>
      </c>
      <c r="I455" s="6" t="s">
        <v>74</v>
      </c>
      <c r="J455" s="6">
        <v>10501</v>
      </c>
      <c r="K455" s="6" t="s">
        <v>2863</v>
      </c>
      <c r="L455" s="27">
        <v>5</v>
      </c>
      <c r="M455" s="6" t="e">
        <v>#N/A</v>
      </c>
      <c r="N455" s="6">
        <v>4.95</v>
      </c>
      <c r="O455" s="6">
        <v>6.5</v>
      </c>
      <c r="P455" s="6">
        <v>6.5</v>
      </c>
      <c r="Q455" s="6"/>
      <c r="R455" s="6">
        <v>0.238461538461538</v>
      </c>
      <c r="S455" s="6" t="s">
        <v>49</v>
      </c>
      <c r="T455" s="6" t="s">
        <v>67</v>
      </c>
      <c r="U455" s="6" t="s">
        <v>77</v>
      </c>
      <c r="V455" s="6" t="s">
        <v>52</v>
      </c>
      <c r="W455" s="6" t="s">
        <v>53</v>
      </c>
      <c r="X455" s="6" t="s">
        <v>54</v>
      </c>
      <c r="Y455" s="6" t="s">
        <v>55</v>
      </c>
      <c r="Z455" s="6" t="s">
        <v>56</v>
      </c>
      <c r="AA455" s="6" t="s">
        <v>81</v>
      </c>
      <c r="AB455" s="6" t="s">
        <v>82</v>
      </c>
      <c r="AC455" s="6" t="s">
        <v>59</v>
      </c>
      <c r="AD455" s="6" t="s">
        <v>60</v>
      </c>
      <c r="AE455" s="6">
        <v>5</v>
      </c>
      <c r="AF455" s="6" t="s">
        <v>70</v>
      </c>
      <c r="AG455" s="6"/>
      <c r="AH455" s="6">
        <v>104</v>
      </c>
      <c r="AI455" s="6"/>
      <c r="AJ455" s="6">
        <v>2</v>
      </c>
      <c r="AK455" s="6"/>
      <c r="AL455" s="6">
        <v>2</v>
      </c>
      <c r="AM455" s="6">
        <v>1</v>
      </c>
      <c r="AN455" s="6"/>
      <c r="AO455" s="6"/>
      <c r="AP455" s="6">
        <v>4008</v>
      </c>
    </row>
    <row r="456" spans="1:42">
      <c r="A456" s="6">
        <v>1652</v>
      </c>
      <c r="B456" s="6" t="s">
        <v>5101</v>
      </c>
      <c r="C456" s="6" t="s">
        <v>5102</v>
      </c>
      <c r="D456" s="6" t="s">
        <v>1786</v>
      </c>
      <c r="E456" s="6" t="s">
        <v>91</v>
      </c>
      <c r="F456" s="6">
        <v>1</v>
      </c>
      <c r="G456" s="6" t="s">
        <v>46</v>
      </c>
      <c r="H456" s="6">
        <v>104</v>
      </c>
      <c r="I456" s="6" t="s">
        <v>265</v>
      </c>
      <c r="J456" s="6">
        <v>10407</v>
      </c>
      <c r="K456" s="6" t="s">
        <v>376</v>
      </c>
      <c r="L456" s="27">
        <v>5</v>
      </c>
      <c r="M456" s="6" t="e">
        <v>#N/A</v>
      </c>
      <c r="N456" s="6">
        <v>24.5</v>
      </c>
      <c r="O456" s="6">
        <v>28</v>
      </c>
      <c r="P456" s="6">
        <v>28</v>
      </c>
      <c r="Q456" s="6"/>
      <c r="R456" s="6">
        <v>0.125</v>
      </c>
      <c r="S456" s="6" t="s">
        <v>49</v>
      </c>
      <c r="T456" s="6" t="s">
        <v>67</v>
      </c>
      <c r="U456" s="6" t="s">
        <v>111</v>
      </c>
      <c r="V456" s="6" t="s">
        <v>78</v>
      </c>
      <c r="W456" s="6" t="s">
        <v>53</v>
      </c>
      <c r="X456" s="6" t="s">
        <v>54</v>
      </c>
      <c r="Y456" s="6" t="s">
        <v>55</v>
      </c>
      <c r="Z456" s="6" t="s">
        <v>68</v>
      </c>
      <c r="AA456" s="6" t="s">
        <v>148</v>
      </c>
      <c r="AB456" s="6" t="s">
        <v>113</v>
      </c>
      <c r="AC456" s="6" t="s">
        <v>59</v>
      </c>
      <c r="AD456" s="6" t="s">
        <v>60</v>
      </c>
      <c r="AE456" s="6">
        <v>2</v>
      </c>
      <c r="AF456" s="6" t="s">
        <v>238</v>
      </c>
      <c r="AG456" s="6"/>
      <c r="AH456" s="6">
        <v>24</v>
      </c>
      <c r="AI456" s="6"/>
      <c r="AJ456" s="6">
        <v>22</v>
      </c>
      <c r="AK456" s="6">
        <v>5</v>
      </c>
      <c r="AL456" s="6">
        <v>17</v>
      </c>
      <c r="AM456" s="6">
        <v>6</v>
      </c>
      <c r="AN456" s="6">
        <v>20</v>
      </c>
      <c r="AO456" s="6">
        <v>5</v>
      </c>
      <c r="AP456" s="6">
        <v>6305</v>
      </c>
    </row>
    <row r="457" spans="1:42">
      <c r="A457" s="6">
        <v>118221</v>
      </c>
      <c r="B457" s="6" t="s">
        <v>5112</v>
      </c>
      <c r="C457" s="6" t="s">
        <v>5113</v>
      </c>
      <c r="D457" s="6" t="s">
        <v>5114</v>
      </c>
      <c r="E457" s="6" t="s">
        <v>91</v>
      </c>
      <c r="F457" s="6">
        <v>1</v>
      </c>
      <c r="G457" s="6" t="s">
        <v>46</v>
      </c>
      <c r="H457" s="6">
        <v>114</v>
      </c>
      <c r="I457" s="6" t="s">
        <v>118</v>
      </c>
      <c r="J457" s="6">
        <v>11402</v>
      </c>
      <c r="K457" s="6" t="s">
        <v>179</v>
      </c>
      <c r="L457" s="27">
        <v>5</v>
      </c>
      <c r="M457" s="6" t="e">
        <v>#N/A</v>
      </c>
      <c r="N457" s="6">
        <v>29.58</v>
      </c>
      <c r="O457" s="6">
        <v>61.7</v>
      </c>
      <c r="P457" s="6">
        <v>61.7</v>
      </c>
      <c r="Q457" s="6"/>
      <c r="R457" s="6">
        <v>0.520583468395462</v>
      </c>
      <c r="S457" s="6" t="s">
        <v>49</v>
      </c>
      <c r="T457" s="6" t="s">
        <v>67</v>
      </c>
      <c r="U457" s="6" t="s">
        <v>111</v>
      </c>
      <c r="V457" s="6" t="s">
        <v>87</v>
      </c>
      <c r="W457" s="6" t="s">
        <v>53</v>
      </c>
      <c r="X457" s="6" t="s">
        <v>54</v>
      </c>
      <c r="Y457" s="6" t="s">
        <v>55</v>
      </c>
      <c r="Z457" s="6" t="s">
        <v>56</v>
      </c>
      <c r="AA457" s="6" t="s">
        <v>81</v>
      </c>
      <c r="AB457" s="6" t="s">
        <v>113</v>
      </c>
      <c r="AC457" s="6" t="s">
        <v>59</v>
      </c>
      <c r="AD457" s="6" t="s">
        <v>60</v>
      </c>
      <c r="AE457" s="6">
        <v>14547</v>
      </c>
      <c r="AF457" s="6" t="s">
        <v>617</v>
      </c>
      <c r="AG457" s="6"/>
      <c r="AH457" s="6"/>
      <c r="AI457" s="6"/>
      <c r="AJ457" s="6">
        <v>0</v>
      </c>
      <c r="AK457" s="6"/>
      <c r="AL457" s="6"/>
      <c r="AM457" s="6"/>
      <c r="AN457" s="6">
        <v>2</v>
      </c>
      <c r="AO457" s="6">
        <v>1</v>
      </c>
      <c r="AP457" s="6">
        <v>6305</v>
      </c>
    </row>
    <row r="458" spans="1:42">
      <c r="A458" s="6">
        <v>135348</v>
      </c>
      <c r="B458" s="6" t="s">
        <v>5115</v>
      </c>
      <c r="C458" s="6" t="s">
        <v>5116</v>
      </c>
      <c r="D458" s="6" t="s">
        <v>5117</v>
      </c>
      <c r="E458" s="6" t="s">
        <v>91</v>
      </c>
      <c r="F458" s="6">
        <v>1</v>
      </c>
      <c r="G458" s="6" t="s">
        <v>46</v>
      </c>
      <c r="H458" s="6">
        <v>126</v>
      </c>
      <c r="I458" s="6" t="s">
        <v>318</v>
      </c>
      <c r="J458" s="6">
        <v>12604</v>
      </c>
      <c r="K458" s="6" t="s">
        <v>1818</v>
      </c>
      <c r="L458" s="27">
        <v>5</v>
      </c>
      <c r="M458" s="6" t="e">
        <v>#N/A</v>
      </c>
      <c r="N458" s="6">
        <v>12.24</v>
      </c>
      <c r="O458" s="6">
        <v>28</v>
      </c>
      <c r="P458" s="6">
        <v>28</v>
      </c>
      <c r="Q458" s="6"/>
      <c r="R458" s="6">
        <v>0.562857142857143</v>
      </c>
      <c r="S458" s="6" t="s">
        <v>49</v>
      </c>
      <c r="T458" s="6" t="s">
        <v>67</v>
      </c>
      <c r="U458" s="6" t="s">
        <v>111</v>
      </c>
      <c r="V458" s="6" t="s">
        <v>87</v>
      </c>
      <c r="W458" s="6" t="s">
        <v>53</v>
      </c>
      <c r="X458" s="6" t="s">
        <v>54</v>
      </c>
      <c r="Y458" s="6" t="s">
        <v>55</v>
      </c>
      <c r="Z458" s="6" t="s">
        <v>56</v>
      </c>
      <c r="AA458" s="6" t="s">
        <v>340</v>
      </c>
      <c r="AB458" s="6" t="s">
        <v>82</v>
      </c>
      <c r="AC458" s="6" t="s">
        <v>59</v>
      </c>
      <c r="AD458" s="6" t="s">
        <v>60</v>
      </c>
      <c r="AE458" s="6">
        <v>77771</v>
      </c>
      <c r="AF458" s="6" t="s">
        <v>341</v>
      </c>
      <c r="AG458" s="6"/>
      <c r="AH458" s="6">
        <v>126</v>
      </c>
      <c r="AI458" s="6"/>
      <c r="AJ458" s="6">
        <v>1</v>
      </c>
      <c r="AK458" s="6"/>
      <c r="AL458" s="6">
        <v>1</v>
      </c>
      <c r="AM458" s="6">
        <v>1</v>
      </c>
      <c r="AN458" s="6">
        <v>5</v>
      </c>
      <c r="AO458" s="6">
        <v>4</v>
      </c>
      <c r="AP458" s="6">
        <v>4008</v>
      </c>
    </row>
    <row r="459" spans="1:42">
      <c r="A459" s="6">
        <v>119199</v>
      </c>
      <c r="B459" s="6" t="s">
        <v>5124</v>
      </c>
      <c r="C459" s="6" t="s">
        <v>5125</v>
      </c>
      <c r="D459" s="6" t="s">
        <v>565</v>
      </c>
      <c r="E459" s="6" t="s">
        <v>91</v>
      </c>
      <c r="F459" s="6">
        <v>1</v>
      </c>
      <c r="G459" s="6" t="s">
        <v>46</v>
      </c>
      <c r="H459" s="6">
        <v>121</v>
      </c>
      <c r="I459" s="6" t="s">
        <v>146</v>
      </c>
      <c r="J459" s="6">
        <v>12108</v>
      </c>
      <c r="K459" s="6" t="s">
        <v>1311</v>
      </c>
      <c r="L459" s="27">
        <v>5</v>
      </c>
      <c r="M459" s="6" t="e">
        <v>#N/A</v>
      </c>
      <c r="N459" s="6"/>
      <c r="O459" s="6">
        <v>32.7</v>
      </c>
      <c r="P459" s="6">
        <v>32.7</v>
      </c>
      <c r="Q459" s="6"/>
      <c r="R459" s="6">
        <v>1</v>
      </c>
      <c r="S459" s="6" t="s">
        <v>76</v>
      </c>
      <c r="T459" s="6" t="s">
        <v>67</v>
      </c>
      <c r="U459" s="6" t="s">
        <v>111</v>
      </c>
      <c r="V459" s="6" t="s">
        <v>52</v>
      </c>
      <c r="W459" s="6" t="s">
        <v>53</v>
      </c>
      <c r="X459" s="6" t="s">
        <v>54</v>
      </c>
      <c r="Y459" s="6" t="s">
        <v>55</v>
      </c>
      <c r="Z459" s="6" t="s">
        <v>56</v>
      </c>
      <c r="AA459" s="6" t="s">
        <v>54</v>
      </c>
      <c r="AB459" s="6" t="s">
        <v>58</v>
      </c>
      <c r="AC459" s="6" t="s">
        <v>59</v>
      </c>
      <c r="AD459" s="6" t="s">
        <v>60</v>
      </c>
      <c r="AE459" s="6"/>
      <c r="AF459" s="6" t="s">
        <v>54</v>
      </c>
      <c r="AG459" s="6"/>
      <c r="AH459" s="6">
        <v>126</v>
      </c>
      <c r="AI459" s="6"/>
      <c r="AJ459" s="6">
        <v>0</v>
      </c>
      <c r="AK459" s="6"/>
      <c r="AL459" s="6"/>
      <c r="AM459" s="6"/>
      <c r="AN459" s="6"/>
      <c r="AO459" s="6"/>
      <c r="AP459" s="6">
        <v>4005</v>
      </c>
    </row>
    <row r="460" spans="1:42">
      <c r="A460" s="6">
        <v>28331</v>
      </c>
      <c r="B460" s="6" t="s">
        <v>5126</v>
      </c>
      <c r="C460" s="6" t="s">
        <v>5127</v>
      </c>
      <c r="D460" s="6" t="s">
        <v>3215</v>
      </c>
      <c r="E460" s="6" t="s">
        <v>160</v>
      </c>
      <c r="F460" s="6">
        <v>1</v>
      </c>
      <c r="G460" s="6" t="s">
        <v>46</v>
      </c>
      <c r="H460" s="6">
        <v>101</v>
      </c>
      <c r="I460" s="6" t="s">
        <v>125</v>
      </c>
      <c r="J460" s="6">
        <v>10103</v>
      </c>
      <c r="K460" s="6" t="s">
        <v>126</v>
      </c>
      <c r="L460" s="27">
        <v>5</v>
      </c>
      <c r="M460" s="6" t="e">
        <v>#N/A</v>
      </c>
      <c r="N460" s="6">
        <v>0.75</v>
      </c>
      <c r="O460" s="6">
        <v>1</v>
      </c>
      <c r="P460" s="6">
        <v>1</v>
      </c>
      <c r="Q460" s="6"/>
      <c r="R460" s="6">
        <v>0.25</v>
      </c>
      <c r="S460" s="6" t="s">
        <v>54</v>
      </c>
      <c r="T460" s="6" t="s">
        <v>54</v>
      </c>
      <c r="U460" s="6" t="s">
        <v>77</v>
      </c>
      <c r="V460" s="6" t="s">
        <v>52</v>
      </c>
      <c r="W460" s="6" t="s">
        <v>54</v>
      </c>
      <c r="X460" s="6" t="s">
        <v>54</v>
      </c>
      <c r="Y460" s="6" t="s">
        <v>54</v>
      </c>
      <c r="Z460" s="6" t="s">
        <v>54</v>
      </c>
      <c r="AA460" s="6" t="s">
        <v>54</v>
      </c>
      <c r="AB460" s="6" t="s">
        <v>54</v>
      </c>
      <c r="AC460" s="6" t="s">
        <v>54</v>
      </c>
      <c r="AD460" s="6" t="s">
        <v>54</v>
      </c>
      <c r="AE460" s="6">
        <v>1534</v>
      </c>
      <c r="AF460" s="6" t="s">
        <v>121</v>
      </c>
      <c r="AG460" s="6"/>
      <c r="AH460" s="6">
        <v>104</v>
      </c>
      <c r="AI460" s="6"/>
      <c r="AJ460" s="6">
        <v>2</v>
      </c>
      <c r="AK460" s="6"/>
      <c r="AL460" s="6">
        <v>2</v>
      </c>
      <c r="AM460" s="6">
        <v>1</v>
      </c>
      <c r="AN460" s="6">
        <v>7</v>
      </c>
      <c r="AO460" s="6">
        <v>1</v>
      </c>
      <c r="AP460" s="6"/>
    </row>
    <row r="461" spans="1:42">
      <c r="A461" s="6">
        <v>44675</v>
      </c>
      <c r="B461" s="6" t="s">
        <v>5146</v>
      </c>
      <c r="C461" s="6" t="s">
        <v>2802</v>
      </c>
      <c r="D461" s="6" t="s">
        <v>5147</v>
      </c>
      <c r="E461" s="6" t="s">
        <v>91</v>
      </c>
      <c r="F461" s="6">
        <v>1</v>
      </c>
      <c r="G461" s="6" t="s">
        <v>46</v>
      </c>
      <c r="H461" s="6">
        <v>126</v>
      </c>
      <c r="I461" s="6" t="s">
        <v>318</v>
      </c>
      <c r="J461" s="6">
        <v>12610</v>
      </c>
      <c r="K461" s="6" t="s">
        <v>3281</v>
      </c>
      <c r="L461" s="27">
        <v>5</v>
      </c>
      <c r="M461" s="6" t="e">
        <v>#N/A</v>
      </c>
      <c r="N461" s="6"/>
      <c r="O461" s="6">
        <v>14.6</v>
      </c>
      <c r="P461" s="6">
        <v>14.6</v>
      </c>
      <c r="Q461" s="6"/>
      <c r="R461" s="6">
        <v>1</v>
      </c>
      <c r="S461" s="6" t="s">
        <v>49</v>
      </c>
      <c r="T461" s="6" t="s">
        <v>50</v>
      </c>
      <c r="U461" s="6" t="s">
        <v>51</v>
      </c>
      <c r="V461" s="6" t="s">
        <v>87</v>
      </c>
      <c r="W461" s="6" t="s">
        <v>53</v>
      </c>
      <c r="X461" s="6" t="s">
        <v>54</v>
      </c>
      <c r="Y461" s="6" t="s">
        <v>55</v>
      </c>
      <c r="Z461" s="6" t="s">
        <v>56</v>
      </c>
      <c r="AA461" s="6" t="s">
        <v>54</v>
      </c>
      <c r="AB461" s="6" t="s">
        <v>82</v>
      </c>
      <c r="AC461" s="6" t="s">
        <v>59</v>
      </c>
      <c r="AD461" s="6" t="s">
        <v>60</v>
      </c>
      <c r="AE461" s="6"/>
      <c r="AF461" s="6" t="s">
        <v>54</v>
      </c>
      <c r="AG461" s="6"/>
      <c r="AH461" s="6">
        <v>107</v>
      </c>
      <c r="AI461" s="6"/>
      <c r="AJ461" s="6">
        <v>0</v>
      </c>
      <c r="AK461" s="6"/>
      <c r="AL461" s="6"/>
      <c r="AM461" s="6"/>
      <c r="AN461" s="6"/>
      <c r="AO461" s="6"/>
      <c r="AP461" s="6">
        <v>4008</v>
      </c>
    </row>
    <row r="462" spans="1:42">
      <c r="A462" s="6">
        <v>48826</v>
      </c>
      <c r="B462" s="6" t="s">
        <v>5148</v>
      </c>
      <c r="C462" s="6" t="s">
        <v>3647</v>
      </c>
      <c r="D462" s="6" t="s">
        <v>4090</v>
      </c>
      <c r="E462" s="6" t="s">
        <v>45</v>
      </c>
      <c r="F462" s="6">
        <v>1</v>
      </c>
      <c r="G462" s="6" t="s">
        <v>46</v>
      </c>
      <c r="H462" s="6">
        <v>103</v>
      </c>
      <c r="I462" s="6" t="s">
        <v>129</v>
      </c>
      <c r="J462" s="6">
        <v>10310</v>
      </c>
      <c r="K462" s="6" t="s">
        <v>1800</v>
      </c>
      <c r="L462" s="27">
        <v>5</v>
      </c>
      <c r="M462" s="6" t="e">
        <v>#N/A</v>
      </c>
      <c r="N462" s="6">
        <v>13.5</v>
      </c>
      <c r="O462" s="6">
        <v>28</v>
      </c>
      <c r="P462" s="6">
        <v>28</v>
      </c>
      <c r="Q462" s="6"/>
      <c r="R462" s="6">
        <v>0.517857142857143</v>
      </c>
      <c r="S462" s="6" t="s">
        <v>49</v>
      </c>
      <c r="T462" s="6" t="s">
        <v>67</v>
      </c>
      <c r="U462" s="6" t="s">
        <v>51</v>
      </c>
      <c r="V462" s="6" t="s">
        <v>87</v>
      </c>
      <c r="W462" s="6" t="s">
        <v>53</v>
      </c>
      <c r="X462" s="6" t="s">
        <v>54</v>
      </c>
      <c r="Y462" s="6" t="s">
        <v>55</v>
      </c>
      <c r="Z462" s="6" t="s">
        <v>56</v>
      </c>
      <c r="AA462" s="6" t="s">
        <v>148</v>
      </c>
      <c r="AB462" s="6" t="s">
        <v>113</v>
      </c>
      <c r="AC462" s="6" t="s">
        <v>59</v>
      </c>
      <c r="AD462" s="6" t="s">
        <v>60</v>
      </c>
      <c r="AE462" s="6">
        <v>2</v>
      </c>
      <c r="AF462" s="6" t="s">
        <v>238</v>
      </c>
      <c r="AG462" s="6"/>
      <c r="AH462" s="6"/>
      <c r="AI462" s="6"/>
      <c r="AJ462" s="6">
        <v>39</v>
      </c>
      <c r="AK462" s="6"/>
      <c r="AL462" s="6">
        <v>39</v>
      </c>
      <c r="AM462" s="6">
        <v>20</v>
      </c>
      <c r="AN462" s="6">
        <v>57</v>
      </c>
      <c r="AO462" s="6">
        <v>26</v>
      </c>
      <c r="AP462" s="6">
        <v>6305</v>
      </c>
    </row>
    <row r="463" spans="1:42">
      <c r="A463" s="6">
        <v>13493</v>
      </c>
      <c r="B463" s="6" t="s">
        <v>5150</v>
      </c>
      <c r="C463" s="6" t="s">
        <v>5151</v>
      </c>
      <c r="D463" s="6" t="s">
        <v>974</v>
      </c>
      <c r="E463" s="6" t="s">
        <v>91</v>
      </c>
      <c r="F463" s="6">
        <v>1</v>
      </c>
      <c r="G463" s="6" t="s">
        <v>46</v>
      </c>
      <c r="H463" s="6">
        <v>114</v>
      </c>
      <c r="I463" s="6" t="s">
        <v>118</v>
      </c>
      <c r="J463" s="6">
        <v>11402</v>
      </c>
      <c r="K463" s="6" t="s">
        <v>179</v>
      </c>
      <c r="L463" s="27">
        <v>5</v>
      </c>
      <c r="M463" s="6" t="e">
        <v>#N/A</v>
      </c>
      <c r="N463" s="6">
        <v>9.3</v>
      </c>
      <c r="O463" s="6">
        <v>12</v>
      </c>
      <c r="P463" s="6">
        <v>12</v>
      </c>
      <c r="Q463" s="6"/>
      <c r="R463" s="6">
        <v>0.225</v>
      </c>
      <c r="S463" s="6" t="s">
        <v>49</v>
      </c>
      <c r="T463" s="6" t="s">
        <v>67</v>
      </c>
      <c r="U463" s="6" t="s">
        <v>77</v>
      </c>
      <c r="V463" s="6" t="s">
        <v>52</v>
      </c>
      <c r="W463" s="6" t="s">
        <v>53</v>
      </c>
      <c r="X463" s="6" t="s">
        <v>54</v>
      </c>
      <c r="Y463" s="6" t="s">
        <v>55</v>
      </c>
      <c r="Z463" s="6" t="s">
        <v>68</v>
      </c>
      <c r="AA463" s="6" t="s">
        <v>81</v>
      </c>
      <c r="AB463" s="6" t="s">
        <v>58</v>
      </c>
      <c r="AC463" s="6" t="s">
        <v>59</v>
      </c>
      <c r="AD463" s="6" t="s">
        <v>60</v>
      </c>
      <c r="AE463" s="6">
        <v>78485</v>
      </c>
      <c r="AF463" s="6" t="s">
        <v>61</v>
      </c>
      <c r="AG463" s="6"/>
      <c r="AH463" s="6">
        <v>25</v>
      </c>
      <c r="AI463" s="6"/>
      <c r="AJ463" s="6">
        <v>0</v>
      </c>
      <c r="AK463" s="6"/>
      <c r="AL463" s="6"/>
      <c r="AM463" s="6"/>
      <c r="AN463" s="6"/>
      <c r="AO463" s="6"/>
      <c r="AP463" s="6">
        <v>4005</v>
      </c>
    </row>
    <row r="464" spans="1:42">
      <c r="A464" s="6">
        <v>136473</v>
      </c>
      <c r="B464" s="6" t="s">
        <v>5154</v>
      </c>
      <c r="C464" s="6" t="s">
        <v>4613</v>
      </c>
      <c r="D464" s="6" t="s">
        <v>5155</v>
      </c>
      <c r="E464" s="6" t="s">
        <v>91</v>
      </c>
      <c r="F464" s="6">
        <v>1</v>
      </c>
      <c r="G464" s="6" t="s">
        <v>46</v>
      </c>
      <c r="H464" s="6">
        <v>111</v>
      </c>
      <c r="I464" s="6" t="s">
        <v>161</v>
      </c>
      <c r="J464" s="6">
        <v>11102</v>
      </c>
      <c r="K464" s="6" t="s">
        <v>661</v>
      </c>
      <c r="L464" s="27">
        <v>5</v>
      </c>
      <c r="M464" s="6" t="e">
        <v>#N/A</v>
      </c>
      <c r="N464" s="6">
        <v>9.5</v>
      </c>
      <c r="O464" s="6">
        <v>35</v>
      </c>
      <c r="P464" s="6">
        <v>35</v>
      </c>
      <c r="Q464" s="6"/>
      <c r="R464" s="6">
        <v>0.728571428571429</v>
      </c>
      <c r="S464" s="6" t="s">
        <v>76</v>
      </c>
      <c r="T464" s="6" t="s">
        <v>67</v>
      </c>
      <c r="U464" s="6" t="s">
        <v>51</v>
      </c>
      <c r="V464" s="6" t="s">
        <v>87</v>
      </c>
      <c r="W464" s="6" t="s">
        <v>53</v>
      </c>
      <c r="X464" s="6" t="s">
        <v>54</v>
      </c>
      <c r="Y464" s="6" t="s">
        <v>55</v>
      </c>
      <c r="Z464" s="6" t="s">
        <v>56</v>
      </c>
      <c r="AA464" s="6" t="s">
        <v>54</v>
      </c>
      <c r="AB464" s="6" t="s">
        <v>58</v>
      </c>
      <c r="AC464" s="6" t="s">
        <v>59</v>
      </c>
      <c r="AD464" s="6" t="s">
        <v>60</v>
      </c>
      <c r="AE464" s="6">
        <v>82173</v>
      </c>
      <c r="AF464" s="6" t="s">
        <v>5156</v>
      </c>
      <c r="AG464" s="6"/>
      <c r="AH464" s="6">
        <v>100</v>
      </c>
      <c r="AI464" s="6"/>
      <c r="AJ464" s="6">
        <v>0</v>
      </c>
      <c r="AK464" s="6"/>
      <c r="AL464" s="6"/>
      <c r="AM464" s="6"/>
      <c r="AN464" s="6"/>
      <c r="AO464" s="6"/>
      <c r="AP464" s="6">
        <v>4005</v>
      </c>
    </row>
    <row r="465" spans="1:42">
      <c r="A465" s="6">
        <v>1367</v>
      </c>
      <c r="B465" s="6" t="s">
        <v>150</v>
      </c>
      <c r="C465" s="6" t="s">
        <v>3536</v>
      </c>
      <c r="D465" s="6" t="s">
        <v>5167</v>
      </c>
      <c r="E465" s="6" t="s">
        <v>45</v>
      </c>
      <c r="F465" s="6">
        <v>1</v>
      </c>
      <c r="G465" s="6" t="s">
        <v>46</v>
      </c>
      <c r="H465" s="6">
        <v>115</v>
      </c>
      <c r="I465" s="6" t="s">
        <v>99</v>
      </c>
      <c r="J465" s="6">
        <v>11502</v>
      </c>
      <c r="K465" s="6" t="s">
        <v>153</v>
      </c>
      <c r="L465" s="27">
        <v>5</v>
      </c>
      <c r="M465" s="6" t="e">
        <v>#N/A</v>
      </c>
      <c r="N465" s="6">
        <v>10.2</v>
      </c>
      <c r="O465" s="6">
        <v>11.6</v>
      </c>
      <c r="P465" s="6">
        <v>11.6</v>
      </c>
      <c r="Q465" s="6"/>
      <c r="R465" s="6">
        <v>0.120689655172414</v>
      </c>
      <c r="S465" s="6" t="s">
        <v>49</v>
      </c>
      <c r="T465" s="6" t="s">
        <v>67</v>
      </c>
      <c r="U465" s="6" t="s">
        <v>77</v>
      </c>
      <c r="V465" s="6" t="s">
        <v>78</v>
      </c>
      <c r="W465" s="6" t="s">
        <v>53</v>
      </c>
      <c r="X465" s="6" t="s">
        <v>54</v>
      </c>
      <c r="Y465" s="6" t="s">
        <v>55</v>
      </c>
      <c r="Z465" s="6" t="s">
        <v>397</v>
      </c>
      <c r="AA465" s="6" t="s">
        <v>57</v>
      </c>
      <c r="AB465" s="6" t="s">
        <v>58</v>
      </c>
      <c r="AC465" s="6" t="s">
        <v>59</v>
      </c>
      <c r="AD465" s="6" t="s">
        <v>60</v>
      </c>
      <c r="AE465" s="6">
        <v>70543</v>
      </c>
      <c r="AF465" s="6" t="s">
        <v>168</v>
      </c>
      <c r="AG465" s="6"/>
      <c r="AH465" s="6">
        <v>3</v>
      </c>
      <c r="AI465" s="6"/>
      <c r="AJ465" s="6">
        <v>28</v>
      </c>
      <c r="AK465" s="6">
        <v>4</v>
      </c>
      <c r="AL465" s="6">
        <v>24</v>
      </c>
      <c r="AM465" s="6">
        <v>11</v>
      </c>
      <c r="AN465" s="6">
        <v>25</v>
      </c>
      <c r="AO465" s="6">
        <v>5</v>
      </c>
      <c r="AP465" s="6">
        <v>4005</v>
      </c>
    </row>
    <row r="466" spans="1:42">
      <c r="A466" s="6">
        <v>13245</v>
      </c>
      <c r="B466" s="6" t="s">
        <v>5175</v>
      </c>
      <c r="C466" s="6" t="s">
        <v>5176</v>
      </c>
      <c r="D466" s="6" t="s">
        <v>373</v>
      </c>
      <c r="E466" s="6" t="s">
        <v>91</v>
      </c>
      <c r="F466" s="6">
        <v>1</v>
      </c>
      <c r="G466" s="6" t="s">
        <v>46</v>
      </c>
      <c r="H466" s="6">
        <v>103</v>
      </c>
      <c r="I466" s="6" t="s">
        <v>129</v>
      </c>
      <c r="J466" s="6">
        <v>10307</v>
      </c>
      <c r="K466" s="6" t="s">
        <v>1445</v>
      </c>
      <c r="L466" s="27">
        <v>5</v>
      </c>
      <c r="M466" s="6" t="e">
        <v>#N/A</v>
      </c>
      <c r="N466" s="6">
        <v>2.6</v>
      </c>
      <c r="O466" s="6">
        <v>1.88</v>
      </c>
      <c r="P466" s="6">
        <v>2</v>
      </c>
      <c r="Q466" s="6"/>
      <c r="R466" s="6">
        <v>-0.3</v>
      </c>
      <c r="S466" s="6" t="s">
        <v>49</v>
      </c>
      <c r="T466" s="6" t="s">
        <v>50</v>
      </c>
      <c r="U466" s="6" t="s">
        <v>77</v>
      </c>
      <c r="V466" s="6" t="s">
        <v>78</v>
      </c>
      <c r="W466" s="6" t="s">
        <v>53</v>
      </c>
      <c r="X466" s="6" t="s">
        <v>54</v>
      </c>
      <c r="Y466" s="6" t="s">
        <v>55</v>
      </c>
      <c r="Z466" s="6" t="s">
        <v>56</v>
      </c>
      <c r="AA466" s="6" t="s">
        <v>54</v>
      </c>
      <c r="AB466" s="6" t="s">
        <v>82</v>
      </c>
      <c r="AC466" s="6" t="s">
        <v>59</v>
      </c>
      <c r="AD466" s="6" t="s">
        <v>60</v>
      </c>
      <c r="AE466" s="6">
        <v>5</v>
      </c>
      <c r="AF466" s="6" t="s">
        <v>70</v>
      </c>
      <c r="AG466" s="6"/>
      <c r="AH466" s="6">
        <v>104</v>
      </c>
      <c r="AI466" s="6"/>
      <c r="AJ466" s="6">
        <v>8</v>
      </c>
      <c r="AK466" s="6"/>
      <c r="AL466" s="6">
        <v>8</v>
      </c>
      <c r="AM466" s="6">
        <v>3</v>
      </c>
      <c r="AN466" s="6">
        <v>10</v>
      </c>
      <c r="AO466" s="6">
        <v>1</v>
      </c>
      <c r="AP466" s="6">
        <v>4008</v>
      </c>
    </row>
    <row r="467" spans="1:42">
      <c r="A467" s="6">
        <v>1559</v>
      </c>
      <c r="B467" s="6" t="s">
        <v>5188</v>
      </c>
      <c r="C467" s="6" t="s">
        <v>5189</v>
      </c>
      <c r="D467" s="6" t="s">
        <v>90</v>
      </c>
      <c r="E467" s="6" t="s">
        <v>91</v>
      </c>
      <c r="F467" s="6">
        <v>1</v>
      </c>
      <c r="G467" s="6" t="s">
        <v>46</v>
      </c>
      <c r="H467" s="6">
        <v>103</v>
      </c>
      <c r="I467" s="6" t="s">
        <v>129</v>
      </c>
      <c r="J467" s="6">
        <v>10306</v>
      </c>
      <c r="K467" s="6" t="s">
        <v>1035</v>
      </c>
      <c r="L467" s="27">
        <v>5</v>
      </c>
      <c r="M467" s="6" t="e">
        <v>#N/A</v>
      </c>
      <c r="N467" s="6"/>
      <c r="O467" s="6">
        <v>4.79</v>
      </c>
      <c r="P467" s="6">
        <v>5</v>
      </c>
      <c r="Q467" s="6"/>
      <c r="R467" s="6">
        <v>1</v>
      </c>
      <c r="S467" s="6" t="s">
        <v>49</v>
      </c>
      <c r="T467" s="6" t="s">
        <v>67</v>
      </c>
      <c r="U467" s="6" t="s">
        <v>77</v>
      </c>
      <c r="V467" s="6" t="s">
        <v>78</v>
      </c>
      <c r="W467" s="6" t="s">
        <v>53</v>
      </c>
      <c r="X467" s="6" t="s">
        <v>54</v>
      </c>
      <c r="Y467" s="6" t="s">
        <v>55</v>
      </c>
      <c r="Z467" s="6" t="s">
        <v>56</v>
      </c>
      <c r="AA467" s="6" t="s">
        <v>69</v>
      </c>
      <c r="AB467" s="6" t="s">
        <v>82</v>
      </c>
      <c r="AC467" s="6" t="s">
        <v>59</v>
      </c>
      <c r="AD467" s="6" t="s">
        <v>60</v>
      </c>
      <c r="AE467" s="6"/>
      <c r="AF467" s="6" t="s">
        <v>54</v>
      </c>
      <c r="AG467" s="6"/>
      <c r="AH467" s="6">
        <v>104</v>
      </c>
      <c r="AI467" s="6"/>
      <c r="AJ467" s="6">
        <v>0</v>
      </c>
      <c r="AK467" s="6"/>
      <c r="AL467" s="6"/>
      <c r="AM467" s="6"/>
      <c r="AN467" s="6"/>
      <c r="AO467" s="6"/>
      <c r="AP467" s="6">
        <v>4008</v>
      </c>
    </row>
    <row r="468" spans="1:42">
      <c r="A468" s="6">
        <v>130347</v>
      </c>
      <c r="B468" s="6" t="s">
        <v>2017</v>
      </c>
      <c r="C468" s="6" t="s">
        <v>5199</v>
      </c>
      <c r="D468" s="6" t="s">
        <v>5200</v>
      </c>
      <c r="E468" s="6" t="s">
        <v>91</v>
      </c>
      <c r="F468" s="6">
        <v>1</v>
      </c>
      <c r="G468" s="6" t="s">
        <v>46</v>
      </c>
      <c r="H468" s="6">
        <v>105</v>
      </c>
      <c r="I468" s="6" t="s">
        <v>74</v>
      </c>
      <c r="J468" s="6">
        <v>10503</v>
      </c>
      <c r="K468" s="6" t="s">
        <v>2019</v>
      </c>
      <c r="L468" s="27">
        <v>5</v>
      </c>
      <c r="M468" s="6" t="e">
        <v>#N/A</v>
      </c>
      <c r="N468" s="6">
        <v>6.2</v>
      </c>
      <c r="O468" s="6">
        <v>18</v>
      </c>
      <c r="P468" s="6">
        <v>18</v>
      </c>
      <c r="Q468" s="6"/>
      <c r="R468" s="6">
        <v>0.655555555555556</v>
      </c>
      <c r="S468" s="6" t="s">
        <v>49</v>
      </c>
      <c r="T468" s="6" t="s">
        <v>67</v>
      </c>
      <c r="U468" s="6" t="s">
        <v>51</v>
      </c>
      <c r="V468" s="6" t="s">
        <v>87</v>
      </c>
      <c r="W468" s="6" t="s">
        <v>53</v>
      </c>
      <c r="X468" s="6" t="s">
        <v>154</v>
      </c>
      <c r="Y468" s="6" t="s">
        <v>55</v>
      </c>
      <c r="Z468" s="6" t="s">
        <v>68</v>
      </c>
      <c r="AA468" s="6" t="s">
        <v>120</v>
      </c>
      <c r="AB468" s="6" t="s">
        <v>82</v>
      </c>
      <c r="AC468" s="6" t="s">
        <v>59</v>
      </c>
      <c r="AD468" s="6" t="s">
        <v>60</v>
      </c>
      <c r="AE468" s="6">
        <v>1534</v>
      </c>
      <c r="AF468" s="6" t="s">
        <v>121</v>
      </c>
      <c r="AG468" s="6"/>
      <c r="AH468" s="6">
        <v>126</v>
      </c>
      <c r="AI468" s="6"/>
      <c r="AJ468" s="6">
        <v>22</v>
      </c>
      <c r="AK468" s="6"/>
      <c r="AL468" s="6">
        <v>22</v>
      </c>
      <c r="AM468" s="6">
        <v>16</v>
      </c>
      <c r="AN468" s="6">
        <v>20</v>
      </c>
      <c r="AO468" s="6">
        <v>16</v>
      </c>
      <c r="AP468" s="6">
        <v>4008</v>
      </c>
    </row>
    <row r="469" spans="1:42">
      <c r="A469" s="6">
        <v>105740</v>
      </c>
      <c r="B469" s="6" t="s">
        <v>5206</v>
      </c>
      <c r="C469" s="6" t="s">
        <v>5207</v>
      </c>
      <c r="D469" s="6" t="s">
        <v>5208</v>
      </c>
      <c r="E469" s="6" t="s">
        <v>45</v>
      </c>
      <c r="F469" s="6">
        <v>1</v>
      </c>
      <c r="G469" s="6" t="s">
        <v>46</v>
      </c>
      <c r="H469" s="6">
        <v>121</v>
      </c>
      <c r="I469" s="6" t="s">
        <v>146</v>
      </c>
      <c r="J469" s="6">
        <v>12119</v>
      </c>
      <c r="K469" s="6" t="s">
        <v>3018</v>
      </c>
      <c r="L469" s="27">
        <v>5</v>
      </c>
      <c r="M469" s="6" t="e">
        <v>#N/A</v>
      </c>
      <c r="N469" s="6">
        <v>22.5</v>
      </c>
      <c r="O469" s="6">
        <v>38.8</v>
      </c>
      <c r="P469" s="6">
        <v>38.8</v>
      </c>
      <c r="Q469" s="6"/>
      <c r="R469" s="6">
        <v>0.420103092783505</v>
      </c>
      <c r="S469" s="6" t="s">
        <v>76</v>
      </c>
      <c r="T469" s="6" t="s">
        <v>67</v>
      </c>
      <c r="U469" s="6" t="s">
        <v>111</v>
      </c>
      <c r="V469" s="6" t="s">
        <v>87</v>
      </c>
      <c r="W469" s="6" t="s">
        <v>53</v>
      </c>
      <c r="X469" s="6" t="s">
        <v>54</v>
      </c>
      <c r="Y469" s="6" t="s">
        <v>55</v>
      </c>
      <c r="Z469" s="6" t="s">
        <v>56</v>
      </c>
      <c r="AA469" s="6" t="s">
        <v>81</v>
      </c>
      <c r="AB469" s="6" t="s">
        <v>113</v>
      </c>
      <c r="AC469" s="6" t="s">
        <v>59</v>
      </c>
      <c r="AD469" s="6" t="s">
        <v>60</v>
      </c>
      <c r="AE469" s="6">
        <v>5629</v>
      </c>
      <c r="AF469" s="6" t="s">
        <v>149</v>
      </c>
      <c r="AG469" s="6"/>
      <c r="AH469" s="6">
        <v>1</v>
      </c>
      <c r="AI469" s="6"/>
      <c r="AJ469" s="6">
        <v>0</v>
      </c>
      <c r="AK469" s="6"/>
      <c r="AL469" s="6"/>
      <c r="AM469" s="6"/>
      <c r="AN469" s="6">
        <v>4</v>
      </c>
      <c r="AO469" s="6">
        <v>2</v>
      </c>
      <c r="AP469" s="6">
        <v>6305</v>
      </c>
    </row>
    <row r="470" spans="1:42">
      <c r="A470" s="6">
        <v>3169</v>
      </c>
      <c r="B470" s="6" t="s">
        <v>5222</v>
      </c>
      <c r="C470" s="6" t="s">
        <v>116</v>
      </c>
      <c r="D470" s="6" t="s">
        <v>4339</v>
      </c>
      <c r="E470" s="6" t="s">
        <v>45</v>
      </c>
      <c r="F470" s="6">
        <v>1</v>
      </c>
      <c r="G470" s="6" t="s">
        <v>46</v>
      </c>
      <c r="H470" s="6">
        <v>103</v>
      </c>
      <c r="I470" s="6" t="s">
        <v>129</v>
      </c>
      <c r="J470" s="6">
        <v>10310</v>
      </c>
      <c r="K470" s="6" t="s">
        <v>1800</v>
      </c>
      <c r="L470" s="27">
        <v>5</v>
      </c>
      <c r="M470" s="6" t="e">
        <v>#N/A</v>
      </c>
      <c r="N470" s="6">
        <v>7</v>
      </c>
      <c r="O470" s="6">
        <v>7.5</v>
      </c>
      <c r="P470" s="6">
        <v>7.5</v>
      </c>
      <c r="Q470" s="6"/>
      <c r="R470" s="6">
        <v>0.0666666666666667</v>
      </c>
      <c r="S470" s="6" t="s">
        <v>49</v>
      </c>
      <c r="T470" s="6" t="s">
        <v>67</v>
      </c>
      <c r="U470" s="6" t="s">
        <v>77</v>
      </c>
      <c r="V470" s="6" t="s">
        <v>78</v>
      </c>
      <c r="W470" s="6" t="s">
        <v>79</v>
      </c>
      <c r="X470" s="6" t="s">
        <v>54</v>
      </c>
      <c r="Y470" s="6" t="s">
        <v>55</v>
      </c>
      <c r="Z470" s="6" t="s">
        <v>68</v>
      </c>
      <c r="AA470" s="6" t="s">
        <v>69</v>
      </c>
      <c r="AB470" s="6" t="s">
        <v>82</v>
      </c>
      <c r="AC470" s="6" t="s">
        <v>59</v>
      </c>
      <c r="AD470" s="6" t="s">
        <v>60</v>
      </c>
      <c r="AE470" s="6">
        <v>5</v>
      </c>
      <c r="AF470" s="6" t="s">
        <v>70</v>
      </c>
      <c r="AG470" s="6"/>
      <c r="AH470" s="6">
        <v>1</v>
      </c>
      <c r="AI470" s="6"/>
      <c r="AJ470" s="6">
        <v>48</v>
      </c>
      <c r="AK470" s="6"/>
      <c r="AL470" s="6">
        <v>48</v>
      </c>
      <c r="AM470" s="6">
        <v>17</v>
      </c>
      <c r="AN470" s="6">
        <v>117</v>
      </c>
      <c r="AO470" s="6">
        <v>25</v>
      </c>
      <c r="AP470" s="6">
        <v>4008</v>
      </c>
    </row>
    <row r="471" spans="1:42">
      <c r="A471" s="6">
        <v>127493</v>
      </c>
      <c r="B471" s="6" t="s">
        <v>5261</v>
      </c>
      <c r="C471" s="6" t="s">
        <v>5262</v>
      </c>
      <c r="D471" s="6" t="s">
        <v>5263</v>
      </c>
      <c r="E471" s="6" t="s">
        <v>91</v>
      </c>
      <c r="F471" s="6">
        <v>1</v>
      </c>
      <c r="G471" s="6" t="s">
        <v>46</v>
      </c>
      <c r="H471" s="6">
        <v>110</v>
      </c>
      <c r="I471" s="6" t="s">
        <v>280</v>
      </c>
      <c r="J471" s="6">
        <v>11001</v>
      </c>
      <c r="K471" s="6" t="s">
        <v>987</v>
      </c>
      <c r="L471" s="27">
        <v>5</v>
      </c>
      <c r="M471" s="6" t="e">
        <v>#N/A</v>
      </c>
      <c r="N471" s="6">
        <v>14</v>
      </c>
      <c r="O471" s="6">
        <v>15.5</v>
      </c>
      <c r="P471" s="6">
        <v>15.5</v>
      </c>
      <c r="Q471" s="6">
        <v>14.8</v>
      </c>
      <c r="R471" s="6">
        <v>0.0967741935483871</v>
      </c>
      <c r="S471" s="6" t="s">
        <v>49</v>
      </c>
      <c r="T471" s="6" t="s">
        <v>50</v>
      </c>
      <c r="U471" s="6" t="s">
        <v>77</v>
      </c>
      <c r="V471" s="6" t="s">
        <v>78</v>
      </c>
      <c r="W471" s="6" t="s">
        <v>79</v>
      </c>
      <c r="X471" s="6" t="s">
        <v>154</v>
      </c>
      <c r="Y471" s="6" t="s">
        <v>55</v>
      </c>
      <c r="Z471" s="6" t="s">
        <v>68</v>
      </c>
      <c r="AA471" s="6" t="s">
        <v>120</v>
      </c>
      <c r="AB471" s="6" t="s">
        <v>82</v>
      </c>
      <c r="AC471" s="6" t="s">
        <v>59</v>
      </c>
      <c r="AD471" s="6" t="s">
        <v>60</v>
      </c>
      <c r="AE471" s="6">
        <v>1534</v>
      </c>
      <c r="AF471" s="6" t="s">
        <v>121</v>
      </c>
      <c r="AG471" s="6"/>
      <c r="AH471" s="6">
        <v>77</v>
      </c>
      <c r="AI471" s="6"/>
      <c r="AJ471" s="6">
        <v>47</v>
      </c>
      <c r="AK471" s="6"/>
      <c r="AL471" s="6">
        <v>47</v>
      </c>
      <c r="AM471" s="6">
        <v>23</v>
      </c>
      <c r="AN471" s="6">
        <v>134</v>
      </c>
      <c r="AO471" s="6">
        <v>62</v>
      </c>
      <c r="AP471" s="6">
        <v>4008</v>
      </c>
    </row>
    <row r="472" spans="1:42">
      <c r="A472" s="6">
        <v>86114</v>
      </c>
      <c r="B472" s="6" t="s">
        <v>5266</v>
      </c>
      <c r="C472" s="6" t="s">
        <v>5267</v>
      </c>
      <c r="D472" s="6" t="s">
        <v>849</v>
      </c>
      <c r="E472" s="6" t="s">
        <v>91</v>
      </c>
      <c r="F472" s="6">
        <v>1</v>
      </c>
      <c r="G472" s="6" t="s">
        <v>46</v>
      </c>
      <c r="H472" s="6">
        <v>111</v>
      </c>
      <c r="I472" s="6" t="s">
        <v>161</v>
      </c>
      <c r="J472" s="6">
        <v>11103</v>
      </c>
      <c r="K472" s="6" t="s">
        <v>2280</v>
      </c>
      <c r="L472" s="27">
        <v>5</v>
      </c>
      <c r="M472" s="6" t="e">
        <v>#N/A</v>
      </c>
      <c r="N472" s="6">
        <v>5.61</v>
      </c>
      <c r="O472" s="6">
        <v>14.6</v>
      </c>
      <c r="P472" s="6">
        <v>14.6</v>
      </c>
      <c r="Q472" s="6">
        <v>12.8</v>
      </c>
      <c r="R472" s="6">
        <v>0.615753424657534</v>
      </c>
      <c r="S472" s="6" t="s">
        <v>76</v>
      </c>
      <c r="T472" s="6" t="s">
        <v>67</v>
      </c>
      <c r="U472" s="6" t="s">
        <v>51</v>
      </c>
      <c r="V472" s="6" t="s">
        <v>87</v>
      </c>
      <c r="W472" s="6" t="s">
        <v>608</v>
      </c>
      <c r="X472" s="6" t="s">
        <v>154</v>
      </c>
      <c r="Y472" s="6" t="s">
        <v>55</v>
      </c>
      <c r="Z472" s="6" t="s">
        <v>68</v>
      </c>
      <c r="AA472" s="6" t="s">
        <v>69</v>
      </c>
      <c r="AB472" s="6" t="s">
        <v>82</v>
      </c>
      <c r="AC472" s="6" t="s">
        <v>59</v>
      </c>
      <c r="AD472" s="6" t="s">
        <v>60</v>
      </c>
      <c r="AE472" s="6">
        <v>5</v>
      </c>
      <c r="AF472" s="6" t="s">
        <v>70</v>
      </c>
      <c r="AG472" s="6"/>
      <c r="AH472" s="6">
        <v>77</v>
      </c>
      <c r="AI472" s="6"/>
      <c r="AJ472" s="6">
        <v>19</v>
      </c>
      <c r="AK472" s="6"/>
      <c r="AL472" s="6">
        <v>19</v>
      </c>
      <c r="AM472" s="6">
        <v>7</v>
      </c>
      <c r="AN472" s="6">
        <v>913</v>
      </c>
      <c r="AO472" s="6">
        <v>76</v>
      </c>
      <c r="AP472" s="6">
        <v>4008</v>
      </c>
    </row>
    <row r="473" spans="1:42">
      <c r="A473" s="6">
        <v>45321</v>
      </c>
      <c r="B473" s="6" t="s">
        <v>5288</v>
      </c>
      <c r="C473" s="6" t="s">
        <v>5289</v>
      </c>
      <c r="D473" s="6" t="s">
        <v>1755</v>
      </c>
      <c r="E473" s="6" t="s">
        <v>45</v>
      </c>
      <c r="F473" s="6">
        <v>1</v>
      </c>
      <c r="G473" s="6" t="s">
        <v>46</v>
      </c>
      <c r="H473" s="6">
        <v>107</v>
      </c>
      <c r="I473" s="6" t="s">
        <v>47</v>
      </c>
      <c r="J473" s="6">
        <v>10702</v>
      </c>
      <c r="K473" s="6" t="s">
        <v>48</v>
      </c>
      <c r="L473" s="27">
        <v>5</v>
      </c>
      <c r="M473" s="6" t="e">
        <v>#N/A</v>
      </c>
      <c r="N473" s="6">
        <v>30</v>
      </c>
      <c r="O473" s="6">
        <v>38</v>
      </c>
      <c r="P473" s="6">
        <v>38</v>
      </c>
      <c r="Q473" s="6"/>
      <c r="R473" s="6">
        <v>0.210526315789474</v>
      </c>
      <c r="S473" s="6" t="s">
        <v>49</v>
      </c>
      <c r="T473" s="6" t="s">
        <v>50</v>
      </c>
      <c r="U473" s="6" t="s">
        <v>51</v>
      </c>
      <c r="V473" s="6" t="s">
        <v>52</v>
      </c>
      <c r="W473" s="6" t="s">
        <v>53</v>
      </c>
      <c r="X473" s="6" t="s">
        <v>54</v>
      </c>
      <c r="Y473" s="6" t="s">
        <v>55</v>
      </c>
      <c r="Z473" s="6" t="s">
        <v>68</v>
      </c>
      <c r="AA473" s="6" t="s">
        <v>69</v>
      </c>
      <c r="AB473" s="6" t="s">
        <v>82</v>
      </c>
      <c r="AC473" s="6" t="s">
        <v>59</v>
      </c>
      <c r="AD473" s="6" t="s">
        <v>60</v>
      </c>
      <c r="AE473" s="6">
        <v>5</v>
      </c>
      <c r="AF473" s="6" t="s">
        <v>70</v>
      </c>
      <c r="AG473" s="6"/>
      <c r="AH473" s="6">
        <v>126</v>
      </c>
      <c r="AI473" s="6"/>
      <c r="AJ473" s="6">
        <v>20</v>
      </c>
      <c r="AK473" s="6"/>
      <c r="AL473" s="6">
        <v>20</v>
      </c>
      <c r="AM473" s="6">
        <v>3</v>
      </c>
      <c r="AN473" s="6"/>
      <c r="AO473" s="6"/>
      <c r="AP473" s="6">
        <v>4008</v>
      </c>
    </row>
    <row r="474" spans="1:42">
      <c r="A474" s="6">
        <v>129331</v>
      </c>
      <c r="B474" s="6" t="s">
        <v>5303</v>
      </c>
      <c r="C474" s="6" t="s">
        <v>5304</v>
      </c>
      <c r="D474" s="6" t="s">
        <v>5305</v>
      </c>
      <c r="E474" s="6" t="s">
        <v>91</v>
      </c>
      <c r="F474" s="6">
        <v>1</v>
      </c>
      <c r="G474" s="6" t="s">
        <v>46</v>
      </c>
      <c r="H474" s="6">
        <v>105</v>
      </c>
      <c r="I474" s="6" t="s">
        <v>74</v>
      </c>
      <c r="J474" s="6">
        <v>10508</v>
      </c>
      <c r="K474" s="6" t="s">
        <v>1286</v>
      </c>
      <c r="L474" s="27">
        <v>5</v>
      </c>
      <c r="M474" s="6">
        <v>1</v>
      </c>
      <c r="N474" s="6">
        <v>24</v>
      </c>
      <c r="O474" s="6">
        <v>35</v>
      </c>
      <c r="P474" s="6">
        <v>35</v>
      </c>
      <c r="Q474" s="6"/>
      <c r="R474" s="6">
        <v>0.314285714285714</v>
      </c>
      <c r="S474" s="6" t="s">
        <v>54</v>
      </c>
      <c r="T474" s="6" t="s">
        <v>54</v>
      </c>
      <c r="U474" s="6" t="s">
        <v>111</v>
      </c>
      <c r="V474" s="6" t="s">
        <v>52</v>
      </c>
      <c r="W474" s="6" t="s">
        <v>54</v>
      </c>
      <c r="X474" s="6" t="s">
        <v>54</v>
      </c>
      <c r="Y474" s="6" t="s">
        <v>54</v>
      </c>
      <c r="Z474" s="6" t="s">
        <v>54</v>
      </c>
      <c r="AA474" s="6" t="s">
        <v>54</v>
      </c>
      <c r="AB474" s="6" t="s">
        <v>54</v>
      </c>
      <c r="AC474" s="6" t="s">
        <v>54</v>
      </c>
      <c r="AD474" s="6" t="s">
        <v>54</v>
      </c>
      <c r="AE474" s="6">
        <v>21552</v>
      </c>
      <c r="AF474" s="6" t="s">
        <v>1173</v>
      </c>
      <c r="AG474" s="6"/>
      <c r="AH474" s="6"/>
      <c r="AI474" s="6"/>
      <c r="AJ474" s="6">
        <v>124</v>
      </c>
      <c r="AK474" s="6">
        <v>45</v>
      </c>
      <c r="AL474" s="6">
        <v>79</v>
      </c>
      <c r="AM474" s="6">
        <v>33</v>
      </c>
      <c r="AN474" s="6">
        <v>80</v>
      </c>
      <c r="AO474" s="6">
        <v>27</v>
      </c>
      <c r="AP474" s="6"/>
    </row>
    <row r="475" spans="1:42">
      <c r="A475" s="6">
        <v>153099</v>
      </c>
      <c r="B475" s="6" t="s">
        <v>5312</v>
      </c>
      <c r="C475" s="6" t="s">
        <v>789</v>
      </c>
      <c r="D475" s="6" t="s">
        <v>5313</v>
      </c>
      <c r="E475" s="6" t="s">
        <v>91</v>
      </c>
      <c r="F475" s="6">
        <v>1</v>
      </c>
      <c r="G475" s="6" t="s">
        <v>46</v>
      </c>
      <c r="H475" s="6">
        <v>112</v>
      </c>
      <c r="I475" s="6" t="s">
        <v>386</v>
      </c>
      <c r="J475" s="6">
        <v>11203</v>
      </c>
      <c r="K475" s="6" t="s">
        <v>387</v>
      </c>
      <c r="L475" s="27">
        <v>5</v>
      </c>
      <c r="M475" s="6">
        <v>1</v>
      </c>
      <c r="N475" s="6">
        <v>18</v>
      </c>
      <c r="O475" s="6">
        <v>30</v>
      </c>
      <c r="P475" s="6">
        <v>30</v>
      </c>
      <c r="Q475" s="6"/>
      <c r="R475" s="6">
        <v>0.4</v>
      </c>
      <c r="S475" s="6" t="s">
        <v>54</v>
      </c>
      <c r="T475" s="6" t="s">
        <v>54</v>
      </c>
      <c r="U475" s="6" t="s">
        <v>111</v>
      </c>
      <c r="V475" s="6" t="s">
        <v>52</v>
      </c>
      <c r="W475" s="6" t="s">
        <v>54</v>
      </c>
      <c r="X475" s="6" t="s">
        <v>54</v>
      </c>
      <c r="Y475" s="6" t="s">
        <v>54</v>
      </c>
      <c r="Z475" s="6" t="s">
        <v>54</v>
      </c>
      <c r="AA475" s="6" t="s">
        <v>54</v>
      </c>
      <c r="AB475" s="6" t="s">
        <v>54</v>
      </c>
      <c r="AC475" s="6" t="s">
        <v>54</v>
      </c>
      <c r="AD475" s="6" t="s">
        <v>54</v>
      </c>
      <c r="AE475" s="6">
        <v>20801</v>
      </c>
      <c r="AF475" s="6" t="s">
        <v>5314</v>
      </c>
      <c r="AG475" s="6"/>
      <c r="AH475" s="6"/>
      <c r="AI475" s="6"/>
      <c r="AJ475" s="6">
        <v>107</v>
      </c>
      <c r="AK475" s="6">
        <v>28</v>
      </c>
      <c r="AL475" s="6">
        <v>79</v>
      </c>
      <c r="AM475" s="6">
        <v>18</v>
      </c>
      <c r="AN475" s="6">
        <v>77</v>
      </c>
      <c r="AO475" s="6">
        <v>12</v>
      </c>
      <c r="AP475" s="6"/>
    </row>
    <row r="476" spans="1:42">
      <c r="A476" s="6">
        <v>1856</v>
      </c>
      <c r="B476" s="6" t="s">
        <v>5315</v>
      </c>
      <c r="C476" s="6" t="s">
        <v>196</v>
      </c>
      <c r="D476" s="6" t="s">
        <v>3439</v>
      </c>
      <c r="E476" s="6" t="s">
        <v>45</v>
      </c>
      <c r="F476" s="6">
        <v>1</v>
      </c>
      <c r="G476" s="6" t="s">
        <v>46</v>
      </c>
      <c r="H476" s="6">
        <v>103</v>
      </c>
      <c r="I476" s="6" t="s">
        <v>129</v>
      </c>
      <c r="J476" s="6">
        <v>10307</v>
      </c>
      <c r="K476" s="6" t="s">
        <v>1445</v>
      </c>
      <c r="L476" s="27">
        <v>10</v>
      </c>
      <c r="M476" s="6" t="e">
        <v>#N/A</v>
      </c>
      <c r="N476" s="6">
        <v>16.5</v>
      </c>
      <c r="O476" s="6">
        <v>17.5</v>
      </c>
      <c r="P476" s="6">
        <v>17.5</v>
      </c>
      <c r="Q476" s="6"/>
      <c r="R476" s="6">
        <v>0.0571428571428571</v>
      </c>
      <c r="S476" s="6" t="s">
        <v>49</v>
      </c>
      <c r="T476" s="6" t="s">
        <v>67</v>
      </c>
      <c r="U476" s="6" t="s">
        <v>51</v>
      </c>
      <c r="V476" s="6" t="s">
        <v>78</v>
      </c>
      <c r="W476" s="6" t="s">
        <v>53</v>
      </c>
      <c r="X476" s="6" t="s">
        <v>54</v>
      </c>
      <c r="Y476" s="6" t="s">
        <v>55</v>
      </c>
      <c r="Z476" s="6" t="s">
        <v>68</v>
      </c>
      <c r="AA476" s="6" t="s">
        <v>69</v>
      </c>
      <c r="AB476" s="6" t="s">
        <v>82</v>
      </c>
      <c r="AC476" s="6" t="s">
        <v>59</v>
      </c>
      <c r="AD476" s="6" t="s">
        <v>60</v>
      </c>
      <c r="AE476" s="6">
        <v>5</v>
      </c>
      <c r="AF476" s="6" t="s">
        <v>70</v>
      </c>
      <c r="AG476" s="6"/>
      <c r="AH476" s="6">
        <v>126</v>
      </c>
      <c r="AI476" s="6"/>
      <c r="AJ476" s="6">
        <v>35</v>
      </c>
      <c r="AK476" s="6"/>
      <c r="AL476" s="6">
        <v>35</v>
      </c>
      <c r="AM476" s="6">
        <v>3</v>
      </c>
      <c r="AN476" s="6">
        <v>8</v>
      </c>
      <c r="AO476" s="6">
        <v>2</v>
      </c>
      <c r="AP476" s="6">
        <v>4008</v>
      </c>
    </row>
    <row r="477" spans="1:42">
      <c r="A477" s="6">
        <v>3266</v>
      </c>
      <c r="B477" s="6" t="s">
        <v>5322</v>
      </c>
      <c r="C477" s="6" t="s">
        <v>848</v>
      </c>
      <c r="D477" s="6" t="s">
        <v>5323</v>
      </c>
      <c r="E477" s="6" t="s">
        <v>160</v>
      </c>
      <c r="F477" s="6">
        <v>1</v>
      </c>
      <c r="G477" s="6" t="s">
        <v>46</v>
      </c>
      <c r="H477" s="6">
        <v>126</v>
      </c>
      <c r="I477" s="6" t="s">
        <v>318</v>
      </c>
      <c r="J477" s="6">
        <v>12610</v>
      </c>
      <c r="K477" s="6" t="s">
        <v>3281</v>
      </c>
      <c r="L477" s="27">
        <v>10</v>
      </c>
      <c r="M477" s="6" t="e">
        <v>#N/A</v>
      </c>
      <c r="N477" s="6">
        <v>16.32</v>
      </c>
      <c r="O477" s="6">
        <v>18.9</v>
      </c>
      <c r="P477" s="6">
        <v>18.9</v>
      </c>
      <c r="Q477" s="6"/>
      <c r="R477" s="6">
        <v>0.136507936507936</v>
      </c>
      <c r="S477" s="6" t="s">
        <v>76</v>
      </c>
      <c r="T477" s="6" t="s">
        <v>50</v>
      </c>
      <c r="U477" s="6" t="s">
        <v>51</v>
      </c>
      <c r="V477" s="6" t="s">
        <v>78</v>
      </c>
      <c r="W477" s="6" t="s">
        <v>53</v>
      </c>
      <c r="X477" s="6" t="s">
        <v>54</v>
      </c>
      <c r="Y477" s="6" t="s">
        <v>55</v>
      </c>
      <c r="Z477" s="6" t="s">
        <v>56</v>
      </c>
      <c r="AA477" s="6" t="s">
        <v>81</v>
      </c>
      <c r="AB477" s="6" t="s">
        <v>113</v>
      </c>
      <c r="AC477" s="6" t="s">
        <v>59</v>
      </c>
      <c r="AD477" s="6" t="s">
        <v>60</v>
      </c>
      <c r="AE477" s="6">
        <v>14547</v>
      </c>
      <c r="AF477" s="6" t="s">
        <v>617</v>
      </c>
      <c r="AG477" s="6"/>
      <c r="AH477" s="6">
        <v>126</v>
      </c>
      <c r="AI477" s="6"/>
      <c r="AJ477" s="6">
        <v>0</v>
      </c>
      <c r="AK477" s="6"/>
      <c r="AL477" s="6"/>
      <c r="AM477" s="6"/>
      <c r="AN477" s="6">
        <v>1</v>
      </c>
      <c r="AO477" s="6">
        <v>1</v>
      </c>
      <c r="AP477" s="6">
        <v>6305</v>
      </c>
    </row>
    <row r="478" spans="1:42">
      <c r="A478" s="6">
        <v>30562</v>
      </c>
      <c r="B478" s="6" t="s">
        <v>5343</v>
      </c>
      <c r="C478" s="6" t="s">
        <v>5344</v>
      </c>
      <c r="D478" s="6" t="s">
        <v>152</v>
      </c>
      <c r="E478" s="6" t="s">
        <v>270</v>
      </c>
      <c r="F478" s="6">
        <v>1</v>
      </c>
      <c r="G478" s="6" t="s">
        <v>46</v>
      </c>
      <c r="H478" s="6">
        <v>102</v>
      </c>
      <c r="I478" s="6" t="s">
        <v>366</v>
      </c>
      <c r="J478" s="6">
        <v>10201</v>
      </c>
      <c r="K478" s="6" t="s">
        <v>390</v>
      </c>
      <c r="L478" s="27">
        <v>10</v>
      </c>
      <c r="M478" s="6" t="e">
        <v>#N/A</v>
      </c>
      <c r="N478" s="6">
        <v>18</v>
      </c>
      <c r="O478" s="6">
        <v>16</v>
      </c>
      <c r="P478" s="6">
        <v>16</v>
      </c>
      <c r="Q478" s="6"/>
      <c r="R478" s="6">
        <v>-0.125</v>
      </c>
      <c r="S478" s="6" t="s">
        <v>49</v>
      </c>
      <c r="T478" s="6" t="s">
        <v>67</v>
      </c>
      <c r="U478" s="6" t="s">
        <v>51</v>
      </c>
      <c r="V478" s="6" t="s">
        <v>78</v>
      </c>
      <c r="W478" s="6" t="s">
        <v>53</v>
      </c>
      <c r="X478" s="6" t="s">
        <v>154</v>
      </c>
      <c r="Y478" s="6" t="s">
        <v>80</v>
      </c>
      <c r="Z478" s="6" t="s">
        <v>68</v>
      </c>
      <c r="AA478" s="6" t="s">
        <v>69</v>
      </c>
      <c r="AB478" s="6" t="s">
        <v>82</v>
      </c>
      <c r="AC478" s="6" t="s">
        <v>59</v>
      </c>
      <c r="AD478" s="6" t="s">
        <v>60</v>
      </c>
      <c r="AE478" s="6">
        <v>5</v>
      </c>
      <c r="AF478" s="6" t="s">
        <v>70</v>
      </c>
      <c r="AG478" s="6"/>
      <c r="AH478" s="6">
        <v>126</v>
      </c>
      <c r="AI478" s="6"/>
      <c r="AJ478" s="6">
        <v>79</v>
      </c>
      <c r="AK478" s="6"/>
      <c r="AL478" s="6">
        <v>79</v>
      </c>
      <c r="AM478" s="6">
        <v>35</v>
      </c>
      <c r="AN478" s="6">
        <v>22</v>
      </c>
      <c r="AO478" s="6">
        <v>16</v>
      </c>
      <c r="AP478" s="6">
        <v>4008</v>
      </c>
    </row>
    <row r="479" spans="1:42">
      <c r="A479" s="6">
        <v>67978</v>
      </c>
      <c r="B479" s="6" t="s">
        <v>5345</v>
      </c>
      <c r="C479" s="6" t="s">
        <v>5344</v>
      </c>
      <c r="D479" s="6" t="s">
        <v>90</v>
      </c>
      <c r="E479" s="6" t="s">
        <v>270</v>
      </c>
      <c r="F479" s="6">
        <v>1</v>
      </c>
      <c r="G479" s="6" t="s">
        <v>46</v>
      </c>
      <c r="H479" s="6">
        <v>105</v>
      </c>
      <c r="I479" s="6" t="s">
        <v>74</v>
      </c>
      <c r="J479" s="6">
        <v>10503</v>
      </c>
      <c r="K479" s="6" t="s">
        <v>2019</v>
      </c>
      <c r="L479" s="27">
        <v>10</v>
      </c>
      <c r="M479" s="6" t="e">
        <v>#N/A</v>
      </c>
      <c r="N479" s="6">
        <v>7.55</v>
      </c>
      <c r="O479" s="6">
        <v>8.8</v>
      </c>
      <c r="P479" s="6">
        <v>8.8</v>
      </c>
      <c r="Q479" s="6"/>
      <c r="R479" s="6">
        <v>0.142045454545455</v>
      </c>
      <c r="S479" s="6" t="s">
        <v>49</v>
      </c>
      <c r="T479" s="6" t="s">
        <v>67</v>
      </c>
      <c r="U479" s="6" t="s">
        <v>77</v>
      </c>
      <c r="V479" s="6" t="s">
        <v>78</v>
      </c>
      <c r="W479" s="6" t="s">
        <v>53</v>
      </c>
      <c r="X479" s="6" t="s">
        <v>54</v>
      </c>
      <c r="Y479" s="6" t="s">
        <v>55</v>
      </c>
      <c r="Z479" s="6" t="s">
        <v>56</v>
      </c>
      <c r="AA479" s="6" t="s">
        <v>69</v>
      </c>
      <c r="AB479" s="6" t="s">
        <v>82</v>
      </c>
      <c r="AC479" s="6" t="s">
        <v>59</v>
      </c>
      <c r="AD479" s="6" t="s">
        <v>60</v>
      </c>
      <c r="AE479" s="6">
        <v>5</v>
      </c>
      <c r="AF479" s="6" t="s">
        <v>70</v>
      </c>
      <c r="AG479" s="6"/>
      <c r="AH479" s="6">
        <v>102</v>
      </c>
      <c r="AI479" s="6"/>
      <c r="AJ479" s="6">
        <v>4</v>
      </c>
      <c r="AK479" s="6"/>
      <c r="AL479" s="6">
        <v>4</v>
      </c>
      <c r="AM479" s="6">
        <v>3</v>
      </c>
      <c r="AN479" s="6">
        <v>2</v>
      </c>
      <c r="AO479" s="6">
        <v>1</v>
      </c>
      <c r="AP479" s="6">
        <v>4008</v>
      </c>
    </row>
    <row r="480" spans="1:42">
      <c r="A480" s="6">
        <v>86079</v>
      </c>
      <c r="B480" s="6" t="s">
        <v>5353</v>
      </c>
      <c r="C480" s="6" t="s">
        <v>5267</v>
      </c>
      <c r="D480" s="6" t="s">
        <v>166</v>
      </c>
      <c r="E480" s="6" t="s">
        <v>91</v>
      </c>
      <c r="F480" s="6">
        <v>1</v>
      </c>
      <c r="G480" s="6" t="s">
        <v>46</v>
      </c>
      <c r="H480" s="6">
        <v>111</v>
      </c>
      <c r="I480" s="6" t="s">
        <v>161</v>
      </c>
      <c r="J480" s="6">
        <v>11103</v>
      </c>
      <c r="K480" s="6" t="s">
        <v>2280</v>
      </c>
      <c r="L480" s="27">
        <v>10</v>
      </c>
      <c r="M480" s="6" t="e">
        <v>#N/A</v>
      </c>
      <c r="N480" s="6">
        <v>3.91</v>
      </c>
      <c r="O480" s="6">
        <v>9.9</v>
      </c>
      <c r="P480" s="6">
        <v>9.9</v>
      </c>
      <c r="Q480" s="6">
        <v>8.5</v>
      </c>
      <c r="R480" s="6">
        <v>0.605050505050505</v>
      </c>
      <c r="S480" s="6" t="s">
        <v>76</v>
      </c>
      <c r="T480" s="6" t="s">
        <v>67</v>
      </c>
      <c r="U480" s="6" t="s">
        <v>77</v>
      </c>
      <c r="V480" s="6" t="s">
        <v>87</v>
      </c>
      <c r="W480" s="6" t="s">
        <v>79</v>
      </c>
      <c r="X480" s="6" t="s">
        <v>154</v>
      </c>
      <c r="Y480" s="6" t="s">
        <v>55</v>
      </c>
      <c r="Z480" s="6" t="s">
        <v>68</v>
      </c>
      <c r="AA480" s="6" t="s">
        <v>69</v>
      </c>
      <c r="AB480" s="6" t="s">
        <v>82</v>
      </c>
      <c r="AC480" s="6" t="s">
        <v>59</v>
      </c>
      <c r="AD480" s="6" t="s">
        <v>60</v>
      </c>
      <c r="AE480" s="6">
        <v>5</v>
      </c>
      <c r="AF480" s="6" t="s">
        <v>70</v>
      </c>
      <c r="AG480" s="6"/>
      <c r="AH480" s="6"/>
      <c r="AI480" s="6"/>
      <c r="AJ480" s="6">
        <v>20</v>
      </c>
      <c r="AK480" s="6"/>
      <c r="AL480" s="6">
        <v>20</v>
      </c>
      <c r="AM480" s="6">
        <v>9</v>
      </c>
      <c r="AN480" s="6">
        <v>934</v>
      </c>
      <c r="AO480" s="6">
        <v>77</v>
      </c>
      <c r="AP480" s="6">
        <v>4008</v>
      </c>
    </row>
    <row r="481" spans="1:42">
      <c r="A481" s="6">
        <v>58937</v>
      </c>
      <c r="B481" s="6" t="s">
        <v>5365</v>
      </c>
      <c r="C481" s="6" t="s">
        <v>1466</v>
      </c>
      <c r="D481" s="6" t="s">
        <v>5366</v>
      </c>
      <c r="E481" s="6" t="s">
        <v>91</v>
      </c>
      <c r="F481" s="6">
        <v>1</v>
      </c>
      <c r="G481" s="6" t="s">
        <v>46</v>
      </c>
      <c r="H481" s="6">
        <v>103</v>
      </c>
      <c r="I481" s="6" t="s">
        <v>129</v>
      </c>
      <c r="J481" s="6">
        <v>10307</v>
      </c>
      <c r="K481" s="6" t="s">
        <v>1445</v>
      </c>
      <c r="L481" s="27">
        <v>10</v>
      </c>
      <c r="M481" s="6" t="e">
        <v>#N/A</v>
      </c>
      <c r="N481" s="6">
        <v>7</v>
      </c>
      <c r="O481" s="6">
        <v>22.8</v>
      </c>
      <c r="P481" s="6">
        <v>22.8</v>
      </c>
      <c r="Q481" s="6"/>
      <c r="R481" s="6">
        <v>0.692982456140351</v>
      </c>
      <c r="S481" s="6" t="s">
        <v>49</v>
      </c>
      <c r="T481" s="6" t="s">
        <v>67</v>
      </c>
      <c r="U481" s="6" t="s">
        <v>111</v>
      </c>
      <c r="V481" s="6" t="s">
        <v>87</v>
      </c>
      <c r="W481" s="6" t="s">
        <v>53</v>
      </c>
      <c r="X481" s="6" t="s">
        <v>54</v>
      </c>
      <c r="Y481" s="6" t="s">
        <v>55</v>
      </c>
      <c r="Z481" s="6" t="s">
        <v>56</v>
      </c>
      <c r="AA481" s="6" t="s">
        <v>69</v>
      </c>
      <c r="AB481" s="6" t="s">
        <v>82</v>
      </c>
      <c r="AC481" s="6" t="s">
        <v>59</v>
      </c>
      <c r="AD481" s="6" t="s">
        <v>60</v>
      </c>
      <c r="AE481" s="6">
        <v>5</v>
      </c>
      <c r="AF481" s="6" t="s">
        <v>70</v>
      </c>
      <c r="AG481" s="6"/>
      <c r="AH481" s="6">
        <v>126</v>
      </c>
      <c r="AI481" s="6"/>
      <c r="AJ481" s="6">
        <v>0</v>
      </c>
      <c r="AK481" s="6"/>
      <c r="AL481" s="6"/>
      <c r="AM481" s="6"/>
      <c r="AN481" s="6"/>
      <c r="AO481" s="6"/>
      <c r="AP481" s="6">
        <v>4008</v>
      </c>
    </row>
    <row r="482" spans="1:42">
      <c r="A482" s="6">
        <v>37422</v>
      </c>
      <c r="B482" s="6" t="s">
        <v>5367</v>
      </c>
      <c r="C482" s="6" t="s">
        <v>103</v>
      </c>
      <c r="D482" s="6" t="s">
        <v>2736</v>
      </c>
      <c r="E482" s="6" t="s">
        <v>45</v>
      </c>
      <c r="F482" s="6">
        <v>1</v>
      </c>
      <c r="G482" s="6" t="s">
        <v>46</v>
      </c>
      <c r="H482" s="6">
        <v>103</v>
      </c>
      <c r="I482" s="6" t="s">
        <v>129</v>
      </c>
      <c r="J482" s="6">
        <v>10307</v>
      </c>
      <c r="K482" s="6" t="s">
        <v>1445</v>
      </c>
      <c r="L482" s="27">
        <v>10</v>
      </c>
      <c r="M482" s="6" t="e">
        <v>#N/A</v>
      </c>
      <c r="N482" s="6">
        <v>4.6</v>
      </c>
      <c r="O482" s="6">
        <v>13.5</v>
      </c>
      <c r="P482" s="6">
        <v>13.5</v>
      </c>
      <c r="Q482" s="6"/>
      <c r="R482" s="6">
        <v>0.659259259259259</v>
      </c>
      <c r="S482" s="6" t="s">
        <v>49</v>
      </c>
      <c r="T482" s="6" t="s">
        <v>67</v>
      </c>
      <c r="U482" s="6" t="s">
        <v>51</v>
      </c>
      <c r="V482" s="6" t="s">
        <v>87</v>
      </c>
      <c r="W482" s="6" t="s">
        <v>79</v>
      </c>
      <c r="X482" s="6" t="s">
        <v>54</v>
      </c>
      <c r="Y482" s="6" t="s">
        <v>55</v>
      </c>
      <c r="Z482" s="6" t="s">
        <v>68</v>
      </c>
      <c r="AA482" s="6" t="s">
        <v>69</v>
      </c>
      <c r="AB482" s="6" t="s">
        <v>82</v>
      </c>
      <c r="AC482" s="6" t="s">
        <v>59</v>
      </c>
      <c r="AD482" s="6" t="s">
        <v>60</v>
      </c>
      <c r="AE482" s="6">
        <v>5</v>
      </c>
      <c r="AF482" s="6" t="s">
        <v>70</v>
      </c>
      <c r="AG482" s="6"/>
      <c r="AH482" s="6">
        <v>77</v>
      </c>
      <c r="AI482" s="6"/>
      <c r="AJ482" s="6">
        <v>79</v>
      </c>
      <c r="AK482" s="6"/>
      <c r="AL482" s="6">
        <v>79</v>
      </c>
      <c r="AM482" s="6">
        <v>37</v>
      </c>
      <c r="AN482" s="6">
        <v>132</v>
      </c>
      <c r="AO482" s="6">
        <v>37</v>
      </c>
      <c r="AP482" s="6">
        <v>4008</v>
      </c>
    </row>
    <row r="483" spans="1:42">
      <c r="A483" s="6">
        <v>39747</v>
      </c>
      <c r="B483" s="6" t="s">
        <v>128</v>
      </c>
      <c r="C483" s="6" t="s">
        <v>217</v>
      </c>
      <c r="D483" s="6" t="s">
        <v>64</v>
      </c>
      <c r="E483" s="6" t="s">
        <v>45</v>
      </c>
      <c r="F483" s="6">
        <v>1</v>
      </c>
      <c r="G483" s="6" t="s">
        <v>46</v>
      </c>
      <c r="H483" s="6">
        <v>103</v>
      </c>
      <c r="I483" s="6" t="s">
        <v>129</v>
      </c>
      <c r="J483" s="6">
        <v>10301</v>
      </c>
      <c r="K483" s="6" t="s">
        <v>130</v>
      </c>
      <c r="L483" s="27">
        <v>10</v>
      </c>
      <c r="M483" s="6" t="e">
        <v>#N/A</v>
      </c>
      <c r="N483" s="6">
        <v>3.65</v>
      </c>
      <c r="O483" s="6">
        <v>5.2</v>
      </c>
      <c r="P483" s="6">
        <v>5.2</v>
      </c>
      <c r="Q483" s="6"/>
      <c r="R483" s="6">
        <v>0.298076923076923</v>
      </c>
      <c r="S483" s="6" t="s">
        <v>49</v>
      </c>
      <c r="T483" s="6" t="s">
        <v>50</v>
      </c>
      <c r="U483" s="6" t="s">
        <v>77</v>
      </c>
      <c r="V483" s="6" t="s">
        <v>52</v>
      </c>
      <c r="W483" s="6" t="s">
        <v>53</v>
      </c>
      <c r="X483" s="6" t="s">
        <v>54</v>
      </c>
      <c r="Y483" s="6" t="s">
        <v>55</v>
      </c>
      <c r="Z483" s="6" t="s">
        <v>68</v>
      </c>
      <c r="AA483" s="6" t="s">
        <v>69</v>
      </c>
      <c r="AB483" s="6" t="s">
        <v>58</v>
      </c>
      <c r="AC483" s="6" t="s">
        <v>59</v>
      </c>
      <c r="AD483" s="6" t="s">
        <v>60</v>
      </c>
      <c r="AE483" s="6">
        <v>5</v>
      </c>
      <c r="AF483" s="6" t="s">
        <v>70</v>
      </c>
      <c r="AG483" s="6"/>
      <c r="AH483" s="6">
        <v>93</v>
      </c>
      <c r="AI483" s="6"/>
      <c r="AJ483" s="6">
        <v>125</v>
      </c>
      <c r="AK483" s="6"/>
      <c r="AL483" s="6">
        <v>125</v>
      </c>
      <c r="AM483" s="6">
        <v>6</v>
      </c>
      <c r="AN483" s="6">
        <v>66</v>
      </c>
      <c r="AO483" s="6">
        <v>14</v>
      </c>
      <c r="AP483" s="6">
        <v>4005</v>
      </c>
    </row>
    <row r="484" spans="1:42">
      <c r="A484" s="6">
        <v>103185</v>
      </c>
      <c r="B484" s="6" t="s">
        <v>2962</v>
      </c>
      <c r="C484" s="6" t="s">
        <v>973</v>
      </c>
      <c r="D484" s="6" t="s">
        <v>364</v>
      </c>
      <c r="E484" s="6" t="s">
        <v>270</v>
      </c>
      <c r="F484" s="6">
        <v>1</v>
      </c>
      <c r="G484" s="6" t="s">
        <v>46</v>
      </c>
      <c r="H484" s="6">
        <v>105</v>
      </c>
      <c r="I484" s="6" t="s">
        <v>74</v>
      </c>
      <c r="J484" s="6">
        <v>10504</v>
      </c>
      <c r="K484" s="6" t="s">
        <v>975</v>
      </c>
      <c r="L484" s="27">
        <v>10</v>
      </c>
      <c r="M484" s="6" t="e">
        <v>#N/A</v>
      </c>
      <c r="N484" s="6">
        <v>5.2</v>
      </c>
      <c r="O484" s="6">
        <v>8.5</v>
      </c>
      <c r="P484" s="6">
        <v>8.5</v>
      </c>
      <c r="Q484" s="6"/>
      <c r="R484" s="6">
        <v>0.388235294117647</v>
      </c>
      <c r="S484" s="6" t="s">
        <v>49</v>
      </c>
      <c r="T484" s="6" t="s">
        <v>67</v>
      </c>
      <c r="U484" s="6" t="s">
        <v>77</v>
      </c>
      <c r="V484" s="6" t="s">
        <v>52</v>
      </c>
      <c r="W484" s="6" t="s">
        <v>53</v>
      </c>
      <c r="X484" s="6" t="s">
        <v>54</v>
      </c>
      <c r="Y484" s="6" t="s">
        <v>80</v>
      </c>
      <c r="Z484" s="6" t="s">
        <v>68</v>
      </c>
      <c r="AA484" s="6" t="s">
        <v>69</v>
      </c>
      <c r="AB484" s="6" t="s">
        <v>82</v>
      </c>
      <c r="AC484" s="6" t="s">
        <v>59</v>
      </c>
      <c r="AD484" s="6" t="s">
        <v>60</v>
      </c>
      <c r="AE484" s="6">
        <v>5</v>
      </c>
      <c r="AF484" s="6" t="s">
        <v>70</v>
      </c>
      <c r="AG484" s="6"/>
      <c r="AH484" s="6">
        <v>126</v>
      </c>
      <c r="AI484" s="6"/>
      <c r="AJ484" s="6">
        <v>9</v>
      </c>
      <c r="AK484" s="6"/>
      <c r="AL484" s="6">
        <v>9</v>
      </c>
      <c r="AM484" s="6">
        <v>2</v>
      </c>
      <c r="AN484" s="6">
        <v>8</v>
      </c>
      <c r="AO484" s="6">
        <v>3</v>
      </c>
      <c r="AP484" s="6">
        <v>4008</v>
      </c>
    </row>
    <row r="485" spans="1:42">
      <c r="A485" s="6">
        <v>39390</v>
      </c>
      <c r="B485" s="6" t="s">
        <v>5393</v>
      </c>
      <c r="C485" s="6" t="s">
        <v>275</v>
      </c>
      <c r="D485" s="6" t="s">
        <v>429</v>
      </c>
      <c r="E485" s="6" t="s">
        <v>160</v>
      </c>
      <c r="F485" s="6">
        <v>1</v>
      </c>
      <c r="G485" s="6" t="s">
        <v>46</v>
      </c>
      <c r="H485" s="6">
        <v>111</v>
      </c>
      <c r="I485" s="6" t="s">
        <v>161</v>
      </c>
      <c r="J485" s="6">
        <v>11104</v>
      </c>
      <c r="K485" s="6" t="s">
        <v>162</v>
      </c>
      <c r="L485" s="27">
        <v>10</v>
      </c>
      <c r="M485" s="6" t="e">
        <v>#N/A</v>
      </c>
      <c r="N485" s="6">
        <v>2.4</v>
      </c>
      <c r="O485" s="6">
        <v>2.8</v>
      </c>
      <c r="P485" s="6">
        <v>2.8</v>
      </c>
      <c r="Q485" s="6"/>
      <c r="R485" s="6">
        <v>0.142857142857143</v>
      </c>
      <c r="S485" s="6" t="s">
        <v>76</v>
      </c>
      <c r="T485" s="6" t="s">
        <v>67</v>
      </c>
      <c r="U485" s="6" t="s">
        <v>77</v>
      </c>
      <c r="V485" s="6" t="s">
        <v>78</v>
      </c>
      <c r="W485" s="6" t="s">
        <v>53</v>
      </c>
      <c r="X485" s="6" t="s">
        <v>154</v>
      </c>
      <c r="Y485" s="6" t="s">
        <v>55</v>
      </c>
      <c r="Z485" s="6" t="s">
        <v>68</v>
      </c>
      <c r="AA485" s="6" t="s">
        <v>120</v>
      </c>
      <c r="AB485" s="6" t="s">
        <v>82</v>
      </c>
      <c r="AC485" s="6" t="s">
        <v>59</v>
      </c>
      <c r="AD485" s="6" t="s">
        <v>60</v>
      </c>
      <c r="AE485" s="6">
        <v>1534</v>
      </c>
      <c r="AF485" s="6" t="s">
        <v>121</v>
      </c>
      <c r="AG485" s="6"/>
      <c r="AH485" s="6">
        <v>126</v>
      </c>
      <c r="AI485" s="6"/>
      <c r="AJ485" s="6">
        <v>1</v>
      </c>
      <c r="AK485" s="6"/>
      <c r="AL485" s="6">
        <v>1</v>
      </c>
      <c r="AM485" s="6">
        <v>1</v>
      </c>
      <c r="AN485" s="6">
        <v>11</v>
      </c>
      <c r="AO485" s="6">
        <v>4</v>
      </c>
      <c r="AP485" s="6">
        <v>4008</v>
      </c>
    </row>
    <row r="486" spans="1:42">
      <c r="A486" s="6">
        <v>23894</v>
      </c>
      <c r="B486" s="6" t="s">
        <v>4441</v>
      </c>
      <c r="C486" s="6" t="s">
        <v>5457</v>
      </c>
      <c r="D486" s="6" t="s">
        <v>1328</v>
      </c>
      <c r="E486" s="6" t="s">
        <v>91</v>
      </c>
      <c r="F486" s="6">
        <v>1</v>
      </c>
      <c r="G486" s="6" t="s">
        <v>46</v>
      </c>
      <c r="H486" s="6">
        <v>103</v>
      </c>
      <c r="I486" s="6" t="s">
        <v>129</v>
      </c>
      <c r="J486" s="6">
        <v>10303</v>
      </c>
      <c r="K486" s="6" t="s">
        <v>538</v>
      </c>
      <c r="L486" s="27">
        <v>10</v>
      </c>
      <c r="M486" s="6" t="e">
        <v>#N/A</v>
      </c>
      <c r="N486" s="6">
        <v>16.85</v>
      </c>
      <c r="O486" s="6">
        <v>20.7</v>
      </c>
      <c r="P486" s="6">
        <v>20.7</v>
      </c>
      <c r="Q486" s="6"/>
      <c r="R486" s="6">
        <v>0.185990338164251</v>
      </c>
      <c r="S486" s="6" t="s">
        <v>49</v>
      </c>
      <c r="T486" s="6" t="s">
        <v>50</v>
      </c>
      <c r="U486" s="6" t="s">
        <v>51</v>
      </c>
      <c r="V486" s="6" t="s">
        <v>78</v>
      </c>
      <c r="W486" s="6" t="s">
        <v>53</v>
      </c>
      <c r="X486" s="6" t="s">
        <v>54</v>
      </c>
      <c r="Y486" s="6" t="s">
        <v>55</v>
      </c>
      <c r="Z486" s="6" t="s">
        <v>180</v>
      </c>
      <c r="AA486" s="6" t="s">
        <v>57</v>
      </c>
      <c r="AB486" s="6" t="s">
        <v>58</v>
      </c>
      <c r="AC486" s="6" t="s">
        <v>59</v>
      </c>
      <c r="AD486" s="6" t="s">
        <v>60</v>
      </c>
      <c r="AE486" s="6">
        <v>70543</v>
      </c>
      <c r="AF486" s="6" t="s">
        <v>168</v>
      </c>
      <c r="AG486" s="6"/>
      <c r="AH486" s="6">
        <v>126</v>
      </c>
      <c r="AI486" s="6"/>
      <c r="AJ486" s="6">
        <v>0</v>
      </c>
      <c r="AK486" s="6"/>
      <c r="AL486" s="6"/>
      <c r="AM486" s="6"/>
      <c r="AN486" s="6"/>
      <c r="AO486" s="6"/>
      <c r="AP486" s="6">
        <v>4005</v>
      </c>
    </row>
    <row r="487" spans="1:42">
      <c r="A487" s="6">
        <v>932</v>
      </c>
      <c r="B487" s="6" t="s">
        <v>3232</v>
      </c>
      <c r="C487" s="6" t="s">
        <v>3256</v>
      </c>
      <c r="D487" s="6" t="s">
        <v>3768</v>
      </c>
      <c r="E487" s="6" t="s">
        <v>160</v>
      </c>
      <c r="F487" s="6">
        <v>1</v>
      </c>
      <c r="G487" s="6" t="s">
        <v>46</v>
      </c>
      <c r="H487" s="6">
        <v>101</v>
      </c>
      <c r="I487" s="6" t="s">
        <v>125</v>
      </c>
      <c r="J487" s="6">
        <v>10103</v>
      </c>
      <c r="K487" s="6" t="s">
        <v>126</v>
      </c>
      <c r="L487" s="27">
        <v>10</v>
      </c>
      <c r="M487" s="6" t="e">
        <v>#N/A</v>
      </c>
      <c r="N487" s="6">
        <v>1.5</v>
      </c>
      <c r="O487" s="6">
        <v>1.8</v>
      </c>
      <c r="P487" s="6">
        <v>1.8</v>
      </c>
      <c r="Q487" s="6"/>
      <c r="R487" s="6">
        <v>0.166666666666667</v>
      </c>
      <c r="S487" s="6" t="s">
        <v>76</v>
      </c>
      <c r="T487" s="6" t="s">
        <v>67</v>
      </c>
      <c r="U487" s="6" t="s">
        <v>77</v>
      </c>
      <c r="V487" s="6" t="s">
        <v>78</v>
      </c>
      <c r="W487" s="6" t="s">
        <v>79</v>
      </c>
      <c r="X487" s="6" t="s">
        <v>154</v>
      </c>
      <c r="Y487" s="6" t="s">
        <v>55</v>
      </c>
      <c r="Z487" s="6" t="s">
        <v>56</v>
      </c>
      <c r="AA487" s="6" t="s">
        <v>57</v>
      </c>
      <c r="AB487" s="6" t="s">
        <v>58</v>
      </c>
      <c r="AC487" s="6" t="s">
        <v>59</v>
      </c>
      <c r="AD487" s="6" t="s">
        <v>60</v>
      </c>
      <c r="AE487" s="6">
        <v>70543</v>
      </c>
      <c r="AF487" s="6" t="s">
        <v>168</v>
      </c>
      <c r="AG487" s="6"/>
      <c r="AH487" s="6">
        <v>80</v>
      </c>
      <c r="AI487" s="6"/>
      <c r="AJ487" s="6">
        <v>3</v>
      </c>
      <c r="AK487" s="6"/>
      <c r="AL487" s="6">
        <v>3</v>
      </c>
      <c r="AM487" s="6">
        <v>2</v>
      </c>
      <c r="AN487" s="6">
        <v>5</v>
      </c>
      <c r="AO487" s="6">
        <v>3</v>
      </c>
      <c r="AP487" s="6">
        <v>4005</v>
      </c>
    </row>
    <row r="488" spans="1:42">
      <c r="A488" s="6">
        <v>151831</v>
      </c>
      <c r="B488" s="6" t="s">
        <v>6193</v>
      </c>
      <c r="C488" s="6" t="s">
        <v>6194</v>
      </c>
      <c r="D488" s="6" t="s">
        <v>6195</v>
      </c>
      <c r="E488" s="6" t="s">
        <v>160</v>
      </c>
      <c r="F488" s="6">
        <v>5</v>
      </c>
      <c r="G488" s="6" t="s">
        <v>1085</v>
      </c>
      <c r="H488" s="6">
        <v>501</v>
      </c>
      <c r="I488" s="6" t="s">
        <v>1086</v>
      </c>
      <c r="J488" s="6">
        <v>50107</v>
      </c>
      <c r="K488" s="6" t="s">
        <v>1087</v>
      </c>
      <c r="L488" s="27">
        <v>10</v>
      </c>
      <c r="M488" s="6" t="e">
        <v>#N/A</v>
      </c>
      <c r="N488" s="6">
        <v>6</v>
      </c>
      <c r="O488" s="6">
        <v>19.8</v>
      </c>
      <c r="P488" s="6">
        <v>19.8</v>
      </c>
      <c r="Q488" s="6"/>
      <c r="R488" s="6">
        <v>0.696969696969697</v>
      </c>
      <c r="S488" s="6" t="s">
        <v>54</v>
      </c>
      <c r="T488" s="6" t="s">
        <v>54</v>
      </c>
      <c r="U488" s="6" t="s">
        <v>51</v>
      </c>
      <c r="V488" s="6" t="s">
        <v>87</v>
      </c>
      <c r="W488" s="6" t="s">
        <v>54</v>
      </c>
      <c r="X488" s="6" t="s">
        <v>54</v>
      </c>
      <c r="Y488" s="6" t="s">
        <v>54</v>
      </c>
      <c r="Z488" s="6" t="s">
        <v>54</v>
      </c>
      <c r="AA488" s="6" t="s">
        <v>54</v>
      </c>
      <c r="AB488" s="6" t="s">
        <v>54</v>
      </c>
      <c r="AC488" s="6" t="s">
        <v>54</v>
      </c>
      <c r="AD488" s="6" t="s">
        <v>54</v>
      </c>
      <c r="AE488" s="6">
        <v>83165</v>
      </c>
      <c r="AF488" s="6" t="s">
        <v>4221</v>
      </c>
      <c r="AG488" s="6"/>
      <c r="AH488" s="6"/>
      <c r="AI488" s="6"/>
      <c r="AJ488" s="6">
        <v>5126</v>
      </c>
      <c r="AK488" s="6">
        <v>104</v>
      </c>
      <c r="AL488" s="6">
        <v>5022</v>
      </c>
      <c r="AM488" s="6">
        <v>39</v>
      </c>
      <c r="AN488" s="6">
        <v>134</v>
      </c>
      <c r="AO488" s="6">
        <v>27</v>
      </c>
      <c r="AP488" s="6"/>
    </row>
    <row r="489" spans="1:42">
      <c r="A489" s="6">
        <v>151914</v>
      </c>
      <c r="B489" s="6" t="s">
        <v>6193</v>
      </c>
      <c r="C489" s="6" t="s">
        <v>6199</v>
      </c>
      <c r="D489" s="6" t="s">
        <v>6195</v>
      </c>
      <c r="E489" s="6" t="s">
        <v>160</v>
      </c>
      <c r="F489" s="6">
        <v>5</v>
      </c>
      <c r="G489" s="6" t="s">
        <v>1085</v>
      </c>
      <c r="H489" s="6">
        <v>501</v>
      </c>
      <c r="I489" s="6" t="s">
        <v>1086</v>
      </c>
      <c r="J489" s="6">
        <v>50107</v>
      </c>
      <c r="K489" s="6" t="s">
        <v>1087</v>
      </c>
      <c r="L489" s="27">
        <v>10</v>
      </c>
      <c r="M489" s="6" t="e">
        <v>#N/A</v>
      </c>
      <c r="N489" s="6">
        <v>6</v>
      </c>
      <c r="O489" s="6">
        <v>19.8</v>
      </c>
      <c r="P489" s="6">
        <v>19.8</v>
      </c>
      <c r="Q489" s="6"/>
      <c r="R489" s="6">
        <v>0.696969696969697</v>
      </c>
      <c r="S489" s="6" t="s">
        <v>54</v>
      </c>
      <c r="T489" s="6" t="s">
        <v>54</v>
      </c>
      <c r="U489" s="6" t="s">
        <v>51</v>
      </c>
      <c r="V489" s="6" t="s">
        <v>87</v>
      </c>
      <c r="W489" s="6" t="s">
        <v>54</v>
      </c>
      <c r="X489" s="6" t="s">
        <v>54</v>
      </c>
      <c r="Y489" s="6" t="s">
        <v>54</v>
      </c>
      <c r="Z489" s="6" t="s">
        <v>54</v>
      </c>
      <c r="AA489" s="6" t="s">
        <v>54</v>
      </c>
      <c r="AB489" s="6" t="s">
        <v>54</v>
      </c>
      <c r="AC489" s="6" t="s">
        <v>54</v>
      </c>
      <c r="AD489" s="6" t="s">
        <v>54</v>
      </c>
      <c r="AE489" s="6">
        <v>83165</v>
      </c>
      <c r="AF489" s="6" t="s">
        <v>4221</v>
      </c>
      <c r="AG489" s="6"/>
      <c r="AH489" s="6"/>
      <c r="AI489" s="6"/>
      <c r="AJ489" s="6">
        <v>1396</v>
      </c>
      <c r="AK489" s="6">
        <v>114</v>
      </c>
      <c r="AL489" s="6">
        <v>1282</v>
      </c>
      <c r="AM489" s="6">
        <v>14</v>
      </c>
      <c r="AN489" s="6">
        <v>38</v>
      </c>
      <c r="AO489" s="6">
        <v>12</v>
      </c>
      <c r="AP489" s="6"/>
    </row>
    <row r="490" spans="1:42">
      <c r="A490" s="28">
        <v>1715</v>
      </c>
      <c r="B490" s="28" t="s">
        <v>469</v>
      </c>
      <c r="C490" s="28" t="s">
        <v>470</v>
      </c>
      <c r="D490" s="28" t="s">
        <v>471</v>
      </c>
      <c r="E490" s="28" t="s">
        <v>91</v>
      </c>
      <c r="F490" s="28">
        <v>1</v>
      </c>
      <c r="G490" s="28" t="s">
        <v>46</v>
      </c>
      <c r="H490" s="28">
        <v>110</v>
      </c>
      <c r="I490" s="28" t="s">
        <v>280</v>
      </c>
      <c r="J490" s="28">
        <v>11002</v>
      </c>
      <c r="K490" s="28" t="s">
        <v>472</v>
      </c>
      <c r="L490" s="29">
        <v>10</v>
      </c>
      <c r="M490" s="28">
        <f>VLOOKUP(A:A,[1]查询当前所有门店保管帐库存!$A:$E,5,FALSE)</f>
        <v>2</v>
      </c>
      <c r="N490" s="28">
        <v>9.8</v>
      </c>
      <c r="O490" s="28">
        <v>12</v>
      </c>
      <c r="P490" s="28">
        <v>12</v>
      </c>
      <c r="Q490" s="28"/>
      <c r="R490" s="30">
        <v>0.183333333333333</v>
      </c>
      <c r="S490" s="28" t="s">
        <v>49</v>
      </c>
      <c r="T490" s="28" t="s">
        <v>50</v>
      </c>
      <c r="U490" s="28" t="s">
        <v>77</v>
      </c>
      <c r="V490" s="28" t="s">
        <v>78</v>
      </c>
      <c r="W490" s="28" t="s">
        <v>53</v>
      </c>
      <c r="X490" s="28" t="s">
        <v>54</v>
      </c>
      <c r="Y490" s="28" t="s">
        <v>55</v>
      </c>
      <c r="Z490" s="28" t="s">
        <v>127</v>
      </c>
      <c r="AA490" s="28" t="s">
        <v>69</v>
      </c>
      <c r="AB490" s="28" t="s">
        <v>82</v>
      </c>
      <c r="AC490" s="28" t="s">
        <v>59</v>
      </c>
      <c r="AD490" s="28" t="s">
        <v>60</v>
      </c>
      <c r="AE490" s="28">
        <v>5</v>
      </c>
      <c r="AF490" s="28" t="s">
        <v>70</v>
      </c>
      <c r="AG490" s="28"/>
      <c r="AH490" s="28"/>
      <c r="AI490" s="28"/>
      <c r="AJ490" s="28">
        <v>573</v>
      </c>
      <c r="AK490" s="28">
        <v>252</v>
      </c>
      <c r="AL490" s="28">
        <v>321</v>
      </c>
      <c r="AM490" s="28">
        <v>69</v>
      </c>
      <c r="AN490" s="28">
        <v>331</v>
      </c>
      <c r="AO490" s="28">
        <v>64</v>
      </c>
      <c r="AP490" s="28">
        <v>4008</v>
      </c>
    </row>
    <row r="491" spans="1:42">
      <c r="A491" s="28">
        <v>36930</v>
      </c>
      <c r="B491" s="28" t="s">
        <v>581</v>
      </c>
      <c r="C491" s="28" t="s">
        <v>582</v>
      </c>
      <c r="D491" s="28" t="s">
        <v>583</v>
      </c>
      <c r="E491" s="28" t="s">
        <v>91</v>
      </c>
      <c r="F491" s="28">
        <v>1</v>
      </c>
      <c r="G491" s="28" t="s">
        <v>46</v>
      </c>
      <c r="H491" s="28">
        <v>119</v>
      </c>
      <c r="I491" s="28" t="s">
        <v>422</v>
      </c>
      <c r="J491" s="28">
        <v>11907</v>
      </c>
      <c r="K491" s="28" t="s">
        <v>584</v>
      </c>
      <c r="L491" s="29">
        <v>5</v>
      </c>
      <c r="M491" s="28">
        <f>VLOOKUP(A:A,[1]查询当前所有门店保管帐库存!$A:$E,5,FALSE)</f>
        <v>2</v>
      </c>
      <c r="N491" s="28">
        <v>18.89</v>
      </c>
      <c r="O491" s="28">
        <v>25</v>
      </c>
      <c r="P491" s="28">
        <v>25</v>
      </c>
      <c r="Q491" s="28"/>
      <c r="R491" s="30">
        <v>0.2444</v>
      </c>
      <c r="S491" s="28" t="s">
        <v>49</v>
      </c>
      <c r="T491" s="28" t="s">
        <v>67</v>
      </c>
      <c r="U491" s="28" t="s">
        <v>111</v>
      </c>
      <c r="V491" s="28" t="s">
        <v>52</v>
      </c>
      <c r="W491" s="28" t="s">
        <v>53</v>
      </c>
      <c r="X491" s="28" t="s">
        <v>54</v>
      </c>
      <c r="Y491" s="28" t="s">
        <v>55</v>
      </c>
      <c r="Z491" s="28" t="s">
        <v>56</v>
      </c>
      <c r="AA491" s="28" t="s">
        <v>69</v>
      </c>
      <c r="AB491" s="28" t="s">
        <v>82</v>
      </c>
      <c r="AC491" s="28" t="s">
        <v>59</v>
      </c>
      <c r="AD491" s="28" t="s">
        <v>60</v>
      </c>
      <c r="AE491" s="28">
        <v>5</v>
      </c>
      <c r="AF491" s="28" t="s">
        <v>70</v>
      </c>
      <c r="AG491" s="28"/>
      <c r="AH491" s="28"/>
      <c r="AI491" s="28"/>
      <c r="AJ491" s="28">
        <v>276</v>
      </c>
      <c r="AK491" s="28"/>
      <c r="AL491" s="28">
        <v>276</v>
      </c>
      <c r="AM491" s="28">
        <v>74</v>
      </c>
      <c r="AN491" s="28">
        <v>209</v>
      </c>
      <c r="AO491" s="28">
        <v>50</v>
      </c>
      <c r="AP491" s="28">
        <v>4008</v>
      </c>
    </row>
    <row r="492" spans="1:42">
      <c r="A492" s="28">
        <v>26340</v>
      </c>
      <c r="B492" s="28" t="s">
        <v>680</v>
      </c>
      <c r="C492" s="28" t="s">
        <v>681</v>
      </c>
      <c r="D492" s="28" t="s">
        <v>682</v>
      </c>
      <c r="E492" s="28" t="s">
        <v>91</v>
      </c>
      <c r="F492" s="28">
        <v>4</v>
      </c>
      <c r="G492" s="28" t="s">
        <v>108</v>
      </c>
      <c r="H492" s="28">
        <v>401</v>
      </c>
      <c r="I492" s="28" t="s">
        <v>226</v>
      </c>
      <c r="J492" s="28">
        <v>40102</v>
      </c>
      <c r="K492" s="28" t="s">
        <v>683</v>
      </c>
      <c r="L492" s="29">
        <v>5</v>
      </c>
      <c r="M492" s="28" t="e">
        <f>VLOOKUP(A:A,[1]查询当前所有门店保管帐库存!$A:$E,5,FALSE)</f>
        <v>#N/A</v>
      </c>
      <c r="N492" s="28">
        <v>5.8</v>
      </c>
      <c r="O492" s="28">
        <v>9</v>
      </c>
      <c r="P492" s="28">
        <v>9</v>
      </c>
      <c r="Q492" s="28"/>
      <c r="R492" s="30">
        <v>0.355555555555556</v>
      </c>
      <c r="S492" s="28" t="s">
        <v>76</v>
      </c>
      <c r="T492" s="28" t="s">
        <v>54</v>
      </c>
      <c r="U492" s="28" t="s">
        <v>77</v>
      </c>
      <c r="V492" s="28" t="s">
        <v>52</v>
      </c>
      <c r="W492" s="28" t="s">
        <v>79</v>
      </c>
      <c r="X492" s="28" t="s">
        <v>54</v>
      </c>
      <c r="Y492" s="28" t="s">
        <v>55</v>
      </c>
      <c r="Z492" s="28" t="s">
        <v>56</v>
      </c>
      <c r="AA492" s="28" t="s">
        <v>69</v>
      </c>
      <c r="AB492" s="28" t="s">
        <v>82</v>
      </c>
      <c r="AC492" s="28" t="s">
        <v>59</v>
      </c>
      <c r="AD492" s="28" t="s">
        <v>60</v>
      </c>
      <c r="AE492" s="28">
        <v>78485</v>
      </c>
      <c r="AF492" s="28" t="s">
        <v>61</v>
      </c>
      <c r="AG492" s="28"/>
      <c r="AH492" s="28">
        <v>2</v>
      </c>
      <c r="AI492" s="28"/>
      <c r="AJ492" s="28">
        <v>61</v>
      </c>
      <c r="AK492" s="28">
        <v>29</v>
      </c>
      <c r="AL492" s="28">
        <v>32</v>
      </c>
      <c r="AM492" s="28">
        <v>9</v>
      </c>
      <c r="AN492" s="28">
        <v>64</v>
      </c>
      <c r="AO492" s="28">
        <v>9</v>
      </c>
      <c r="AP492" s="28">
        <v>4008</v>
      </c>
    </row>
    <row r="493" spans="1:42">
      <c r="A493" s="28">
        <v>38070</v>
      </c>
      <c r="B493" s="28" t="s">
        <v>703</v>
      </c>
      <c r="C493" s="28" t="s">
        <v>704</v>
      </c>
      <c r="D493" s="28" t="s">
        <v>705</v>
      </c>
      <c r="E493" s="28" t="s">
        <v>91</v>
      </c>
      <c r="F493" s="28">
        <v>7</v>
      </c>
      <c r="G493" s="28" t="s">
        <v>198</v>
      </c>
      <c r="H493" s="28">
        <v>702</v>
      </c>
      <c r="I493" s="28" t="s">
        <v>524</v>
      </c>
      <c r="J493" s="28">
        <v>70207</v>
      </c>
      <c r="K493" s="28" t="s">
        <v>706</v>
      </c>
      <c r="L493" s="29">
        <v>5</v>
      </c>
      <c r="M493" s="28" t="e">
        <f>VLOOKUP(A:A,[1]查询当前所有门店保管帐库存!$A:$E,5,FALSE)</f>
        <v>#N/A</v>
      </c>
      <c r="N493" s="28">
        <v>3.1</v>
      </c>
      <c r="O493" s="28">
        <v>4.5</v>
      </c>
      <c r="P493" s="28">
        <v>4.5</v>
      </c>
      <c r="Q493" s="28"/>
      <c r="R493" s="30">
        <v>0.311111111111111</v>
      </c>
      <c r="S493" s="28" t="s">
        <v>76</v>
      </c>
      <c r="T493" s="28" t="s">
        <v>54</v>
      </c>
      <c r="U493" s="28" t="s">
        <v>77</v>
      </c>
      <c r="V493" s="28" t="s">
        <v>52</v>
      </c>
      <c r="W493" s="28" t="s">
        <v>79</v>
      </c>
      <c r="X493" s="28" t="s">
        <v>54</v>
      </c>
      <c r="Y493" s="28" t="s">
        <v>248</v>
      </c>
      <c r="Z493" s="28" t="s">
        <v>56</v>
      </c>
      <c r="AA493" s="28" t="s">
        <v>69</v>
      </c>
      <c r="AB493" s="28" t="s">
        <v>82</v>
      </c>
      <c r="AC493" s="28" t="s">
        <v>59</v>
      </c>
      <c r="AD493" s="28" t="s">
        <v>60</v>
      </c>
      <c r="AE493" s="28">
        <v>5</v>
      </c>
      <c r="AF493" s="28" t="s">
        <v>70</v>
      </c>
      <c r="AG493" s="28"/>
      <c r="AH493" s="28">
        <v>126</v>
      </c>
      <c r="AI493" s="28"/>
      <c r="AJ493" s="28">
        <v>42</v>
      </c>
      <c r="AK493" s="28"/>
      <c r="AL493" s="28">
        <v>42</v>
      </c>
      <c r="AM493" s="28">
        <v>19</v>
      </c>
      <c r="AN493" s="28">
        <v>34</v>
      </c>
      <c r="AO493" s="28">
        <v>19</v>
      </c>
      <c r="AP493" s="28">
        <v>4008</v>
      </c>
    </row>
    <row r="494" spans="1:42">
      <c r="A494" s="28">
        <v>26680</v>
      </c>
      <c r="B494" s="28" t="s">
        <v>712</v>
      </c>
      <c r="C494" s="28" t="s">
        <v>713</v>
      </c>
      <c r="D494" s="28" t="s">
        <v>714</v>
      </c>
      <c r="E494" s="28" t="s">
        <v>91</v>
      </c>
      <c r="F494" s="28">
        <v>1</v>
      </c>
      <c r="G494" s="28" t="s">
        <v>46</v>
      </c>
      <c r="H494" s="28">
        <v>102</v>
      </c>
      <c r="I494" s="28" t="s">
        <v>366</v>
      </c>
      <c r="J494" s="28">
        <v>10202</v>
      </c>
      <c r="K494" s="28" t="s">
        <v>715</v>
      </c>
      <c r="L494" s="29">
        <v>5</v>
      </c>
      <c r="M494" s="28" t="e">
        <f>VLOOKUP(A:A,[1]查询当前所有门店保管帐库存!$A:$E,5,FALSE)</f>
        <v>#N/A</v>
      </c>
      <c r="N494" s="28">
        <v>5.22</v>
      </c>
      <c r="O494" s="28">
        <v>6.7</v>
      </c>
      <c r="P494" s="28">
        <v>6.7</v>
      </c>
      <c r="Q494" s="28"/>
      <c r="R494" s="30">
        <v>0.22089552238806</v>
      </c>
      <c r="S494" s="28" t="s">
        <v>49</v>
      </c>
      <c r="T494" s="28" t="s">
        <v>50</v>
      </c>
      <c r="U494" s="28" t="s">
        <v>77</v>
      </c>
      <c r="V494" s="28" t="s">
        <v>52</v>
      </c>
      <c r="W494" s="28" t="s">
        <v>53</v>
      </c>
      <c r="X494" s="28" t="s">
        <v>54</v>
      </c>
      <c r="Y494" s="28" t="s">
        <v>55</v>
      </c>
      <c r="Z494" s="28" t="s">
        <v>56</v>
      </c>
      <c r="AA494" s="28" t="s">
        <v>81</v>
      </c>
      <c r="AB494" s="28" t="s">
        <v>113</v>
      </c>
      <c r="AC494" s="28" t="s">
        <v>59</v>
      </c>
      <c r="AD494" s="28" t="s">
        <v>60</v>
      </c>
      <c r="AE494" s="28">
        <v>14547</v>
      </c>
      <c r="AF494" s="28" t="s">
        <v>617</v>
      </c>
      <c r="AG494" s="28"/>
      <c r="AH494" s="28">
        <v>126</v>
      </c>
      <c r="AI494" s="28"/>
      <c r="AJ494" s="28">
        <v>0</v>
      </c>
      <c r="AK494" s="28"/>
      <c r="AL494" s="28"/>
      <c r="AM494" s="28"/>
      <c r="AN494" s="28"/>
      <c r="AO494" s="28"/>
      <c r="AP494" s="28">
        <v>6305</v>
      </c>
    </row>
    <row r="495" spans="1:42">
      <c r="A495" s="28">
        <v>16644</v>
      </c>
      <c r="B495" s="28" t="s">
        <v>784</v>
      </c>
      <c r="C495" s="28" t="s">
        <v>785</v>
      </c>
      <c r="D495" s="28" t="s">
        <v>786</v>
      </c>
      <c r="E495" s="28" t="s">
        <v>45</v>
      </c>
      <c r="F495" s="28">
        <v>3</v>
      </c>
      <c r="G495" s="28" t="s">
        <v>394</v>
      </c>
      <c r="H495" s="28">
        <v>304</v>
      </c>
      <c r="I495" s="28" t="s">
        <v>395</v>
      </c>
      <c r="J495" s="28">
        <v>30404</v>
      </c>
      <c r="K495" s="28" t="s">
        <v>396</v>
      </c>
      <c r="L495" s="29">
        <v>5</v>
      </c>
      <c r="M495" s="28" t="e">
        <f>VLOOKUP(A:A,[1]查询当前所有门店保管帐库存!$A:$E,5,FALSE)</f>
        <v>#N/A</v>
      </c>
      <c r="N495" s="28">
        <v>60.04</v>
      </c>
      <c r="O495" s="28">
        <v>158</v>
      </c>
      <c r="P495" s="28">
        <v>158</v>
      </c>
      <c r="Q495" s="28"/>
      <c r="R495" s="30">
        <v>0.62</v>
      </c>
      <c r="S495" s="28" t="s">
        <v>54</v>
      </c>
      <c r="T495" s="28" t="s">
        <v>54</v>
      </c>
      <c r="U495" s="28" t="s">
        <v>51</v>
      </c>
      <c r="V495" s="28" t="s">
        <v>87</v>
      </c>
      <c r="W495" s="28" t="s">
        <v>54</v>
      </c>
      <c r="X495" s="28" t="s">
        <v>54</v>
      </c>
      <c r="Y495" s="28" t="s">
        <v>54</v>
      </c>
      <c r="Z495" s="28" t="s">
        <v>54</v>
      </c>
      <c r="AA495" s="28" t="s">
        <v>54</v>
      </c>
      <c r="AB495" s="28" t="s">
        <v>54</v>
      </c>
      <c r="AC495" s="28" t="s">
        <v>54</v>
      </c>
      <c r="AD495" s="28" t="s">
        <v>54</v>
      </c>
      <c r="AE495" s="28">
        <v>21891</v>
      </c>
      <c r="AF495" s="28" t="s">
        <v>594</v>
      </c>
      <c r="AG495" s="28"/>
      <c r="AH495" s="28">
        <v>28</v>
      </c>
      <c r="AI495" s="28"/>
      <c r="AJ495" s="28">
        <v>115</v>
      </c>
      <c r="AK495" s="28">
        <v>15</v>
      </c>
      <c r="AL495" s="28">
        <v>100</v>
      </c>
      <c r="AM495" s="28">
        <v>37</v>
      </c>
      <c r="AN495" s="28">
        <v>59</v>
      </c>
      <c r="AO495" s="28">
        <v>23</v>
      </c>
      <c r="AP495" s="28"/>
    </row>
    <row r="496" spans="1:42">
      <c r="A496" s="28">
        <v>69274</v>
      </c>
      <c r="B496" s="28" t="s">
        <v>872</v>
      </c>
      <c r="C496" s="28" t="s">
        <v>873</v>
      </c>
      <c r="D496" s="28" t="s">
        <v>734</v>
      </c>
      <c r="E496" s="28" t="s">
        <v>270</v>
      </c>
      <c r="F496" s="28">
        <v>2</v>
      </c>
      <c r="G496" s="28" t="s">
        <v>208</v>
      </c>
      <c r="H496" s="28">
        <v>208</v>
      </c>
      <c r="I496" s="28" t="s">
        <v>260</v>
      </c>
      <c r="J496" s="28">
        <v>20825</v>
      </c>
      <c r="K496" s="28" t="s">
        <v>874</v>
      </c>
      <c r="L496" s="29">
        <v>5</v>
      </c>
      <c r="M496" s="28" t="e">
        <f>VLOOKUP(A:A,[1]查询当前所有门店保管帐库存!$A:$E,5,FALSE)</f>
        <v>#N/A</v>
      </c>
      <c r="N496" s="28">
        <v>24</v>
      </c>
      <c r="O496" s="28">
        <v>48</v>
      </c>
      <c r="P496" s="28">
        <v>48</v>
      </c>
      <c r="Q496" s="28"/>
      <c r="R496" s="30">
        <v>0.5</v>
      </c>
      <c r="S496" s="28" t="s">
        <v>49</v>
      </c>
      <c r="T496" s="28" t="s">
        <v>54</v>
      </c>
      <c r="U496" s="28" t="s">
        <v>77</v>
      </c>
      <c r="V496" s="28" t="s">
        <v>87</v>
      </c>
      <c r="W496" s="28" t="s">
        <v>53</v>
      </c>
      <c r="X496" s="28" t="s">
        <v>54</v>
      </c>
      <c r="Y496" s="28" t="s">
        <v>55</v>
      </c>
      <c r="Z496" s="28" t="s">
        <v>56</v>
      </c>
      <c r="AA496" s="28" t="s">
        <v>69</v>
      </c>
      <c r="AB496" s="28" t="s">
        <v>211</v>
      </c>
      <c r="AC496" s="28" t="s">
        <v>59</v>
      </c>
      <c r="AD496" s="28" t="s">
        <v>60</v>
      </c>
      <c r="AE496" s="28">
        <v>5</v>
      </c>
      <c r="AF496" s="28" t="s">
        <v>70</v>
      </c>
      <c r="AG496" s="28"/>
      <c r="AH496" s="28">
        <v>126</v>
      </c>
      <c r="AI496" s="28"/>
      <c r="AJ496" s="28">
        <v>1</v>
      </c>
      <c r="AK496" s="28"/>
      <c r="AL496" s="28">
        <v>1</v>
      </c>
      <c r="AM496" s="28">
        <v>1</v>
      </c>
      <c r="AN496" s="28">
        <v>4</v>
      </c>
      <c r="AO496" s="28">
        <v>3</v>
      </c>
      <c r="AP496" s="28">
        <v>4256</v>
      </c>
    </row>
    <row r="497" spans="1:42">
      <c r="A497" s="28">
        <v>48988</v>
      </c>
      <c r="B497" s="28" t="s">
        <v>875</v>
      </c>
      <c r="C497" s="28" t="s">
        <v>876</v>
      </c>
      <c r="D497" s="28" t="s">
        <v>877</v>
      </c>
      <c r="E497" s="28" t="s">
        <v>91</v>
      </c>
      <c r="F497" s="28">
        <v>1</v>
      </c>
      <c r="G497" s="28" t="s">
        <v>46</v>
      </c>
      <c r="H497" s="28">
        <v>103</v>
      </c>
      <c r="I497" s="28" t="s">
        <v>129</v>
      </c>
      <c r="J497" s="28">
        <v>10301</v>
      </c>
      <c r="K497" s="28" t="s">
        <v>130</v>
      </c>
      <c r="L497" s="29">
        <v>5</v>
      </c>
      <c r="M497" s="28" t="e">
        <f>VLOOKUP(A:A,[1]查询当前所有门店保管帐库存!$A:$E,5,FALSE)</f>
        <v>#N/A</v>
      </c>
      <c r="N497" s="28">
        <v>20.2</v>
      </c>
      <c r="O497" s="28">
        <v>26.6</v>
      </c>
      <c r="P497" s="28">
        <v>26.6</v>
      </c>
      <c r="Q497" s="28"/>
      <c r="R497" s="30">
        <v>0.240601503759399</v>
      </c>
      <c r="S497" s="28" t="s">
        <v>49</v>
      </c>
      <c r="T497" s="28" t="s">
        <v>50</v>
      </c>
      <c r="U497" s="28" t="s">
        <v>111</v>
      </c>
      <c r="V497" s="28" t="s">
        <v>52</v>
      </c>
      <c r="W497" s="28" t="s">
        <v>53</v>
      </c>
      <c r="X497" s="28" t="s">
        <v>54</v>
      </c>
      <c r="Y497" s="28" t="s">
        <v>55</v>
      </c>
      <c r="Z497" s="28" t="s">
        <v>56</v>
      </c>
      <c r="AA497" s="28" t="s">
        <v>81</v>
      </c>
      <c r="AB497" s="28" t="s">
        <v>58</v>
      </c>
      <c r="AC497" s="28" t="s">
        <v>59</v>
      </c>
      <c r="AD497" s="28" t="s">
        <v>60</v>
      </c>
      <c r="AE497" s="28">
        <v>9978</v>
      </c>
      <c r="AF497" s="28" t="s">
        <v>190</v>
      </c>
      <c r="AG497" s="28"/>
      <c r="AH497" s="28">
        <v>126</v>
      </c>
      <c r="AI497" s="28"/>
      <c r="AJ497" s="28">
        <v>0</v>
      </c>
      <c r="AK497" s="28"/>
      <c r="AL497" s="28"/>
      <c r="AM497" s="28"/>
      <c r="AN497" s="28">
        <v>1</v>
      </c>
      <c r="AO497" s="28">
        <v>1</v>
      </c>
      <c r="AP497" s="28">
        <v>4005</v>
      </c>
    </row>
    <row r="498" spans="1:42">
      <c r="A498" s="28">
        <v>107114</v>
      </c>
      <c r="B498" s="28" t="s">
        <v>922</v>
      </c>
      <c r="C498" s="28" t="s">
        <v>258</v>
      </c>
      <c r="D498" s="28" t="s">
        <v>923</v>
      </c>
      <c r="E498" s="28" t="s">
        <v>45</v>
      </c>
      <c r="F498" s="28">
        <v>2</v>
      </c>
      <c r="G498" s="28" t="s">
        <v>208</v>
      </c>
      <c r="H498" s="28">
        <v>208</v>
      </c>
      <c r="I498" s="28" t="s">
        <v>260</v>
      </c>
      <c r="J498" s="28">
        <v>20827</v>
      </c>
      <c r="K498" s="28" t="s">
        <v>924</v>
      </c>
      <c r="L498" s="29">
        <v>5</v>
      </c>
      <c r="M498" s="28" t="e">
        <f>VLOOKUP(A:A,[1]查询当前所有门店保管帐库存!$A:$E,5,FALSE)</f>
        <v>#N/A</v>
      </c>
      <c r="N498" s="28">
        <v>10.35</v>
      </c>
      <c r="O498" s="28">
        <v>20</v>
      </c>
      <c r="P498" s="28">
        <v>20</v>
      </c>
      <c r="Q498" s="28"/>
      <c r="R498" s="30">
        <v>0.4825</v>
      </c>
      <c r="S498" s="28" t="s">
        <v>49</v>
      </c>
      <c r="T498" s="28" t="s">
        <v>54</v>
      </c>
      <c r="U498" s="28" t="s">
        <v>77</v>
      </c>
      <c r="V498" s="28" t="s">
        <v>87</v>
      </c>
      <c r="W498" s="28" t="s">
        <v>53</v>
      </c>
      <c r="X498" s="28" t="s">
        <v>54</v>
      </c>
      <c r="Y498" s="28" t="s">
        <v>55</v>
      </c>
      <c r="Z498" s="28" t="s">
        <v>56</v>
      </c>
      <c r="AA498" s="28" t="s">
        <v>69</v>
      </c>
      <c r="AB498" s="28" t="s">
        <v>211</v>
      </c>
      <c r="AC498" s="28" t="s">
        <v>59</v>
      </c>
      <c r="AD498" s="28" t="s">
        <v>60</v>
      </c>
      <c r="AE498" s="28">
        <v>5</v>
      </c>
      <c r="AF498" s="28" t="s">
        <v>70</v>
      </c>
      <c r="AG498" s="28"/>
      <c r="AH498" s="28">
        <v>104</v>
      </c>
      <c r="AI498" s="28"/>
      <c r="AJ498" s="28">
        <v>8</v>
      </c>
      <c r="AK498" s="28"/>
      <c r="AL498" s="28">
        <v>8</v>
      </c>
      <c r="AM498" s="28">
        <v>3</v>
      </c>
      <c r="AN498" s="28">
        <v>15</v>
      </c>
      <c r="AO498" s="28">
        <v>4</v>
      </c>
      <c r="AP498" s="28">
        <v>4256</v>
      </c>
    </row>
    <row r="499" spans="1:42">
      <c r="A499" s="28">
        <v>50276</v>
      </c>
      <c r="B499" s="28" t="s">
        <v>978</v>
      </c>
      <c r="C499" s="28" t="s">
        <v>549</v>
      </c>
      <c r="D499" s="28" t="s">
        <v>979</v>
      </c>
      <c r="E499" s="28" t="s">
        <v>91</v>
      </c>
      <c r="F499" s="28">
        <v>3</v>
      </c>
      <c r="G499" s="28" t="s">
        <v>394</v>
      </c>
      <c r="H499" s="28">
        <v>305</v>
      </c>
      <c r="I499" s="28" t="s">
        <v>597</v>
      </c>
      <c r="J499" s="28">
        <v>30501</v>
      </c>
      <c r="K499" s="28" t="s">
        <v>598</v>
      </c>
      <c r="L499" s="29">
        <v>5</v>
      </c>
      <c r="M499" s="28" t="e">
        <f>VLOOKUP(A:A,[1]查询当前所有门店保管帐库存!$A:$E,5,FALSE)</f>
        <v>#N/A</v>
      </c>
      <c r="N499" s="28">
        <v>19</v>
      </c>
      <c r="O499" s="28">
        <v>39.8</v>
      </c>
      <c r="P499" s="28">
        <v>39.8</v>
      </c>
      <c r="Q499" s="28"/>
      <c r="R499" s="30">
        <v>0.522613065326633</v>
      </c>
      <c r="S499" s="28" t="s">
        <v>49</v>
      </c>
      <c r="T499" s="28" t="s">
        <v>54</v>
      </c>
      <c r="U499" s="28" t="s">
        <v>77</v>
      </c>
      <c r="V499" s="28" t="s">
        <v>87</v>
      </c>
      <c r="W499" s="28" t="s">
        <v>53</v>
      </c>
      <c r="X499" s="28" t="s">
        <v>54</v>
      </c>
      <c r="Y499" s="28" t="s">
        <v>55</v>
      </c>
      <c r="Z499" s="28" t="s">
        <v>56</v>
      </c>
      <c r="AA499" s="28" t="s">
        <v>863</v>
      </c>
      <c r="AB499" s="28" t="s">
        <v>593</v>
      </c>
      <c r="AC499" s="28" t="s">
        <v>59</v>
      </c>
      <c r="AD499" s="28" t="s">
        <v>60</v>
      </c>
      <c r="AE499" s="28">
        <v>81637</v>
      </c>
      <c r="AF499" s="28" t="s">
        <v>980</v>
      </c>
      <c r="AG499" s="28"/>
      <c r="AH499" s="28"/>
      <c r="AI499" s="28"/>
      <c r="AJ499" s="28">
        <v>337</v>
      </c>
      <c r="AK499" s="28">
        <v>240</v>
      </c>
      <c r="AL499" s="28">
        <v>97</v>
      </c>
      <c r="AM499" s="28">
        <v>41</v>
      </c>
      <c r="AN499" s="28">
        <v>282</v>
      </c>
      <c r="AO499" s="28">
        <v>60</v>
      </c>
      <c r="AP499" s="28">
        <v>4004</v>
      </c>
    </row>
    <row r="500" spans="1:42">
      <c r="A500" s="28">
        <v>40391</v>
      </c>
      <c r="B500" s="28" t="s">
        <v>984</v>
      </c>
      <c r="C500" s="28" t="s">
        <v>985</v>
      </c>
      <c r="D500" s="28" t="s">
        <v>602</v>
      </c>
      <c r="E500" s="28" t="s">
        <v>45</v>
      </c>
      <c r="F500" s="28">
        <v>1</v>
      </c>
      <c r="G500" s="28" t="s">
        <v>46</v>
      </c>
      <c r="H500" s="28">
        <v>108</v>
      </c>
      <c r="I500" s="28" t="s">
        <v>417</v>
      </c>
      <c r="J500" s="28">
        <v>10804</v>
      </c>
      <c r="K500" s="28" t="s">
        <v>516</v>
      </c>
      <c r="L500" s="29">
        <v>5</v>
      </c>
      <c r="M500" s="28" t="e">
        <f>VLOOKUP(A:A,[1]查询当前所有门店保管帐库存!$A:$E,5,FALSE)</f>
        <v>#N/A</v>
      </c>
      <c r="N500" s="28"/>
      <c r="O500" s="28">
        <v>14.5</v>
      </c>
      <c r="P500" s="28">
        <v>14.5</v>
      </c>
      <c r="Q500" s="28"/>
      <c r="R500" s="30">
        <v>1</v>
      </c>
      <c r="S500" s="28" t="s">
        <v>49</v>
      </c>
      <c r="T500" s="28" t="s">
        <v>50</v>
      </c>
      <c r="U500" s="28" t="s">
        <v>77</v>
      </c>
      <c r="V500" s="28" t="s">
        <v>78</v>
      </c>
      <c r="W500" s="28" t="s">
        <v>53</v>
      </c>
      <c r="X500" s="28" t="s">
        <v>54</v>
      </c>
      <c r="Y500" s="28" t="s">
        <v>55</v>
      </c>
      <c r="Z500" s="28" t="s">
        <v>68</v>
      </c>
      <c r="AA500" s="28" t="s">
        <v>81</v>
      </c>
      <c r="AB500" s="28" t="s">
        <v>82</v>
      </c>
      <c r="AC500" s="28" t="s">
        <v>59</v>
      </c>
      <c r="AD500" s="28" t="s">
        <v>60</v>
      </c>
      <c r="AE500" s="28"/>
      <c r="AF500" s="28" t="s">
        <v>54</v>
      </c>
      <c r="AG500" s="28"/>
      <c r="AH500" s="28">
        <v>3</v>
      </c>
      <c r="AI500" s="28"/>
      <c r="AJ500" s="28">
        <v>1</v>
      </c>
      <c r="AK500" s="28"/>
      <c r="AL500" s="28">
        <v>1</v>
      </c>
      <c r="AM500" s="28">
        <v>1</v>
      </c>
      <c r="AN500" s="28"/>
      <c r="AO500" s="28"/>
      <c r="AP500" s="28">
        <v>4008</v>
      </c>
    </row>
  </sheetData>
  <autoFilter ref="A1:AP500">
    <sortState ref="A1:AP500">
      <sortCondition ref="L1"/>
    </sortState>
  </autoFilter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K106"/>
  <sheetViews>
    <sheetView tabSelected="1" topLeftCell="A75" workbookViewId="0">
      <selection activeCell="I101" sqref="I101"/>
    </sheetView>
  </sheetViews>
  <sheetFormatPr defaultColWidth="9" defaultRowHeight="13.5"/>
  <cols>
    <col min="1" max="1" width="9" style="6"/>
    <col min="2" max="2" width="30.25" style="6" customWidth="1"/>
    <col min="3" max="6" width="9" style="6"/>
    <col min="7" max="7" width="11.5" style="6"/>
    <col min="8" max="10" width="9" style="6"/>
    <col min="11" max="11" width="9" style="7"/>
    <col min="12" max="16384" width="9" style="6"/>
  </cols>
  <sheetData>
    <row r="1" spans="1:37">
      <c r="A1" s="6" t="s">
        <v>0</v>
      </c>
      <c r="B1" s="6" t="s">
        <v>6202</v>
      </c>
      <c r="C1" s="6" t="s">
        <v>2</v>
      </c>
      <c r="D1" s="6" t="s">
        <v>4</v>
      </c>
      <c r="E1" s="6" t="s">
        <v>6203</v>
      </c>
      <c r="F1" s="6" t="s">
        <v>34</v>
      </c>
      <c r="G1" s="6" t="s">
        <v>6204</v>
      </c>
      <c r="H1" s="6" t="s">
        <v>6205</v>
      </c>
      <c r="I1" s="6" t="s">
        <v>6206</v>
      </c>
      <c r="J1" s="6" t="s">
        <v>6207</v>
      </c>
      <c r="K1" s="7" t="s">
        <v>6208</v>
      </c>
      <c r="L1" s="6" t="s">
        <v>6209</v>
      </c>
      <c r="M1" s="6" t="s">
        <v>3</v>
      </c>
      <c r="N1" s="6" t="s">
        <v>9</v>
      </c>
      <c r="O1" s="6" t="s">
        <v>10</v>
      </c>
      <c r="P1" s="6" t="s">
        <v>8</v>
      </c>
      <c r="Q1" s="6" t="s">
        <v>6</v>
      </c>
      <c r="R1" s="6" t="s">
        <v>6210</v>
      </c>
      <c r="S1" s="6" t="s">
        <v>6211</v>
      </c>
      <c r="T1" s="6" t="s">
        <v>6212</v>
      </c>
      <c r="U1" s="6" t="s">
        <v>6213</v>
      </c>
      <c r="V1" s="6" t="s">
        <v>6214</v>
      </c>
      <c r="W1" s="6" t="s">
        <v>5</v>
      </c>
      <c r="X1" s="6" t="s">
        <v>6215</v>
      </c>
      <c r="Y1" s="6" t="s">
        <v>6216</v>
      </c>
      <c r="Z1" s="6" t="s">
        <v>6217</v>
      </c>
      <c r="AA1" s="6" t="s">
        <v>6218</v>
      </c>
      <c r="AB1" s="6" t="s">
        <v>6219</v>
      </c>
      <c r="AC1" s="6" t="s">
        <v>6220</v>
      </c>
      <c r="AD1" s="6" t="s">
        <v>6221</v>
      </c>
      <c r="AE1" s="6" t="s">
        <v>6222</v>
      </c>
      <c r="AF1" s="6" t="s">
        <v>20</v>
      </c>
      <c r="AG1" s="6" t="s">
        <v>6223</v>
      </c>
      <c r="AH1" s="6" t="s">
        <v>6224</v>
      </c>
      <c r="AI1" s="6" t="s">
        <v>23</v>
      </c>
      <c r="AJ1" s="6" t="s">
        <v>6225</v>
      </c>
      <c r="AK1" s="10"/>
    </row>
    <row r="2" spans="1:37">
      <c r="A2" s="6">
        <v>9984</v>
      </c>
      <c r="B2" s="6" t="s">
        <v>2643</v>
      </c>
      <c r="C2" s="6" t="s">
        <v>6226</v>
      </c>
      <c r="D2" s="6" t="s">
        <v>270</v>
      </c>
      <c r="E2" s="6">
        <v>59</v>
      </c>
      <c r="F2" s="6" t="s">
        <v>6227</v>
      </c>
      <c r="G2" s="6">
        <v>25.37</v>
      </c>
      <c r="H2" s="6" t="s">
        <v>6228</v>
      </c>
      <c r="I2" s="6" t="s">
        <v>288</v>
      </c>
      <c r="J2" s="6">
        <v>59</v>
      </c>
      <c r="K2" s="7">
        <v>100</v>
      </c>
      <c r="L2" s="6">
        <v>1098</v>
      </c>
      <c r="M2" s="6" t="s">
        <v>6229</v>
      </c>
      <c r="N2" s="6">
        <v>40202</v>
      </c>
      <c r="O2" s="6" t="s">
        <v>286</v>
      </c>
      <c r="P2" s="6" t="s">
        <v>285</v>
      </c>
      <c r="Q2" s="6" t="s">
        <v>108</v>
      </c>
      <c r="R2" s="6" t="s">
        <v>6230</v>
      </c>
      <c r="S2" s="6" t="s">
        <v>6231</v>
      </c>
      <c r="T2" s="6" t="s">
        <v>6232</v>
      </c>
      <c r="U2" s="6" t="s">
        <v>54</v>
      </c>
      <c r="W2" s="6">
        <v>4</v>
      </c>
      <c r="X2" s="6" t="s">
        <v>54</v>
      </c>
      <c r="Y2" s="6" t="s">
        <v>54</v>
      </c>
      <c r="Z2" s="6" t="s">
        <v>6233</v>
      </c>
      <c r="AA2" s="6">
        <v>1</v>
      </c>
      <c r="AB2" s="6" t="s">
        <v>6234</v>
      </c>
      <c r="AC2" s="6">
        <v>1</v>
      </c>
      <c r="AD2" s="6" t="s">
        <v>6235</v>
      </c>
      <c r="AE2" s="6">
        <v>1</v>
      </c>
      <c r="AF2" s="6" t="s">
        <v>77</v>
      </c>
      <c r="AG2" s="6">
        <v>4</v>
      </c>
      <c r="AH2" s="6" t="s">
        <v>6236</v>
      </c>
      <c r="AI2" s="6" t="s">
        <v>154</v>
      </c>
      <c r="AJ2" s="6">
        <v>1</v>
      </c>
      <c r="AK2" s="10"/>
    </row>
    <row r="3" spans="1:37">
      <c r="A3" s="6">
        <v>13145</v>
      </c>
      <c r="B3" s="6" t="s">
        <v>6237</v>
      </c>
      <c r="C3" s="6" t="s">
        <v>6238</v>
      </c>
      <c r="D3" s="6" t="s">
        <v>91</v>
      </c>
      <c r="E3" s="6">
        <v>9</v>
      </c>
      <c r="F3" s="6" t="s">
        <v>6227</v>
      </c>
      <c r="G3" s="6">
        <v>79.2</v>
      </c>
      <c r="H3" s="6" t="s">
        <v>6239</v>
      </c>
      <c r="I3" s="6" t="s">
        <v>6240</v>
      </c>
      <c r="J3" s="6">
        <v>9</v>
      </c>
      <c r="K3" s="7">
        <v>20</v>
      </c>
      <c r="L3" s="6">
        <v>1098</v>
      </c>
      <c r="M3" s="6" t="s">
        <v>4605</v>
      </c>
      <c r="N3" s="6">
        <v>11205</v>
      </c>
      <c r="O3" s="6" t="s">
        <v>2170</v>
      </c>
      <c r="P3" s="6" t="s">
        <v>386</v>
      </c>
      <c r="Q3" s="6" t="s">
        <v>46</v>
      </c>
      <c r="R3" s="6" t="s">
        <v>6241</v>
      </c>
      <c r="S3" s="6" t="s">
        <v>54</v>
      </c>
      <c r="T3" s="6" t="s">
        <v>54</v>
      </c>
      <c r="U3" s="6" t="s">
        <v>54</v>
      </c>
      <c r="W3" s="6">
        <v>1</v>
      </c>
      <c r="X3" s="6" t="s">
        <v>54</v>
      </c>
      <c r="Y3" s="6" t="s">
        <v>54</v>
      </c>
      <c r="Z3" s="6" t="s">
        <v>6233</v>
      </c>
      <c r="AA3" s="6">
        <v>1</v>
      </c>
      <c r="AB3" s="6" t="s">
        <v>6234</v>
      </c>
      <c r="AC3" s="6">
        <v>1</v>
      </c>
      <c r="AD3" s="6" t="s">
        <v>6235</v>
      </c>
      <c r="AE3" s="6">
        <v>1</v>
      </c>
      <c r="AF3" s="6" t="s">
        <v>77</v>
      </c>
      <c r="AG3" s="6">
        <v>3</v>
      </c>
      <c r="AH3" s="6" t="s">
        <v>52</v>
      </c>
      <c r="AI3" s="6" t="s">
        <v>54</v>
      </c>
      <c r="AJ3" s="6">
        <v>3</v>
      </c>
      <c r="AK3" s="10"/>
    </row>
    <row r="4" spans="1:37">
      <c r="A4" s="6">
        <v>22623</v>
      </c>
      <c r="B4" s="6" t="s">
        <v>5070</v>
      </c>
      <c r="C4" s="6" t="s">
        <v>6242</v>
      </c>
      <c r="D4" s="6" t="s">
        <v>270</v>
      </c>
      <c r="E4" s="6">
        <v>6</v>
      </c>
      <c r="F4" s="6" t="s">
        <v>6227</v>
      </c>
      <c r="G4" s="6">
        <v>84</v>
      </c>
      <c r="H4" s="6" t="s">
        <v>6243</v>
      </c>
      <c r="I4" s="6" t="s">
        <v>4748</v>
      </c>
      <c r="J4" s="6">
        <v>7</v>
      </c>
      <c r="K4" s="7">
        <v>20</v>
      </c>
      <c r="L4" s="6">
        <v>1098</v>
      </c>
      <c r="M4" s="6" t="s">
        <v>2763</v>
      </c>
      <c r="N4" s="6">
        <v>20813</v>
      </c>
      <c r="O4" s="6" t="s">
        <v>293</v>
      </c>
      <c r="P4" s="6" t="s">
        <v>260</v>
      </c>
      <c r="Q4" s="6" t="s">
        <v>208</v>
      </c>
      <c r="R4" s="6" t="s">
        <v>54</v>
      </c>
      <c r="S4" s="6" t="s">
        <v>54</v>
      </c>
      <c r="T4" s="6" t="s">
        <v>6244</v>
      </c>
      <c r="U4" s="6" t="s">
        <v>6245</v>
      </c>
      <c r="V4" s="6">
        <v>4</v>
      </c>
      <c r="W4" s="6">
        <v>2</v>
      </c>
      <c r="X4" s="6" t="s">
        <v>54</v>
      </c>
      <c r="Y4" s="6" t="s">
        <v>54</v>
      </c>
      <c r="Z4" s="6" t="s">
        <v>6246</v>
      </c>
      <c r="AA4" s="6">
        <v>1</v>
      </c>
      <c r="AB4" s="6" t="s">
        <v>6234</v>
      </c>
      <c r="AC4" s="6">
        <v>1</v>
      </c>
      <c r="AD4" s="6" t="s">
        <v>6235</v>
      </c>
      <c r="AE4" s="6">
        <v>1</v>
      </c>
      <c r="AF4" s="6" t="s">
        <v>77</v>
      </c>
      <c r="AG4" s="6">
        <v>4</v>
      </c>
      <c r="AH4" s="6" t="s">
        <v>6236</v>
      </c>
      <c r="AI4" s="6" t="s">
        <v>154</v>
      </c>
      <c r="AJ4" s="6">
        <v>1</v>
      </c>
      <c r="AK4" s="10"/>
    </row>
    <row r="5" spans="1:37">
      <c r="A5" s="6">
        <v>132433</v>
      </c>
      <c r="B5" s="6" t="s">
        <v>6247</v>
      </c>
      <c r="C5" s="6" t="s">
        <v>6248</v>
      </c>
      <c r="D5" s="6" t="s">
        <v>91</v>
      </c>
      <c r="E5" s="6">
        <v>17</v>
      </c>
      <c r="F5" s="6" t="s">
        <v>6227</v>
      </c>
      <c r="G5" s="6">
        <v>212.5</v>
      </c>
      <c r="H5" s="6" t="s">
        <v>6249</v>
      </c>
      <c r="I5" s="6" t="s">
        <v>6250</v>
      </c>
      <c r="J5" s="6">
        <v>17</v>
      </c>
      <c r="K5" s="7">
        <v>50</v>
      </c>
      <c r="L5" s="6">
        <v>1098</v>
      </c>
      <c r="M5" s="6" t="s">
        <v>6251</v>
      </c>
      <c r="N5" s="6">
        <v>10501</v>
      </c>
      <c r="O5" s="6" t="s">
        <v>2863</v>
      </c>
      <c r="P5" s="6" t="s">
        <v>74</v>
      </c>
      <c r="Q5" s="6" t="s">
        <v>46</v>
      </c>
      <c r="R5" s="6" t="s">
        <v>6252</v>
      </c>
      <c r="S5" s="6" t="s">
        <v>54</v>
      </c>
      <c r="T5" s="6" t="s">
        <v>54</v>
      </c>
      <c r="U5" s="6" t="s">
        <v>54</v>
      </c>
      <c r="W5" s="6">
        <v>1</v>
      </c>
      <c r="X5" s="6" t="s">
        <v>54</v>
      </c>
      <c r="Y5" s="6" t="s">
        <v>54</v>
      </c>
      <c r="Z5" s="6" t="s">
        <v>6233</v>
      </c>
      <c r="AA5" s="6">
        <v>1</v>
      </c>
      <c r="AB5" s="6" t="s">
        <v>6234</v>
      </c>
      <c r="AC5" s="6">
        <v>1</v>
      </c>
      <c r="AD5" s="6" t="s">
        <v>6235</v>
      </c>
      <c r="AE5" s="6">
        <v>3</v>
      </c>
      <c r="AF5" s="6" t="s">
        <v>111</v>
      </c>
      <c r="AG5" s="6">
        <v>4</v>
      </c>
      <c r="AH5" s="6" t="s">
        <v>6236</v>
      </c>
      <c r="AI5" s="6" t="s">
        <v>154</v>
      </c>
      <c r="AJ5" s="6">
        <v>1</v>
      </c>
      <c r="AK5" s="10"/>
    </row>
    <row r="6" spans="1:37">
      <c r="A6" s="6">
        <v>141233</v>
      </c>
      <c r="B6" s="6" t="s">
        <v>2953</v>
      </c>
      <c r="C6" s="6" t="s">
        <v>6253</v>
      </c>
      <c r="D6" s="6" t="s">
        <v>91</v>
      </c>
      <c r="E6" s="6">
        <v>14</v>
      </c>
      <c r="F6" s="6" t="s">
        <v>6227</v>
      </c>
      <c r="G6" s="6">
        <v>343</v>
      </c>
      <c r="H6" s="6" t="s">
        <v>6254</v>
      </c>
      <c r="I6" s="6" t="s">
        <v>6255</v>
      </c>
      <c r="J6" s="6">
        <v>14</v>
      </c>
      <c r="K6" s="7">
        <v>100</v>
      </c>
      <c r="L6" s="6">
        <v>1098</v>
      </c>
      <c r="M6" s="6" t="s">
        <v>2955</v>
      </c>
      <c r="N6" s="6">
        <v>10508</v>
      </c>
      <c r="O6" s="6" t="s">
        <v>1286</v>
      </c>
      <c r="P6" s="6" t="s">
        <v>74</v>
      </c>
      <c r="Q6" s="6" t="s">
        <v>46</v>
      </c>
      <c r="R6" s="6" t="s">
        <v>6256</v>
      </c>
      <c r="S6" s="6" t="s">
        <v>54</v>
      </c>
      <c r="T6" s="6" t="s">
        <v>54</v>
      </c>
      <c r="U6" s="6" t="s">
        <v>54</v>
      </c>
      <c r="W6" s="6">
        <v>1</v>
      </c>
      <c r="X6" s="6" t="s">
        <v>54</v>
      </c>
      <c r="Y6" s="6" t="s">
        <v>54</v>
      </c>
      <c r="Z6" s="6" t="s">
        <v>54</v>
      </c>
      <c r="AA6" s="6">
        <v>1</v>
      </c>
      <c r="AB6" s="6" t="s">
        <v>6234</v>
      </c>
      <c r="AC6" s="6">
        <v>1</v>
      </c>
      <c r="AD6" s="6" t="s">
        <v>6235</v>
      </c>
      <c r="AF6" s="6" t="s">
        <v>54</v>
      </c>
      <c r="AH6" s="6" t="s">
        <v>54</v>
      </c>
      <c r="AI6" s="6" t="s">
        <v>54</v>
      </c>
      <c r="AK6" s="10"/>
    </row>
    <row r="7" spans="1:37">
      <c r="A7" s="6">
        <v>272</v>
      </c>
      <c r="B7" s="6" t="s">
        <v>6257</v>
      </c>
      <c r="C7" s="6" t="s">
        <v>6258</v>
      </c>
      <c r="D7" s="6" t="s">
        <v>91</v>
      </c>
      <c r="E7" s="6">
        <v>12</v>
      </c>
      <c r="F7" s="6" t="s">
        <v>6227</v>
      </c>
      <c r="G7" s="6">
        <v>131.6</v>
      </c>
      <c r="H7" s="6" t="s">
        <v>6259</v>
      </c>
      <c r="I7" s="6" t="s">
        <v>6260</v>
      </c>
      <c r="J7" s="6">
        <v>12</v>
      </c>
      <c r="K7" s="7">
        <v>40</v>
      </c>
      <c r="L7" s="6">
        <v>1098</v>
      </c>
      <c r="M7" s="6" t="s">
        <v>6261</v>
      </c>
      <c r="N7" s="6">
        <v>10703</v>
      </c>
      <c r="O7" s="6" t="s">
        <v>812</v>
      </c>
      <c r="P7" s="6" t="s">
        <v>47</v>
      </c>
      <c r="Q7" s="6" t="s">
        <v>46</v>
      </c>
      <c r="R7" s="6" t="s">
        <v>6262</v>
      </c>
      <c r="S7" s="6" t="s">
        <v>6263</v>
      </c>
      <c r="T7" s="6" t="s">
        <v>6264</v>
      </c>
      <c r="U7" s="6" t="s">
        <v>54</v>
      </c>
      <c r="W7" s="6">
        <v>1</v>
      </c>
      <c r="X7" s="6" t="s">
        <v>54</v>
      </c>
      <c r="Y7" s="6" t="s">
        <v>54</v>
      </c>
      <c r="Z7" s="6" t="s">
        <v>6233</v>
      </c>
      <c r="AA7" s="6">
        <v>1</v>
      </c>
      <c r="AB7" s="6" t="s">
        <v>6234</v>
      </c>
      <c r="AC7" s="6">
        <v>1</v>
      </c>
      <c r="AD7" s="6" t="s">
        <v>6235</v>
      </c>
      <c r="AE7" s="6">
        <v>1</v>
      </c>
      <c r="AF7" s="6" t="s">
        <v>77</v>
      </c>
      <c r="AG7" s="6">
        <v>1</v>
      </c>
      <c r="AH7" s="6" t="s">
        <v>6265</v>
      </c>
      <c r="AI7" s="6" t="s">
        <v>154</v>
      </c>
      <c r="AJ7" s="6">
        <v>2</v>
      </c>
      <c r="AK7" s="10"/>
    </row>
    <row r="8" spans="1:37">
      <c r="A8" s="6">
        <v>135294</v>
      </c>
      <c r="B8" s="6" t="s">
        <v>6266</v>
      </c>
      <c r="C8" s="6" t="s">
        <v>6267</v>
      </c>
      <c r="D8" s="6" t="s">
        <v>91</v>
      </c>
      <c r="E8" s="6">
        <v>20</v>
      </c>
      <c r="F8" s="6" t="s">
        <v>6227</v>
      </c>
      <c r="G8" s="6">
        <v>180</v>
      </c>
      <c r="H8" s="6" t="s">
        <v>6268</v>
      </c>
      <c r="I8" s="6" t="s">
        <v>4320</v>
      </c>
      <c r="J8" s="6">
        <v>20</v>
      </c>
      <c r="K8" s="7">
        <v>20</v>
      </c>
      <c r="L8" s="6">
        <v>1098</v>
      </c>
      <c r="M8" s="6" t="s">
        <v>4320</v>
      </c>
      <c r="N8" s="6">
        <v>12108</v>
      </c>
      <c r="O8" s="6" t="s">
        <v>1311</v>
      </c>
      <c r="P8" s="6" t="s">
        <v>146</v>
      </c>
      <c r="Q8" s="6" t="s">
        <v>46</v>
      </c>
      <c r="R8" s="6" t="s">
        <v>6269</v>
      </c>
      <c r="S8" s="6" t="s">
        <v>54</v>
      </c>
      <c r="T8" s="6" t="s">
        <v>54</v>
      </c>
      <c r="U8" s="6" t="s">
        <v>54</v>
      </c>
      <c r="W8" s="6">
        <v>1</v>
      </c>
      <c r="X8" s="6" t="s">
        <v>6270</v>
      </c>
      <c r="Y8" s="6" t="s">
        <v>54</v>
      </c>
      <c r="Z8" s="6" t="s">
        <v>6233</v>
      </c>
      <c r="AA8" s="6">
        <v>1</v>
      </c>
      <c r="AB8" s="6" t="s">
        <v>6234</v>
      </c>
      <c r="AC8" s="6">
        <v>1</v>
      </c>
      <c r="AD8" s="6" t="s">
        <v>6235</v>
      </c>
      <c r="AE8" s="6">
        <v>1</v>
      </c>
      <c r="AF8" s="6" t="s">
        <v>77</v>
      </c>
      <c r="AG8" s="6">
        <v>3</v>
      </c>
      <c r="AH8" s="6" t="s">
        <v>52</v>
      </c>
      <c r="AI8" s="6" t="s">
        <v>54</v>
      </c>
      <c r="AJ8" s="6">
        <v>3</v>
      </c>
      <c r="AK8" s="10"/>
    </row>
    <row r="9" spans="1:37">
      <c r="A9" s="6">
        <v>6722</v>
      </c>
      <c r="B9" s="6" t="s">
        <v>6271</v>
      </c>
      <c r="C9" s="6" t="s">
        <v>6272</v>
      </c>
      <c r="D9" s="6" t="s">
        <v>91</v>
      </c>
      <c r="E9" s="6">
        <v>6</v>
      </c>
      <c r="F9" s="6" t="s">
        <v>6227</v>
      </c>
      <c r="G9" s="6">
        <v>108.6</v>
      </c>
      <c r="H9" s="6" t="s">
        <v>6273</v>
      </c>
      <c r="I9" s="6" t="s">
        <v>6274</v>
      </c>
      <c r="J9" s="6">
        <v>6</v>
      </c>
      <c r="K9" s="7">
        <v>30</v>
      </c>
      <c r="L9" s="6">
        <v>1098</v>
      </c>
      <c r="M9" s="6" t="s">
        <v>6275</v>
      </c>
      <c r="N9" s="6">
        <v>12605</v>
      </c>
      <c r="O9" s="6" t="s">
        <v>319</v>
      </c>
      <c r="P9" s="6" t="s">
        <v>318</v>
      </c>
      <c r="Q9" s="6" t="s">
        <v>46</v>
      </c>
      <c r="R9" s="6" t="s">
        <v>6276</v>
      </c>
      <c r="S9" s="6" t="s">
        <v>54</v>
      </c>
      <c r="T9" s="6" t="s">
        <v>54</v>
      </c>
      <c r="U9" s="6" t="s">
        <v>54</v>
      </c>
      <c r="W9" s="6">
        <v>1</v>
      </c>
      <c r="X9" s="6" t="s">
        <v>54</v>
      </c>
      <c r="Y9" s="6" t="s">
        <v>54</v>
      </c>
      <c r="Z9" s="6" t="s">
        <v>6233</v>
      </c>
      <c r="AA9" s="6">
        <v>1</v>
      </c>
      <c r="AB9" s="6" t="s">
        <v>6234</v>
      </c>
      <c r="AC9" s="6">
        <v>1</v>
      </c>
      <c r="AD9" s="6" t="s">
        <v>6235</v>
      </c>
      <c r="AE9" s="6">
        <v>2</v>
      </c>
      <c r="AF9" s="6" t="s">
        <v>51</v>
      </c>
      <c r="AG9" s="6">
        <v>1</v>
      </c>
      <c r="AH9" s="6" t="s">
        <v>6265</v>
      </c>
      <c r="AI9" s="6" t="s">
        <v>154</v>
      </c>
      <c r="AJ9" s="6">
        <v>2</v>
      </c>
      <c r="AK9" s="10"/>
    </row>
    <row r="10" spans="1:37">
      <c r="A10" s="6">
        <v>134167</v>
      </c>
      <c r="B10" s="6" t="s">
        <v>6277</v>
      </c>
      <c r="C10" s="6" t="s">
        <v>645</v>
      </c>
      <c r="D10" s="6" t="s">
        <v>91</v>
      </c>
      <c r="E10" s="6">
        <v>14</v>
      </c>
      <c r="F10" s="6" t="s">
        <v>6227</v>
      </c>
      <c r="G10" s="6">
        <v>522.76</v>
      </c>
      <c r="H10" s="6" t="s">
        <v>6278</v>
      </c>
      <c r="I10" s="6" t="s">
        <v>6279</v>
      </c>
      <c r="J10" s="6">
        <v>23</v>
      </c>
      <c r="K10" s="7">
        <v>100</v>
      </c>
      <c r="L10" s="6">
        <v>1098</v>
      </c>
      <c r="M10" s="6" t="s">
        <v>6280</v>
      </c>
      <c r="N10" s="6">
        <v>10110</v>
      </c>
      <c r="O10" s="6" t="s">
        <v>1356</v>
      </c>
      <c r="P10" s="6" t="s">
        <v>125</v>
      </c>
      <c r="Q10" s="6" t="s">
        <v>46</v>
      </c>
      <c r="R10" s="6" t="s">
        <v>6281</v>
      </c>
      <c r="S10" s="6" t="s">
        <v>54</v>
      </c>
      <c r="T10" s="6" t="s">
        <v>54</v>
      </c>
      <c r="U10" s="6" t="s">
        <v>54</v>
      </c>
      <c r="W10" s="6">
        <v>1</v>
      </c>
      <c r="X10" s="6" t="s">
        <v>54</v>
      </c>
      <c r="Y10" s="6" t="s">
        <v>54</v>
      </c>
      <c r="Z10" s="6" t="s">
        <v>6233</v>
      </c>
      <c r="AA10" s="6">
        <v>1</v>
      </c>
      <c r="AB10" s="6" t="s">
        <v>6234</v>
      </c>
      <c r="AC10" s="6">
        <v>1</v>
      </c>
      <c r="AD10" s="6" t="s">
        <v>6235</v>
      </c>
      <c r="AE10" s="6">
        <v>3</v>
      </c>
      <c r="AF10" s="6" t="s">
        <v>111</v>
      </c>
      <c r="AG10" s="6">
        <v>2</v>
      </c>
      <c r="AH10" s="6" t="s">
        <v>6282</v>
      </c>
      <c r="AI10" s="6" t="s">
        <v>154</v>
      </c>
      <c r="AJ10" s="6">
        <v>1</v>
      </c>
      <c r="AK10" s="10"/>
    </row>
    <row r="11" spans="1:37">
      <c r="A11" s="6">
        <v>144423</v>
      </c>
      <c r="B11" s="6" t="s">
        <v>2685</v>
      </c>
      <c r="C11" s="6" t="s">
        <v>6283</v>
      </c>
      <c r="D11" s="6" t="s">
        <v>91</v>
      </c>
      <c r="E11" s="6">
        <v>27</v>
      </c>
      <c r="F11" s="6" t="s">
        <v>6227</v>
      </c>
      <c r="G11" s="6">
        <v>216</v>
      </c>
      <c r="H11" s="6" t="s">
        <v>6284</v>
      </c>
      <c r="I11" s="6" t="s">
        <v>6285</v>
      </c>
      <c r="J11" s="6">
        <v>27</v>
      </c>
      <c r="K11" s="7">
        <v>30</v>
      </c>
      <c r="L11" s="6">
        <v>1098</v>
      </c>
      <c r="M11" s="6" t="s">
        <v>1510</v>
      </c>
      <c r="N11" s="6">
        <v>10401</v>
      </c>
      <c r="O11" s="6" t="s">
        <v>361</v>
      </c>
      <c r="P11" s="6" t="s">
        <v>265</v>
      </c>
      <c r="Q11" s="6" t="s">
        <v>46</v>
      </c>
      <c r="R11" s="6" t="s">
        <v>6286</v>
      </c>
      <c r="S11" s="6" t="s">
        <v>54</v>
      </c>
      <c r="T11" s="6" t="s">
        <v>54</v>
      </c>
      <c r="U11" s="6" t="s">
        <v>6287</v>
      </c>
      <c r="V11" s="6">
        <v>3</v>
      </c>
      <c r="W11" s="6">
        <v>1</v>
      </c>
      <c r="X11" s="6" t="s">
        <v>54</v>
      </c>
      <c r="Y11" s="6" t="s">
        <v>54</v>
      </c>
      <c r="Z11" s="6" t="s">
        <v>6233</v>
      </c>
      <c r="AA11" s="6">
        <v>1</v>
      </c>
      <c r="AB11" s="6" t="s">
        <v>6234</v>
      </c>
      <c r="AC11" s="6">
        <v>1</v>
      </c>
      <c r="AD11" s="6" t="s">
        <v>6235</v>
      </c>
      <c r="AE11" s="6">
        <v>1</v>
      </c>
      <c r="AF11" s="6" t="s">
        <v>77</v>
      </c>
      <c r="AG11" s="6">
        <v>4</v>
      </c>
      <c r="AH11" s="6" t="s">
        <v>6236</v>
      </c>
      <c r="AI11" s="6" t="s">
        <v>154</v>
      </c>
      <c r="AJ11" s="6">
        <v>2</v>
      </c>
      <c r="AK11" s="10"/>
    </row>
    <row r="12" spans="1:37">
      <c r="A12" s="6">
        <v>15308</v>
      </c>
      <c r="B12" s="6" t="s">
        <v>6288</v>
      </c>
      <c r="C12" s="6" t="s">
        <v>6289</v>
      </c>
      <c r="D12" s="6" t="s">
        <v>91</v>
      </c>
      <c r="E12" s="6">
        <v>14</v>
      </c>
      <c r="F12" s="6" t="s">
        <v>6227</v>
      </c>
      <c r="G12" s="6">
        <v>412.44</v>
      </c>
      <c r="H12" s="6" t="s">
        <v>6290</v>
      </c>
      <c r="I12" s="6" t="s">
        <v>6291</v>
      </c>
      <c r="J12" s="6">
        <v>16</v>
      </c>
      <c r="K12" s="7">
        <v>20</v>
      </c>
      <c r="L12" s="6">
        <v>1098</v>
      </c>
      <c r="M12" s="6" t="s">
        <v>935</v>
      </c>
      <c r="N12" s="6">
        <v>10703</v>
      </c>
      <c r="O12" s="6" t="s">
        <v>812</v>
      </c>
      <c r="P12" s="6" t="s">
        <v>47</v>
      </c>
      <c r="Q12" s="6" t="s">
        <v>46</v>
      </c>
      <c r="R12" s="6" t="s">
        <v>6292</v>
      </c>
      <c r="S12" s="6" t="s">
        <v>6263</v>
      </c>
      <c r="T12" s="6" t="s">
        <v>6264</v>
      </c>
      <c r="U12" s="6" t="s">
        <v>54</v>
      </c>
      <c r="W12" s="6">
        <v>1</v>
      </c>
      <c r="X12" s="6" t="s">
        <v>54</v>
      </c>
      <c r="Y12" s="6" t="s">
        <v>54</v>
      </c>
      <c r="Z12" s="6" t="s">
        <v>6233</v>
      </c>
      <c r="AA12" s="6">
        <v>1</v>
      </c>
      <c r="AB12" s="6" t="s">
        <v>6234</v>
      </c>
      <c r="AC12" s="6">
        <v>1</v>
      </c>
      <c r="AD12" s="6" t="s">
        <v>6235</v>
      </c>
      <c r="AE12" s="6">
        <v>2</v>
      </c>
      <c r="AF12" s="6" t="s">
        <v>51</v>
      </c>
      <c r="AG12" s="6">
        <v>2</v>
      </c>
      <c r="AH12" s="6" t="s">
        <v>6282</v>
      </c>
      <c r="AI12" s="6" t="s">
        <v>154</v>
      </c>
      <c r="AJ12" s="6">
        <v>2</v>
      </c>
      <c r="AK12" s="10"/>
    </row>
    <row r="13" spans="1:37">
      <c r="A13" s="6">
        <v>138325</v>
      </c>
      <c r="B13" s="6" t="s">
        <v>6293</v>
      </c>
      <c r="C13" s="6" t="s">
        <v>6294</v>
      </c>
      <c r="D13" s="6" t="s">
        <v>45</v>
      </c>
      <c r="E13" s="6">
        <v>5</v>
      </c>
      <c r="F13" s="6" t="s">
        <v>6227</v>
      </c>
      <c r="G13" s="6">
        <v>378</v>
      </c>
      <c r="H13" s="6" t="s">
        <v>6295</v>
      </c>
      <c r="I13" s="6" t="s">
        <v>6296</v>
      </c>
      <c r="J13" s="6">
        <v>6</v>
      </c>
      <c r="K13" s="7">
        <v>10</v>
      </c>
      <c r="L13" s="6">
        <v>1098</v>
      </c>
      <c r="M13" s="6" t="s">
        <v>6297</v>
      </c>
      <c r="N13" s="6">
        <v>30601</v>
      </c>
      <c r="O13" s="6" t="s">
        <v>592</v>
      </c>
      <c r="P13" s="6" t="s">
        <v>542</v>
      </c>
      <c r="Q13" s="6" t="s">
        <v>394</v>
      </c>
      <c r="R13" s="6" t="s">
        <v>6298</v>
      </c>
      <c r="S13" s="6" t="s">
        <v>54</v>
      </c>
      <c r="T13" s="6" t="s">
        <v>54</v>
      </c>
      <c r="U13" s="6" t="s">
        <v>54</v>
      </c>
      <c r="W13" s="6">
        <v>3</v>
      </c>
      <c r="X13" s="6" t="s">
        <v>54</v>
      </c>
      <c r="Y13" s="6" t="s">
        <v>54</v>
      </c>
      <c r="Z13" s="6" t="s">
        <v>6233</v>
      </c>
      <c r="AA13" s="6">
        <v>1</v>
      </c>
      <c r="AB13" s="6" t="s">
        <v>6234</v>
      </c>
      <c r="AC13" s="6">
        <v>1</v>
      </c>
      <c r="AD13" s="6" t="s">
        <v>6235</v>
      </c>
      <c r="AE13" s="6">
        <v>2</v>
      </c>
      <c r="AF13" s="6" t="s">
        <v>51</v>
      </c>
      <c r="AG13" s="6">
        <v>4</v>
      </c>
      <c r="AH13" s="6" t="s">
        <v>6236</v>
      </c>
      <c r="AI13" s="6" t="s">
        <v>154</v>
      </c>
      <c r="AJ13" s="6">
        <v>1</v>
      </c>
      <c r="AK13" s="10"/>
    </row>
    <row r="14" spans="1:37">
      <c r="A14" s="6">
        <v>138584</v>
      </c>
      <c r="B14" s="6" t="s">
        <v>6299</v>
      </c>
      <c r="C14" s="6" t="s">
        <v>6300</v>
      </c>
      <c r="D14" s="6" t="s">
        <v>45</v>
      </c>
      <c r="E14" s="6">
        <v>2</v>
      </c>
      <c r="F14" s="6" t="s">
        <v>6227</v>
      </c>
      <c r="G14" s="6">
        <v>151.2</v>
      </c>
      <c r="H14" s="6" t="s">
        <v>6301</v>
      </c>
      <c r="I14" s="6" t="s">
        <v>6296</v>
      </c>
      <c r="J14" s="6">
        <v>2</v>
      </c>
      <c r="K14" s="7">
        <v>10</v>
      </c>
      <c r="L14" s="6">
        <v>1098</v>
      </c>
      <c r="M14" s="6" t="s">
        <v>1321</v>
      </c>
      <c r="N14" s="6">
        <v>30601</v>
      </c>
      <c r="O14" s="6" t="s">
        <v>592</v>
      </c>
      <c r="P14" s="6" t="s">
        <v>542</v>
      </c>
      <c r="Q14" s="6" t="s">
        <v>394</v>
      </c>
      <c r="R14" s="6" t="s">
        <v>6302</v>
      </c>
      <c r="S14" s="6" t="s">
        <v>54</v>
      </c>
      <c r="T14" s="6" t="s">
        <v>54</v>
      </c>
      <c r="U14" s="6" t="s">
        <v>54</v>
      </c>
      <c r="W14" s="6">
        <v>3</v>
      </c>
      <c r="X14" s="6" t="s">
        <v>54</v>
      </c>
      <c r="Y14" s="6" t="s">
        <v>54</v>
      </c>
      <c r="Z14" s="6" t="s">
        <v>6233</v>
      </c>
      <c r="AA14" s="6">
        <v>1</v>
      </c>
      <c r="AB14" s="6" t="s">
        <v>6234</v>
      </c>
      <c r="AC14" s="6">
        <v>1</v>
      </c>
      <c r="AD14" s="6" t="s">
        <v>6235</v>
      </c>
      <c r="AE14" s="6">
        <v>2</v>
      </c>
      <c r="AF14" s="6" t="s">
        <v>51</v>
      </c>
      <c r="AG14" s="6">
        <v>4</v>
      </c>
      <c r="AH14" s="6" t="s">
        <v>6236</v>
      </c>
      <c r="AI14" s="6" t="s">
        <v>154</v>
      </c>
      <c r="AJ14" s="6">
        <v>2</v>
      </c>
      <c r="AK14" s="10"/>
    </row>
    <row r="15" spans="1:37">
      <c r="A15" s="6">
        <v>10773</v>
      </c>
      <c r="B15" s="6" t="s">
        <v>62</v>
      </c>
      <c r="C15" s="6" t="s">
        <v>482</v>
      </c>
      <c r="D15" s="6" t="s">
        <v>45</v>
      </c>
      <c r="E15" s="6">
        <v>10</v>
      </c>
      <c r="F15" s="6" t="s">
        <v>6227</v>
      </c>
      <c r="G15" s="6">
        <v>16</v>
      </c>
      <c r="H15" s="6" t="s">
        <v>6303</v>
      </c>
      <c r="I15" s="6" t="s">
        <v>2457</v>
      </c>
      <c r="J15" s="6">
        <v>10</v>
      </c>
      <c r="K15" s="7">
        <v>50</v>
      </c>
      <c r="L15" s="6">
        <v>1098</v>
      </c>
      <c r="M15" s="6" t="s">
        <v>64</v>
      </c>
      <c r="N15" s="6">
        <v>10602</v>
      </c>
      <c r="O15" s="6" t="s">
        <v>66</v>
      </c>
      <c r="P15" s="6" t="s">
        <v>65</v>
      </c>
      <c r="Q15" s="6" t="s">
        <v>46</v>
      </c>
      <c r="R15" s="6" t="s">
        <v>6304</v>
      </c>
      <c r="S15" s="6" t="s">
        <v>6231</v>
      </c>
      <c r="T15" s="6" t="s">
        <v>6232</v>
      </c>
      <c r="U15" s="6" t="s">
        <v>54</v>
      </c>
      <c r="W15" s="6">
        <v>1</v>
      </c>
      <c r="X15" s="6" t="s">
        <v>54</v>
      </c>
      <c r="Y15" s="6" t="s">
        <v>54</v>
      </c>
      <c r="Z15" s="6" t="s">
        <v>6233</v>
      </c>
      <c r="AA15" s="6">
        <v>1</v>
      </c>
      <c r="AB15" s="6" t="s">
        <v>6234</v>
      </c>
      <c r="AC15" s="6">
        <v>1</v>
      </c>
      <c r="AD15" s="6" t="s">
        <v>6235</v>
      </c>
      <c r="AE15" s="6">
        <v>1</v>
      </c>
      <c r="AF15" s="6" t="s">
        <v>77</v>
      </c>
      <c r="AG15" s="6">
        <v>1</v>
      </c>
      <c r="AH15" s="6" t="s">
        <v>6265</v>
      </c>
      <c r="AI15" s="6" t="s">
        <v>154</v>
      </c>
      <c r="AJ15" s="6">
        <v>1</v>
      </c>
      <c r="AK15" s="10"/>
    </row>
    <row r="16" spans="1:37">
      <c r="A16" s="6">
        <v>1902</v>
      </c>
      <c r="B16" s="6" t="s">
        <v>5175</v>
      </c>
      <c r="C16" s="6" t="s">
        <v>6305</v>
      </c>
      <c r="D16" s="6" t="s">
        <v>45</v>
      </c>
      <c r="E16" s="6">
        <v>21</v>
      </c>
      <c r="F16" s="6" t="s">
        <v>6227</v>
      </c>
      <c r="G16" s="6">
        <v>30.45</v>
      </c>
      <c r="H16" s="6" t="s">
        <v>6306</v>
      </c>
      <c r="I16" s="6" t="s">
        <v>6307</v>
      </c>
      <c r="J16" s="6">
        <v>21</v>
      </c>
      <c r="K16" s="7">
        <v>50</v>
      </c>
      <c r="L16" s="6">
        <v>1098</v>
      </c>
      <c r="M16" s="6" t="s">
        <v>373</v>
      </c>
      <c r="N16" s="6">
        <v>10307</v>
      </c>
      <c r="O16" s="6" t="s">
        <v>1445</v>
      </c>
      <c r="P16" s="6" t="s">
        <v>129</v>
      </c>
      <c r="Q16" s="6" t="s">
        <v>46</v>
      </c>
      <c r="R16" s="6" t="s">
        <v>6308</v>
      </c>
      <c r="S16" s="6" t="s">
        <v>6231</v>
      </c>
      <c r="T16" s="6" t="s">
        <v>6232</v>
      </c>
      <c r="U16" s="6" t="s">
        <v>54</v>
      </c>
      <c r="W16" s="6">
        <v>1</v>
      </c>
      <c r="X16" s="6" t="s">
        <v>54</v>
      </c>
      <c r="Y16" s="6" t="s">
        <v>54</v>
      </c>
      <c r="Z16" s="6" t="s">
        <v>6233</v>
      </c>
      <c r="AA16" s="6">
        <v>1</v>
      </c>
      <c r="AB16" s="6" t="s">
        <v>6234</v>
      </c>
      <c r="AC16" s="6">
        <v>1</v>
      </c>
      <c r="AD16" s="6" t="s">
        <v>6235</v>
      </c>
      <c r="AE16" s="6">
        <v>1</v>
      </c>
      <c r="AF16" s="6" t="s">
        <v>77</v>
      </c>
      <c r="AG16" s="6">
        <v>3</v>
      </c>
      <c r="AH16" s="6" t="s">
        <v>52</v>
      </c>
      <c r="AI16" s="6" t="s">
        <v>154</v>
      </c>
      <c r="AJ16" s="6">
        <v>2</v>
      </c>
      <c r="AK16" s="10"/>
    </row>
    <row r="17" spans="1:37">
      <c r="A17" s="6">
        <v>4043</v>
      </c>
      <c r="B17" s="6" t="s">
        <v>6309</v>
      </c>
      <c r="C17" s="6" t="s">
        <v>6310</v>
      </c>
      <c r="D17" s="6" t="s">
        <v>45</v>
      </c>
      <c r="E17" s="6">
        <v>4</v>
      </c>
      <c r="F17" s="6" t="s">
        <v>6227</v>
      </c>
      <c r="G17" s="6">
        <v>3.88</v>
      </c>
      <c r="H17" s="6" t="s">
        <v>6311</v>
      </c>
      <c r="I17" s="6" t="s">
        <v>6312</v>
      </c>
      <c r="J17" s="6">
        <v>9</v>
      </c>
      <c r="K17" s="7">
        <v>30</v>
      </c>
      <c r="L17" s="6">
        <v>1098</v>
      </c>
      <c r="M17" s="6" t="s">
        <v>244</v>
      </c>
      <c r="N17" s="6">
        <v>60101</v>
      </c>
      <c r="O17" s="6" t="s">
        <v>247</v>
      </c>
      <c r="P17" s="6" t="s">
        <v>246</v>
      </c>
      <c r="Q17" s="6" t="s">
        <v>245</v>
      </c>
      <c r="R17" s="6" t="s">
        <v>6313</v>
      </c>
      <c r="S17" s="6" t="s">
        <v>6231</v>
      </c>
      <c r="T17" s="6" t="s">
        <v>6232</v>
      </c>
      <c r="U17" s="6" t="s">
        <v>54</v>
      </c>
      <c r="W17" s="6">
        <v>6</v>
      </c>
      <c r="X17" s="6" t="s">
        <v>54</v>
      </c>
      <c r="Y17" s="6" t="s">
        <v>54</v>
      </c>
      <c r="Z17" s="6" t="s">
        <v>6233</v>
      </c>
      <c r="AA17" s="6">
        <v>1</v>
      </c>
      <c r="AB17" s="6" t="s">
        <v>6234</v>
      </c>
      <c r="AC17" s="6">
        <v>1</v>
      </c>
      <c r="AD17" s="6" t="s">
        <v>6235</v>
      </c>
      <c r="AE17" s="6">
        <v>1</v>
      </c>
      <c r="AF17" s="6" t="s">
        <v>77</v>
      </c>
      <c r="AG17" s="6">
        <v>3</v>
      </c>
      <c r="AH17" s="6" t="s">
        <v>52</v>
      </c>
      <c r="AI17" s="6" t="s">
        <v>154</v>
      </c>
      <c r="AJ17" s="6">
        <v>1</v>
      </c>
      <c r="AK17" s="10"/>
    </row>
    <row r="18" spans="1:37">
      <c r="A18" s="6">
        <v>250</v>
      </c>
      <c r="B18" s="6" t="s">
        <v>6314</v>
      </c>
      <c r="C18" s="6" t="s">
        <v>671</v>
      </c>
      <c r="D18" s="6" t="s">
        <v>45</v>
      </c>
      <c r="E18" s="6">
        <v>10</v>
      </c>
      <c r="F18" s="6" t="s">
        <v>6227</v>
      </c>
      <c r="G18" s="6">
        <v>23</v>
      </c>
      <c r="H18" s="6" t="s">
        <v>6315</v>
      </c>
      <c r="I18" s="6" t="s">
        <v>6316</v>
      </c>
      <c r="J18" s="6">
        <v>10</v>
      </c>
      <c r="K18" s="7">
        <v>5</v>
      </c>
      <c r="L18" s="6">
        <v>1098</v>
      </c>
      <c r="M18" s="6" t="s">
        <v>117</v>
      </c>
      <c r="N18" s="6">
        <v>10602</v>
      </c>
      <c r="O18" s="6" t="s">
        <v>66</v>
      </c>
      <c r="P18" s="6" t="s">
        <v>65</v>
      </c>
      <c r="Q18" s="6" t="s">
        <v>46</v>
      </c>
      <c r="R18" s="6" t="s">
        <v>6317</v>
      </c>
      <c r="S18" s="6" t="s">
        <v>54</v>
      </c>
      <c r="T18" s="6" t="s">
        <v>54</v>
      </c>
      <c r="U18" s="6" t="s">
        <v>54</v>
      </c>
      <c r="W18" s="6">
        <v>1</v>
      </c>
      <c r="X18" s="6" t="s">
        <v>54</v>
      </c>
      <c r="Y18" s="6" t="s">
        <v>54</v>
      </c>
      <c r="Z18" s="6" t="s">
        <v>6233</v>
      </c>
      <c r="AA18" s="6">
        <v>1</v>
      </c>
      <c r="AB18" s="6" t="s">
        <v>6234</v>
      </c>
      <c r="AC18" s="6">
        <v>1</v>
      </c>
      <c r="AD18" s="6" t="s">
        <v>6235</v>
      </c>
      <c r="AE18" s="6">
        <v>1</v>
      </c>
      <c r="AF18" s="6" t="s">
        <v>77</v>
      </c>
      <c r="AG18" s="6">
        <v>1</v>
      </c>
      <c r="AH18" s="6" t="s">
        <v>6265</v>
      </c>
      <c r="AI18" s="6" t="s">
        <v>154</v>
      </c>
      <c r="AJ18" s="6">
        <v>2</v>
      </c>
      <c r="AK18" s="10"/>
    </row>
    <row r="19" spans="1:37">
      <c r="A19" s="6">
        <v>11490</v>
      </c>
      <c r="B19" s="6" t="s">
        <v>6318</v>
      </c>
      <c r="C19" s="6" t="s">
        <v>6319</v>
      </c>
      <c r="D19" s="6" t="s">
        <v>45</v>
      </c>
      <c r="E19" s="6">
        <v>7</v>
      </c>
      <c r="F19" s="6" t="s">
        <v>6227</v>
      </c>
      <c r="G19" s="6">
        <v>129.5</v>
      </c>
      <c r="H19" s="6" t="s">
        <v>6320</v>
      </c>
      <c r="I19" s="6" t="s">
        <v>6321</v>
      </c>
      <c r="J19" s="6">
        <v>7</v>
      </c>
      <c r="K19" s="7">
        <v>10</v>
      </c>
      <c r="L19" s="6">
        <v>1098</v>
      </c>
      <c r="M19" s="6" t="s">
        <v>159</v>
      </c>
      <c r="N19" s="6">
        <v>11103</v>
      </c>
      <c r="O19" s="6" t="s">
        <v>2280</v>
      </c>
      <c r="P19" s="6" t="s">
        <v>161</v>
      </c>
      <c r="Q19" s="6" t="s">
        <v>46</v>
      </c>
      <c r="R19" s="6" t="s">
        <v>6322</v>
      </c>
      <c r="S19" s="6" t="s">
        <v>6231</v>
      </c>
      <c r="T19" s="6" t="s">
        <v>6232</v>
      </c>
      <c r="U19" s="6" t="s">
        <v>54</v>
      </c>
      <c r="W19" s="6">
        <v>1</v>
      </c>
      <c r="X19" s="6" t="s">
        <v>54</v>
      </c>
      <c r="Y19" s="6" t="s">
        <v>54</v>
      </c>
      <c r="Z19" s="6" t="s">
        <v>6233</v>
      </c>
      <c r="AA19" s="6">
        <v>1</v>
      </c>
      <c r="AB19" s="6" t="s">
        <v>6234</v>
      </c>
      <c r="AC19" s="6">
        <v>1</v>
      </c>
      <c r="AD19" s="6" t="s">
        <v>6235</v>
      </c>
      <c r="AE19" s="6">
        <v>2</v>
      </c>
      <c r="AF19" s="6" t="s">
        <v>51</v>
      </c>
      <c r="AG19" s="6">
        <v>1</v>
      </c>
      <c r="AH19" s="6" t="s">
        <v>6265</v>
      </c>
      <c r="AI19" s="6" t="s">
        <v>154</v>
      </c>
      <c r="AJ19" s="6">
        <v>2</v>
      </c>
      <c r="AK19" s="10"/>
    </row>
    <row r="20" spans="1:37">
      <c r="A20" s="6">
        <v>519</v>
      </c>
      <c r="B20" s="6" t="s">
        <v>6323</v>
      </c>
      <c r="C20" s="6" t="s">
        <v>953</v>
      </c>
      <c r="D20" s="6" t="s">
        <v>45</v>
      </c>
      <c r="E20" s="6">
        <v>3</v>
      </c>
      <c r="F20" s="6" t="s">
        <v>6227</v>
      </c>
      <c r="G20" s="6">
        <v>87.6</v>
      </c>
      <c r="H20" s="6" t="s">
        <v>6324</v>
      </c>
      <c r="I20" s="6" t="s">
        <v>5430</v>
      </c>
      <c r="J20" s="6">
        <v>3</v>
      </c>
      <c r="K20" s="7">
        <v>15</v>
      </c>
      <c r="L20" s="6">
        <v>1098</v>
      </c>
      <c r="M20" s="6" t="s">
        <v>880</v>
      </c>
      <c r="N20" s="6">
        <v>12608</v>
      </c>
      <c r="O20" s="6" t="s">
        <v>2556</v>
      </c>
      <c r="P20" s="6" t="s">
        <v>318</v>
      </c>
      <c r="Q20" s="6" t="s">
        <v>46</v>
      </c>
      <c r="R20" s="6" t="s">
        <v>6325</v>
      </c>
      <c r="S20" s="6" t="s">
        <v>54</v>
      </c>
      <c r="T20" s="6" t="s">
        <v>54</v>
      </c>
      <c r="U20" s="6" t="s">
        <v>54</v>
      </c>
      <c r="W20" s="6">
        <v>1</v>
      </c>
      <c r="X20" s="6" t="s">
        <v>6270</v>
      </c>
      <c r="Y20" s="6" t="s">
        <v>54</v>
      </c>
      <c r="Z20" s="6" t="s">
        <v>6233</v>
      </c>
      <c r="AA20" s="6">
        <v>1</v>
      </c>
      <c r="AB20" s="6" t="s">
        <v>6234</v>
      </c>
      <c r="AC20" s="6">
        <v>1</v>
      </c>
      <c r="AD20" s="6" t="s">
        <v>6235</v>
      </c>
      <c r="AE20" s="6">
        <v>2</v>
      </c>
      <c r="AF20" s="6" t="s">
        <v>51</v>
      </c>
      <c r="AG20" s="6">
        <v>2</v>
      </c>
      <c r="AH20" s="6" t="s">
        <v>6282</v>
      </c>
      <c r="AI20" s="6" t="s">
        <v>54</v>
      </c>
      <c r="AJ20" s="6">
        <v>3</v>
      </c>
      <c r="AK20" s="10"/>
    </row>
    <row r="21" spans="1:37">
      <c r="A21" s="6">
        <v>2012</v>
      </c>
      <c r="B21" s="6" t="s">
        <v>6326</v>
      </c>
      <c r="C21" s="6" t="s">
        <v>2033</v>
      </c>
      <c r="D21" s="6" t="s">
        <v>91</v>
      </c>
      <c r="E21" s="6">
        <v>3</v>
      </c>
      <c r="F21" s="6" t="s">
        <v>6227</v>
      </c>
      <c r="G21" s="6">
        <v>186.84</v>
      </c>
      <c r="H21" s="6" t="s">
        <v>6327</v>
      </c>
      <c r="I21" s="6" t="s">
        <v>6291</v>
      </c>
      <c r="J21" s="6">
        <v>3</v>
      </c>
      <c r="K21" s="7">
        <v>15</v>
      </c>
      <c r="L21" s="6">
        <v>1098</v>
      </c>
      <c r="M21" s="6" t="s">
        <v>935</v>
      </c>
      <c r="N21" s="6">
        <v>10902</v>
      </c>
      <c r="O21" s="6" t="s">
        <v>555</v>
      </c>
      <c r="P21" s="6" t="s">
        <v>187</v>
      </c>
      <c r="Q21" s="6" t="s">
        <v>46</v>
      </c>
      <c r="R21" s="6" t="s">
        <v>6328</v>
      </c>
      <c r="S21" s="6" t="s">
        <v>54</v>
      </c>
      <c r="T21" s="6" t="s">
        <v>54</v>
      </c>
      <c r="U21" s="6" t="s">
        <v>54</v>
      </c>
      <c r="W21" s="6">
        <v>1</v>
      </c>
      <c r="X21" s="6" t="s">
        <v>54</v>
      </c>
      <c r="Y21" s="6" t="s">
        <v>54</v>
      </c>
      <c r="Z21" s="6" t="s">
        <v>6233</v>
      </c>
      <c r="AA21" s="6">
        <v>1</v>
      </c>
      <c r="AB21" s="6" t="s">
        <v>6234</v>
      </c>
      <c r="AC21" s="6">
        <v>1</v>
      </c>
      <c r="AD21" s="6" t="s">
        <v>6235</v>
      </c>
      <c r="AE21" s="6">
        <v>3</v>
      </c>
      <c r="AF21" s="6" t="s">
        <v>111</v>
      </c>
      <c r="AG21" s="6">
        <v>1</v>
      </c>
      <c r="AH21" s="6" t="s">
        <v>6265</v>
      </c>
      <c r="AI21" s="6" t="s">
        <v>154</v>
      </c>
      <c r="AJ21" s="6">
        <v>1</v>
      </c>
      <c r="AK21" s="10"/>
    </row>
    <row r="22" spans="1:37">
      <c r="A22" s="6">
        <v>139379</v>
      </c>
      <c r="B22" s="6" t="s">
        <v>2017</v>
      </c>
      <c r="C22" s="6" t="s">
        <v>6329</v>
      </c>
      <c r="D22" s="6" t="s">
        <v>91</v>
      </c>
      <c r="E22" s="6">
        <v>6</v>
      </c>
      <c r="F22" s="6" t="s">
        <v>6227</v>
      </c>
      <c r="G22" s="6">
        <v>62.4</v>
      </c>
      <c r="H22" s="6" t="s">
        <v>6330</v>
      </c>
      <c r="I22" s="6" t="s">
        <v>6331</v>
      </c>
      <c r="J22" s="6">
        <v>18</v>
      </c>
      <c r="K22" s="7">
        <v>100</v>
      </c>
      <c r="L22" s="6">
        <v>1098</v>
      </c>
      <c r="M22" s="6" t="s">
        <v>152</v>
      </c>
      <c r="N22" s="6">
        <v>10504</v>
      </c>
      <c r="O22" s="6" t="s">
        <v>975</v>
      </c>
      <c r="P22" s="6" t="s">
        <v>74</v>
      </c>
      <c r="Q22" s="6" t="s">
        <v>46</v>
      </c>
      <c r="R22" s="6" t="s">
        <v>6332</v>
      </c>
      <c r="S22" s="6" t="s">
        <v>54</v>
      </c>
      <c r="T22" s="6" t="s">
        <v>54</v>
      </c>
      <c r="U22" s="6" t="s">
        <v>6287</v>
      </c>
      <c r="V22" s="6">
        <v>3</v>
      </c>
      <c r="W22" s="6">
        <v>1</v>
      </c>
      <c r="X22" s="6" t="s">
        <v>54</v>
      </c>
      <c r="Y22" s="6" t="s">
        <v>54</v>
      </c>
      <c r="Z22" s="6" t="s">
        <v>54</v>
      </c>
      <c r="AA22" s="6">
        <v>1</v>
      </c>
      <c r="AB22" s="6" t="s">
        <v>6234</v>
      </c>
      <c r="AC22" s="6">
        <v>1</v>
      </c>
      <c r="AD22" s="6" t="s">
        <v>6235</v>
      </c>
      <c r="AF22" s="6" t="s">
        <v>54</v>
      </c>
      <c r="AH22" s="6" t="s">
        <v>54</v>
      </c>
      <c r="AI22" s="6" t="s">
        <v>154</v>
      </c>
      <c r="AJ22" s="6">
        <v>1</v>
      </c>
      <c r="AK22" s="10"/>
    </row>
    <row r="23" spans="1:37">
      <c r="A23" s="6">
        <v>66292</v>
      </c>
      <c r="B23" s="6" t="s">
        <v>5367</v>
      </c>
      <c r="C23" s="6" t="s">
        <v>2735</v>
      </c>
      <c r="D23" s="6" t="s">
        <v>45</v>
      </c>
      <c r="E23" s="6">
        <v>9</v>
      </c>
      <c r="F23" s="6" t="s">
        <v>6227</v>
      </c>
      <c r="G23" s="6">
        <v>226.8</v>
      </c>
      <c r="H23" s="6" t="s">
        <v>6333</v>
      </c>
      <c r="I23" s="6" t="s">
        <v>6334</v>
      </c>
      <c r="J23" s="6">
        <v>10</v>
      </c>
      <c r="K23" s="7">
        <v>30</v>
      </c>
      <c r="L23" s="6">
        <v>1098</v>
      </c>
      <c r="M23" s="6" t="s">
        <v>2736</v>
      </c>
      <c r="N23" s="6">
        <v>10307</v>
      </c>
      <c r="O23" s="6" t="s">
        <v>1445</v>
      </c>
      <c r="P23" s="6" t="s">
        <v>129</v>
      </c>
      <c r="Q23" s="6" t="s">
        <v>46</v>
      </c>
      <c r="R23" s="6" t="s">
        <v>6335</v>
      </c>
      <c r="S23" s="6" t="s">
        <v>6231</v>
      </c>
      <c r="T23" s="6" t="s">
        <v>6232</v>
      </c>
      <c r="U23" s="6" t="s">
        <v>6245</v>
      </c>
      <c r="V23" s="6">
        <v>4</v>
      </c>
      <c r="W23" s="6">
        <v>1</v>
      </c>
      <c r="X23" s="6" t="s">
        <v>54</v>
      </c>
      <c r="Y23" s="6" t="s">
        <v>54</v>
      </c>
      <c r="Z23" s="6" t="s">
        <v>6336</v>
      </c>
      <c r="AA23" s="6">
        <v>1</v>
      </c>
      <c r="AB23" s="6" t="s">
        <v>6234</v>
      </c>
      <c r="AC23" s="6">
        <v>1</v>
      </c>
      <c r="AD23" s="6" t="s">
        <v>6235</v>
      </c>
      <c r="AE23" s="6">
        <v>3</v>
      </c>
      <c r="AF23" s="6" t="s">
        <v>111</v>
      </c>
      <c r="AG23" s="6">
        <v>2</v>
      </c>
      <c r="AH23" s="6" t="s">
        <v>6282</v>
      </c>
      <c r="AI23" s="6" t="s">
        <v>154</v>
      </c>
      <c r="AJ23" s="6">
        <v>1</v>
      </c>
      <c r="AK23" s="10"/>
    </row>
    <row r="24" spans="1:37">
      <c r="A24" s="6">
        <v>4277</v>
      </c>
      <c r="B24" s="6" t="s">
        <v>6337</v>
      </c>
      <c r="C24" s="6" t="s">
        <v>953</v>
      </c>
      <c r="D24" s="6" t="s">
        <v>45</v>
      </c>
      <c r="E24" s="6">
        <v>2</v>
      </c>
      <c r="F24" s="6" t="s">
        <v>6227</v>
      </c>
      <c r="G24" s="6">
        <v>64.4</v>
      </c>
      <c r="H24" s="6" t="s">
        <v>6338</v>
      </c>
      <c r="I24" s="6" t="s">
        <v>5430</v>
      </c>
      <c r="J24" s="6">
        <v>2</v>
      </c>
      <c r="K24" s="7">
        <v>5</v>
      </c>
      <c r="L24" s="6">
        <v>1098</v>
      </c>
      <c r="M24" s="6" t="s">
        <v>880</v>
      </c>
      <c r="N24" s="6">
        <v>10603</v>
      </c>
      <c r="O24" s="6" t="s">
        <v>2287</v>
      </c>
      <c r="P24" s="6" t="s">
        <v>65</v>
      </c>
      <c r="Q24" s="6" t="s">
        <v>46</v>
      </c>
      <c r="R24" s="6" t="s">
        <v>6339</v>
      </c>
      <c r="S24" s="6" t="s">
        <v>54</v>
      </c>
      <c r="T24" s="6" t="s">
        <v>54</v>
      </c>
      <c r="U24" s="6" t="s">
        <v>54</v>
      </c>
      <c r="W24" s="6">
        <v>1</v>
      </c>
      <c r="X24" s="6" t="s">
        <v>6270</v>
      </c>
      <c r="Y24" s="6" t="s">
        <v>54</v>
      </c>
      <c r="Z24" s="6" t="s">
        <v>6233</v>
      </c>
      <c r="AA24" s="6">
        <v>1</v>
      </c>
      <c r="AB24" s="6" t="s">
        <v>6234</v>
      </c>
      <c r="AC24" s="6">
        <v>1</v>
      </c>
      <c r="AD24" s="6" t="s">
        <v>6235</v>
      </c>
      <c r="AE24" s="6">
        <v>2</v>
      </c>
      <c r="AF24" s="6" t="s">
        <v>51</v>
      </c>
      <c r="AG24" s="6">
        <v>2</v>
      </c>
      <c r="AH24" s="6" t="s">
        <v>6282</v>
      </c>
      <c r="AI24" s="6" t="s">
        <v>54</v>
      </c>
      <c r="AJ24" s="6">
        <v>3</v>
      </c>
      <c r="AK24" s="10"/>
    </row>
    <row r="25" spans="1:37">
      <c r="A25" s="6">
        <v>67579</v>
      </c>
      <c r="B25" s="6" t="s">
        <v>6340</v>
      </c>
      <c r="C25" s="6" t="s">
        <v>1852</v>
      </c>
      <c r="D25" s="6" t="s">
        <v>91</v>
      </c>
      <c r="E25" s="6">
        <v>7</v>
      </c>
      <c r="F25" s="6" t="s">
        <v>6227</v>
      </c>
      <c r="G25" s="6">
        <v>231.14</v>
      </c>
      <c r="H25" s="6" t="s">
        <v>6341</v>
      </c>
      <c r="I25" s="6" t="s">
        <v>6342</v>
      </c>
      <c r="J25" s="6">
        <v>7</v>
      </c>
      <c r="K25" s="7">
        <v>5</v>
      </c>
      <c r="L25" s="6">
        <v>1098</v>
      </c>
      <c r="M25" s="6" t="s">
        <v>329</v>
      </c>
      <c r="N25" s="6">
        <v>11203</v>
      </c>
      <c r="O25" s="6" t="s">
        <v>387</v>
      </c>
      <c r="P25" s="6" t="s">
        <v>386</v>
      </c>
      <c r="Q25" s="6" t="s">
        <v>46</v>
      </c>
      <c r="R25" s="6" t="s">
        <v>6343</v>
      </c>
      <c r="S25" s="6" t="s">
        <v>54</v>
      </c>
      <c r="T25" s="6" t="s">
        <v>54</v>
      </c>
      <c r="U25" s="6" t="s">
        <v>54</v>
      </c>
      <c r="W25" s="6">
        <v>1</v>
      </c>
      <c r="X25" s="6" t="s">
        <v>54</v>
      </c>
      <c r="Y25" s="6" t="s">
        <v>54</v>
      </c>
      <c r="Z25" s="6" t="s">
        <v>54</v>
      </c>
      <c r="AA25" s="6">
        <v>1</v>
      </c>
      <c r="AB25" s="6" t="s">
        <v>6234</v>
      </c>
      <c r="AC25" s="6">
        <v>1</v>
      </c>
      <c r="AD25" s="6" t="s">
        <v>6235</v>
      </c>
      <c r="AF25" s="6" t="s">
        <v>54</v>
      </c>
      <c r="AH25" s="6" t="s">
        <v>54</v>
      </c>
      <c r="AI25" s="6" t="s">
        <v>54</v>
      </c>
      <c r="AK25" s="10"/>
    </row>
    <row r="26" spans="1:37">
      <c r="A26" s="6">
        <v>35660</v>
      </c>
      <c r="B26" s="6" t="s">
        <v>5126</v>
      </c>
      <c r="C26" s="6" t="s">
        <v>6344</v>
      </c>
      <c r="D26" s="6" t="s">
        <v>160</v>
      </c>
      <c r="E26" s="6">
        <v>6</v>
      </c>
      <c r="F26" s="6" t="s">
        <v>6227</v>
      </c>
      <c r="G26" s="6">
        <v>6</v>
      </c>
      <c r="H26" s="6" t="s">
        <v>6345</v>
      </c>
      <c r="I26" s="6" t="s">
        <v>6346</v>
      </c>
      <c r="J26" s="6">
        <v>6</v>
      </c>
      <c r="K26" s="7">
        <v>10</v>
      </c>
      <c r="L26" s="6">
        <v>1098</v>
      </c>
      <c r="M26" s="6" t="s">
        <v>6347</v>
      </c>
      <c r="N26" s="6">
        <v>10103</v>
      </c>
      <c r="O26" s="6" t="s">
        <v>126</v>
      </c>
      <c r="P26" s="6" t="s">
        <v>125</v>
      </c>
      <c r="Q26" s="6" t="s">
        <v>46</v>
      </c>
      <c r="R26" s="6" t="s">
        <v>6348</v>
      </c>
      <c r="S26" s="6" t="s">
        <v>54</v>
      </c>
      <c r="T26" s="6" t="s">
        <v>54</v>
      </c>
      <c r="U26" s="6" t="s">
        <v>54</v>
      </c>
      <c r="W26" s="6">
        <v>1</v>
      </c>
      <c r="X26" s="6" t="s">
        <v>54</v>
      </c>
      <c r="Y26" s="6" t="s">
        <v>54</v>
      </c>
      <c r="Z26" s="6" t="s">
        <v>6233</v>
      </c>
      <c r="AA26" s="6">
        <v>1</v>
      </c>
      <c r="AB26" s="6" t="s">
        <v>6234</v>
      </c>
      <c r="AC26" s="6">
        <v>1</v>
      </c>
      <c r="AD26" s="6" t="s">
        <v>6235</v>
      </c>
      <c r="AE26" s="6">
        <v>1</v>
      </c>
      <c r="AF26" s="6" t="s">
        <v>77</v>
      </c>
      <c r="AG26" s="6">
        <v>2</v>
      </c>
      <c r="AH26" s="6" t="s">
        <v>6282</v>
      </c>
      <c r="AI26" s="6" t="s">
        <v>154</v>
      </c>
      <c r="AJ26" s="6">
        <v>2</v>
      </c>
      <c r="AK26" s="10"/>
    </row>
    <row r="27" spans="1:37">
      <c r="A27" s="6">
        <v>124045</v>
      </c>
      <c r="B27" s="6" t="s">
        <v>6349</v>
      </c>
      <c r="C27" s="6" t="s">
        <v>6350</v>
      </c>
      <c r="D27" s="6" t="s">
        <v>91</v>
      </c>
      <c r="E27" s="6">
        <v>9</v>
      </c>
      <c r="F27" s="6" t="s">
        <v>6227</v>
      </c>
      <c r="G27" s="6">
        <v>58.572</v>
      </c>
      <c r="H27" s="6" t="s">
        <v>6351</v>
      </c>
      <c r="I27" s="6" t="s">
        <v>6352</v>
      </c>
      <c r="J27" s="6">
        <v>10</v>
      </c>
      <c r="K27" s="7">
        <v>20</v>
      </c>
      <c r="L27" s="6">
        <v>1098</v>
      </c>
      <c r="M27" s="6" t="s">
        <v>6353</v>
      </c>
      <c r="N27" s="6">
        <v>12606</v>
      </c>
      <c r="O27" s="6" t="s">
        <v>2147</v>
      </c>
      <c r="P27" s="6" t="s">
        <v>318</v>
      </c>
      <c r="Q27" s="6" t="s">
        <v>46</v>
      </c>
      <c r="R27" s="6" t="s">
        <v>6354</v>
      </c>
      <c r="S27" s="6" t="s">
        <v>6231</v>
      </c>
      <c r="T27" s="6" t="s">
        <v>6232</v>
      </c>
      <c r="U27" s="6" t="s">
        <v>6355</v>
      </c>
      <c r="V27" s="6">
        <v>1</v>
      </c>
      <c r="W27" s="6">
        <v>1</v>
      </c>
      <c r="X27" s="6" t="s">
        <v>54</v>
      </c>
      <c r="Y27" s="6" t="s">
        <v>54</v>
      </c>
      <c r="Z27" s="6" t="s">
        <v>6356</v>
      </c>
      <c r="AA27" s="6">
        <v>1</v>
      </c>
      <c r="AB27" s="6" t="s">
        <v>6234</v>
      </c>
      <c r="AC27" s="6">
        <v>1</v>
      </c>
      <c r="AD27" s="6" t="s">
        <v>6235</v>
      </c>
      <c r="AE27" s="6">
        <v>2</v>
      </c>
      <c r="AF27" s="6" t="s">
        <v>51</v>
      </c>
      <c r="AG27" s="6">
        <v>4</v>
      </c>
      <c r="AH27" s="6" t="s">
        <v>6236</v>
      </c>
      <c r="AI27" s="6" t="s">
        <v>154</v>
      </c>
      <c r="AJ27" s="6">
        <v>2</v>
      </c>
      <c r="AK27" s="10"/>
    </row>
    <row r="28" spans="1:37">
      <c r="A28" s="6">
        <v>110030</v>
      </c>
      <c r="B28" s="6" t="s">
        <v>6357</v>
      </c>
      <c r="C28" s="6" t="s">
        <v>6358</v>
      </c>
      <c r="D28" s="6" t="s">
        <v>91</v>
      </c>
      <c r="E28" s="6">
        <v>19</v>
      </c>
      <c r="F28" s="6" t="s">
        <v>6227</v>
      </c>
      <c r="G28" s="6">
        <v>209</v>
      </c>
      <c r="H28" s="6" t="s">
        <v>6359</v>
      </c>
      <c r="I28" s="6" t="s">
        <v>6285</v>
      </c>
      <c r="J28" s="6">
        <v>21</v>
      </c>
      <c r="K28" s="7">
        <v>10</v>
      </c>
      <c r="L28" s="6">
        <v>1098</v>
      </c>
      <c r="M28" s="6" t="s">
        <v>1510</v>
      </c>
      <c r="N28" s="6">
        <v>12605</v>
      </c>
      <c r="O28" s="6" t="s">
        <v>319</v>
      </c>
      <c r="P28" s="6" t="s">
        <v>318</v>
      </c>
      <c r="Q28" s="6" t="s">
        <v>46</v>
      </c>
      <c r="R28" s="6" t="s">
        <v>6360</v>
      </c>
      <c r="S28" s="6" t="s">
        <v>54</v>
      </c>
      <c r="T28" s="6" t="s">
        <v>54</v>
      </c>
      <c r="U28" s="6" t="s">
        <v>6287</v>
      </c>
      <c r="V28" s="6">
        <v>3</v>
      </c>
      <c r="W28" s="6">
        <v>1</v>
      </c>
      <c r="X28" s="6" t="s">
        <v>6270</v>
      </c>
      <c r="Y28" s="6" t="s">
        <v>54</v>
      </c>
      <c r="Z28" s="6" t="s">
        <v>6233</v>
      </c>
      <c r="AA28" s="6">
        <v>1</v>
      </c>
      <c r="AB28" s="6" t="s">
        <v>6234</v>
      </c>
      <c r="AC28" s="6">
        <v>1</v>
      </c>
      <c r="AD28" s="6" t="s">
        <v>6235</v>
      </c>
      <c r="AE28" s="6">
        <v>2</v>
      </c>
      <c r="AF28" s="6" t="s">
        <v>51</v>
      </c>
      <c r="AG28" s="6">
        <v>4</v>
      </c>
      <c r="AH28" s="6" t="s">
        <v>6236</v>
      </c>
      <c r="AI28" s="6" t="s">
        <v>54</v>
      </c>
      <c r="AJ28" s="6">
        <v>2</v>
      </c>
      <c r="AK28" s="10"/>
    </row>
    <row r="29" spans="1:37">
      <c r="A29" s="6">
        <v>4753</v>
      </c>
      <c r="B29" s="6" t="s">
        <v>6361</v>
      </c>
      <c r="C29" s="6" t="s">
        <v>6362</v>
      </c>
      <c r="D29" s="6" t="s">
        <v>91</v>
      </c>
      <c r="E29" s="6">
        <v>6.9444</v>
      </c>
      <c r="F29" s="6" t="s">
        <v>6227</v>
      </c>
      <c r="G29" s="6">
        <v>160.832304</v>
      </c>
      <c r="H29" s="6" t="s">
        <v>6363</v>
      </c>
      <c r="I29" s="6" t="s">
        <v>6364</v>
      </c>
      <c r="J29" s="6">
        <v>6.9444</v>
      </c>
      <c r="K29" s="7">
        <v>10</v>
      </c>
      <c r="L29" s="6">
        <v>1098</v>
      </c>
      <c r="M29" s="6" t="s">
        <v>6365</v>
      </c>
      <c r="N29" s="6">
        <v>12101</v>
      </c>
      <c r="O29" s="6" t="s">
        <v>4543</v>
      </c>
      <c r="P29" s="6" t="s">
        <v>146</v>
      </c>
      <c r="Q29" s="6" t="s">
        <v>46</v>
      </c>
      <c r="R29" s="6" t="s">
        <v>6366</v>
      </c>
      <c r="S29" s="6" t="s">
        <v>54</v>
      </c>
      <c r="T29" s="6" t="s">
        <v>54</v>
      </c>
      <c r="U29" s="6" t="s">
        <v>54</v>
      </c>
      <c r="W29" s="6">
        <v>1</v>
      </c>
      <c r="X29" s="6" t="s">
        <v>54</v>
      </c>
      <c r="Y29" s="6" t="s">
        <v>54</v>
      </c>
      <c r="Z29" s="6" t="s">
        <v>6233</v>
      </c>
      <c r="AA29" s="6">
        <v>1</v>
      </c>
      <c r="AB29" s="6" t="s">
        <v>6234</v>
      </c>
      <c r="AC29" s="6">
        <v>1</v>
      </c>
      <c r="AD29" s="6" t="s">
        <v>6235</v>
      </c>
      <c r="AE29" s="6">
        <v>2</v>
      </c>
      <c r="AF29" s="6" t="s">
        <v>51</v>
      </c>
      <c r="AG29" s="6">
        <v>2</v>
      </c>
      <c r="AH29" s="6" t="s">
        <v>6282</v>
      </c>
      <c r="AI29" s="6" t="s">
        <v>154</v>
      </c>
      <c r="AJ29" s="6">
        <v>1</v>
      </c>
      <c r="AK29" s="10"/>
    </row>
    <row r="30" spans="1:37">
      <c r="A30" s="6">
        <v>2227</v>
      </c>
      <c r="B30" s="6" t="s">
        <v>282</v>
      </c>
      <c r="C30" s="6" t="s">
        <v>4399</v>
      </c>
      <c r="D30" s="6" t="s">
        <v>45</v>
      </c>
      <c r="E30" s="6">
        <v>10</v>
      </c>
      <c r="F30" s="6" t="s">
        <v>6227</v>
      </c>
      <c r="G30" s="6">
        <v>16</v>
      </c>
      <c r="H30" s="6" t="s">
        <v>6367</v>
      </c>
      <c r="I30" s="6" t="s">
        <v>6316</v>
      </c>
      <c r="J30" s="6">
        <v>10</v>
      </c>
      <c r="K30" s="7">
        <v>5</v>
      </c>
      <c r="L30" s="6">
        <v>1098</v>
      </c>
      <c r="M30" s="6" t="s">
        <v>117</v>
      </c>
      <c r="N30" s="6">
        <v>10602</v>
      </c>
      <c r="O30" s="6" t="s">
        <v>66</v>
      </c>
      <c r="P30" s="6" t="s">
        <v>65</v>
      </c>
      <c r="Q30" s="6" t="s">
        <v>46</v>
      </c>
      <c r="R30" s="6" t="s">
        <v>6368</v>
      </c>
      <c r="S30" s="6" t="s">
        <v>54</v>
      </c>
      <c r="T30" s="6" t="s">
        <v>54</v>
      </c>
      <c r="U30" s="6" t="s">
        <v>54</v>
      </c>
      <c r="W30" s="6">
        <v>1</v>
      </c>
      <c r="X30" s="6" t="s">
        <v>6270</v>
      </c>
      <c r="Y30" s="6" t="s">
        <v>54</v>
      </c>
      <c r="Z30" s="6" t="s">
        <v>6233</v>
      </c>
      <c r="AA30" s="6">
        <v>1</v>
      </c>
      <c r="AB30" s="6" t="s">
        <v>6234</v>
      </c>
      <c r="AC30" s="6">
        <v>1</v>
      </c>
      <c r="AD30" s="6" t="s">
        <v>6235</v>
      </c>
      <c r="AE30" s="6">
        <v>1</v>
      </c>
      <c r="AF30" s="6" t="s">
        <v>77</v>
      </c>
      <c r="AG30" s="6">
        <v>1</v>
      </c>
      <c r="AH30" s="6" t="s">
        <v>6265</v>
      </c>
      <c r="AI30" s="6" t="s">
        <v>154</v>
      </c>
      <c r="AJ30" s="6">
        <v>2</v>
      </c>
      <c r="AK30" s="10"/>
    </row>
    <row r="31" spans="1:37">
      <c r="A31" s="6">
        <v>2025</v>
      </c>
      <c r="B31" s="6" t="s">
        <v>6369</v>
      </c>
      <c r="C31" s="6" t="s">
        <v>888</v>
      </c>
      <c r="D31" s="6" t="s">
        <v>91</v>
      </c>
      <c r="E31" s="6">
        <v>16</v>
      </c>
      <c r="F31" s="6" t="s">
        <v>6227</v>
      </c>
      <c r="G31" s="6">
        <v>518.4</v>
      </c>
      <c r="H31" s="6" t="s">
        <v>6370</v>
      </c>
      <c r="I31" s="6" t="s">
        <v>6371</v>
      </c>
      <c r="J31" s="6">
        <v>17</v>
      </c>
      <c r="K31" s="7">
        <v>20</v>
      </c>
      <c r="L31" s="6">
        <v>1098</v>
      </c>
      <c r="M31" s="6" t="s">
        <v>4305</v>
      </c>
      <c r="N31" s="6">
        <v>10703</v>
      </c>
      <c r="O31" s="6" t="s">
        <v>812</v>
      </c>
      <c r="P31" s="6" t="s">
        <v>47</v>
      </c>
      <c r="Q31" s="6" t="s">
        <v>46</v>
      </c>
      <c r="R31" s="6" t="s">
        <v>6372</v>
      </c>
      <c r="S31" s="6" t="s">
        <v>6231</v>
      </c>
      <c r="T31" s="6" t="s">
        <v>6232</v>
      </c>
      <c r="U31" s="6" t="s">
        <v>54</v>
      </c>
      <c r="W31" s="6">
        <v>1</v>
      </c>
      <c r="X31" s="6" t="s">
        <v>54</v>
      </c>
      <c r="Y31" s="6" t="s">
        <v>54</v>
      </c>
      <c r="Z31" s="6" t="s">
        <v>6233</v>
      </c>
      <c r="AA31" s="6">
        <v>1</v>
      </c>
      <c r="AB31" s="6" t="s">
        <v>6234</v>
      </c>
      <c r="AC31" s="6">
        <v>1</v>
      </c>
      <c r="AD31" s="6" t="s">
        <v>6235</v>
      </c>
      <c r="AE31" s="6">
        <v>2</v>
      </c>
      <c r="AF31" s="6" t="s">
        <v>51</v>
      </c>
      <c r="AG31" s="6">
        <v>1</v>
      </c>
      <c r="AH31" s="6" t="s">
        <v>6265</v>
      </c>
      <c r="AI31" s="6" t="s">
        <v>154</v>
      </c>
      <c r="AJ31" s="6">
        <v>2</v>
      </c>
      <c r="AK31" s="10"/>
    </row>
    <row r="32" spans="1:37">
      <c r="A32" s="6">
        <v>4897</v>
      </c>
      <c r="B32" s="6" t="s">
        <v>6373</v>
      </c>
      <c r="C32" s="6" t="s">
        <v>331</v>
      </c>
      <c r="D32" s="6" t="s">
        <v>160</v>
      </c>
      <c r="E32" s="6">
        <v>6</v>
      </c>
      <c r="F32" s="6" t="s">
        <v>6227</v>
      </c>
      <c r="G32" s="6">
        <v>70.98</v>
      </c>
      <c r="H32" s="6" t="s">
        <v>6374</v>
      </c>
      <c r="I32" s="6" t="s">
        <v>6375</v>
      </c>
      <c r="J32" s="6">
        <v>6</v>
      </c>
      <c r="K32" s="7">
        <v>20</v>
      </c>
      <c r="L32" s="6">
        <v>1098</v>
      </c>
      <c r="M32" s="6" t="s">
        <v>6376</v>
      </c>
      <c r="N32" s="6">
        <v>12108</v>
      </c>
      <c r="O32" s="6" t="s">
        <v>1311</v>
      </c>
      <c r="P32" s="6" t="s">
        <v>146</v>
      </c>
      <c r="Q32" s="6" t="s">
        <v>46</v>
      </c>
      <c r="R32" s="6" t="s">
        <v>6377</v>
      </c>
      <c r="S32" s="6" t="s">
        <v>6263</v>
      </c>
      <c r="T32" s="6" t="s">
        <v>6264</v>
      </c>
      <c r="U32" s="6" t="s">
        <v>54</v>
      </c>
      <c r="W32" s="6">
        <v>1</v>
      </c>
      <c r="X32" s="6" t="s">
        <v>54</v>
      </c>
      <c r="Y32" s="6" t="s">
        <v>54</v>
      </c>
      <c r="Z32" s="6" t="s">
        <v>6233</v>
      </c>
      <c r="AA32" s="6">
        <v>1</v>
      </c>
      <c r="AB32" s="6" t="s">
        <v>6234</v>
      </c>
      <c r="AC32" s="6">
        <v>1</v>
      </c>
      <c r="AD32" s="6" t="s">
        <v>6235</v>
      </c>
      <c r="AE32" s="6">
        <v>1</v>
      </c>
      <c r="AF32" s="6" t="s">
        <v>77</v>
      </c>
      <c r="AG32" s="6">
        <v>1</v>
      </c>
      <c r="AH32" s="6" t="s">
        <v>6265</v>
      </c>
      <c r="AI32" s="6" t="s">
        <v>154</v>
      </c>
      <c r="AJ32" s="6">
        <v>1</v>
      </c>
      <c r="AK32" s="10"/>
    </row>
    <row r="33" spans="1:37">
      <c r="A33" s="6">
        <v>39103</v>
      </c>
      <c r="B33" s="6" t="s">
        <v>5968</v>
      </c>
      <c r="C33" s="6" t="s">
        <v>5969</v>
      </c>
      <c r="D33" s="6" t="s">
        <v>91</v>
      </c>
      <c r="E33" s="6">
        <v>10</v>
      </c>
      <c r="F33" s="6" t="s">
        <v>6227</v>
      </c>
      <c r="G33" s="6">
        <v>348</v>
      </c>
      <c r="H33" s="6" t="s">
        <v>6378</v>
      </c>
      <c r="I33" s="6" t="s">
        <v>6379</v>
      </c>
      <c r="J33" s="6">
        <v>27</v>
      </c>
      <c r="K33" s="7">
        <v>60</v>
      </c>
      <c r="L33" s="6">
        <v>1098</v>
      </c>
      <c r="M33" s="6" t="s">
        <v>6380</v>
      </c>
      <c r="N33" s="6">
        <v>10601</v>
      </c>
      <c r="O33" s="6" t="s">
        <v>669</v>
      </c>
      <c r="P33" s="6" t="s">
        <v>65</v>
      </c>
      <c r="Q33" s="6" t="s">
        <v>46</v>
      </c>
      <c r="R33" s="6" t="s">
        <v>6381</v>
      </c>
      <c r="S33" s="6" t="s">
        <v>6263</v>
      </c>
      <c r="T33" s="6" t="s">
        <v>6264</v>
      </c>
      <c r="U33" s="6" t="s">
        <v>54</v>
      </c>
      <c r="W33" s="6">
        <v>1</v>
      </c>
      <c r="X33" s="6" t="s">
        <v>54</v>
      </c>
      <c r="Y33" s="6" t="s">
        <v>54</v>
      </c>
      <c r="Z33" s="6" t="s">
        <v>6233</v>
      </c>
      <c r="AA33" s="6">
        <v>1</v>
      </c>
      <c r="AB33" s="6" t="s">
        <v>6234</v>
      </c>
      <c r="AC33" s="6">
        <v>1</v>
      </c>
      <c r="AD33" s="6" t="s">
        <v>6235</v>
      </c>
      <c r="AE33" s="6">
        <v>3</v>
      </c>
      <c r="AF33" s="6" t="s">
        <v>111</v>
      </c>
      <c r="AG33" s="6">
        <v>3</v>
      </c>
      <c r="AH33" s="6" t="s">
        <v>52</v>
      </c>
      <c r="AI33" s="6" t="s">
        <v>154</v>
      </c>
      <c r="AJ33" s="6">
        <v>1</v>
      </c>
      <c r="AK33" s="10"/>
    </row>
    <row r="34" spans="1:37">
      <c r="A34" s="6">
        <v>21788</v>
      </c>
      <c r="B34" s="6" t="s">
        <v>6382</v>
      </c>
      <c r="C34" s="6" t="s">
        <v>789</v>
      </c>
      <c r="D34" s="6" t="s">
        <v>91</v>
      </c>
      <c r="E34" s="6">
        <v>6</v>
      </c>
      <c r="F34" s="6" t="s">
        <v>6227</v>
      </c>
      <c r="G34" s="6">
        <v>75.28</v>
      </c>
      <c r="H34" s="6" t="s">
        <v>6383</v>
      </c>
      <c r="I34" s="6" t="s">
        <v>6384</v>
      </c>
      <c r="J34" s="6">
        <v>6</v>
      </c>
      <c r="K34" s="7">
        <v>10</v>
      </c>
      <c r="L34" s="6">
        <v>1098</v>
      </c>
      <c r="M34" s="6" t="s">
        <v>4541</v>
      </c>
      <c r="N34" s="6">
        <v>12605</v>
      </c>
      <c r="O34" s="6" t="s">
        <v>319</v>
      </c>
      <c r="P34" s="6" t="s">
        <v>318</v>
      </c>
      <c r="Q34" s="6" t="s">
        <v>46</v>
      </c>
      <c r="R34" s="6" t="s">
        <v>6385</v>
      </c>
      <c r="S34" s="6" t="s">
        <v>6263</v>
      </c>
      <c r="T34" s="6" t="s">
        <v>6264</v>
      </c>
      <c r="U34" s="6" t="s">
        <v>54</v>
      </c>
      <c r="W34" s="6">
        <v>1</v>
      </c>
      <c r="X34" s="6" t="s">
        <v>54</v>
      </c>
      <c r="Y34" s="6" t="s">
        <v>54</v>
      </c>
      <c r="Z34" s="6" t="s">
        <v>6233</v>
      </c>
      <c r="AA34" s="6">
        <v>1</v>
      </c>
      <c r="AB34" s="6" t="s">
        <v>6234</v>
      </c>
      <c r="AC34" s="6">
        <v>1</v>
      </c>
      <c r="AD34" s="6" t="s">
        <v>6235</v>
      </c>
      <c r="AE34" s="6">
        <v>2</v>
      </c>
      <c r="AF34" s="6" t="s">
        <v>51</v>
      </c>
      <c r="AG34" s="6">
        <v>2</v>
      </c>
      <c r="AH34" s="6" t="s">
        <v>6282</v>
      </c>
      <c r="AI34" s="6" t="s">
        <v>154</v>
      </c>
      <c r="AJ34" s="6">
        <v>2</v>
      </c>
      <c r="AK34" s="10"/>
    </row>
    <row r="35" ht="17" customHeight="1" spans="1:37">
      <c r="A35" s="6">
        <v>123748</v>
      </c>
      <c r="B35" s="6" t="s">
        <v>2953</v>
      </c>
      <c r="C35" s="6" t="s">
        <v>6098</v>
      </c>
      <c r="D35" s="6" t="s">
        <v>91</v>
      </c>
      <c r="E35" s="6">
        <v>6</v>
      </c>
      <c r="F35" s="6" t="s">
        <v>6227</v>
      </c>
      <c r="G35" s="6">
        <v>63</v>
      </c>
      <c r="H35" s="6" t="s">
        <v>6386</v>
      </c>
      <c r="I35" s="6" t="s">
        <v>6255</v>
      </c>
      <c r="J35" s="6">
        <v>7</v>
      </c>
      <c r="K35" s="7">
        <v>40</v>
      </c>
      <c r="L35" s="6">
        <v>1098</v>
      </c>
      <c r="M35" s="6" t="s">
        <v>2955</v>
      </c>
      <c r="N35" s="6">
        <v>10508</v>
      </c>
      <c r="O35" s="6" t="s">
        <v>1286</v>
      </c>
      <c r="P35" s="6" t="s">
        <v>74</v>
      </c>
      <c r="Q35" s="6" t="s">
        <v>46</v>
      </c>
      <c r="R35" s="6" t="s">
        <v>6256</v>
      </c>
      <c r="S35" s="6" t="s">
        <v>6231</v>
      </c>
      <c r="T35" s="6" t="s">
        <v>6232</v>
      </c>
      <c r="U35" s="6" t="s">
        <v>54</v>
      </c>
      <c r="W35" s="6">
        <v>1</v>
      </c>
      <c r="X35" s="6" t="s">
        <v>54</v>
      </c>
      <c r="Y35" s="6" t="s">
        <v>54</v>
      </c>
      <c r="Z35" s="6" t="s">
        <v>6233</v>
      </c>
      <c r="AA35" s="6">
        <v>1</v>
      </c>
      <c r="AB35" s="6" t="s">
        <v>6234</v>
      </c>
      <c r="AC35" s="6">
        <v>1</v>
      </c>
      <c r="AD35" s="6" t="s">
        <v>6235</v>
      </c>
      <c r="AE35" s="6">
        <v>2</v>
      </c>
      <c r="AF35" s="6" t="s">
        <v>51</v>
      </c>
      <c r="AG35" s="6">
        <v>2</v>
      </c>
      <c r="AH35" s="6" t="s">
        <v>6282</v>
      </c>
      <c r="AI35" s="6" t="s">
        <v>154</v>
      </c>
      <c r="AJ35" s="6">
        <v>1</v>
      </c>
      <c r="AK35" s="10"/>
    </row>
    <row r="36" spans="1:37">
      <c r="A36" s="6">
        <v>1835</v>
      </c>
      <c r="B36" s="6" t="s">
        <v>1443</v>
      </c>
      <c r="C36" s="6" t="s">
        <v>203</v>
      </c>
      <c r="D36" s="6" t="s">
        <v>45</v>
      </c>
      <c r="E36" s="6">
        <v>12</v>
      </c>
      <c r="F36" s="6" t="s">
        <v>6227</v>
      </c>
      <c r="G36" s="6">
        <v>237.6</v>
      </c>
      <c r="H36" s="6" t="s">
        <v>6387</v>
      </c>
      <c r="I36" s="6" t="s">
        <v>6388</v>
      </c>
      <c r="J36" s="6">
        <v>15</v>
      </c>
      <c r="K36" s="7">
        <v>10</v>
      </c>
      <c r="L36" s="6">
        <v>1098</v>
      </c>
      <c r="M36" s="6" t="s">
        <v>1444</v>
      </c>
      <c r="N36" s="6">
        <v>10307</v>
      </c>
      <c r="O36" s="6" t="s">
        <v>1445</v>
      </c>
      <c r="P36" s="6" t="s">
        <v>129</v>
      </c>
      <c r="Q36" s="6" t="s">
        <v>46</v>
      </c>
      <c r="R36" s="6" t="s">
        <v>54</v>
      </c>
      <c r="S36" s="6" t="s">
        <v>6263</v>
      </c>
      <c r="T36" s="6" t="s">
        <v>6264</v>
      </c>
      <c r="U36" s="6" t="s">
        <v>54</v>
      </c>
      <c r="W36" s="6">
        <v>1</v>
      </c>
      <c r="X36" s="6" t="s">
        <v>54</v>
      </c>
      <c r="Y36" s="6" t="s">
        <v>54</v>
      </c>
      <c r="Z36" s="6" t="s">
        <v>6233</v>
      </c>
      <c r="AA36" s="6">
        <v>1</v>
      </c>
      <c r="AB36" s="6" t="s">
        <v>6234</v>
      </c>
      <c r="AC36" s="6">
        <v>1</v>
      </c>
      <c r="AD36" s="6" t="s">
        <v>6235</v>
      </c>
      <c r="AE36" s="6">
        <v>2</v>
      </c>
      <c r="AF36" s="6" t="s">
        <v>51</v>
      </c>
      <c r="AG36" s="6">
        <v>1</v>
      </c>
      <c r="AH36" s="6" t="s">
        <v>6265</v>
      </c>
      <c r="AI36" s="6" t="s">
        <v>154</v>
      </c>
      <c r="AJ36" s="6">
        <v>1</v>
      </c>
      <c r="AK36" s="10"/>
    </row>
    <row r="37" spans="1:37">
      <c r="A37" s="6">
        <v>8165</v>
      </c>
      <c r="B37" s="6" t="s">
        <v>6389</v>
      </c>
      <c r="C37" s="6" t="s">
        <v>518</v>
      </c>
      <c r="D37" s="6" t="s">
        <v>91</v>
      </c>
      <c r="E37" s="6">
        <v>8</v>
      </c>
      <c r="F37" s="6" t="s">
        <v>6227</v>
      </c>
      <c r="G37" s="6">
        <v>120</v>
      </c>
      <c r="H37" s="6" t="s">
        <v>6390</v>
      </c>
      <c r="I37" s="6" t="s">
        <v>4243</v>
      </c>
      <c r="J37" s="6">
        <v>8</v>
      </c>
      <c r="K37" s="7">
        <v>10</v>
      </c>
      <c r="L37" s="6">
        <v>1098</v>
      </c>
      <c r="M37" s="6" t="s">
        <v>4312</v>
      </c>
      <c r="N37" s="6">
        <v>70308</v>
      </c>
      <c r="O37" s="6" t="s">
        <v>1382</v>
      </c>
      <c r="P37" s="6" t="s">
        <v>710</v>
      </c>
      <c r="Q37" s="6" t="s">
        <v>198</v>
      </c>
      <c r="R37" s="6" t="s">
        <v>6391</v>
      </c>
      <c r="S37" s="6" t="s">
        <v>54</v>
      </c>
      <c r="T37" s="6" t="s">
        <v>54</v>
      </c>
      <c r="U37" s="6" t="s">
        <v>54</v>
      </c>
      <c r="W37" s="6">
        <v>7</v>
      </c>
      <c r="X37" s="6" t="s">
        <v>6270</v>
      </c>
      <c r="Y37" s="6" t="s">
        <v>54</v>
      </c>
      <c r="Z37" s="6" t="s">
        <v>6233</v>
      </c>
      <c r="AA37" s="6">
        <v>1</v>
      </c>
      <c r="AB37" s="6" t="s">
        <v>6234</v>
      </c>
      <c r="AC37" s="6">
        <v>1</v>
      </c>
      <c r="AD37" s="6" t="s">
        <v>6235</v>
      </c>
      <c r="AE37" s="6">
        <v>1</v>
      </c>
      <c r="AF37" s="6" t="s">
        <v>77</v>
      </c>
      <c r="AG37" s="6">
        <v>2</v>
      </c>
      <c r="AH37" s="6" t="s">
        <v>6282</v>
      </c>
      <c r="AI37" s="6" t="s">
        <v>54</v>
      </c>
      <c r="AK37" s="10"/>
    </row>
    <row r="38" spans="1:37">
      <c r="A38" s="6">
        <v>84718</v>
      </c>
      <c r="B38" s="6" t="s">
        <v>6392</v>
      </c>
      <c r="C38" s="6" t="s">
        <v>6393</v>
      </c>
      <c r="D38" s="6" t="s">
        <v>91</v>
      </c>
      <c r="E38" s="6">
        <v>10</v>
      </c>
      <c r="F38" s="6" t="s">
        <v>6227</v>
      </c>
      <c r="G38" s="6">
        <v>150</v>
      </c>
      <c r="H38" s="6" t="s">
        <v>6394</v>
      </c>
      <c r="I38" s="6" t="s">
        <v>6395</v>
      </c>
      <c r="J38" s="6">
        <v>13</v>
      </c>
      <c r="K38" s="7">
        <v>10</v>
      </c>
      <c r="L38" s="6">
        <v>1098</v>
      </c>
      <c r="M38" s="6" t="s">
        <v>6396</v>
      </c>
      <c r="N38" s="6">
        <v>11204</v>
      </c>
      <c r="O38" s="6" t="s">
        <v>3098</v>
      </c>
      <c r="P38" s="6" t="s">
        <v>386</v>
      </c>
      <c r="Q38" s="6" t="s">
        <v>46</v>
      </c>
      <c r="R38" s="6" t="s">
        <v>6397</v>
      </c>
      <c r="S38" s="6" t="s">
        <v>54</v>
      </c>
      <c r="T38" s="6" t="s">
        <v>54</v>
      </c>
      <c r="U38" s="6" t="s">
        <v>6355</v>
      </c>
      <c r="V38" s="6">
        <v>1</v>
      </c>
      <c r="W38" s="6">
        <v>1</v>
      </c>
      <c r="X38" s="6" t="s">
        <v>54</v>
      </c>
      <c r="Y38" s="6" t="s">
        <v>54</v>
      </c>
      <c r="Z38" s="6" t="s">
        <v>6356</v>
      </c>
      <c r="AA38" s="6">
        <v>1</v>
      </c>
      <c r="AB38" s="6" t="s">
        <v>6234</v>
      </c>
      <c r="AC38" s="6">
        <v>1</v>
      </c>
      <c r="AD38" s="6" t="s">
        <v>6235</v>
      </c>
      <c r="AE38" s="6">
        <v>3</v>
      </c>
      <c r="AF38" s="6" t="s">
        <v>111</v>
      </c>
      <c r="AG38" s="6">
        <v>4</v>
      </c>
      <c r="AH38" s="6" t="s">
        <v>6236</v>
      </c>
      <c r="AI38" s="6" t="s">
        <v>154</v>
      </c>
      <c r="AJ38" s="6">
        <v>2</v>
      </c>
      <c r="AK38" s="10"/>
    </row>
    <row r="39" spans="1:37">
      <c r="A39" s="6">
        <v>35094</v>
      </c>
      <c r="B39" s="6" t="s">
        <v>6398</v>
      </c>
      <c r="C39" s="6" t="s">
        <v>6399</v>
      </c>
      <c r="D39" s="6" t="s">
        <v>91</v>
      </c>
      <c r="E39" s="6">
        <v>7</v>
      </c>
      <c r="F39" s="6" t="s">
        <v>6227</v>
      </c>
      <c r="G39" s="6">
        <v>93.1</v>
      </c>
      <c r="H39" s="6" t="s">
        <v>6400</v>
      </c>
      <c r="I39" s="6" t="s">
        <v>6240</v>
      </c>
      <c r="J39" s="6">
        <v>8</v>
      </c>
      <c r="K39" s="7">
        <v>10</v>
      </c>
      <c r="L39" s="6">
        <v>1098</v>
      </c>
      <c r="M39" s="6" t="s">
        <v>6401</v>
      </c>
      <c r="N39" s="6">
        <v>10805</v>
      </c>
      <c r="O39" s="6" t="s">
        <v>2884</v>
      </c>
      <c r="P39" s="6" t="s">
        <v>417</v>
      </c>
      <c r="Q39" s="6" t="s">
        <v>46</v>
      </c>
      <c r="R39" s="6" t="s">
        <v>6402</v>
      </c>
      <c r="S39" s="6" t="s">
        <v>6263</v>
      </c>
      <c r="T39" s="6" t="s">
        <v>6264</v>
      </c>
      <c r="U39" s="6" t="s">
        <v>6355</v>
      </c>
      <c r="V39" s="6">
        <v>1</v>
      </c>
      <c r="W39" s="6">
        <v>1</v>
      </c>
      <c r="X39" s="6" t="s">
        <v>54</v>
      </c>
      <c r="Y39" s="6" t="s">
        <v>54</v>
      </c>
      <c r="Z39" s="6" t="s">
        <v>6356</v>
      </c>
      <c r="AA39" s="6">
        <v>1</v>
      </c>
      <c r="AB39" s="6" t="s">
        <v>6234</v>
      </c>
      <c r="AC39" s="6">
        <v>1</v>
      </c>
      <c r="AD39" s="6" t="s">
        <v>6235</v>
      </c>
      <c r="AE39" s="6">
        <v>2</v>
      </c>
      <c r="AF39" s="6" t="s">
        <v>51</v>
      </c>
      <c r="AG39" s="6">
        <v>4</v>
      </c>
      <c r="AH39" s="6" t="s">
        <v>6236</v>
      </c>
      <c r="AI39" s="6" t="s">
        <v>154</v>
      </c>
      <c r="AJ39" s="6">
        <v>1</v>
      </c>
      <c r="AK39" s="10"/>
    </row>
    <row r="40" spans="1:37">
      <c r="A40" s="6">
        <v>1466</v>
      </c>
      <c r="B40" s="6" t="s">
        <v>6403</v>
      </c>
      <c r="C40" s="6" t="s">
        <v>6404</v>
      </c>
      <c r="D40" s="6" t="s">
        <v>91</v>
      </c>
      <c r="E40" s="6">
        <v>14</v>
      </c>
      <c r="F40" s="6" t="s">
        <v>6227</v>
      </c>
      <c r="G40" s="6">
        <v>49</v>
      </c>
      <c r="H40" s="6" t="s">
        <v>6405</v>
      </c>
      <c r="I40" s="6" t="s">
        <v>1363</v>
      </c>
      <c r="J40" s="6">
        <v>15</v>
      </c>
      <c r="K40" s="7">
        <v>30</v>
      </c>
      <c r="L40" s="6">
        <v>1098</v>
      </c>
      <c r="M40" s="6" t="s">
        <v>364</v>
      </c>
      <c r="N40" s="6">
        <v>11203</v>
      </c>
      <c r="O40" s="6" t="s">
        <v>387</v>
      </c>
      <c r="P40" s="6" t="s">
        <v>386</v>
      </c>
      <c r="Q40" s="6" t="s">
        <v>46</v>
      </c>
      <c r="R40" s="6" t="s">
        <v>6406</v>
      </c>
      <c r="S40" s="6" t="s">
        <v>6263</v>
      </c>
      <c r="T40" s="6" t="s">
        <v>6264</v>
      </c>
      <c r="U40" s="6" t="s">
        <v>6245</v>
      </c>
      <c r="V40" s="6">
        <v>4</v>
      </c>
      <c r="W40" s="6">
        <v>1</v>
      </c>
      <c r="X40" s="6" t="s">
        <v>54</v>
      </c>
      <c r="Y40" s="6" t="s">
        <v>54</v>
      </c>
      <c r="Z40" s="6" t="s">
        <v>6407</v>
      </c>
      <c r="AA40" s="6">
        <v>1</v>
      </c>
      <c r="AB40" s="6" t="s">
        <v>6234</v>
      </c>
      <c r="AC40" s="6">
        <v>1</v>
      </c>
      <c r="AD40" s="6" t="s">
        <v>6235</v>
      </c>
      <c r="AE40" s="6">
        <v>2</v>
      </c>
      <c r="AF40" s="6" t="s">
        <v>51</v>
      </c>
      <c r="AG40" s="6">
        <v>4</v>
      </c>
      <c r="AH40" s="6" t="s">
        <v>6236</v>
      </c>
      <c r="AI40" s="6" t="s">
        <v>154</v>
      </c>
      <c r="AJ40" s="6">
        <v>1</v>
      </c>
      <c r="AK40" s="10"/>
    </row>
    <row r="41" spans="1:37">
      <c r="A41" s="6">
        <v>1264</v>
      </c>
      <c r="B41" s="6" t="s">
        <v>6408</v>
      </c>
      <c r="C41" s="6" t="s">
        <v>1238</v>
      </c>
      <c r="D41" s="6" t="s">
        <v>45</v>
      </c>
      <c r="E41" s="6">
        <v>11</v>
      </c>
      <c r="F41" s="6" t="s">
        <v>6227</v>
      </c>
      <c r="G41" s="6">
        <v>163.9</v>
      </c>
      <c r="H41" s="6" t="s">
        <v>6409</v>
      </c>
      <c r="I41" s="6" t="s">
        <v>6410</v>
      </c>
      <c r="J41" s="6">
        <v>11</v>
      </c>
      <c r="K41" s="7">
        <v>10</v>
      </c>
      <c r="L41" s="6">
        <v>1098</v>
      </c>
      <c r="M41" s="6" t="s">
        <v>2660</v>
      </c>
      <c r="N41" s="6">
        <v>12114</v>
      </c>
      <c r="O41" s="6" t="s">
        <v>603</v>
      </c>
      <c r="P41" s="6" t="s">
        <v>146</v>
      </c>
      <c r="Q41" s="6" t="s">
        <v>46</v>
      </c>
      <c r="R41" s="6" t="s">
        <v>6411</v>
      </c>
      <c r="S41" s="6" t="s">
        <v>6263</v>
      </c>
      <c r="T41" s="6" t="s">
        <v>6264</v>
      </c>
      <c r="U41" s="6" t="s">
        <v>54</v>
      </c>
      <c r="W41" s="6">
        <v>1</v>
      </c>
      <c r="X41" s="6" t="s">
        <v>54</v>
      </c>
      <c r="Y41" s="6" t="s">
        <v>54</v>
      </c>
      <c r="Z41" s="6" t="s">
        <v>6233</v>
      </c>
      <c r="AA41" s="6">
        <v>1</v>
      </c>
      <c r="AB41" s="6" t="s">
        <v>6234</v>
      </c>
      <c r="AC41" s="6">
        <v>1</v>
      </c>
      <c r="AD41" s="6" t="s">
        <v>6235</v>
      </c>
      <c r="AE41" s="6">
        <v>2</v>
      </c>
      <c r="AF41" s="6" t="s">
        <v>51</v>
      </c>
      <c r="AG41" s="6">
        <v>2</v>
      </c>
      <c r="AH41" s="6" t="s">
        <v>6282</v>
      </c>
      <c r="AI41" s="6" t="s">
        <v>154</v>
      </c>
      <c r="AJ41" s="6">
        <v>2</v>
      </c>
      <c r="AK41" s="10"/>
    </row>
    <row r="42" spans="1:37">
      <c r="A42" s="6">
        <v>265</v>
      </c>
      <c r="B42" s="6" t="s">
        <v>6412</v>
      </c>
      <c r="C42" s="6" t="s">
        <v>3463</v>
      </c>
      <c r="D42" s="6" t="s">
        <v>91</v>
      </c>
      <c r="E42" s="6">
        <v>3</v>
      </c>
      <c r="F42" s="6" t="s">
        <v>6227</v>
      </c>
      <c r="G42" s="6">
        <v>39.75</v>
      </c>
      <c r="H42" s="6" t="s">
        <v>6413</v>
      </c>
      <c r="I42" s="6" t="s">
        <v>6375</v>
      </c>
      <c r="J42" s="6">
        <v>7</v>
      </c>
      <c r="K42" s="7">
        <v>20</v>
      </c>
      <c r="L42" s="6">
        <v>1098</v>
      </c>
      <c r="M42" s="6" t="s">
        <v>565</v>
      </c>
      <c r="N42" s="6">
        <v>10404</v>
      </c>
      <c r="O42" s="6" t="s">
        <v>3578</v>
      </c>
      <c r="P42" s="6" t="s">
        <v>265</v>
      </c>
      <c r="Q42" s="6" t="s">
        <v>46</v>
      </c>
      <c r="R42" s="6" t="s">
        <v>6414</v>
      </c>
      <c r="S42" s="6" t="s">
        <v>6263</v>
      </c>
      <c r="T42" s="6" t="s">
        <v>6264</v>
      </c>
      <c r="U42" s="6" t="s">
        <v>6287</v>
      </c>
      <c r="V42" s="6">
        <v>3</v>
      </c>
      <c r="W42" s="6">
        <v>1</v>
      </c>
      <c r="X42" s="6" t="s">
        <v>54</v>
      </c>
      <c r="Y42" s="6" t="s">
        <v>54</v>
      </c>
      <c r="Z42" s="6" t="s">
        <v>6233</v>
      </c>
      <c r="AA42" s="6">
        <v>1</v>
      </c>
      <c r="AB42" s="6" t="s">
        <v>6234</v>
      </c>
      <c r="AC42" s="6">
        <v>1</v>
      </c>
      <c r="AD42" s="6" t="s">
        <v>6235</v>
      </c>
      <c r="AE42" s="6">
        <v>1</v>
      </c>
      <c r="AF42" s="6" t="s">
        <v>77</v>
      </c>
      <c r="AG42" s="6">
        <v>1</v>
      </c>
      <c r="AH42" s="6" t="s">
        <v>6265</v>
      </c>
      <c r="AI42" s="6" t="s">
        <v>154</v>
      </c>
      <c r="AJ42" s="6">
        <v>1</v>
      </c>
      <c r="AK42" s="10"/>
    </row>
    <row r="43" spans="1:37">
      <c r="A43" s="6">
        <v>260</v>
      </c>
      <c r="B43" s="6" t="s">
        <v>6415</v>
      </c>
      <c r="C43" s="6" t="s">
        <v>3654</v>
      </c>
      <c r="D43" s="6" t="s">
        <v>91</v>
      </c>
      <c r="E43" s="6">
        <v>8</v>
      </c>
      <c r="F43" s="6" t="s">
        <v>6227</v>
      </c>
      <c r="G43" s="6">
        <v>96</v>
      </c>
      <c r="H43" s="6" t="s">
        <v>6416</v>
      </c>
      <c r="I43" s="6" t="s">
        <v>6417</v>
      </c>
      <c r="J43" s="6">
        <v>10</v>
      </c>
      <c r="K43" s="7">
        <v>20</v>
      </c>
      <c r="L43" s="6">
        <v>1098</v>
      </c>
      <c r="M43" s="6" t="s">
        <v>6418</v>
      </c>
      <c r="N43" s="6">
        <v>10501</v>
      </c>
      <c r="O43" s="6" t="s">
        <v>2863</v>
      </c>
      <c r="P43" s="6" t="s">
        <v>74</v>
      </c>
      <c r="Q43" s="6" t="s">
        <v>46</v>
      </c>
      <c r="R43" s="6" t="s">
        <v>6419</v>
      </c>
      <c r="S43" s="6" t="s">
        <v>6263</v>
      </c>
      <c r="T43" s="6" t="s">
        <v>6264</v>
      </c>
      <c r="U43" s="6" t="s">
        <v>54</v>
      </c>
      <c r="W43" s="6">
        <v>1</v>
      </c>
      <c r="X43" s="6" t="s">
        <v>54</v>
      </c>
      <c r="Y43" s="6" t="s">
        <v>54</v>
      </c>
      <c r="Z43" s="6" t="s">
        <v>6233</v>
      </c>
      <c r="AA43" s="6">
        <v>1</v>
      </c>
      <c r="AB43" s="6" t="s">
        <v>6234</v>
      </c>
      <c r="AC43" s="6">
        <v>1</v>
      </c>
      <c r="AD43" s="6" t="s">
        <v>6235</v>
      </c>
      <c r="AE43" s="6">
        <v>2</v>
      </c>
      <c r="AF43" s="6" t="s">
        <v>51</v>
      </c>
      <c r="AG43" s="6">
        <v>1</v>
      </c>
      <c r="AH43" s="6" t="s">
        <v>6265</v>
      </c>
      <c r="AI43" s="6" t="s">
        <v>154</v>
      </c>
      <c r="AJ43" s="6">
        <v>1</v>
      </c>
      <c r="AK43" s="10"/>
    </row>
    <row r="44" spans="1:37">
      <c r="A44" s="6">
        <v>3662</v>
      </c>
      <c r="B44" s="6" t="s">
        <v>6420</v>
      </c>
      <c r="C44" s="6" t="s">
        <v>1909</v>
      </c>
      <c r="D44" s="6" t="s">
        <v>91</v>
      </c>
      <c r="E44" s="6">
        <v>8</v>
      </c>
      <c r="F44" s="6" t="s">
        <v>6227</v>
      </c>
      <c r="G44" s="6">
        <v>254.4</v>
      </c>
      <c r="H44" s="6" t="s">
        <v>6421</v>
      </c>
      <c r="I44" s="6" t="s">
        <v>6422</v>
      </c>
      <c r="J44" s="6">
        <v>8</v>
      </c>
      <c r="K44" s="7">
        <v>20</v>
      </c>
      <c r="L44" s="6">
        <v>1098</v>
      </c>
      <c r="M44" s="6" t="s">
        <v>6423</v>
      </c>
      <c r="N44" s="6">
        <v>10703</v>
      </c>
      <c r="O44" s="6" t="s">
        <v>812</v>
      </c>
      <c r="P44" s="6" t="s">
        <v>47</v>
      </c>
      <c r="Q44" s="6" t="s">
        <v>46</v>
      </c>
      <c r="R44" s="6" t="s">
        <v>6424</v>
      </c>
      <c r="S44" s="6" t="s">
        <v>54</v>
      </c>
      <c r="T44" s="6" t="s">
        <v>54</v>
      </c>
      <c r="U44" s="6" t="s">
        <v>54</v>
      </c>
      <c r="W44" s="6">
        <v>1</v>
      </c>
      <c r="X44" s="6" t="s">
        <v>54</v>
      </c>
      <c r="Y44" s="6" t="s">
        <v>54</v>
      </c>
      <c r="Z44" s="6" t="s">
        <v>6233</v>
      </c>
      <c r="AA44" s="6">
        <v>1</v>
      </c>
      <c r="AB44" s="6" t="s">
        <v>6234</v>
      </c>
      <c r="AC44" s="6">
        <v>1</v>
      </c>
      <c r="AD44" s="6" t="s">
        <v>6235</v>
      </c>
      <c r="AE44" s="6">
        <v>2</v>
      </c>
      <c r="AF44" s="6" t="s">
        <v>51</v>
      </c>
      <c r="AG44" s="6">
        <v>1</v>
      </c>
      <c r="AH44" s="6" t="s">
        <v>6265</v>
      </c>
      <c r="AI44" s="6" t="s">
        <v>154</v>
      </c>
      <c r="AJ44" s="6">
        <v>1</v>
      </c>
      <c r="AK44" s="10"/>
    </row>
    <row r="45" spans="1:37">
      <c r="A45" s="6">
        <v>130134</v>
      </c>
      <c r="B45" s="6" t="s">
        <v>6425</v>
      </c>
      <c r="C45" s="6" t="s">
        <v>6426</v>
      </c>
      <c r="D45" s="6" t="s">
        <v>91</v>
      </c>
      <c r="E45" s="6">
        <v>6</v>
      </c>
      <c r="F45" s="6" t="s">
        <v>6227</v>
      </c>
      <c r="G45" s="6">
        <v>45</v>
      </c>
      <c r="H45" s="6" t="s">
        <v>6427</v>
      </c>
      <c r="I45" s="6" t="s">
        <v>6285</v>
      </c>
      <c r="J45" s="6">
        <v>9</v>
      </c>
      <c r="K45" s="7">
        <v>30</v>
      </c>
      <c r="L45" s="6">
        <v>1098</v>
      </c>
      <c r="M45" s="6" t="s">
        <v>6428</v>
      </c>
      <c r="N45" s="6">
        <v>10401</v>
      </c>
      <c r="O45" s="6" t="s">
        <v>361</v>
      </c>
      <c r="P45" s="6" t="s">
        <v>265</v>
      </c>
      <c r="Q45" s="6" t="s">
        <v>46</v>
      </c>
      <c r="R45" s="6" t="s">
        <v>6429</v>
      </c>
      <c r="S45" s="6" t="s">
        <v>54</v>
      </c>
      <c r="T45" s="6" t="s">
        <v>54</v>
      </c>
      <c r="U45" s="6" t="s">
        <v>6287</v>
      </c>
      <c r="V45" s="6">
        <v>3</v>
      </c>
      <c r="W45" s="6">
        <v>1</v>
      </c>
      <c r="X45" s="6" t="s">
        <v>54</v>
      </c>
      <c r="Y45" s="6" t="s">
        <v>54</v>
      </c>
      <c r="Z45" s="6" t="s">
        <v>6233</v>
      </c>
      <c r="AA45" s="6">
        <v>1</v>
      </c>
      <c r="AB45" s="6" t="s">
        <v>6234</v>
      </c>
      <c r="AC45" s="6">
        <v>1</v>
      </c>
      <c r="AD45" s="6" t="s">
        <v>6235</v>
      </c>
      <c r="AE45" s="6">
        <v>1</v>
      </c>
      <c r="AF45" s="6" t="s">
        <v>77</v>
      </c>
      <c r="AG45" s="6">
        <v>4</v>
      </c>
      <c r="AH45" s="6" t="s">
        <v>6236</v>
      </c>
      <c r="AI45" s="6" t="s">
        <v>154</v>
      </c>
      <c r="AJ45" s="6">
        <v>2</v>
      </c>
      <c r="AK45" s="10"/>
    </row>
    <row r="46" spans="1:37">
      <c r="A46" s="6">
        <v>39391</v>
      </c>
      <c r="B46" s="6" t="s">
        <v>3232</v>
      </c>
      <c r="C46" s="6" t="s">
        <v>275</v>
      </c>
      <c r="D46" s="6" t="s">
        <v>160</v>
      </c>
      <c r="E46" s="6">
        <v>11</v>
      </c>
      <c r="F46" s="6" t="s">
        <v>6227</v>
      </c>
      <c r="G46" s="6">
        <v>27.5</v>
      </c>
      <c r="H46" s="6" t="s">
        <v>6430</v>
      </c>
      <c r="I46" s="6" t="s">
        <v>6431</v>
      </c>
      <c r="J46" s="6">
        <v>13</v>
      </c>
      <c r="K46" s="7">
        <v>10</v>
      </c>
      <c r="L46" s="6">
        <v>1098</v>
      </c>
      <c r="M46" s="6" t="s">
        <v>429</v>
      </c>
      <c r="N46" s="6">
        <v>10103</v>
      </c>
      <c r="O46" s="6" t="s">
        <v>126</v>
      </c>
      <c r="P46" s="6" t="s">
        <v>125</v>
      </c>
      <c r="Q46" s="6" t="s">
        <v>46</v>
      </c>
      <c r="R46" s="6" t="s">
        <v>6432</v>
      </c>
      <c r="S46" s="6" t="s">
        <v>6231</v>
      </c>
      <c r="T46" s="6" t="s">
        <v>6232</v>
      </c>
      <c r="U46" s="6" t="s">
        <v>54</v>
      </c>
      <c r="W46" s="6">
        <v>1</v>
      </c>
      <c r="X46" s="6" t="s">
        <v>54</v>
      </c>
      <c r="Y46" s="6" t="s">
        <v>54</v>
      </c>
      <c r="Z46" s="6" t="s">
        <v>6233</v>
      </c>
      <c r="AA46" s="6">
        <v>1</v>
      </c>
      <c r="AB46" s="6" t="s">
        <v>6234</v>
      </c>
      <c r="AC46" s="6">
        <v>1</v>
      </c>
      <c r="AD46" s="6" t="s">
        <v>6235</v>
      </c>
      <c r="AE46" s="6">
        <v>1</v>
      </c>
      <c r="AF46" s="6" t="s">
        <v>77</v>
      </c>
      <c r="AG46" s="6">
        <v>1</v>
      </c>
      <c r="AH46" s="6" t="s">
        <v>6265</v>
      </c>
      <c r="AI46" s="6" t="s">
        <v>154</v>
      </c>
      <c r="AJ46" s="6">
        <v>1</v>
      </c>
      <c r="AK46" s="10"/>
    </row>
    <row r="47" spans="1:37">
      <c r="A47" s="6">
        <v>1290</v>
      </c>
      <c r="B47" s="6" t="s">
        <v>6433</v>
      </c>
      <c r="C47" s="6" t="s">
        <v>6434</v>
      </c>
      <c r="D47" s="6" t="s">
        <v>91</v>
      </c>
      <c r="E47" s="6">
        <v>7</v>
      </c>
      <c r="F47" s="6" t="s">
        <v>6227</v>
      </c>
      <c r="G47" s="6">
        <v>53.7</v>
      </c>
      <c r="H47" s="6" t="s">
        <v>6435</v>
      </c>
      <c r="I47" s="6" t="s">
        <v>6436</v>
      </c>
      <c r="J47" s="6">
        <v>7</v>
      </c>
      <c r="K47" s="7">
        <v>10</v>
      </c>
      <c r="L47" s="6">
        <v>1098</v>
      </c>
      <c r="M47" s="6" t="s">
        <v>6437</v>
      </c>
      <c r="N47" s="6">
        <v>10702</v>
      </c>
      <c r="O47" s="6" t="s">
        <v>48</v>
      </c>
      <c r="P47" s="6" t="s">
        <v>47</v>
      </c>
      <c r="Q47" s="6" t="s">
        <v>46</v>
      </c>
      <c r="R47" s="6" t="s">
        <v>6438</v>
      </c>
      <c r="S47" s="6" t="s">
        <v>6231</v>
      </c>
      <c r="T47" s="6" t="s">
        <v>6232</v>
      </c>
      <c r="U47" s="6" t="s">
        <v>54</v>
      </c>
      <c r="W47" s="6">
        <v>1</v>
      </c>
      <c r="X47" s="6" t="s">
        <v>54</v>
      </c>
      <c r="Y47" s="6" t="s">
        <v>54</v>
      </c>
      <c r="Z47" s="6" t="s">
        <v>6233</v>
      </c>
      <c r="AA47" s="6">
        <v>1</v>
      </c>
      <c r="AB47" s="6" t="s">
        <v>6234</v>
      </c>
      <c r="AC47" s="6">
        <v>1</v>
      </c>
      <c r="AD47" s="6" t="s">
        <v>6235</v>
      </c>
      <c r="AE47" s="6">
        <v>1</v>
      </c>
      <c r="AF47" s="6" t="s">
        <v>77</v>
      </c>
      <c r="AG47" s="6">
        <v>1</v>
      </c>
      <c r="AH47" s="6" t="s">
        <v>6265</v>
      </c>
      <c r="AI47" s="6" t="s">
        <v>154</v>
      </c>
      <c r="AJ47" s="6">
        <v>2</v>
      </c>
      <c r="AK47" s="10"/>
    </row>
    <row r="48" spans="1:37">
      <c r="A48" s="6">
        <v>95475</v>
      </c>
      <c r="B48" s="6" t="s">
        <v>6439</v>
      </c>
      <c r="C48" s="6" t="s">
        <v>6440</v>
      </c>
      <c r="D48" s="6" t="s">
        <v>160</v>
      </c>
      <c r="E48" s="6">
        <v>7</v>
      </c>
      <c r="F48" s="6" t="s">
        <v>6227</v>
      </c>
      <c r="G48" s="6">
        <v>93.1</v>
      </c>
      <c r="H48" s="6" t="s">
        <v>6441</v>
      </c>
      <c r="I48" s="6" t="s">
        <v>6442</v>
      </c>
      <c r="J48" s="6">
        <v>7</v>
      </c>
      <c r="K48" s="7">
        <v>20</v>
      </c>
      <c r="L48" s="6">
        <v>1098</v>
      </c>
      <c r="M48" s="6" t="s">
        <v>1558</v>
      </c>
      <c r="N48" s="6">
        <v>70402</v>
      </c>
      <c r="O48" s="6" t="s">
        <v>6443</v>
      </c>
      <c r="P48" s="6" t="s">
        <v>5369</v>
      </c>
      <c r="Q48" s="6" t="s">
        <v>198</v>
      </c>
      <c r="R48" s="6" t="s">
        <v>6444</v>
      </c>
      <c r="S48" s="6" t="s">
        <v>54</v>
      </c>
      <c r="T48" s="6" t="s">
        <v>54</v>
      </c>
      <c r="U48" s="6" t="s">
        <v>54</v>
      </c>
      <c r="W48" s="6">
        <v>7</v>
      </c>
      <c r="X48" s="6" t="s">
        <v>54</v>
      </c>
      <c r="Y48" s="6" t="s">
        <v>54</v>
      </c>
      <c r="Z48" s="6" t="s">
        <v>54</v>
      </c>
      <c r="AA48" s="6">
        <v>1</v>
      </c>
      <c r="AB48" s="6" t="s">
        <v>6234</v>
      </c>
      <c r="AC48" s="6">
        <v>1</v>
      </c>
      <c r="AD48" s="6" t="s">
        <v>6235</v>
      </c>
      <c r="AF48" s="6" t="s">
        <v>54</v>
      </c>
      <c r="AH48" s="6" t="s">
        <v>54</v>
      </c>
      <c r="AI48" s="6" t="s">
        <v>54</v>
      </c>
      <c r="AK48" s="10"/>
    </row>
    <row r="49" spans="1:37">
      <c r="A49" s="6">
        <v>14608</v>
      </c>
      <c r="B49" s="6" t="s">
        <v>6445</v>
      </c>
      <c r="C49" s="6" t="s">
        <v>6446</v>
      </c>
      <c r="D49" s="6" t="s">
        <v>91</v>
      </c>
      <c r="E49" s="6">
        <v>10</v>
      </c>
      <c r="F49" s="6" t="s">
        <v>6227</v>
      </c>
      <c r="G49" s="6">
        <v>65</v>
      </c>
      <c r="H49" s="6" t="s">
        <v>6447</v>
      </c>
      <c r="I49" s="6" t="s">
        <v>6285</v>
      </c>
      <c r="J49" s="6">
        <v>12</v>
      </c>
      <c r="K49" s="7">
        <v>30</v>
      </c>
      <c r="L49" s="6">
        <v>1098</v>
      </c>
      <c r="M49" s="6" t="s">
        <v>6448</v>
      </c>
      <c r="N49" s="6">
        <v>12605</v>
      </c>
      <c r="O49" s="6" t="s">
        <v>319</v>
      </c>
      <c r="P49" s="6" t="s">
        <v>318</v>
      </c>
      <c r="Q49" s="6" t="s">
        <v>46</v>
      </c>
      <c r="R49" s="6" t="s">
        <v>6360</v>
      </c>
      <c r="S49" s="6" t="s">
        <v>6231</v>
      </c>
      <c r="T49" s="6" t="s">
        <v>6232</v>
      </c>
      <c r="U49" s="6" t="s">
        <v>54</v>
      </c>
      <c r="W49" s="6">
        <v>1</v>
      </c>
      <c r="X49" s="6" t="s">
        <v>54</v>
      </c>
      <c r="Y49" s="6" t="s">
        <v>54</v>
      </c>
      <c r="Z49" s="6" t="s">
        <v>6233</v>
      </c>
      <c r="AA49" s="6">
        <v>1</v>
      </c>
      <c r="AB49" s="6" t="s">
        <v>6234</v>
      </c>
      <c r="AC49" s="6">
        <v>1</v>
      </c>
      <c r="AD49" s="6" t="s">
        <v>6235</v>
      </c>
      <c r="AE49" s="6">
        <v>1</v>
      </c>
      <c r="AF49" s="6" t="s">
        <v>77</v>
      </c>
      <c r="AG49" s="6">
        <v>3</v>
      </c>
      <c r="AH49" s="6" t="s">
        <v>52</v>
      </c>
      <c r="AI49" s="6" t="s">
        <v>154</v>
      </c>
      <c r="AJ49" s="6">
        <v>2</v>
      </c>
      <c r="AK49" s="10"/>
    </row>
    <row r="50" spans="1:37">
      <c r="A50" s="6">
        <v>51007</v>
      </c>
      <c r="B50" s="6" t="s">
        <v>6449</v>
      </c>
      <c r="C50" s="6" t="s">
        <v>6450</v>
      </c>
      <c r="D50" s="6" t="s">
        <v>91</v>
      </c>
      <c r="E50" s="6">
        <v>13</v>
      </c>
      <c r="F50" s="6" t="s">
        <v>6227</v>
      </c>
      <c r="G50" s="6">
        <v>182</v>
      </c>
      <c r="H50" s="6" t="s">
        <v>6451</v>
      </c>
      <c r="I50" s="6" t="s">
        <v>6291</v>
      </c>
      <c r="J50" s="6">
        <v>14</v>
      </c>
      <c r="K50" s="7">
        <v>10</v>
      </c>
      <c r="L50" s="6">
        <v>1098</v>
      </c>
      <c r="M50" s="6" t="s">
        <v>6452</v>
      </c>
      <c r="N50" s="6">
        <v>10711</v>
      </c>
      <c r="O50" s="6" t="s">
        <v>408</v>
      </c>
      <c r="P50" s="6" t="s">
        <v>47</v>
      </c>
      <c r="Q50" s="6" t="s">
        <v>46</v>
      </c>
      <c r="R50" s="6" t="s">
        <v>6453</v>
      </c>
      <c r="S50" s="6" t="s">
        <v>54</v>
      </c>
      <c r="T50" s="6" t="s">
        <v>54</v>
      </c>
      <c r="U50" s="6" t="s">
        <v>54</v>
      </c>
      <c r="W50" s="6">
        <v>1</v>
      </c>
      <c r="X50" s="6" t="s">
        <v>54</v>
      </c>
      <c r="Y50" s="6" t="s">
        <v>54</v>
      </c>
      <c r="Z50" s="6" t="s">
        <v>6233</v>
      </c>
      <c r="AA50" s="6">
        <v>1</v>
      </c>
      <c r="AB50" s="6" t="s">
        <v>6234</v>
      </c>
      <c r="AC50" s="6">
        <v>1</v>
      </c>
      <c r="AD50" s="6" t="s">
        <v>6235</v>
      </c>
      <c r="AE50" s="6">
        <v>1</v>
      </c>
      <c r="AF50" s="6" t="s">
        <v>77</v>
      </c>
      <c r="AG50" s="6">
        <v>2</v>
      </c>
      <c r="AH50" s="6" t="s">
        <v>6282</v>
      </c>
      <c r="AI50" s="6" t="s">
        <v>154</v>
      </c>
      <c r="AJ50" s="6">
        <v>1</v>
      </c>
      <c r="AK50" s="10"/>
    </row>
    <row r="51" spans="1:37">
      <c r="A51" s="6">
        <v>118212</v>
      </c>
      <c r="B51" s="6" t="s">
        <v>6454</v>
      </c>
      <c r="C51" s="6" t="s">
        <v>6455</v>
      </c>
      <c r="D51" s="6" t="s">
        <v>91</v>
      </c>
      <c r="E51" s="6">
        <v>12</v>
      </c>
      <c r="F51" s="6" t="s">
        <v>6227</v>
      </c>
      <c r="G51" s="6">
        <v>242.88</v>
      </c>
      <c r="H51" s="6" t="s">
        <v>6456</v>
      </c>
      <c r="I51" s="6" t="s">
        <v>4388</v>
      </c>
      <c r="J51" s="6">
        <v>12</v>
      </c>
      <c r="K51" s="7">
        <v>20</v>
      </c>
      <c r="L51" s="6">
        <v>1098</v>
      </c>
      <c r="M51" s="6" t="s">
        <v>4388</v>
      </c>
      <c r="N51" s="6">
        <v>40603</v>
      </c>
      <c r="O51" s="6" t="s">
        <v>2615</v>
      </c>
      <c r="P51" s="6" t="s">
        <v>2614</v>
      </c>
      <c r="Q51" s="6" t="s">
        <v>108</v>
      </c>
      <c r="R51" s="6" t="s">
        <v>6457</v>
      </c>
      <c r="S51" s="6" t="s">
        <v>54</v>
      </c>
      <c r="T51" s="6" t="s">
        <v>54</v>
      </c>
      <c r="U51" s="6" t="s">
        <v>54</v>
      </c>
      <c r="W51" s="6">
        <v>4</v>
      </c>
      <c r="X51" s="6" t="s">
        <v>54</v>
      </c>
      <c r="Y51" s="6" t="s">
        <v>54</v>
      </c>
      <c r="Z51" s="6" t="s">
        <v>6233</v>
      </c>
      <c r="AA51" s="6">
        <v>1</v>
      </c>
      <c r="AB51" s="6" t="s">
        <v>6234</v>
      </c>
      <c r="AC51" s="6">
        <v>1</v>
      </c>
      <c r="AD51" s="6" t="s">
        <v>6235</v>
      </c>
      <c r="AE51" s="6">
        <v>2</v>
      </c>
      <c r="AF51" s="6" t="s">
        <v>51</v>
      </c>
      <c r="AG51" s="6">
        <v>4</v>
      </c>
      <c r="AH51" s="6" t="s">
        <v>6236</v>
      </c>
      <c r="AI51" s="6" t="s">
        <v>154</v>
      </c>
      <c r="AJ51" s="6">
        <v>2</v>
      </c>
      <c r="AK51" s="10"/>
    </row>
    <row r="52" spans="1:37">
      <c r="A52" s="6">
        <v>22623</v>
      </c>
      <c r="B52" s="6" t="s">
        <v>5070</v>
      </c>
      <c r="E52" s="6">
        <v>1</v>
      </c>
      <c r="J52" s="6">
        <v>7</v>
      </c>
      <c r="K52" s="7">
        <v>5</v>
      </c>
      <c r="AK52" s="10"/>
    </row>
    <row r="53" spans="1:37">
      <c r="A53" s="6">
        <v>135140</v>
      </c>
      <c r="B53" s="6" t="s">
        <v>5927</v>
      </c>
      <c r="C53" s="6" t="s">
        <v>91</v>
      </c>
      <c r="D53" s="6" t="s">
        <v>5928</v>
      </c>
      <c r="E53" s="6" t="s">
        <v>3531</v>
      </c>
      <c r="K53" s="7">
        <v>3</v>
      </c>
      <c r="AK53" s="10"/>
    </row>
    <row r="54" spans="1:37">
      <c r="A54" s="6">
        <v>384</v>
      </c>
      <c r="B54" s="6" t="s">
        <v>5428</v>
      </c>
      <c r="C54" s="6" t="s">
        <v>5429</v>
      </c>
      <c r="D54" s="6" t="s">
        <v>45</v>
      </c>
      <c r="E54" s="6">
        <v>1</v>
      </c>
      <c r="F54" s="6" t="s">
        <v>6227</v>
      </c>
      <c r="G54" s="6">
        <v>30.18</v>
      </c>
      <c r="H54" s="6" t="s">
        <v>6458</v>
      </c>
      <c r="I54" s="6" t="s">
        <v>5430</v>
      </c>
      <c r="J54" s="6" t="e">
        <v>#N/A</v>
      </c>
      <c r="K54" s="7">
        <v>5</v>
      </c>
      <c r="L54" s="6">
        <v>1098</v>
      </c>
      <c r="M54" s="6" t="s">
        <v>5430</v>
      </c>
      <c r="N54" s="6">
        <v>10603</v>
      </c>
      <c r="O54" s="6" t="s">
        <v>2287</v>
      </c>
      <c r="P54" s="6" t="s">
        <v>65</v>
      </c>
      <c r="Q54" s="6" t="s">
        <v>46</v>
      </c>
      <c r="R54" s="6" t="s">
        <v>6459</v>
      </c>
      <c r="S54" s="6" t="s">
        <v>6231</v>
      </c>
      <c r="T54" s="6" t="s">
        <v>6232</v>
      </c>
      <c r="U54" s="6" t="s">
        <v>54</v>
      </c>
      <c r="W54" s="6">
        <v>1</v>
      </c>
      <c r="X54" s="6" t="s">
        <v>6270</v>
      </c>
      <c r="Y54" s="6" t="s">
        <v>54</v>
      </c>
      <c r="Z54" s="6" t="s">
        <v>6233</v>
      </c>
      <c r="AA54" s="6">
        <v>1</v>
      </c>
      <c r="AB54" s="6" t="s">
        <v>6234</v>
      </c>
      <c r="AC54" s="6">
        <v>1</v>
      </c>
      <c r="AD54" s="6" t="s">
        <v>6235</v>
      </c>
      <c r="AE54" s="6">
        <v>1</v>
      </c>
      <c r="AF54" s="6" t="s">
        <v>77</v>
      </c>
      <c r="AG54" s="6">
        <v>2</v>
      </c>
      <c r="AH54" s="6" t="s">
        <v>6282</v>
      </c>
      <c r="AI54" s="6" t="s">
        <v>54</v>
      </c>
      <c r="AJ54" s="6">
        <v>3</v>
      </c>
      <c r="AK54" s="10"/>
    </row>
    <row r="55" s="1" customFormat="1" ht="12.75" spans="1:37">
      <c r="A55" s="8">
        <v>16569</v>
      </c>
      <c r="B55" s="1" t="s">
        <v>5503</v>
      </c>
      <c r="C55" s="1" t="s">
        <v>5504</v>
      </c>
      <c r="D55" s="1" t="s">
        <v>45</v>
      </c>
      <c r="E55" s="8">
        <v>1</v>
      </c>
      <c r="F55" s="1" t="s">
        <v>6227</v>
      </c>
      <c r="G55" s="8">
        <v>13.14</v>
      </c>
      <c r="H55" s="1" t="s">
        <v>6460</v>
      </c>
      <c r="I55" s="1" t="s">
        <v>5430</v>
      </c>
      <c r="J55" s="1" t="e">
        <f>VLOOKUP(A$1:A$65533,[2]Sheet1!$A$1:$H$65536,5,FALSE)</f>
        <v>#N/A</v>
      </c>
      <c r="K55" s="9">
        <v>5</v>
      </c>
      <c r="L55" s="8">
        <v>1098</v>
      </c>
      <c r="M55" s="1" t="s">
        <v>880</v>
      </c>
      <c r="N55" s="8">
        <v>12606</v>
      </c>
      <c r="O55" s="1" t="s">
        <v>2147</v>
      </c>
      <c r="P55" s="1" t="s">
        <v>318</v>
      </c>
      <c r="Q55" s="1" t="s">
        <v>46</v>
      </c>
      <c r="R55" s="1" t="s">
        <v>6461</v>
      </c>
      <c r="S55" s="1" t="s">
        <v>6263</v>
      </c>
      <c r="T55" s="1" t="s">
        <v>6264</v>
      </c>
      <c r="U55" s="1" t="s">
        <v>54</v>
      </c>
      <c r="W55" s="8">
        <v>1</v>
      </c>
      <c r="X55" s="1" t="s">
        <v>6270</v>
      </c>
      <c r="Y55" s="1" t="s">
        <v>54</v>
      </c>
      <c r="Z55" s="1" t="s">
        <v>6233</v>
      </c>
      <c r="AA55" s="8">
        <v>1</v>
      </c>
      <c r="AB55" s="1" t="s">
        <v>6234</v>
      </c>
      <c r="AC55" s="8">
        <v>1</v>
      </c>
      <c r="AD55" s="1" t="s">
        <v>6235</v>
      </c>
      <c r="AE55" s="8">
        <v>2</v>
      </c>
      <c r="AF55" s="1" t="s">
        <v>51</v>
      </c>
      <c r="AG55" s="8">
        <v>3</v>
      </c>
      <c r="AH55" s="1" t="s">
        <v>52</v>
      </c>
      <c r="AI55" s="1" t="s">
        <v>54</v>
      </c>
      <c r="AJ55" s="8">
        <v>3</v>
      </c>
      <c r="AK55" s="11"/>
    </row>
    <row r="56" s="1" customFormat="1" ht="12.75" spans="1:37">
      <c r="A56" s="8">
        <v>148052</v>
      </c>
      <c r="B56" s="1" t="s">
        <v>6462</v>
      </c>
      <c r="C56" s="1" t="s">
        <v>3647</v>
      </c>
      <c r="D56" s="1" t="s">
        <v>360</v>
      </c>
      <c r="E56" s="8">
        <v>2</v>
      </c>
      <c r="F56" s="1" t="s">
        <v>6227</v>
      </c>
      <c r="G56" s="8">
        <v>144</v>
      </c>
      <c r="H56" s="1" t="s">
        <v>6463</v>
      </c>
      <c r="I56" s="1" t="s">
        <v>54</v>
      </c>
      <c r="J56" s="1" t="e">
        <f>VLOOKUP(A$1:A$65533,[2]Sheet1!$A$1:$H$65536,5,FALSE)</f>
        <v>#N/A</v>
      </c>
      <c r="K56" s="9">
        <v>10</v>
      </c>
      <c r="L56" s="8">
        <v>1098</v>
      </c>
      <c r="M56" s="1" t="s">
        <v>2073</v>
      </c>
      <c r="N56" s="8">
        <v>31304</v>
      </c>
      <c r="O56" s="1" t="s">
        <v>1200</v>
      </c>
      <c r="P56" s="1" t="s">
        <v>1199</v>
      </c>
      <c r="Q56" s="1" t="s">
        <v>394</v>
      </c>
      <c r="R56" s="1" t="s">
        <v>54</v>
      </c>
      <c r="S56" s="1" t="s">
        <v>54</v>
      </c>
      <c r="T56" s="1" t="s">
        <v>54</v>
      </c>
      <c r="U56" s="1" t="s">
        <v>6287</v>
      </c>
      <c r="V56" s="8">
        <v>3</v>
      </c>
      <c r="W56" s="8">
        <v>3</v>
      </c>
      <c r="X56" s="1" t="s">
        <v>54</v>
      </c>
      <c r="Y56" s="1" t="s">
        <v>54</v>
      </c>
      <c r="Z56" s="1" t="s">
        <v>6233</v>
      </c>
      <c r="AA56" s="8">
        <v>1</v>
      </c>
      <c r="AB56" s="1" t="s">
        <v>6234</v>
      </c>
      <c r="AC56" s="8">
        <v>1</v>
      </c>
      <c r="AD56" s="1" t="s">
        <v>6235</v>
      </c>
      <c r="AF56" s="1" t="s">
        <v>54</v>
      </c>
      <c r="AH56" s="1" t="s">
        <v>54</v>
      </c>
      <c r="AI56" s="1" t="s">
        <v>54</v>
      </c>
      <c r="AJ56" s="8">
        <v>3</v>
      </c>
      <c r="AK56" s="11"/>
    </row>
    <row r="57" s="1" customFormat="1" ht="12.75" spans="1:37">
      <c r="A57" s="8">
        <v>148051</v>
      </c>
      <c r="B57" s="1" t="s">
        <v>6464</v>
      </c>
      <c r="C57" s="1" t="s">
        <v>2738</v>
      </c>
      <c r="D57" s="1" t="s">
        <v>360</v>
      </c>
      <c r="E57" s="8">
        <v>3</v>
      </c>
      <c r="F57" s="1" t="s">
        <v>6227</v>
      </c>
      <c r="G57" s="8">
        <v>405</v>
      </c>
      <c r="H57" s="1" t="s">
        <v>6465</v>
      </c>
      <c r="I57" s="1" t="s">
        <v>54</v>
      </c>
      <c r="J57" s="1" t="e">
        <f>VLOOKUP(A$1:A$65533,[2]Sheet1!$A$1:$H$65536,5,FALSE)</f>
        <v>#N/A</v>
      </c>
      <c r="K57" s="9">
        <v>10</v>
      </c>
      <c r="L57" s="8">
        <v>1098</v>
      </c>
      <c r="M57" s="1" t="s">
        <v>2073</v>
      </c>
      <c r="N57" s="8">
        <v>31304</v>
      </c>
      <c r="O57" s="1" t="s">
        <v>1200</v>
      </c>
      <c r="P57" s="1" t="s">
        <v>1199</v>
      </c>
      <c r="Q57" s="1" t="s">
        <v>394</v>
      </c>
      <c r="R57" s="1" t="s">
        <v>54</v>
      </c>
      <c r="S57" s="1" t="s">
        <v>54</v>
      </c>
      <c r="T57" s="1" t="s">
        <v>54</v>
      </c>
      <c r="U57" s="1" t="s">
        <v>6287</v>
      </c>
      <c r="V57" s="8">
        <v>3</v>
      </c>
      <c r="W57" s="8">
        <v>3</v>
      </c>
      <c r="X57" s="1" t="s">
        <v>54</v>
      </c>
      <c r="Y57" s="1" t="s">
        <v>54</v>
      </c>
      <c r="Z57" s="1" t="s">
        <v>6233</v>
      </c>
      <c r="AA57" s="8">
        <v>1</v>
      </c>
      <c r="AB57" s="1" t="s">
        <v>6234</v>
      </c>
      <c r="AC57" s="8">
        <v>1</v>
      </c>
      <c r="AD57" s="1" t="s">
        <v>6235</v>
      </c>
      <c r="AF57" s="1" t="s">
        <v>54</v>
      </c>
      <c r="AH57" s="1" t="s">
        <v>54</v>
      </c>
      <c r="AI57" s="1" t="s">
        <v>54</v>
      </c>
      <c r="AJ57" s="8">
        <v>2</v>
      </c>
      <c r="AK57" s="11"/>
    </row>
    <row r="58" s="1" customFormat="1" ht="12.75" spans="1:37">
      <c r="A58" s="8">
        <v>138553</v>
      </c>
      <c r="B58" s="1" t="s">
        <v>6462</v>
      </c>
      <c r="C58" s="1" t="s">
        <v>2738</v>
      </c>
      <c r="D58" s="1" t="s">
        <v>360</v>
      </c>
      <c r="E58" s="8">
        <v>6</v>
      </c>
      <c r="F58" s="1" t="s">
        <v>6227</v>
      </c>
      <c r="G58" s="8">
        <v>810</v>
      </c>
      <c r="H58" s="1" t="s">
        <v>6466</v>
      </c>
      <c r="I58" s="1" t="s">
        <v>3625</v>
      </c>
      <c r="J58" s="1" t="e">
        <f>VLOOKUP(A$1:A$65533,[2]Sheet1!$A$1:$H$65536,5,FALSE)</f>
        <v>#N/A</v>
      </c>
      <c r="K58" s="9">
        <v>10</v>
      </c>
      <c r="L58" s="8">
        <v>1098</v>
      </c>
      <c r="M58" s="1" t="s">
        <v>2073</v>
      </c>
      <c r="N58" s="8">
        <v>31304</v>
      </c>
      <c r="O58" s="1" t="s">
        <v>1200</v>
      </c>
      <c r="P58" s="1" t="s">
        <v>1199</v>
      </c>
      <c r="Q58" s="1" t="s">
        <v>394</v>
      </c>
      <c r="R58" s="1" t="s">
        <v>54</v>
      </c>
      <c r="S58" s="1" t="s">
        <v>54</v>
      </c>
      <c r="T58" s="1" t="s">
        <v>54</v>
      </c>
      <c r="U58" s="1" t="s">
        <v>6287</v>
      </c>
      <c r="V58" s="8">
        <v>3</v>
      </c>
      <c r="W58" s="8">
        <v>3</v>
      </c>
      <c r="X58" s="1" t="s">
        <v>54</v>
      </c>
      <c r="Y58" s="1" t="s">
        <v>54</v>
      </c>
      <c r="Z58" s="1" t="s">
        <v>6233</v>
      </c>
      <c r="AA58" s="8">
        <v>1</v>
      </c>
      <c r="AB58" s="1" t="s">
        <v>6234</v>
      </c>
      <c r="AC58" s="8">
        <v>1</v>
      </c>
      <c r="AD58" s="1" t="s">
        <v>6235</v>
      </c>
      <c r="AE58" s="8">
        <v>2</v>
      </c>
      <c r="AF58" s="1" t="s">
        <v>51</v>
      </c>
      <c r="AG58" s="8">
        <v>3</v>
      </c>
      <c r="AH58" s="1" t="s">
        <v>52</v>
      </c>
      <c r="AI58" s="1" t="s">
        <v>154</v>
      </c>
      <c r="AJ58" s="8">
        <v>2</v>
      </c>
      <c r="AK58" s="11"/>
    </row>
    <row r="59" s="1" customFormat="1" ht="12.75" spans="1:37">
      <c r="A59" s="8">
        <v>146989</v>
      </c>
      <c r="B59" s="1" t="s">
        <v>6467</v>
      </c>
      <c r="C59" s="1" t="s">
        <v>6468</v>
      </c>
      <c r="D59" s="1" t="s">
        <v>360</v>
      </c>
      <c r="E59" s="8">
        <v>7</v>
      </c>
      <c r="F59" s="1" t="s">
        <v>6227</v>
      </c>
      <c r="G59" s="8">
        <v>1897</v>
      </c>
      <c r="H59" s="1" t="s">
        <v>6469</v>
      </c>
      <c r="I59" s="1" t="s">
        <v>3625</v>
      </c>
      <c r="J59" s="1" t="e">
        <f>VLOOKUP(A$1:A$65533,[2]Sheet1!$A$1:$H$65536,5,FALSE)</f>
        <v>#N/A</v>
      </c>
      <c r="K59" s="9">
        <v>6</v>
      </c>
      <c r="L59" s="8">
        <v>1098</v>
      </c>
      <c r="M59" s="1" t="s">
        <v>2073</v>
      </c>
      <c r="N59" s="8">
        <v>31304</v>
      </c>
      <c r="O59" s="1" t="s">
        <v>1200</v>
      </c>
      <c r="P59" s="1" t="s">
        <v>1199</v>
      </c>
      <c r="Q59" s="1" t="s">
        <v>394</v>
      </c>
      <c r="R59" s="1" t="s">
        <v>54</v>
      </c>
      <c r="S59" s="1" t="s">
        <v>54</v>
      </c>
      <c r="T59" s="1" t="s">
        <v>54</v>
      </c>
      <c r="U59" s="1" t="s">
        <v>6287</v>
      </c>
      <c r="V59" s="8">
        <v>3</v>
      </c>
      <c r="W59" s="8">
        <v>3</v>
      </c>
      <c r="X59" s="1" t="s">
        <v>54</v>
      </c>
      <c r="Y59" s="1" t="s">
        <v>54</v>
      </c>
      <c r="Z59" s="1" t="s">
        <v>6233</v>
      </c>
      <c r="AA59" s="8">
        <v>1</v>
      </c>
      <c r="AB59" s="1" t="s">
        <v>6234</v>
      </c>
      <c r="AC59" s="8">
        <v>1</v>
      </c>
      <c r="AD59" s="1" t="s">
        <v>6235</v>
      </c>
      <c r="AF59" s="1" t="s">
        <v>54</v>
      </c>
      <c r="AH59" s="1" t="s">
        <v>54</v>
      </c>
      <c r="AI59" s="1" t="s">
        <v>154</v>
      </c>
      <c r="AJ59" s="8">
        <v>2</v>
      </c>
      <c r="AK59" s="11"/>
    </row>
    <row r="60" s="1" customFormat="1" ht="12.75" spans="1:37">
      <c r="A60" s="8">
        <v>152336</v>
      </c>
      <c r="B60" s="1" t="s">
        <v>2695</v>
      </c>
      <c r="C60" s="1" t="s">
        <v>1238</v>
      </c>
      <c r="D60" s="1" t="s">
        <v>91</v>
      </c>
      <c r="E60" s="8">
        <v>9</v>
      </c>
      <c r="F60" s="1" t="s">
        <v>6227</v>
      </c>
      <c r="G60" s="8">
        <v>712.8</v>
      </c>
      <c r="H60" s="1" t="s">
        <v>6470</v>
      </c>
      <c r="I60" s="1" t="s">
        <v>6471</v>
      </c>
      <c r="J60" s="1" t="e">
        <f>VLOOKUP(A$1:A$65533,[2]Sheet1!$A$1:$H$65536,5,FALSE)</f>
        <v>#N/A</v>
      </c>
      <c r="K60" s="9">
        <v>10</v>
      </c>
      <c r="L60" s="8">
        <v>1098</v>
      </c>
      <c r="M60" s="1" t="s">
        <v>6472</v>
      </c>
      <c r="N60" s="8">
        <v>30205</v>
      </c>
      <c r="O60" s="1" t="s">
        <v>2066</v>
      </c>
      <c r="P60" s="1" t="s">
        <v>401</v>
      </c>
      <c r="Q60" s="1" t="s">
        <v>394</v>
      </c>
      <c r="R60" s="1" t="s">
        <v>6473</v>
      </c>
      <c r="S60" s="1" t="s">
        <v>54</v>
      </c>
      <c r="T60" s="1" t="s">
        <v>54</v>
      </c>
      <c r="U60" s="1" t="s">
        <v>6287</v>
      </c>
      <c r="V60" s="8">
        <v>3</v>
      </c>
      <c r="W60" s="8">
        <v>3</v>
      </c>
      <c r="X60" s="1" t="s">
        <v>54</v>
      </c>
      <c r="Y60" s="1" t="s">
        <v>54</v>
      </c>
      <c r="Z60" s="1" t="s">
        <v>54</v>
      </c>
      <c r="AA60" s="8">
        <v>1</v>
      </c>
      <c r="AB60" s="1" t="s">
        <v>6234</v>
      </c>
      <c r="AC60" s="8">
        <v>1</v>
      </c>
      <c r="AD60" s="1" t="s">
        <v>6235</v>
      </c>
      <c r="AF60" s="1" t="s">
        <v>54</v>
      </c>
      <c r="AH60" s="1" t="s">
        <v>54</v>
      </c>
      <c r="AI60" s="1" t="s">
        <v>54</v>
      </c>
      <c r="AK60" s="11"/>
    </row>
    <row r="61" s="1" customFormat="1" ht="12.75" spans="1:37">
      <c r="A61" s="8">
        <v>144423</v>
      </c>
      <c r="B61" s="1" t="s">
        <v>2685</v>
      </c>
      <c r="C61" s="1" t="s">
        <v>6283</v>
      </c>
      <c r="D61" s="1" t="s">
        <v>91</v>
      </c>
      <c r="E61" s="8">
        <v>27</v>
      </c>
      <c r="F61" s="1" t="s">
        <v>6227</v>
      </c>
      <c r="G61" s="8">
        <v>216</v>
      </c>
      <c r="H61" s="1" t="s">
        <v>6284</v>
      </c>
      <c r="I61" s="1" t="s">
        <v>6285</v>
      </c>
      <c r="J61" s="1">
        <f>VLOOKUP(A$1:A$65533,[2]Sheet1!$A$1:$H$65536,5,FALSE)</f>
        <v>27</v>
      </c>
      <c r="K61" s="9">
        <v>30</v>
      </c>
      <c r="L61" s="8">
        <v>1098</v>
      </c>
      <c r="M61" s="1" t="s">
        <v>1510</v>
      </c>
      <c r="N61" s="8">
        <v>10401</v>
      </c>
      <c r="O61" s="1" t="s">
        <v>361</v>
      </c>
      <c r="P61" s="1" t="s">
        <v>265</v>
      </c>
      <c r="Q61" s="1" t="s">
        <v>46</v>
      </c>
      <c r="R61" s="1" t="s">
        <v>6286</v>
      </c>
      <c r="S61" s="1" t="s">
        <v>54</v>
      </c>
      <c r="T61" s="1" t="s">
        <v>54</v>
      </c>
      <c r="U61" s="1" t="s">
        <v>6287</v>
      </c>
      <c r="V61" s="8">
        <v>3</v>
      </c>
      <c r="W61" s="8">
        <v>1</v>
      </c>
      <c r="X61" s="1" t="s">
        <v>54</v>
      </c>
      <c r="Y61" s="1" t="s">
        <v>54</v>
      </c>
      <c r="Z61" s="1" t="s">
        <v>6233</v>
      </c>
      <c r="AA61" s="8">
        <v>1</v>
      </c>
      <c r="AB61" s="1" t="s">
        <v>6234</v>
      </c>
      <c r="AC61" s="8">
        <v>1</v>
      </c>
      <c r="AD61" s="1" t="s">
        <v>6235</v>
      </c>
      <c r="AE61" s="8">
        <v>1</v>
      </c>
      <c r="AF61" s="1" t="s">
        <v>77</v>
      </c>
      <c r="AG61" s="8">
        <v>4</v>
      </c>
      <c r="AH61" s="1" t="s">
        <v>6236</v>
      </c>
      <c r="AI61" s="1" t="s">
        <v>154</v>
      </c>
      <c r="AJ61" s="8">
        <v>2</v>
      </c>
      <c r="AK61" s="11"/>
    </row>
    <row r="62" s="1" customFormat="1" ht="12.75" spans="1:37">
      <c r="A62" s="8">
        <v>110038</v>
      </c>
      <c r="B62" s="1" t="s">
        <v>2685</v>
      </c>
      <c r="C62" s="1" t="s">
        <v>6474</v>
      </c>
      <c r="D62" s="1" t="s">
        <v>91</v>
      </c>
      <c r="E62" s="8">
        <v>7</v>
      </c>
      <c r="F62" s="1" t="s">
        <v>6227</v>
      </c>
      <c r="G62" s="8">
        <v>77</v>
      </c>
      <c r="H62" s="1" t="s">
        <v>6475</v>
      </c>
      <c r="I62" s="1" t="s">
        <v>6285</v>
      </c>
      <c r="J62" s="1" t="e">
        <f>VLOOKUP(A$1:A$65533,[2]Sheet1!$A$1:$H$65536,5,FALSE)</f>
        <v>#N/A</v>
      </c>
      <c r="K62" s="9">
        <v>30</v>
      </c>
      <c r="L62" s="8">
        <v>1098</v>
      </c>
      <c r="M62" s="1" t="s">
        <v>1510</v>
      </c>
      <c r="N62" s="8">
        <v>10401</v>
      </c>
      <c r="O62" s="1" t="s">
        <v>361</v>
      </c>
      <c r="P62" s="1" t="s">
        <v>265</v>
      </c>
      <c r="Q62" s="1" t="s">
        <v>46</v>
      </c>
      <c r="R62" s="1" t="s">
        <v>6286</v>
      </c>
      <c r="S62" s="1" t="s">
        <v>54</v>
      </c>
      <c r="T62" s="1" t="s">
        <v>54</v>
      </c>
      <c r="U62" s="1" t="s">
        <v>6287</v>
      </c>
      <c r="V62" s="8">
        <v>3</v>
      </c>
      <c r="W62" s="8">
        <v>1</v>
      </c>
      <c r="X62" s="1" t="s">
        <v>54</v>
      </c>
      <c r="Y62" s="1" t="s">
        <v>54</v>
      </c>
      <c r="Z62" s="1" t="s">
        <v>54</v>
      </c>
      <c r="AA62" s="8">
        <v>1</v>
      </c>
      <c r="AB62" s="1" t="s">
        <v>6234</v>
      </c>
      <c r="AC62" s="8">
        <v>1</v>
      </c>
      <c r="AD62" s="1" t="s">
        <v>6235</v>
      </c>
      <c r="AE62" s="8">
        <v>1</v>
      </c>
      <c r="AF62" s="1" t="s">
        <v>77</v>
      </c>
      <c r="AG62" s="8">
        <v>4</v>
      </c>
      <c r="AH62" s="1" t="s">
        <v>6236</v>
      </c>
      <c r="AI62" s="1" t="s">
        <v>54</v>
      </c>
      <c r="AK62" s="11"/>
    </row>
    <row r="63" spans="1:37">
      <c r="A63" s="6">
        <v>121975</v>
      </c>
      <c r="B63" s="6" t="s">
        <v>6476</v>
      </c>
      <c r="C63" s="6" t="s">
        <v>3654</v>
      </c>
      <c r="D63" s="6" t="s">
        <v>91</v>
      </c>
      <c r="E63" s="6">
        <v>5</v>
      </c>
      <c r="F63" s="6" t="s">
        <v>6227</v>
      </c>
      <c r="G63" s="6">
        <v>91</v>
      </c>
      <c r="H63" s="6" t="s">
        <v>6477</v>
      </c>
      <c r="I63" s="6" t="s">
        <v>54</v>
      </c>
      <c r="J63" s="6" t="e">
        <v>#N/A</v>
      </c>
      <c r="K63" s="7">
        <v>50</v>
      </c>
      <c r="L63" s="6">
        <v>1098</v>
      </c>
      <c r="M63" s="6" t="s">
        <v>6478</v>
      </c>
      <c r="N63" s="6">
        <v>10508</v>
      </c>
      <c r="O63" s="6" t="s">
        <v>1286</v>
      </c>
      <c r="P63" s="6" t="s">
        <v>74</v>
      </c>
      <c r="Q63" s="6" t="s">
        <v>46</v>
      </c>
      <c r="R63" s="6" t="s">
        <v>6479</v>
      </c>
      <c r="S63" s="6" t="s">
        <v>6263</v>
      </c>
      <c r="T63" s="6" t="s">
        <v>6264</v>
      </c>
      <c r="U63" s="6" t="s">
        <v>6355</v>
      </c>
      <c r="V63" s="6">
        <v>1</v>
      </c>
      <c r="W63" s="6">
        <v>1</v>
      </c>
      <c r="X63" s="6" t="s">
        <v>54</v>
      </c>
      <c r="Y63" s="6" t="s">
        <v>54</v>
      </c>
      <c r="Z63" s="6" t="s">
        <v>6356</v>
      </c>
      <c r="AA63" s="6">
        <v>1</v>
      </c>
      <c r="AB63" s="6" t="s">
        <v>6234</v>
      </c>
      <c r="AC63" s="6">
        <v>1</v>
      </c>
      <c r="AD63" s="6" t="s">
        <v>6235</v>
      </c>
      <c r="AE63" s="6">
        <v>3</v>
      </c>
      <c r="AF63" s="6" t="s">
        <v>111</v>
      </c>
      <c r="AG63" s="6">
        <v>2</v>
      </c>
      <c r="AH63" s="6" t="s">
        <v>6282</v>
      </c>
      <c r="AI63" s="6" t="s">
        <v>154</v>
      </c>
      <c r="AJ63" s="6">
        <v>1</v>
      </c>
      <c r="AK63" s="10"/>
    </row>
    <row r="64" s="1" customFormat="1" ht="12.75" spans="1:37">
      <c r="A64" s="8">
        <v>136714</v>
      </c>
      <c r="B64" s="1" t="s">
        <v>1549</v>
      </c>
      <c r="E64" s="8">
        <v>4</v>
      </c>
      <c r="J64" s="1" t="e">
        <f>VLOOKUP(A$1:A$65534,[2]Sheet1!$A$1:$H$65536,5,FALSE)</f>
        <v>#N/A</v>
      </c>
      <c r="K64" s="9">
        <v>30</v>
      </c>
      <c r="AK64" s="11"/>
    </row>
    <row r="65" s="1" customFormat="1" ht="12.75" spans="1:37">
      <c r="A65" s="8">
        <v>104690</v>
      </c>
      <c r="B65" s="1" t="s">
        <v>6480</v>
      </c>
      <c r="C65" s="1" t="s">
        <v>6481</v>
      </c>
      <c r="D65" s="1" t="s">
        <v>91</v>
      </c>
      <c r="E65" s="8">
        <v>24</v>
      </c>
      <c r="F65" s="1" t="s">
        <v>6227</v>
      </c>
      <c r="G65" s="8">
        <v>604.8</v>
      </c>
      <c r="H65" s="1" t="s">
        <v>6482</v>
      </c>
      <c r="I65" s="1" t="s">
        <v>4748</v>
      </c>
      <c r="J65" s="1" t="e">
        <f>VLOOKUP(A$1:A$65534,[2]Sheet1!$A$1:$H$65536,5,FALSE)</f>
        <v>#N/A</v>
      </c>
      <c r="K65" s="9">
        <v>30</v>
      </c>
      <c r="L65" s="8">
        <v>1098</v>
      </c>
      <c r="M65" s="1" t="s">
        <v>1755</v>
      </c>
      <c r="N65" s="8">
        <v>10110</v>
      </c>
      <c r="O65" s="1" t="s">
        <v>1356</v>
      </c>
      <c r="P65" s="1" t="s">
        <v>125</v>
      </c>
      <c r="Q65" s="1" t="s">
        <v>46</v>
      </c>
      <c r="R65" s="1" t="s">
        <v>6483</v>
      </c>
      <c r="S65" s="1" t="s">
        <v>54</v>
      </c>
      <c r="T65" s="1" t="s">
        <v>54</v>
      </c>
      <c r="U65" s="1" t="s">
        <v>6287</v>
      </c>
      <c r="V65" s="8">
        <v>3</v>
      </c>
      <c r="W65" s="8">
        <v>1</v>
      </c>
      <c r="X65" s="1" t="s">
        <v>54</v>
      </c>
      <c r="Y65" s="1" t="s">
        <v>54</v>
      </c>
      <c r="Z65" s="1" t="s">
        <v>6233</v>
      </c>
      <c r="AA65" s="8">
        <v>1</v>
      </c>
      <c r="AB65" s="1" t="s">
        <v>6234</v>
      </c>
      <c r="AC65" s="8">
        <v>1</v>
      </c>
      <c r="AD65" s="1" t="s">
        <v>6235</v>
      </c>
      <c r="AF65" s="1" t="s">
        <v>54</v>
      </c>
      <c r="AH65" s="1" t="s">
        <v>54</v>
      </c>
      <c r="AI65" s="1" t="s">
        <v>154</v>
      </c>
      <c r="AJ65" s="8">
        <v>1</v>
      </c>
      <c r="AK65" s="11"/>
    </row>
    <row r="66" s="1" customFormat="1" ht="12.75" spans="1:37">
      <c r="A66" s="8">
        <v>28207</v>
      </c>
      <c r="B66" s="1" t="s">
        <v>4141</v>
      </c>
      <c r="C66" s="1" t="s">
        <v>6484</v>
      </c>
      <c r="D66" s="1" t="s">
        <v>91</v>
      </c>
      <c r="E66" s="8">
        <v>1</v>
      </c>
      <c r="F66" s="1" t="s">
        <v>6227</v>
      </c>
      <c r="G66" s="8">
        <v>3.26</v>
      </c>
      <c r="H66" s="1" t="s">
        <v>6485</v>
      </c>
      <c r="I66" s="1" t="s">
        <v>6486</v>
      </c>
      <c r="J66" s="1" t="e">
        <f>VLOOKUP(A$1:A$65534,[2]Sheet1!$A$1:$H$65536,5,FALSE)</f>
        <v>#N/A</v>
      </c>
      <c r="K66" s="9">
        <v>30</v>
      </c>
      <c r="L66" s="8">
        <v>1098</v>
      </c>
      <c r="M66" s="1" t="s">
        <v>1084</v>
      </c>
      <c r="N66" s="8">
        <v>10503</v>
      </c>
      <c r="O66" s="1" t="s">
        <v>2019</v>
      </c>
      <c r="P66" s="1" t="s">
        <v>74</v>
      </c>
      <c r="Q66" s="1" t="s">
        <v>46</v>
      </c>
      <c r="R66" s="1" t="s">
        <v>6487</v>
      </c>
      <c r="S66" s="1" t="s">
        <v>54</v>
      </c>
      <c r="T66" s="1" t="s">
        <v>54</v>
      </c>
      <c r="U66" s="1" t="s">
        <v>6355</v>
      </c>
      <c r="V66" s="8">
        <v>1</v>
      </c>
      <c r="W66" s="8">
        <v>1</v>
      </c>
      <c r="X66" s="1" t="s">
        <v>54</v>
      </c>
      <c r="Y66" s="1" t="s">
        <v>54</v>
      </c>
      <c r="Z66" s="1" t="s">
        <v>6356</v>
      </c>
      <c r="AA66" s="8">
        <v>1</v>
      </c>
      <c r="AB66" s="1" t="s">
        <v>6234</v>
      </c>
      <c r="AC66" s="8">
        <v>1</v>
      </c>
      <c r="AD66" s="1" t="s">
        <v>6235</v>
      </c>
      <c r="AE66" s="8">
        <v>2</v>
      </c>
      <c r="AF66" s="1" t="s">
        <v>51</v>
      </c>
      <c r="AG66" s="8">
        <v>4</v>
      </c>
      <c r="AH66" s="1" t="s">
        <v>6236</v>
      </c>
      <c r="AI66" s="1" t="s">
        <v>154</v>
      </c>
      <c r="AJ66" s="8">
        <v>1</v>
      </c>
      <c r="AK66" s="11"/>
    </row>
    <row r="67" s="1" customFormat="1" ht="12.75" spans="1:37">
      <c r="A67" s="8">
        <v>40226</v>
      </c>
      <c r="B67" s="1" t="s">
        <v>6488</v>
      </c>
      <c r="C67" s="1" t="s">
        <v>3118</v>
      </c>
      <c r="D67" s="1" t="s">
        <v>45</v>
      </c>
      <c r="E67" s="8">
        <v>8</v>
      </c>
      <c r="F67" s="1" t="s">
        <v>6227</v>
      </c>
      <c r="G67" s="8">
        <v>278.4</v>
      </c>
      <c r="H67" s="1" t="s">
        <v>6489</v>
      </c>
      <c r="I67" s="1" t="s">
        <v>4748</v>
      </c>
      <c r="J67" s="1" t="e">
        <f>VLOOKUP(A$1:A$65534,[2]Sheet1!$A$1:$H$65536,5,FALSE)</f>
        <v>#N/A</v>
      </c>
      <c r="K67" s="9">
        <v>30</v>
      </c>
      <c r="L67" s="8">
        <v>1098</v>
      </c>
      <c r="M67" s="1" t="s">
        <v>1755</v>
      </c>
      <c r="N67" s="8">
        <v>11509</v>
      </c>
      <c r="O67" s="1" t="s">
        <v>448</v>
      </c>
      <c r="P67" s="1" t="s">
        <v>99</v>
      </c>
      <c r="Q67" s="1" t="s">
        <v>46</v>
      </c>
      <c r="R67" s="1" t="s">
        <v>6490</v>
      </c>
      <c r="S67" s="1" t="s">
        <v>6263</v>
      </c>
      <c r="T67" s="1" t="s">
        <v>6264</v>
      </c>
      <c r="U67" s="1" t="s">
        <v>6245</v>
      </c>
      <c r="V67" s="8">
        <v>4</v>
      </c>
      <c r="W67" s="8">
        <v>1</v>
      </c>
      <c r="X67" s="1" t="s">
        <v>54</v>
      </c>
      <c r="Y67" s="1" t="s">
        <v>54</v>
      </c>
      <c r="Z67" s="1" t="s">
        <v>6407</v>
      </c>
      <c r="AA67" s="8">
        <v>1</v>
      </c>
      <c r="AB67" s="1" t="s">
        <v>6234</v>
      </c>
      <c r="AC67" s="8">
        <v>1</v>
      </c>
      <c r="AD67" s="1" t="s">
        <v>6235</v>
      </c>
      <c r="AE67" s="8">
        <v>1</v>
      </c>
      <c r="AF67" s="1" t="s">
        <v>77</v>
      </c>
      <c r="AG67" s="8">
        <v>1</v>
      </c>
      <c r="AH67" s="1" t="s">
        <v>6265</v>
      </c>
      <c r="AI67" s="1" t="s">
        <v>154</v>
      </c>
      <c r="AJ67" s="8">
        <v>2</v>
      </c>
      <c r="AK67" s="11"/>
    </row>
    <row r="68" s="1" customFormat="1" ht="12.75" spans="1:37">
      <c r="A68" s="8">
        <v>122482</v>
      </c>
      <c r="B68" s="1" t="s">
        <v>6491</v>
      </c>
      <c r="C68" s="1" t="s">
        <v>6492</v>
      </c>
      <c r="D68" s="1" t="s">
        <v>91</v>
      </c>
      <c r="E68" s="8">
        <v>7</v>
      </c>
      <c r="F68" s="1" t="s">
        <v>6227</v>
      </c>
      <c r="G68" s="8">
        <v>287</v>
      </c>
      <c r="H68" s="1" t="s">
        <v>6493</v>
      </c>
      <c r="I68" s="1" t="s">
        <v>1363</v>
      </c>
      <c r="J68" s="1" t="e">
        <f>VLOOKUP(A$1:A$65534,[2]Sheet1!$A$1:$H$65536,5,FALSE)</f>
        <v>#N/A</v>
      </c>
      <c r="K68" s="9">
        <v>30</v>
      </c>
      <c r="L68" s="8">
        <v>1098</v>
      </c>
      <c r="M68" s="1" t="s">
        <v>364</v>
      </c>
      <c r="N68" s="8">
        <v>11509</v>
      </c>
      <c r="O68" s="1" t="s">
        <v>448</v>
      </c>
      <c r="P68" s="1" t="s">
        <v>99</v>
      </c>
      <c r="Q68" s="1" t="s">
        <v>46</v>
      </c>
      <c r="R68" s="1" t="s">
        <v>6494</v>
      </c>
      <c r="S68" s="1" t="s">
        <v>54</v>
      </c>
      <c r="T68" s="1" t="s">
        <v>54</v>
      </c>
      <c r="U68" s="1" t="s">
        <v>6245</v>
      </c>
      <c r="V68" s="8">
        <v>4</v>
      </c>
      <c r="W68" s="8">
        <v>1</v>
      </c>
      <c r="X68" s="1" t="s">
        <v>54</v>
      </c>
      <c r="Y68" s="1" t="s">
        <v>54</v>
      </c>
      <c r="Z68" s="1" t="s">
        <v>6407</v>
      </c>
      <c r="AA68" s="8">
        <v>1</v>
      </c>
      <c r="AB68" s="1" t="s">
        <v>6234</v>
      </c>
      <c r="AC68" s="8">
        <v>1</v>
      </c>
      <c r="AD68" s="1" t="s">
        <v>6235</v>
      </c>
      <c r="AE68" s="8">
        <v>2</v>
      </c>
      <c r="AF68" s="1" t="s">
        <v>51</v>
      </c>
      <c r="AG68" s="8">
        <v>3</v>
      </c>
      <c r="AH68" s="1" t="s">
        <v>52</v>
      </c>
      <c r="AI68" s="1" t="s">
        <v>154</v>
      </c>
      <c r="AJ68" s="8">
        <v>2</v>
      </c>
      <c r="AK68" s="11"/>
    </row>
    <row r="69" s="1" customFormat="1" ht="12.75" spans="1:37">
      <c r="A69" s="8">
        <v>46472</v>
      </c>
      <c r="B69" s="1" t="s">
        <v>6495</v>
      </c>
      <c r="C69" s="1" t="s">
        <v>6496</v>
      </c>
      <c r="D69" s="1" t="s">
        <v>91</v>
      </c>
      <c r="E69" s="8">
        <v>6</v>
      </c>
      <c r="F69" s="1" t="s">
        <v>6227</v>
      </c>
      <c r="G69" s="8">
        <v>41.16</v>
      </c>
      <c r="H69" s="1" t="s">
        <v>6497</v>
      </c>
      <c r="I69" s="1" t="s">
        <v>6498</v>
      </c>
      <c r="J69" s="1" t="e">
        <f>VLOOKUP(A$1:A$65534,[2]Sheet1!$A$1:$H$65536,5,FALSE)</f>
        <v>#N/A</v>
      </c>
      <c r="K69" s="9">
        <v>30</v>
      </c>
      <c r="L69" s="8">
        <v>1098</v>
      </c>
      <c r="M69" s="1" t="s">
        <v>6499</v>
      </c>
      <c r="N69" s="8">
        <v>12306</v>
      </c>
      <c r="O69" s="1" t="s">
        <v>2545</v>
      </c>
      <c r="P69" s="1" t="s">
        <v>253</v>
      </c>
      <c r="Q69" s="1" t="s">
        <v>46</v>
      </c>
      <c r="R69" s="1" t="s">
        <v>6500</v>
      </c>
      <c r="S69" s="1" t="s">
        <v>54</v>
      </c>
      <c r="T69" s="1" t="s">
        <v>54</v>
      </c>
      <c r="U69" s="1" t="s">
        <v>54</v>
      </c>
      <c r="W69" s="8">
        <v>1</v>
      </c>
      <c r="X69" s="1" t="s">
        <v>6270</v>
      </c>
      <c r="Y69" s="1" t="s">
        <v>54</v>
      </c>
      <c r="Z69" s="1" t="s">
        <v>54</v>
      </c>
      <c r="AA69" s="8">
        <v>1</v>
      </c>
      <c r="AB69" s="1" t="s">
        <v>6234</v>
      </c>
      <c r="AC69" s="8">
        <v>1</v>
      </c>
      <c r="AD69" s="1" t="s">
        <v>6235</v>
      </c>
      <c r="AF69" s="1" t="s">
        <v>54</v>
      </c>
      <c r="AH69" s="1" t="s">
        <v>54</v>
      </c>
      <c r="AI69" s="1" t="s">
        <v>54</v>
      </c>
      <c r="AJ69" s="8">
        <v>3</v>
      </c>
      <c r="AK69" s="11"/>
    </row>
    <row r="70" s="1" customFormat="1" ht="12.75" spans="1:37">
      <c r="A70" s="8">
        <v>41456</v>
      </c>
      <c r="B70" s="1" t="s">
        <v>6501</v>
      </c>
      <c r="C70" s="1" t="s">
        <v>6502</v>
      </c>
      <c r="D70" s="1" t="s">
        <v>91</v>
      </c>
      <c r="E70" s="8">
        <v>5</v>
      </c>
      <c r="F70" s="1" t="s">
        <v>6227</v>
      </c>
      <c r="G70" s="8">
        <v>22.93</v>
      </c>
      <c r="H70" s="1" t="s">
        <v>6503</v>
      </c>
      <c r="I70" s="1" t="s">
        <v>6498</v>
      </c>
      <c r="J70" s="1" t="e">
        <f>VLOOKUP(A$1:A$65534,[2]Sheet1!$A$1:$H$65536,5,FALSE)</f>
        <v>#N/A</v>
      </c>
      <c r="K70" s="9">
        <v>30</v>
      </c>
      <c r="L70" s="8">
        <v>1098</v>
      </c>
      <c r="M70" s="1" t="s">
        <v>6499</v>
      </c>
      <c r="N70" s="8">
        <v>12306</v>
      </c>
      <c r="O70" s="1" t="s">
        <v>2545</v>
      </c>
      <c r="P70" s="1" t="s">
        <v>253</v>
      </c>
      <c r="Q70" s="1" t="s">
        <v>46</v>
      </c>
      <c r="R70" s="1" t="s">
        <v>6504</v>
      </c>
      <c r="S70" s="1" t="s">
        <v>54</v>
      </c>
      <c r="T70" s="1" t="s">
        <v>54</v>
      </c>
      <c r="U70" s="1" t="s">
        <v>54</v>
      </c>
      <c r="W70" s="8">
        <v>1</v>
      </c>
      <c r="X70" s="1" t="s">
        <v>6270</v>
      </c>
      <c r="Y70" s="1" t="s">
        <v>54</v>
      </c>
      <c r="Z70" s="1" t="s">
        <v>54</v>
      </c>
      <c r="AA70" s="8">
        <v>1</v>
      </c>
      <c r="AB70" s="1" t="s">
        <v>6234</v>
      </c>
      <c r="AC70" s="8">
        <v>1</v>
      </c>
      <c r="AD70" s="1" t="s">
        <v>6235</v>
      </c>
      <c r="AF70" s="1" t="s">
        <v>54</v>
      </c>
      <c r="AH70" s="1" t="s">
        <v>54</v>
      </c>
      <c r="AI70" s="1" t="s">
        <v>54</v>
      </c>
      <c r="AJ70" s="8">
        <v>2</v>
      </c>
      <c r="AK70" s="11"/>
    </row>
    <row r="71" s="1" customFormat="1" ht="12.75" spans="1:37">
      <c r="A71" s="8">
        <v>46423</v>
      </c>
      <c r="B71" s="1" t="s">
        <v>6505</v>
      </c>
      <c r="C71" s="1" t="s">
        <v>6496</v>
      </c>
      <c r="D71" s="1" t="s">
        <v>91</v>
      </c>
      <c r="E71" s="8">
        <v>5</v>
      </c>
      <c r="F71" s="1" t="s">
        <v>6227</v>
      </c>
      <c r="G71" s="8">
        <v>27.22</v>
      </c>
      <c r="H71" s="1" t="s">
        <v>6506</v>
      </c>
      <c r="I71" s="1" t="s">
        <v>6498</v>
      </c>
      <c r="J71" s="1" t="e">
        <f>VLOOKUP(A$1:A$65534,[2]Sheet1!$A$1:$H$65536,5,FALSE)</f>
        <v>#N/A</v>
      </c>
      <c r="K71" s="9">
        <v>30</v>
      </c>
      <c r="L71" s="8">
        <v>1098</v>
      </c>
      <c r="M71" s="1" t="s">
        <v>6499</v>
      </c>
      <c r="N71" s="8">
        <v>12306</v>
      </c>
      <c r="O71" s="1" t="s">
        <v>2545</v>
      </c>
      <c r="P71" s="1" t="s">
        <v>253</v>
      </c>
      <c r="Q71" s="1" t="s">
        <v>46</v>
      </c>
      <c r="R71" s="1" t="s">
        <v>6507</v>
      </c>
      <c r="S71" s="1" t="s">
        <v>54</v>
      </c>
      <c r="T71" s="1" t="s">
        <v>54</v>
      </c>
      <c r="U71" s="1" t="s">
        <v>54</v>
      </c>
      <c r="W71" s="8">
        <v>1</v>
      </c>
      <c r="X71" s="1" t="s">
        <v>6270</v>
      </c>
      <c r="Y71" s="1" t="s">
        <v>54</v>
      </c>
      <c r="Z71" s="1" t="s">
        <v>54</v>
      </c>
      <c r="AA71" s="8">
        <v>1</v>
      </c>
      <c r="AB71" s="1" t="s">
        <v>6234</v>
      </c>
      <c r="AC71" s="8">
        <v>1</v>
      </c>
      <c r="AD71" s="1" t="s">
        <v>6235</v>
      </c>
      <c r="AF71" s="1" t="s">
        <v>54</v>
      </c>
      <c r="AH71" s="1" t="s">
        <v>54</v>
      </c>
      <c r="AI71" s="1" t="s">
        <v>54</v>
      </c>
      <c r="AJ71" s="8">
        <v>3</v>
      </c>
      <c r="AK71" s="11"/>
    </row>
    <row r="72" s="1" customFormat="1" ht="12.75" spans="1:37">
      <c r="A72" s="8">
        <v>129651</v>
      </c>
      <c r="B72" s="1" t="s">
        <v>6508</v>
      </c>
      <c r="C72" s="1" t="s">
        <v>6509</v>
      </c>
      <c r="D72" s="1" t="s">
        <v>45</v>
      </c>
      <c r="E72" s="8">
        <v>5</v>
      </c>
      <c r="F72" s="1" t="s">
        <v>6227</v>
      </c>
      <c r="G72" s="8">
        <v>22.5</v>
      </c>
      <c r="H72" s="1" t="s">
        <v>6510</v>
      </c>
      <c r="I72" s="1" t="s">
        <v>54</v>
      </c>
      <c r="J72" s="1" t="e">
        <f>VLOOKUP(A$1:A$65534,[2]Sheet1!$A$1:$H$65536,5,FALSE)</f>
        <v>#N/A</v>
      </c>
      <c r="K72" s="9">
        <v>10</v>
      </c>
      <c r="L72" s="8">
        <v>1098</v>
      </c>
      <c r="M72" s="1" t="s">
        <v>5959</v>
      </c>
      <c r="N72" s="8">
        <v>70702</v>
      </c>
      <c r="O72" s="1" t="s">
        <v>2724</v>
      </c>
      <c r="P72" s="1" t="s">
        <v>1102</v>
      </c>
      <c r="Q72" s="1" t="s">
        <v>198</v>
      </c>
      <c r="R72" s="1" t="s">
        <v>6511</v>
      </c>
      <c r="S72" s="1" t="s">
        <v>54</v>
      </c>
      <c r="T72" s="1" t="s">
        <v>54</v>
      </c>
      <c r="U72" s="1" t="s">
        <v>54</v>
      </c>
      <c r="W72" s="8">
        <v>7</v>
      </c>
      <c r="X72" s="1" t="s">
        <v>54</v>
      </c>
      <c r="Y72" s="1" t="s">
        <v>54</v>
      </c>
      <c r="Z72" s="1" t="s">
        <v>6233</v>
      </c>
      <c r="AA72" s="8">
        <v>1</v>
      </c>
      <c r="AB72" s="1" t="s">
        <v>6234</v>
      </c>
      <c r="AC72" s="8">
        <v>1</v>
      </c>
      <c r="AD72" s="1" t="s">
        <v>6235</v>
      </c>
      <c r="AE72" s="8">
        <v>1</v>
      </c>
      <c r="AF72" s="1" t="s">
        <v>77</v>
      </c>
      <c r="AG72" s="8">
        <v>4</v>
      </c>
      <c r="AH72" s="1" t="s">
        <v>6236</v>
      </c>
      <c r="AI72" s="1" t="s">
        <v>154</v>
      </c>
      <c r="AJ72" s="8">
        <v>3</v>
      </c>
      <c r="AK72" s="11"/>
    </row>
    <row r="73" s="1" customFormat="1" ht="12.75" spans="1:37">
      <c r="A73" s="8">
        <v>126660</v>
      </c>
      <c r="B73" s="1" t="s">
        <v>6512</v>
      </c>
      <c r="C73" s="1" t="s">
        <v>6513</v>
      </c>
      <c r="D73" s="1" t="s">
        <v>91</v>
      </c>
      <c r="E73" s="8">
        <v>8</v>
      </c>
      <c r="F73" s="1" t="s">
        <v>6227</v>
      </c>
      <c r="G73" s="8">
        <v>58.4</v>
      </c>
      <c r="H73" s="1" t="s">
        <v>6514</v>
      </c>
      <c r="I73" s="1" t="s">
        <v>6515</v>
      </c>
      <c r="J73" s="1" t="e">
        <f>VLOOKUP(A$1:A$65535,[2]Sheet1!$A$1:$H$65536,5,FALSE)</f>
        <v>#N/A</v>
      </c>
      <c r="K73" s="9">
        <v>20</v>
      </c>
      <c r="L73" s="8">
        <v>1098</v>
      </c>
      <c r="M73" s="1" t="s">
        <v>6516</v>
      </c>
      <c r="N73" s="8">
        <v>11203</v>
      </c>
      <c r="O73" s="1" t="s">
        <v>387</v>
      </c>
      <c r="P73" s="1" t="s">
        <v>386</v>
      </c>
      <c r="Q73" s="1" t="s">
        <v>46</v>
      </c>
      <c r="R73" s="1" t="s">
        <v>6517</v>
      </c>
      <c r="S73" s="1" t="s">
        <v>6231</v>
      </c>
      <c r="T73" s="1" t="s">
        <v>6232</v>
      </c>
      <c r="U73" s="1" t="s">
        <v>54</v>
      </c>
      <c r="W73" s="8">
        <v>1</v>
      </c>
      <c r="X73" s="1" t="s">
        <v>54</v>
      </c>
      <c r="Y73" s="1" t="s">
        <v>54</v>
      </c>
      <c r="Z73" s="1" t="s">
        <v>6233</v>
      </c>
      <c r="AA73" s="8">
        <v>1</v>
      </c>
      <c r="AB73" s="1" t="s">
        <v>6234</v>
      </c>
      <c r="AC73" s="8">
        <v>1</v>
      </c>
      <c r="AD73" s="1" t="s">
        <v>6235</v>
      </c>
      <c r="AE73" s="8">
        <v>1</v>
      </c>
      <c r="AF73" s="1" t="s">
        <v>77</v>
      </c>
      <c r="AG73" s="8">
        <v>2</v>
      </c>
      <c r="AH73" s="1" t="s">
        <v>6282</v>
      </c>
      <c r="AI73" s="1" t="s">
        <v>154</v>
      </c>
      <c r="AJ73" s="8">
        <v>1</v>
      </c>
      <c r="AK73" s="11"/>
    </row>
    <row r="74" s="1" customFormat="1" ht="12.75" spans="1:37">
      <c r="A74" s="8">
        <v>60331</v>
      </c>
      <c r="B74" s="1" t="s">
        <v>4107</v>
      </c>
      <c r="C74" s="1" t="s">
        <v>502</v>
      </c>
      <c r="D74" s="1" t="s">
        <v>430</v>
      </c>
      <c r="E74" s="8">
        <v>10</v>
      </c>
      <c r="F74" s="1" t="s">
        <v>6227</v>
      </c>
      <c r="G74" s="8">
        <v>4</v>
      </c>
      <c r="H74" s="1" t="s">
        <v>6518</v>
      </c>
      <c r="I74" s="1" t="s">
        <v>6519</v>
      </c>
      <c r="J74" s="1">
        <f>VLOOKUP(A$1:A$65535,[2]Sheet1!$A$1:$H$65536,5,FALSE)</f>
        <v>10</v>
      </c>
      <c r="K74" s="9">
        <v>30</v>
      </c>
      <c r="L74" s="8">
        <v>1098</v>
      </c>
      <c r="M74" s="1" t="s">
        <v>6520</v>
      </c>
      <c r="N74" s="8">
        <v>10502</v>
      </c>
      <c r="O74" s="1" t="s">
        <v>1550</v>
      </c>
      <c r="P74" s="1" t="s">
        <v>74</v>
      </c>
      <c r="Q74" s="1" t="s">
        <v>46</v>
      </c>
      <c r="R74" s="1" t="s">
        <v>6521</v>
      </c>
      <c r="S74" s="1" t="s">
        <v>54</v>
      </c>
      <c r="T74" s="1" t="s">
        <v>54</v>
      </c>
      <c r="U74" s="1" t="s">
        <v>54</v>
      </c>
      <c r="W74" s="8">
        <v>1</v>
      </c>
      <c r="X74" s="1" t="s">
        <v>54</v>
      </c>
      <c r="Y74" s="1" t="s">
        <v>54</v>
      </c>
      <c r="Z74" s="1" t="s">
        <v>6233</v>
      </c>
      <c r="AA74" s="8">
        <v>1</v>
      </c>
      <c r="AB74" s="1" t="s">
        <v>6234</v>
      </c>
      <c r="AC74" s="8">
        <v>1</v>
      </c>
      <c r="AD74" s="1" t="s">
        <v>6235</v>
      </c>
      <c r="AE74" s="8">
        <v>1</v>
      </c>
      <c r="AF74" s="1" t="s">
        <v>77</v>
      </c>
      <c r="AG74" s="8">
        <v>4</v>
      </c>
      <c r="AH74" s="1" t="s">
        <v>6236</v>
      </c>
      <c r="AI74" s="1" t="s">
        <v>154</v>
      </c>
      <c r="AJ74" s="8">
        <v>2</v>
      </c>
      <c r="AK74" s="11"/>
    </row>
    <row r="75" spans="1:37">
      <c r="A75" s="6">
        <v>1637</v>
      </c>
      <c r="B75" s="6" t="s">
        <v>2889</v>
      </c>
      <c r="C75" s="6" t="s">
        <v>1715</v>
      </c>
      <c r="D75" s="6" t="s">
        <v>91</v>
      </c>
      <c r="E75" s="6">
        <v>7</v>
      </c>
      <c r="F75" s="6" t="s">
        <v>6227</v>
      </c>
      <c r="G75" s="6">
        <v>68.25</v>
      </c>
      <c r="H75" s="6" t="s">
        <v>6522</v>
      </c>
      <c r="I75" s="6" t="s">
        <v>6523</v>
      </c>
      <c r="J75" s="6" t="e">
        <v>#N/A</v>
      </c>
      <c r="K75" s="7">
        <v>50</v>
      </c>
      <c r="L75" s="6">
        <v>1098</v>
      </c>
      <c r="M75" s="6" t="s">
        <v>4286</v>
      </c>
      <c r="N75" s="6">
        <v>10501</v>
      </c>
      <c r="O75" s="6" t="s">
        <v>2863</v>
      </c>
      <c r="P75" s="6" t="s">
        <v>74</v>
      </c>
      <c r="Q75" s="6" t="s">
        <v>46</v>
      </c>
      <c r="R75" s="6" t="s">
        <v>6524</v>
      </c>
      <c r="S75" s="6" t="s">
        <v>6263</v>
      </c>
      <c r="T75" s="6" t="s">
        <v>6264</v>
      </c>
      <c r="U75" s="6" t="s">
        <v>54</v>
      </c>
      <c r="W75" s="6">
        <v>1</v>
      </c>
      <c r="X75" s="6" t="s">
        <v>54</v>
      </c>
      <c r="Y75" s="6" t="s">
        <v>54</v>
      </c>
      <c r="Z75" s="6" t="s">
        <v>6233</v>
      </c>
      <c r="AA75" s="6">
        <v>1</v>
      </c>
      <c r="AB75" s="6" t="s">
        <v>6234</v>
      </c>
      <c r="AC75" s="6">
        <v>1</v>
      </c>
      <c r="AD75" s="6" t="s">
        <v>6235</v>
      </c>
      <c r="AE75" s="6">
        <v>2</v>
      </c>
      <c r="AF75" s="6" t="s">
        <v>51</v>
      </c>
      <c r="AG75" s="6">
        <v>1</v>
      </c>
      <c r="AH75" s="6" t="s">
        <v>6265</v>
      </c>
      <c r="AI75" s="6" t="s">
        <v>154</v>
      </c>
      <c r="AJ75" s="6">
        <v>1</v>
      </c>
      <c r="AK75" s="10"/>
    </row>
    <row r="76" s="1" customFormat="1" ht="12.75" spans="1:37">
      <c r="A76" s="8">
        <v>3885</v>
      </c>
      <c r="B76" s="1" t="s">
        <v>6525</v>
      </c>
      <c r="C76" s="1" t="s">
        <v>6526</v>
      </c>
      <c r="D76" s="1" t="s">
        <v>91</v>
      </c>
      <c r="E76" s="8">
        <v>4</v>
      </c>
      <c r="F76" s="1" t="s">
        <v>6227</v>
      </c>
      <c r="G76" s="8">
        <v>46.6</v>
      </c>
      <c r="H76" s="1" t="s">
        <v>6527</v>
      </c>
      <c r="I76" s="1" t="s">
        <v>6371</v>
      </c>
      <c r="J76" s="1" t="e">
        <f>VLOOKUP(A$1:A$65535,[2]Sheet1!$A$1:$H$65536,5,FALSE)</f>
        <v>#N/A</v>
      </c>
      <c r="K76" s="9">
        <v>30</v>
      </c>
      <c r="L76" s="8">
        <v>1098</v>
      </c>
      <c r="M76" s="1" t="s">
        <v>4305</v>
      </c>
      <c r="N76" s="8">
        <v>10703</v>
      </c>
      <c r="O76" s="1" t="s">
        <v>812</v>
      </c>
      <c r="P76" s="1" t="s">
        <v>47</v>
      </c>
      <c r="Q76" s="1" t="s">
        <v>46</v>
      </c>
      <c r="R76" s="1" t="s">
        <v>6528</v>
      </c>
      <c r="S76" s="1" t="s">
        <v>6263</v>
      </c>
      <c r="T76" s="1" t="s">
        <v>6264</v>
      </c>
      <c r="U76" s="1" t="s">
        <v>54</v>
      </c>
      <c r="W76" s="8">
        <v>1</v>
      </c>
      <c r="X76" s="1" t="s">
        <v>54</v>
      </c>
      <c r="Y76" s="1" t="s">
        <v>54</v>
      </c>
      <c r="Z76" s="1" t="s">
        <v>6233</v>
      </c>
      <c r="AA76" s="8">
        <v>1</v>
      </c>
      <c r="AB76" s="1" t="s">
        <v>6234</v>
      </c>
      <c r="AC76" s="8">
        <v>1</v>
      </c>
      <c r="AD76" s="1" t="s">
        <v>6235</v>
      </c>
      <c r="AE76" s="8">
        <v>1</v>
      </c>
      <c r="AF76" s="1" t="s">
        <v>77</v>
      </c>
      <c r="AG76" s="8">
        <v>1</v>
      </c>
      <c r="AH76" s="1" t="s">
        <v>6265</v>
      </c>
      <c r="AI76" s="1" t="s">
        <v>154</v>
      </c>
      <c r="AJ76" s="8">
        <v>3</v>
      </c>
      <c r="AK76" s="11"/>
    </row>
    <row r="77" s="1" customFormat="1" ht="12.75" spans="1:37">
      <c r="A77" s="8">
        <v>110207</v>
      </c>
      <c r="B77" s="1" t="s">
        <v>6101</v>
      </c>
      <c r="C77" s="1" t="s">
        <v>6529</v>
      </c>
      <c r="D77" s="1" t="s">
        <v>45</v>
      </c>
      <c r="E77" s="8">
        <v>11</v>
      </c>
      <c r="F77" s="1" t="s">
        <v>6227</v>
      </c>
      <c r="G77" s="8">
        <v>811.8</v>
      </c>
      <c r="H77" s="1" t="s">
        <v>6530</v>
      </c>
      <c r="I77" s="1" t="s">
        <v>5430</v>
      </c>
      <c r="J77" s="1">
        <f>VLOOKUP(A$1:A$65535,[2]Sheet1!$A$1:$H$65536,5,FALSE)</f>
        <v>11</v>
      </c>
      <c r="K77" s="9">
        <v>20</v>
      </c>
      <c r="L77" s="8">
        <v>1098</v>
      </c>
      <c r="M77" s="1" t="s">
        <v>880</v>
      </c>
      <c r="N77" s="8">
        <v>10603</v>
      </c>
      <c r="O77" s="1" t="s">
        <v>2287</v>
      </c>
      <c r="P77" s="1" t="s">
        <v>65</v>
      </c>
      <c r="Q77" s="1" t="s">
        <v>46</v>
      </c>
      <c r="R77" s="1" t="s">
        <v>6531</v>
      </c>
      <c r="S77" s="1" t="s">
        <v>6263</v>
      </c>
      <c r="T77" s="1" t="s">
        <v>6264</v>
      </c>
      <c r="U77" s="1" t="s">
        <v>54</v>
      </c>
      <c r="W77" s="8">
        <v>1</v>
      </c>
      <c r="X77" s="1" t="s">
        <v>54</v>
      </c>
      <c r="Y77" s="1" t="s">
        <v>6532</v>
      </c>
      <c r="Z77" s="1" t="s">
        <v>6233</v>
      </c>
      <c r="AA77" s="8">
        <v>1</v>
      </c>
      <c r="AB77" s="1" t="s">
        <v>6234</v>
      </c>
      <c r="AC77" s="8">
        <v>1</v>
      </c>
      <c r="AD77" s="1" t="s">
        <v>6235</v>
      </c>
      <c r="AE77" s="8">
        <v>3</v>
      </c>
      <c r="AF77" s="1" t="s">
        <v>111</v>
      </c>
      <c r="AG77" s="8">
        <v>3</v>
      </c>
      <c r="AH77" s="1" t="s">
        <v>52</v>
      </c>
      <c r="AI77" s="1" t="s">
        <v>154</v>
      </c>
      <c r="AJ77" s="8">
        <v>2</v>
      </c>
      <c r="AK77" s="11"/>
    </row>
    <row r="78" s="1" customFormat="1" ht="12.75" spans="1:37">
      <c r="A78" s="8">
        <v>84545</v>
      </c>
      <c r="B78" s="1" t="s">
        <v>6337</v>
      </c>
      <c r="C78" s="1" t="s">
        <v>4366</v>
      </c>
      <c r="D78" s="1" t="s">
        <v>45</v>
      </c>
      <c r="E78" s="8">
        <v>3</v>
      </c>
      <c r="F78" s="1" t="s">
        <v>6227</v>
      </c>
      <c r="G78" s="8">
        <v>274.89</v>
      </c>
      <c r="H78" s="1" t="s">
        <v>6533</v>
      </c>
      <c r="I78" s="1" t="s">
        <v>5430</v>
      </c>
      <c r="J78" s="1" t="e">
        <f>VLOOKUP(A$1:A$65535,[2]Sheet1!$A$1:$H$65536,5,FALSE)</f>
        <v>#N/A</v>
      </c>
      <c r="K78" s="9">
        <v>20</v>
      </c>
      <c r="L78" s="8">
        <v>1098</v>
      </c>
      <c r="M78" s="1" t="s">
        <v>880</v>
      </c>
      <c r="N78" s="8">
        <v>10603</v>
      </c>
      <c r="O78" s="1" t="s">
        <v>2287</v>
      </c>
      <c r="P78" s="1" t="s">
        <v>65</v>
      </c>
      <c r="Q78" s="1" t="s">
        <v>46</v>
      </c>
      <c r="R78" s="1" t="s">
        <v>6339</v>
      </c>
      <c r="S78" s="1" t="s">
        <v>6263</v>
      </c>
      <c r="T78" s="1" t="s">
        <v>6264</v>
      </c>
      <c r="U78" s="1" t="s">
        <v>54</v>
      </c>
      <c r="W78" s="8">
        <v>1</v>
      </c>
      <c r="X78" s="1" t="s">
        <v>54</v>
      </c>
      <c r="Y78" s="1" t="s">
        <v>54</v>
      </c>
      <c r="Z78" s="1" t="s">
        <v>6233</v>
      </c>
      <c r="AA78" s="8">
        <v>1</v>
      </c>
      <c r="AB78" s="1" t="s">
        <v>6234</v>
      </c>
      <c r="AC78" s="8">
        <v>1</v>
      </c>
      <c r="AD78" s="1" t="s">
        <v>6235</v>
      </c>
      <c r="AE78" s="8">
        <v>3</v>
      </c>
      <c r="AF78" s="1" t="s">
        <v>111</v>
      </c>
      <c r="AG78" s="8">
        <v>2</v>
      </c>
      <c r="AH78" s="1" t="s">
        <v>6282</v>
      </c>
      <c r="AI78" s="1" t="s">
        <v>154</v>
      </c>
      <c r="AJ78" s="8">
        <v>1</v>
      </c>
      <c r="AK78" s="11"/>
    </row>
    <row r="79" s="1" customFormat="1" ht="12.75" spans="1:37">
      <c r="A79" s="8">
        <v>140507</v>
      </c>
      <c r="B79" s="1" t="s">
        <v>6534</v>
      </c>
      <c r="C79" s="1" t="s">
        <v>6535</v>
      </c>
      <c r="D79" s="1" t="s">
        <v>360</v>
      </c>
      <c r="E79" s="8">
        <v>4</v>
      </c>
      <c r="F79" s="1" t="s">
        <v>6227</v>
      </c>
      <c r="G79" s="8">
        <v>462.84</v>
      </c>
      <c r="H79" s="1" t="s">
        <v>6536</v>
      </c>
      <c r="I79" s="1" t="s">
        <v>6537</v>
      </c>
      <c r="J79" s="1" t="e">
        <f>VLOOKUP(A$1:A$65535,[2]Sheet1!$A$1:$H$65536,5,FALSE)</f>
        <v>#N/A</v>
      </c>
      <c r="K79" s="9">
        <v>6</v>
      </c>
      <c r="L79" s="8">
        <v>1098</v>
      </c>
      <c r="M79" s="1" t="s">
        <v>5992</v>
      </c>
      <c r="N79" s="8">
        <v>30208</v>
      </c>
      <c r="O79" s="1" t="s">
        <v>2405</v>
      </c>
      <c r="P79" s="1" t="s">
        <v>401</v>
      </c>
      <c r="Q79" s="1" t="s">
        <v>394</v>
      </c>
      <c r="R79" s="1" t="s">
        <v>6538</v>
      </c>
      <c r="S79" s="1" t="s">
        <v>54</v>
      </c>
      <c r="T79" s="1" t="s">
        <v>54</v>
      </c>
      <c r="U79" s="1" t="s">
        <v>6539</v>
      </c>
      <c r="V79" s="8">
        <v>2</v>
      </c>
      <c r="W79" s="8">
        <v>3</v>
      </c>
      <c r="X79" s="1" t="s">
        <v>54</v>
      </c>
      <c r="Y79" s="1" t="s">
        <v>54</v>
      </c>
      <c r="Z79" s="1" t="s">
        <v>6356</v>
      </c>
      <c r="AA79" s="8">
        <v>1</v>
      </c>
      <c r="AB79" s="1" t="s">
        <v>6234</v>
      </c>
      <c r="AC79" s="8">
        <v>1</v>
      </c>
      <c r="AD79" s="1" t="s">
        <v>6235</v>
      </c>
      <c r="AE79" s="8">
        <v>2</v>
      </c>
      <c r="AF79" s="1" t="s">
        <v>51</v>
      </c>
      <c r="AG79" s="8">
        <v>4</v>
      </c>
      <c r="AH79" s="1" t="s">
        <v>6236</v>
      </c>
      <c r="AI79" s="1" t="s">
        <v>154</v>
      </c>
      <c r="AJ79" s="8">
        <v>2</v>
      </c>
      <c r="AK79" s="11"/>
    </row>
    <row r="80" s="1" customFormat="1" ht="12.75" spans="1:37">
      <c r="A80" s="8">
        <v>34014</v>
      </c>
      <c r="B80" s="1" t="s">
        <v>6540</v>
      </c>
      <c r="C80" s="1" t="s">
        <v>6541</v>
      </c>
      <c r="D80" s="1" t="s">
        <v>91</v>
      </c>
      <c r="E80" s="8">
        <v>7</v>
      </c>
      <c r="F80" s="1" t="s">
        <v>6227</v>
      </c>
      <c r="G80" s="8">
        <v>147</v>
      </c>
      <c r="H80" s="1" t="s">
        <v>6542</v>
      </c>
      <c r="I80" s="1" t="s">
        <v>6543</v>
      </c>
      <c r="J80" s="1" t="e">
        <f>VLOOKUP(A:A,[2]Sheet1!$A$1:$H$65536,5,FALSE)</f>
        <v>#N/A</v>
      </c>
      <c r="K80" s="9">
        <v>10</v>
      </c>
      <c r="L80" s="8">
        <v>1098</v>
      </c>
      <c r="M80" s="1" t="s">
        <v>5584</v>
      </c>
      <c r="N80" s="8">
        <v>10802</v>
      </c>
      <c r="O80" s="1" t="s">
        <v>579</v>
      </c>
      <c r="P80" s="1" t="s">
        <v>417</v>
      </c>
      <c r="Q80" s="1" t="s">
        <v>46</v>
      </c>
      <c r="R80" s="1" t="s">
        <v>6544</v>
      </c>
      <c r="S80" s="1" t="s">
        <v>6263</v>
      </c>
      <c r="T80" s="1" t="s">
        <v>6264</v>
      </c>
      <c r="U80" s="1" t="s">
        <v>54</v>
      </c>
      <c r="W80" s="8">
        <v>1</v>
      </c>
      <c r="X80" s="1" t="s">
        <v>54</v>
      </c>
      <c r="Y80" s="1" t="s">
        <v>54</v>
      </c>
      <c r="Z80" s="1" t="s">
        <v>6233</v>
      </c>
      <c r="AA80" s="8">
        <v>1</v>
      </c>
      <c r="AB80" s="1" t="s">
        <v>6234</v>
      </c>
      <c r="AC80" s="8">
        <v>1</v>
      </c>
      <c r="AD80" s="1" t="s">
        <v>6235</v>
      </c>
      <c r="AE80" s="8">
        <v>3</v>
      </c>
      <c r="AF80" s="1" t="s">
        <v>111</v>
      </c>
      <c r="AG80" s="8">
        <v>3</v>
      </c>
      <c r="AH80" s="1" t="s">
        <v>52</v>
      </c>
      <c r="AI80" s="1" t="s">
        <v>154</v>
      </c>
      <c r="AJ80" s="8">
        <v>1</v>
      </c>
      <c r="AK80" s="11"/>
    </row>
    <row r="81" ht="23.25" spans="1:37">
      <c r="A81" s="12">
        <v>152404</v>
      </c>
      <c r="B81" s="13" t="s">
        <v>2377</v>
      </c>
      <c r="C81" s="13" t="s">
        <v>45</v>
      </c>
      <c r="D81" s="12" t="s">
        <v>6545</v>
      </c>
      <c r="E81" s="13" t="s">
        <v>2201</v>
      </c>
      <c r="K81" s="7">
        <v>5</v>
      </c>
      <c r="AK81" s="10"/>
    </row>
    <row r="82" ht="24" spans="1:37">
      <c r="A82" s="12">
        <v>62049</v>
      </c>
      <c r="B82" s="13" t="s">
        <v>5268</v>
      </c>
      <c r="C82" s="13" t="s">
        <v>45</v>
      </c>
      <c r="D82" s="12" t="s">
        <v>6546</v>
      </c>
      <c r="E82" s="13" t="s">
        <v>2201</v>
      </c>
      <c r="K82" s="7">
        <v>5</v>
      </c>
      <c r="AK82" s="10"/>
    </row>
    <row r="83" s="1" customFormat="1" ht="12.75" spans="1:37">
      <c r="A83" s="8">
        <v>58522</v>
      </c>
      <c r="B83" s="1" t="s">
        <v>6547</v>
      </c>
      <c r="C83" s="1" t="s">
        <v>843</v>
      </c>
      <c r="D83" s="1" t="s">
        <v>91</v>
      </c>
      <c r="E83" s="8">
        <v>6</v>
      </c>
      <c r="F83" s="1" t="s">
        <v>6227</v>
      </c>
      <c r="G83" s="8">
        <v>70.8</v>
      </c>
      <c r="H83" s="1" t="s">
        <v>6548</v>
      </c>
      <c r="I83" s="1" t="s">
        <v>1363</v>
      </c>
      <c r="J83" s="1" t="e">
        <f>VLOOKUP(A:A,[2]Sheet1!$A$1:$H$65536,5,FALSE)</f>
        <v>#N/A</v>
      </c>
      <c r="K83" s="9">
        <v>30</v>
      </c>
      <c r="L83" s="8">
        <v>1098</v>
      </c>
      <c r="M83" s="1" t="s">
        <v>1993</v>
      </c>
      <c r="N83" s="8">
        <v>10401</v>
      </c>
      <c r="O83" s="1" t="s">
        <v>361</v>
      </c>
      <c r="P83" s="1" t="s">
        <v>265</v>
      </c>
      <c r="Q83" s="1" t="s">
        <v>46</v>
      </c>
      <c r="R83" s="1" t="s">
        <v>6549</v>
      </c>
      <c r="S83" s="1" t="s">
        <v>6231</v>
      </c>
      <c r="T83" s="1" t="s">
        <v>6232</v>
      </c>
      <c r="U83" s="1" t="s">
        <v>6245</v>
      </c>
      <c r="V83" s="8">
        <v>4</v>
      </c>
      <c r="W83" s="8">
        <v>1</v>
      </c>
      <c r="X83" s="1" t="s">
        <v>54</v>
      </c>
      <c r="Y83" s="1" t="s">
        <v>54</v>
      </c>
      <c r="Z83" s="1" t="s">
        <v>6407</v>
      </c>
      <c r="AA83" s="8">
        <v>1</v>
      </c>
      <c r="AB83" s="1" t="s">
        <v>6234</v>
      </c>
      <c r="AC83" s="8">
        <v>1</v>
      </c>
      <c r="AD83" s="1" t="s">
        <v>6235</v>
      </c>
      <c r="AE83" s="8">
        <v>2</v>
      </c>
      <c r="AF83" s="1" t="s">
        <v>51</v>
      </c>
      <c r="AG83" s="8">
        <v>4</v>
      </c>
      <c r="AH83" s="1" t="s">
        <v>6236</v>
      </c>
      <c r="AI83" s="1" t="s">
        <v>154</v>
      </c>
      <c r="AJ83" s="8">
        <v>1</v>
      </c>
      <c r="AK83" s="11"/>
    </row>
    <row r="84" s="1" customFormat="1" ht="12.75" spans="1:37">
      <c r="A84" s="8">
        <v>105893</v>
      </c>
      <c r="B84" s="1" t="s">
        <v>6550</v>
      </c>
      <c r="E84" s="8">
        <v>15</v>
      </c>
      <c r="J84" s="1" t="e">
        <f>VLOOKUP(A:A,[2]Sheet1!$A$1:$H$65536,5,FALSE)</f>
        <v>#N/A</v>
      </c>
      <c r="K84" s="9">
        <v>5</v>
      </c>
      <c r="AK84" s="11"/>
    </row>
    <row r="85" s="1" customFormat="1" ht="12.75" spans="1:37">
      <c r="A85" s="8">
        <v>69768</v>
      </c>
      <c r="B85" s="1" t="s">
        <v>6551</v>
      </c>
      <c r="E85" s="8">
        <v>6</v>
      </c>
      <c r="J85" s="1" t="e">
        <f>VLOOKUP(A:A,[2]Sheet1!$A$1:$H$65536,5,FALSE)</f>
        <v>#N/A</v>
      </c>
      <c r="K85" s="9">
        <v>10</v>
      </c>
      <c r="AK85" s="11"/>
    </row>
    <row r="86" s="1" customFormat="1" ht="12.75" spans="1:37">
      <c r="A86" s="8">
        <v>117684</v>
      </c>
      <c r="B86" s="1" t="s">
        <v>6552</v>
      </c>
      <c r="C86" s="1" t="s">
        <v>6553</v>
      </c>
      <c r="D86" s="1" t="s">
        <v>91</v>
      </c>
      <c r="E86" s="8">
        <v>4</v>
      </c>
      <c r="F86" s="1" t="s">
        <v>6227</v>
      </c>
      <c r="G86" s="8">
        <v>82.68</v>
      </c>
      <c r="H86" s="1" t="s">
        <v>6554</v>
      </c>
      <c r="I86" s="1" t="s">
        <v>6555</v>
      </c>
      <c r="J86" s="1" t="e">
        <f>VLOOKUP(A:A,[2]Sheet1!$A$1:$H$65536,5,FALSE)</f>
        <v>#N/A</v>
      </c>
      <c r="K86" s="9">
        <v>8</v>
      </c>
      <c r="L86" s="8">
        <v>1098</v>
      </c>
      <c r="M86" s="1" t="s">
        <v>259</v>
      </c>
      <c r="N86" s="8">
        <v>20803</v>
      </c>
      <c r="O86" s="1" t="s">
        <v>1001</v>
      </c>
      <c r="P86" s="1" t="s">
        <v>260</v>
      </c>
      <c r="Q86" s="1" t="s">
        <v>208</v>
      </c>
      <c r="R86" s="1" t="s">
        <v>54</v>
      </c>
      <c r="S86" s="1" t="s">
        <v>54</v>
      </c>
      <c r="T86" s="1" t="s">
        <v>54</v>
      </c>
      <c r="U86" s="1" t="s">
        <v>54</v>
      </c>
      <c r="W86" s="8">
        <v>2</v>
      </c>
      <c r="X86" s="1" t="s">
        <v>54</v>
      </c>
      <c r="Y86" s="1" t="s">
        <v>6532</v>
      </c>
      <c r="Z86" s="1" t="s">
        <v>54</v>
      </c>
      <c r="AA86" s="8">
        <v>1</v>
      </c>
      <c r="AB86" s="1" t="s">
        <v>6234</v>
      </c>
      <c r="AC86" s="8">
        <v>1</v>
      </c>
      <c r="AD86" s="1" t="s">
        <v>6235</v>
      </c>
      <c r="AF86" s="1" t="s">
        <v>54</v>
      </c>
      <c r="AH86" s="1" t="s">
        <v>54</v>
      </c>
      <c r="AI86" s="1" t="s">
        <v>54</v>
      </c>
      <c r="AK86" s="11"/>
    </row>
    <row r="87" s="1" customFormat="1" ht="12.75" spans="1:37">
      <c r="A87" s="8">
        <v>35102</v>
      </c>
      <c r="B87" s="1" t="s">
        <v>5343</v>
      </c>
      <c r="E87" s="8">
        <v>4</v>
      </c>
      <c r="J87" s="1" t="e">
        <f>VLOOKUP(A:A,[2]Sheet1!$A$1:$H$65536,5,FALSE)</f>
        <v>#N/A</v>
      </c>
      <c r="K87" s="9">
        <v>50</v>
      </c>
      <c r="AK87" s="11"/>
    </row>
    <row r="88" spans="1:37">
      <c r="A88" s="6">
        <v>37050</v>
      </c>
      <c r="B88" s="6" t="s">
        <v>2962</v>
      </c>
      <c r="E88" s="6">
        <v>4</v>
      </c>
      <c r="J88" s="6" t="e">
        <v>#N/A</v>
      </c>
      <c r="K88" s="7">
        <v>30</v>
      </c>
      <c r="AK88" s="10"/>
    </row>
    <row r="89" s="1" customFormat="1" ht="12.75" spans="1:37">
      <c r="A89" s="8">
        <v>35101</v>
      </c>
      <c r="B89" s="1" t="s">
        <v>3520</v>
      </c>
      <c r="C89" s="14"/>
      <c r="E89" s="8">
        <v>5</v>
      </c>
      <c r="J89" s="1" t="e">
        <f>VLOOKUP(A:A,[2]Sheet1!$A$1:$H$65536,5,FALSE)</f>
        <v>#N/A</v>
      </c>
      <c r="K89" s="22">
        <v>30</v>
      </c>
      <c r="AK89" s="11"/>
    </row>
    <row r="90" s="1" customFormat="1" ht="12.75" spans="1:37">
      <c r="A90" s="8">
        <v>49969</v>
      </c>
      <c r="B90" s="1" t="s">
        <v>5343</v>
      </c>
      <c r="C90" s="14" t="s">
        <v>6556</v>
      </c>
      <c r="D90" s="1" t="s">
        <v>270</v>
      </c>
      <c r="E90" s="8">
        <v>22</v>
      </c>
      <c r="F90" s="1" t="s">
        <v>6227</v>
      </c>
      <c r="G90" s="8">
        <v>286</v>
      </c>
      <c r="H90" s="1" t="s">
        <v>6557</v>
      </c>
      <c r="I90" s="1" t="s">
        <v>6331</v>
      </c>
      <c r="J90" s="1" t="e">
        <f>VLOOKUP(A:A,[2]Sheet1!$A$1:$H$65536,5,FALSE)</f>
        <v>#N/A</v>
      </c>
      <c r="K90" s="22">
        <v>30</v>
      </c>
      <c r="L90" s="8">
        <v>1098</v>
      </c>
      <c r="M90" s="1" t="s">
        <v>152</v>
      </c>
      <c r="N90" s="8">
        <v>10201</v>
      </c>
      <c r="O90" s="1" t="s">
        <v>390</v>
      </c>
      <c r="P90" s="1" t="s">
        <v>366</v>
      </c>
      <c r="Q90" s="1" t="s">
        <v>46</v>
      </c>
      <c r="R90" s="1" t="s">
        <v>6558</v>
      </c>
      <c r="S90" s="1" t="s">
        <v>6263</v>
      </c>
      <c r="T90" s="1" t="s">
        <v>6264</v>
      </c>
      <c r="U90" s="1" t="s">
        <v>6245</v>
      </c>
      <c r="V90" s="8">
        <v>4</v>
      </c>
      <c r="W90" s="8">
        <v>1</v>
      </c>
      <c r="X90" s="1" t="s">
        <v>54</v>
      </c>
      <c r="Y90" s="1" t="s">
        <v>54</v>
      </c>
      <c r="Z90" s="1" t="s">
        <v>6407</v>
      </c>
      <c r="AA90" s="8">
        <v>1</v>
      </c>
      <c r="AB90" s="1" t="s">
        <v>6234</v>
      </c>
      <c r="AC90" s="8">
        <v>1</v>
      </c>
      <c r="AD90" s="1" t="s">
        <v>6235</v>
      </c>
      <c r="AE90" s="8">
        <v>3</v>
      </c>
      <c r="AF90" s="1" t="s">
        <v>111</v>
      </c>
      <c r="AG90" s="8">
        <v>3</v>
      </c>
      <c r="AH90" s="1" t="s">
        <v>52</v>
      </c>
      <c r="AI90" s="1" t="s">
        <v>154</v>
      </c>
      <c r="AJ90" s="8">
        <v>1</v>
      </c>
      <c r="AK90" s="11"/>
    </row>
    <row r="91" spans="1:37">
      <c r="A91" s="6">
        <v>124613</v>
      </c>
      <c r="B91" s="6" t="s">
        <v>6559</v>
      </c>
      <c r="C91" s="15" t="s">
        <v>4265</v>
      </c>
      <c r="D91" s="6" t="s">
        <v>91</v>
      </c>
      <c r="E91" s="6">
        <v>1</v>
      </c>
      <c r="F91" s="6" t="s">
        <v>6227</v>
      </c>
      <c r="G91" s="6">
        <v>51.2</v>
      </c>
      <c r="H91" s="6" t="s">
        <v>6560</v>
      </c>
      <c r="I91" s="6" t="s">
        <v>6561</v>
      </c>
      <c r="J91" s="6" t="e">
        <v>#N/A</v>
      </c>
      <c r="K91" s="23">
        <v>2</v>
      </c>
      <c r="L91" s="6">
        <v>1098</v>
      </c>
      <c r="M91" s="6" t="s">
        <v>751</v>
      </c>
      <c r="N91" s="6">
        <v>20812</v>
      </c>
      <c r="O91" s="6" t="s">
        <v>261</v>
      </c>
      <c r="P91" s="6" t="s">
        <v>260</v>
      </c>
      <c r="Q91" s="6" t="s">
        <v>208</v>
      </c>
      <c r="R91" s="6" t="s">
        <v>54</v>
      </c>
      <c r="S91" s="6" t="s">
        <v>54</v>
      </c>
      <c r="T91" s="6" t="s">
        <v>54</v>
      </c>
      <c r="U91" s="6" t="s">
        <v>6355</v>
      </c>
      <c r="V91" s="6">
        <v>1</v>
      </c>
      <c r="W91" s="6">
        <v>2</v>
      </c>
      <c r="X91" s="6" t="s">
        <v>54</v>
      </c>
      <c r="Y91" s="6" t="s">
        <v>54</v>
      </c>
      <c r="Z91" s="6" t="s">
        <v>6562</v>
      </c>
      <c r="AA91" s="6">
        <v>1</v>
      </c>
      <c r="AB91" s="6" t="s">
        <v>6234</v>
      </c>
      <c r="AC91" s="6">
        <v>1</v>
      </c>
      <c r="AD91" s="6" t="s">
        <v>6235</v>
      </c>
      <c r="AE91" s="6">
        <v>1</v>
      </c>
      <c r="AF91" s="6" t="s">
        <v>77</v>
      </c>
      <c r="AG91" s="6">
        <v>4</v>
      </c>
      <c r="AH91" s="6" t="s">
        <v>6236</v>
      </c>
      <c r="AI91" s="6" t="s">
        <v>154</v>
      </c>
      <c r="AJ91" s="6">
        <v>3</v>
      </c>
      <c r="AK91" s="10"/>
    </row>
    <row r="92" s="2" customFormat="1" ht="12.75" spans="1:36">
      <c r="A92" s="8">
        <v>139656</v>
      </c>
      <c r="B92" s="1" t="s">
        <v>4249</v>
      </c>
      <c r="C92" s="14" t="s">
        <v>6151</v>
      </c>
      <c r="D92" s="1" t="s">
        <v>91</v>
      </c>
      <c r="E92" s="8">
        <v>1</v>
      </c>
      <c r="F92" s="1" t="s">
        <v>6227</v>
      </c>
      <c r="G92" s="8">
        <v>14</v>
      </c>
      <c r="H92" s="1" t="s">
        <v>6563</v>
      </c>
      <c r="I92" s="1" t="s">
        <v>4252</v>
      </c>
      <c r="J92" s="1" t="e">
        <f>VLOOKUP(A:A,[2]Sheet1!$A$1:$H$65536,5,FALSE)</f>
        <v>#N/A</v>
      </c>
      <c r="K92" s="11">
        <v>3</v>
      </c>
      <c r="L92" s="8">
        <v>1098</v>
      </c>
      <c r="M92" s="1" t="s">
        <v>4251</v>
      </c>
      <c r="N92" s="8">
        <v>40102</v>
      </c>
      <c r="O92" s="1" t="s">
        <v>683</v>
      </c>
      <c r="P92" s="1" t="s">
        <v>226</v>
      </c>
      <c r="Q92" s="1" t="s">
        <v>108</v>
      </c>
      <c r="R92" s="1" t="s">
        <v>6564</v>
      </c>
      <c r="S92" s="1" t="s">
        <v>54</v>
      </c>
      <c r="T92" s="1" t="s">
        <v>54</v>
      </c>
      <c r="U92" s="1" t="s">
        <v>54</v>
      </c>
      <c r="V92" s="1"/>
      <c r="W92" s="8">
        <v>4</v>
      </c>
      <c r="X92" s="1" t="s">
        <v>6270</v>
      </c>
      <c r="Y92" s="1" t="s">
        <v>54</v>
      </c>
      <c r="Z92" s="1" t="s">
        <v>6233</v>
      </c>
      <c r="AA92" s="8">
        <v>1</v>
      </c>
      <c r="AB92" s="1" t="s">
        <v>6234</v>
      </c>
      <c r="AC92" s="8">
        <v>1</v>
      </c>
      <c r="AD92" s="1" t="s">
        <v>6235</v>
      </c>
      <c r="AE92" s="8">
        <v>2</v>
      </c>
      <c r="AF92" s="1" t="s">
        <v>51</v>
      </c>
      <c r="AG92" s="8">
        <v>4</v>
      </c>
      <c r="AH92" s="1" t="s">
        <v>6236</v>
      </c>
      <c r="AI92" s="1" t="s">
        <v>54</v>
      </c>
      <c r="AJ92" s="8">
        <v>3</v>
      </c>
    </row>
    <row r="93" s="2" customFormat="1" ht="12.75" spans="1:36">
      <c r="A93" s="8">
        <v>117370</v>
      </c>
      <c r="B93" s="1" t="s">
        <v>6565</v>
      </c>
      <c r="C93" s="14" t="s">
        <v>6566</v>
      </c>
      <c r="D93" s="1" t="s">
        <v>91</v>
      </c>
      <c r="E93" s="8">
        <v>4</v>
      </c>
      <c r="F93" s="1" t="s">
        <v>6227</v>
      </c>
      <c r="G93" s="8">
        <v>64</v>
      </c>
      <c r="H93" s="1" t="s">
        <v>6567</v>
      </c>
      <c r="I93" s="1" t="s">
        <v>1461</v>
      </c>
      <c r="J93" s="1" t="e">
        <f>VLOOKUP(A:A,[2]Sheet1!$A$1:$H$65536,5,FALSE)</f>
        <v>#N/A</v>
      </c>
      <c r="K93" s="11">
        <v>20</v>
      </c>
      <c r="L93" s="8">
        <v>1098</v>
      </c>
      <c r="M93" s="1" t="s">
        <v>1459</v>
      </c>
      <c r="N93" s="8">
        <v>10401</v>
      </c>
      <c r="O93" s="1" t="s">
        <v>361</v>
      </c>
      <c r="P93" s="1" t="s">
        <v>265</v>
      </c>
      <c r="Q93" s="1" t="s">
        <v>46</v>
      </c>
      <c r="R93" s="1" t="s">
        <v>6568</v>
      </c>
      <c r="S93" s="1" t="s">
        <v>6263</v>
      </c>
      <c r="T93" s="1" t="s">
        <v>6264</v>
      </c>
      <c r="U93" s="1" t="s">
        <v>6245</v>
      </c>
      <c r="V93" s="8">
        <v>4</v>
      </c>
      <c r="W93" s="8">
        <v>1</v>
      </c>
      <c r="X93" s="1" t="s">
        <v>6270</v>
      </c>
      <c r="Y93" s="1" t="s">
        <v>54</v>
      </c>
      <c r="Z93" s="1" t="s">
        <v>6407</v>
      </c>
      <c r="AA93" s="8">
        <v>1</v>
      </c>
      <c r="AB93" s="1" t="s">
        <v>6234</v>
      </c>
      <c r="AC93" s="8">
        <v>1</v>
      </c>
      <c r="AD93" s="1" t="s">
        <v>6235</v>
      </c>
      <c r="AE93" s="8">
        <v>3</v>
      </c>
      <c r="AF93" s="1" t="s">
        <v>111</v>
      </c>
      <c r="AG93" s="8">
        <v>4</v>
      </c>
      <c r="AH93" s="1" t="s">
        <v>6236</v>
      </c>
      <c r="AI93" s="1" t="s">
        <v>154</v>
      </c>
      <c r="AJ93" s="8">
        <v>1</v>
      </c>
    </row>
    <row r="94" s="2" customFormat="1" ht="12.75" spans="1:36">
      <c r="A94" s="8">
        <v>13613</v>
      </c>
      <c r="B94" s="1" t="s">
        <v>6569</v>
      </c>
      <c r="C94" s="14" t="s">
        <v>3309</v>
      </c>
      <c r="D94" s="1" t="s">
        <v>45</v>
      </c>
      <c r="E94" s="8">
        <v>10</v>
      </c>
      <c r="F94" s="1" t="s">
        <v>6570</v>
      </c>
      <c r="G94" s="8">
        <v>330</v>
      </c>
      <c r="H94" s="1" t="s">
        <v>6571</v>
      </c>
      <c r="I94" s="1" t="s">
        <v>6572</v>
      </c>
      <c r="J94" s="1" t="e">
        <f>VLOOKUP(A:A,[2]Sheet1!$A$1:$H$65536,5,FALSE)</f>
        <v>#N/A</v>
      </c>
      <c r="K94" s="11">
        <v>20</v>
      </c>
      <c r="L94" s="8">
        <v>1098</v>
      </c>
      <c r="M94" s="1" t="s">
        <v>6573</v>
      </c>
      <c r="N94" s="8">
        <v>10903</v>
      </c>
      <c r="O94" s="1" t="s">
        <v>868</v>
      </c>
      <c r="P94" s="1" t="s">
        <v>187</v>
      </c>
      <c r="Q94" s="1" t="s">
        <v>46</v>
      </c>
      <c r="R94" s="1" t="s">
        <v>6574</v>
      </c>
      <c r="S94" s="1" t="s">
        <v>6263</v>
      </c>
      <c r="T94" s="1" t="s">
        <v>6264</v>
      </c>
      <c r="U94" s="1" t="s">
        <v>54</v>
      </c>
      <c r="V94" s="1"/>
      <c r="W94" s="8">
        <v>1</v>
      </c>
      <c r="X94" s="1" t="s">
        <v>6270</v>
      </c>
      <c r="Y94" s="1" t="s">
        <v>54</v>
      </c>
      <c r="Z94" s="1" t="s">
        <v>6233</v>
      </c>
      <c r="AA94" s="8">
        <v>1</v>
      </c>
      <c r="AB94" s="1" t="s">
        <v>6234</v>
      </c>
      <c r="AC94" s="8">
        <v>2</v>
      </c>
      <c r="AD94" s="1" t="s">
        <v>6235</v>
      </c>
      <c r="AE94" s="8">
        <v>3</v>
      </c>
      <c r="AF94" s="1" t="s">
        <v>111</v>
      </c>
      <c r="AG94" s="8">
        <v>2</v>
      </c>
      <c r="AH94" s="1" t="s">
        <v>6282</v>
      </c>
      <c r="AI94" s="1" t="s">
        <v>154</v>
      </c>
      <c r="AJ94" s="8">
        <v>2</v>
      </c>
    </row>
    <row r="95" spans="1:21">
      <c r="A95" s="6">
        <v>1663</v>
      </c>
      <c r="B95" s="6" t="s">
        <v>4212</v>
      </c>
      <c r="C95" s="15" t="s">
        <v>4213</v>
      </c>
      <c r="D95" s="6" t="s">
        <v>91</v>
      </c>
      <c r="E95" s="6">
        <v>10</v>
      </c>
      <c r="F95" s="6" t="s">
        <v>6227</v>
      </c>
      <c r="H95" s="6">
        <v>57.1</v>
      </c>
      <c r="I95" s="6" t="s">
        <v>6575</v>
      </c>
      <c r="J95" s="6" t="s">
        <v>6576</v>
      </c>
      <c r="K95" s="23">
        <v>10</v>
      </c>
      <c r="L95" s="6" t="s">
        <v>697</v>
      </c>
      <c r="M95" s="6">
        <v>12108</v>
      </c>
      <c r="N95" s="6" t="s">
        <v>1311</v>
      </c>
      <c r="O95" s="6" t="s">
        <v>146</v>
      </c>
      <c r="P95" s="6" t="s">
        <v>46</v>
      </c>
      <c r="Q95" s="6" t="s">
        <v>6577</v>
      </c>
      <c r="R95" s="6" t="s">
        <v>6578</v>
      </c>
      <c r="S95" s="6" t="s">
        <v>6231</v>
      </c>
      <c r="T95" s="6" t="s">
        <v>6232</v>
      </c>
      <c r="U95" s="6" t="s">
        <v>54</v>
      </c>
    </row>
    <row r="96" s="3" customFormat="1" ht="12.75" spans="1:21">
      <c r="A96" s="3">
        <v>31201</v>
      </c>
      <c r="B96" s="3" t="s">
        <v>6579</v>
      </c>
      <c r="C96" s="3" t="s">
        <v>6580</v>
      </c>
      <c r="D96" s="16" t="s">
        <v>45</v>
      </c>
      <c r="E96" s="16">
        <v>10</v>
      </c>
      <c r="F96" s="16" t="s">
        <v>6227</v>
      </c>
      <c r="G96" s="16"/>
      <c r="H96" s="16">
        <v>172</v>
      </c>
      <c r="I96" s="16" t="s">
        <v>6581</v>
      </c>
      <c r="J96" s="16" t="s">
        <v>6582</v>
      </c>
      <c r="K96" s="3">
        <v>10</v>
      </c>
      <c r="L96" s="3" t="s">
        <v>6583</v>
      </c>
      <c r="M96" s="3">
        <v>10802</v>
      </c>
      <c r="N96" s="3" t="s">
        <v>579</v>
      </c>
      <c r="O96" s="3" t="s">
        <v>417</v>
      </c>
      <c r="P96" s="3" t="s">
        <v>46</v>
      </c>
      <c r="Q96" s="3" t="s">
        <v>6584</v>
      </c>
      <c r="R96" s="3" t="s">
        <v>6578</v>
      </c>
      <c r="S96" s="3" t="s">
        <v>6231</v>
      </c>
      <c r="T96" s="3" t="s">
        <v>6232</v>
      </c>
      <c r="U96" s="3" t="s">
        <v>54</v>
      </c>
    </row>
    <row r="97" s="2" customFormat="1" ht="12.75" spans="1:36">
      <c r="A97" s="17">
        <v>99699</v>
      </c>
      <c r="B97" s="2" t="s">
        <v>6585</v>
      </c>
      <c r="C97" s="2" t="s">
        <v>6586</v>
      </c>
      <c r="D97" s="2" t="s">
        <v>91</v>
      </c>
      <c r="E97" s="17">
        <v>3</v>
      </c>
      <c r="F97" s="2" t="s">
        <v>6227</v>
      </c>
      <c r="G97" s="17">
        <v>121.11</v>
      </c>
      <c r="H97" s="2" t="s">
        <v>6587</v>
      </c>
      <c r="I97" s="2" t="s">
        <v>6364</v>
      </c>
      <c r="J97" s="2" t="e">
        <f>VLOOKUP(A:A,[2]Sheet1!$A:$H,5,FALSE)</f>
        <v>#N/A</v>
      </c>
      <c r="K97" s="2">
        <v>10</v>
      </c>
      <c r="L97" s="17">
        <v>1098</v>
      </c>
      <c r="M97" s="2" t="s">
        <v>6588</v>
      </c>
      <c r="N97" s="17">
        <v>12306</v>
      </c>
      <c r="O97" s="2" t="s">
        <v>2545</v>
      </c>
      <c r="P97" s="2" t="s">
        <v>253</v>
      </c>
      <c r="Q97" s="2" t="s">
        <v>46</v>
      </c>
      <c r="R97" s="2" t="s">
        <v>6589</v>
      </c>
      <c r="S97" s="2" t="s">
        <v>54</v>
      </c>
      <c r="T97" s="2" t="s">
        <v>54</v>
      </c>
      <c r="U97" s="2" t="s">
        <v>54</v>
      </c>
      <c r="W97" s="17">
        <v>1</v>
      </c>
      <c r="X97" s="2" t="s">
        <v>54</v>
      </c>
      <c r="Y97" s="2" t="s">
        <v>54</v>
      </c>
      <c r="Z97" s="2" t="s">
        <v>6233</v>
      </c>
      <c r="AA97" s="17">
        <v>1</v>
      </c>
      <c r="AB97" s="2" t="s">
        <v>6234</v>
      </c>
      <c r="AC97" s="17">
        <v>1</v>
      </c>
      <c r="AD97" s="2" t="s">
        <v>6235</v>
      </c>
      <c r="AE97" s="17">
        <v>3</v>
      </c>
      <c r="AF97" s="2" t="s">
        <v>111</v>
      </c>
      <c r="AG97" s="17">
        <v>2</v>
      </c>
      <c r="AH97" s="2" t="s">
        <v>6282</v>
      </c>
      <c r="AI97" s="2" t="s">
        <v>154</v>
      </c>
      <c r="AJ97" s="17">
        <v>2</v>
      </c>
    </row>
    <row r="98" spans="1:36">
      <c r="A98" s="6">
        <v>34023</v>
      </c>
      <c r="B98" s="6" t="s">
        <v>6585</v>
      </c>
      <c r="C98" s="6" t="s">
        <v>6590</v>
      </c>
      <c r="D98" s="6" t="s">
        <v>91</v>
      </c>
      <c r="E98" s="6">
        <v>3</v>
      </c>
      <c r="F98" s="6" t="s">
        <v>6227</v>
      </c>
      <c r="G98" s="6">
        <v>97.884</v>
      </c>
      <c r="H98" s="6" t="s">
        <v>6591</v>
      </c>
      <c r="I98" s="6" t="s">
        <v>6364</v>
      </c>
      <c r="J98" s="6" t="e">
        <v>#N/A</v>
      </c>
      <c r="K98" s="7">
        <v>10</v>
      </c>
      <c r="L98" s="6">
        <v>1098</v>
      </c>
      <c r="M98" s="6" t="s">
        <v>6365</v>
      </c>
      <c r="N98" s="6">
        <v>12306</v>
      </c>
      <c r="O98" s="6" t="s">
        <v>2545</v>
      </c>
      <c r="P98" s="6" t="s">
        <v>253</v>
      </c>
      <c r="Q98" s="6" t="s">
        <v>46</v>
      </c>
      <c r="R98" s="6" t="s">
        <v>6589</v>
      </c>
      <c r="S98" s="6" t="s">
        <v>6263</v>
      </c>
      <c r="T98" s="6" t="s">
        <v>6264</v>
      </c>
      <c r="U98" s="6" t="s">
        <v>6355</v>
      </c>
      <c r="V98" s="6">
        <v>1</v>
      </c>
      <c r="W98" s="6">
        <v>1</v>
      </c>
      <c r="X98" s="6" t="s">
        <v>54</v>
      </c>
      <c r="Y98" s="6" t="s">
        <v>54</v>
      </c>
      <c r="Z98" s="6" t="s">
        <v>6356</v>
      </c>
      <c r="AA98" s="6">
        <v>1</v>
      </c>
      <c r="AB98" s="6" t="s">
        <v>6234</v>
      </c>
      <c r="AC98" s="6">
        <v>1</v>
      </c>
      <c r="AD98" s="6" t="s">
        <v>6235</v>
      </c>
      <c r="AE98" s="6">
        <v>3</v>
      </c>
      <c r="AF98" s="6" t="s">
        <v>111</v>
      </c>
      <c r="AG98" s="6">
        <v>2</v>
      </c>
      <c r="AH98" s="6" t="s">
        <v>6282</v>
      </c>
      <c r="AI98" s="6" t="s">
        <v>154</v>
      </c>
      <c r="AJ98" s="6">
        <v>2</v>
      </c>
    </row>
    <row r="99" s="4" customFormat="1" spans="1:11">
      <c r="A99" s="4">
        <v>148289</v>
      </c>
      <c r="B99" s="4" t="s">
        <v>6171</v>
      </c>
      <c r="C99" s="4" t="s">
        <v>6592</v>
      </c>
      <c r="D99" s="4" t="s">
        <v>91</v>
      </c>
      <c r="K99" s="24">
        <v>2</v>
      </c>
    </row>
    <row r="100" spans="1:11">
      <c r="A100" s="18">
        <v>99795</v>
      </c>
      <c r="B100" s="19" t="s">
        <v>5846</v>
      </c>
      <c r="C100" s="19" t="s">
        <v>5847</v>
      </c>
      <c r="D100" s="19" t="s">
        <v>45</v>
      </c>
      <c r="E100" s="18">
        <v>1</v>
      </c>
      <c r="K100" s="7">
        <v>2</v>
      </c>
    </row>
    <row r="101" s="5" customFormat="1" spans="1:11">
      <c r="A101" s="5">
        <v>131921</v>
      </c>
      <c r="B101" s="5" t="s">
        <v>3572</v>
      </c>
      <c r="C101" s="5" t="s">
        <v>3573</v>
      </c>
      <c r="D101" s="19" t="s">
        <v>45</v>
      </c>
      <c r="K101" s="25">
        <v>5</v>
      </c>
    </row>
    <row r="102" spans="1:11">
      <c r="A102" s="20">
        <v>138710</v>
      </c>
      <c r="B102" s="21" t="s">
        <v>6039</v>
      </c>
      <c r="C102" s="21" t="s">
        <v>6040</v>
      </c>
      <c r="D102" s="21" t="s">
        <v>45</v>
      </c>
      <c r="E102" s="20">
        <v>1</v>
      </c>
      <c r="K102" s="7">
        <v>5</v>
      </c>
    </row>
    <row r="103" spans="1:11">
      <c r="A103" s="6">
        <v>124625</v>
      </c>
      <c r="B103" s="6" t="s">
        <v>6593</v>
      </c>
      <c r="C103" s="6" t="s">
        <v>4265</v>
      </c>
      <c r="K103" s="7">
        <v>5</v>
      </c>
    </row>
    <row r="104" spans="1:11">
      <c r="A104" s="6">
        <v>124631</v>
      </c>
      <c r="B104" s="6" t="s">
        <v>4801</v>
      </c>
      <c r="C104" s="6" t="s">
        <v>4265</v>
      </c>
      <c r="K104" s="7">
        <v>3</v>
      </c>
    </row>
    <row r="105" spans="1:11">
      <c r="A105" s="6">
        <v>124622</v>
      </c>
      <c r="B105" s="6" t="s">
        <v>6594</v>
      </c>
      <c r="C105" s="6" t="s">
        <v>4265</v>
      </c>
      <c r="K105" s="7">
        <v>3</v>
      </c>
    </row>
    <row r="106" spans="1:11">
      <c r="A106" s="6">
        <v>124623</v>
      </c>
      <c r="B106" s="6" t="s">
        <v>1241</v>
      </c>
      <c r="C106" s="6" t="s">
        <v>1242</v>
      </c>
      <c r="K106" s="7">
        <v>3</v>
      </c>
    </row>
  </sheetData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新补充品种</vt:lpstr>
      <vt:lpstr>活动增补品种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2016-10-12T02:01:00Z</dcterms:created>
  <dcterms:modified xsi:type="dcterms:W3CDTF">2016-10-13T01:04:43Z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2052-10.1.0.5973</vt:lpwstr>
  </property>
</Properties>
</file>