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55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2" i="1"/>
  <c r="U2"/>
  <c r="C18"/>
  <c r="D18"/>
  <c r="E18"/>
  <c r="F18"/>
  <c r="G18"/>
  <c r="H18"/>
  <c r="I18"/>
  <c r="J18"/>
  <c r="K18"/>
  <c r="L18"/>
  <c r="M18"/>
  <c r="N18"/>
  <c r="O18"/>
  <c r="P18"/>
  <c r="Q18"/>
  <c r="V18"/>
  <c r="Y18"/>
  <c r="Z18"/>
  <c r="B18"/>
  <c r="C2"/>
  <c r="D2"/>
  <c r="E2"/>
  <c r="F2"/>
  <c r="G2"/>
  <c r="H2"/>
  <c r="I2"/>
  <c r="J2"/>
  <c r="K2"/>
  <c r="L2"/>
  <c r="M2"/>
  <c r="N2"/>
  <c r="O2"/>
  <c r="P2"/>
  <c r="Q2"/>
  <c r="R2"/>
  <c r="V2"/>
  <c r="W2"/>
  <c r="X2"/>
  <c r="Y2"/>
  <c r="Z2"/>
  <c r="B2"/>
</calcChain>
</file>

<file path=xl/sharedStrings.xml><?xml version="1.0" encoding="utf-8"?>
<sst xmlns="http://schemas.openxmlformats.org/spreadsheetml/2006/main" count="29" uniqueCount="29">
  <si>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</si>
  <si>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</si>
  <si>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</si>
  <si>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</si>
  <si>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</si>
  <si>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</si>
  <si>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</si>
  <si>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</si>
  <si>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</si>
  <si>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</si>
  <si>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</si>
  <si>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</si>
  <si>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</si>
  <si>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</si>
  <si>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</si>
  <si>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</si>
  <si>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</si>
  <si>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</si>
  <si>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</si>
  <si>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</si>
  <si>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</si>
  <si>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</si>
  <si>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</si>
  <si>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</si>
  <si>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</si>
  <si>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</si>
  <si>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r>
      <t>1</t>
    </r>
    <r>
      <rPr>
        <sz val="12"/>
        <color theme="1"/>
        <rFont val="宋体"/>
        <family val="3"/>
        <charset val="134"/>
        <scheme val="minor"/>
      </rPr>
      <t>7.18.19.20.21</t>
    </r>
    <phoneticPr fontId="1" type="noConversion"/>
  </si>
  <si>
    <r>
      <t>5天合计存</t>
    </r>
    <r>
      <rPr>
        <sz val="12"/>
        <color theme="1"/>
        <rFont val="宋体"/>
        <family val="3"/>
        <charset val="134"/>
        <scheme val="minor"/>
      </rPr>
      <t>249.81</t>
    </r>
    <phoneticPr fontId="1" type="noConversion"/>
  </si>
  <si>
    <t>注：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</si>
</sst>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5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S27" sqref="S27"/>
    </sheetView>
  </sheetViews>
  <sheetFormatPr defaultColWidth="9" defaultRowHeight="14.25"/>
  <cols>
    <col min="1" max="1" width="21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5317.1</v>
      </c>
      <c r="S2" s="4"/>
      <c r="T2" s="14">
        <f t="shared" ref="T2:U2" si="1">T3+T4+T5+T6</f>
        <v>5676.1</v>
      </c>
      <c r="U2" s="14">
        <f t="shared" si="1"/>
        <v>2074.5</v>
      </c>
      <c r="V2" s="4">
        <f t="shared" si="0"/>
        <v>4994.0200000000004</v>
      </c>
      <c r="W2" s="4">
        <f t="shared" si="0"/>
        <v>3372.3999999999996</v>
      </c>
      <c r="X2" s="4">
        <f t="shared" si="0"/>
        <v>5752.37</v>
      </c>
      <c r="Y2" s="4">
        <f t="shared" si="0"/>
        <v>2286.37</v>
      </c>
      <c r="Z2" s="4">
        <f t="shared" si="0"/>
        <v>935.4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>
        <v>4558.1000000000004</v>
      </c>
      <c r="S3" s="6">
        <v>1108.4000000000001</v>
      </c>
      <c r="T3" s="6">
        <v>1057</v>
      </c>
      <c r="U3" s="6">
        <v>1013.2</v>
      </c>
      <c r="V3" s="6">
        <v>4919.42</v>
      </c>
      <c r="W3" s="6">
        <v>1637.3</v>
      </c>
      <c r="X3" s="6">
        <v>4413.67</v>
      </c>
      <c r="Y3" s="6">
        <v>2150.4699999999998</v>
      </c>
      <c r="Z3" s="6">
        <v>630.79999999999995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>
        <v>759</v>
      </c>
      <c r="S4" s="6"/>
      <c r="T4" s="6">
        <v>232.1</v>
      </c>
      <c r="U4" s="6">
        <v>287.39999999999998</v>
      </c>
      <c r="V4" s="6">
        <v>74.599999999999994</v>
      </c>
      <c r="W4" s="6">
        <v>909.9</v>
      </c>
      <c r="X4" s="6">
        <v>1338.7</v>
      </c>
      <c r="Y4" s="6">
        <v>135.9</v>
      </c>
      <c r="Z4" s="6">
        <v>304.60000000000002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>
        <v>229.3</v>
      </c>
      <c r="T5" s="6">
        <v>4387</v>
      </c>
      <c r="U5" s="6">
        <v>773.9</v>
      </c>
      <c r="V5" s="6"/>
      <c r="W5" s="6">
        <v>825.2</v>
      </c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>
        <v>45.6</v>
      </c>
      <c r="W7" s="6"/>
      <c r="X7" s="6"/>
      <c r="Y7" s="6">
        <v>112</v>
      </c>
      <c r="Z7" s="6"/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>
        <v>63.2</v>
      </c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105.53</v>
      </c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17.399999999999999</v>
      </c>
      <c r="S11" s="6"/>
      <c r="T11" s="6"/>
      <c r="U11" s="6">
        <v>214</v>
      </c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v>41.5</v>
      </c>
      <c r="V12" s="6"/>
      <c r="W12" s="6"/>
      <c r="X12" s="6"/>
      <c r="Y12" s="6"/>
      <c r="Z12" s="6">
        <v>153.19999999999999</v>
      </c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>
        <v>2439.17</v>
      </c>
      <c r="Z16" s="6">
        <v>2901.84</v>
      </c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v>2934.42</v>
      </c>
      <c r="S17" s="6">
        <v>90.7</v>
      </c>
      <c r="T17" s="6"/>
      <c r="U17" s="6">
        <v>57.8</v>
      </c>
      <c r="V17" s="6">
        <v>252</v>
      </c>
      <c r="W17" s="6">
        <v>692.3</v>
      </c>
      <c r="X17" s="6">
        <v>1119.5</v>
      </c>
      <c r="Y17" s="6">
        <v>848.7</v>
      </c>
      <c r="Z17" s="6">
        <v>2819</v>
      </c>
    </row>
    <row r="18" spans="1:26">
      <c r="A18" s="3" t="s">
        <v>14</v>
      </c>
      <c r="B18" s="7">
        <f>SUM(B3:B17)</f>
        <v>0</v>
      </c>
      <c r="C18" s="7">
        <f t="shared" ref="C18:Z18" si="2">SUM(C3:C17)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v>6185.86</v>
      </c>
      <c r="S18" s="7">
        <v>2632.45</v>
      </c>
      <c r="T18" s="13">
        <v>5976.75</v>
      </c>
      <c r="U18" s="13">
        <v>3072.07</v>
      </c>
      <c r="V18" s="7">
        <f t="shared" si="2"/>
        <v>5291.6200000000008</v>
      </c>
      <c r="W18" s="7">
        <v>4673.33</v>
      </c>
      <c r="X18" s="7">
        <v>7396.06</v>
      </c>
      <c r="Y18" s="7">
        <f t="shared" si="2"/>
        <v>5686.24</v>
      </c>
      <c r="Z18" s="7">
        <f t="shared" si="2"/>
        <v>6914.97</v>
      </c>
    </row>
    <row r="19" spans="1:2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1" t="s">
        <v>23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>
      <c r="A21" s="1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>
        <v>-2146.3000000000002</v>
      </c>
      <c r="S21" s="14">
        <v>1204</v>
      </c>
      <c r="T21" s="14">
        <v>-149.35</v>
      </c>
      <c r="U21" s="14">
        <v>684.27</v>
      </c>
      <c r="V21" s="14">
        <v>657.1</v>
      </c>
      <c r="W21" s="14">
        <v>608.6</v>
      </c>
      <c r="X21" s="14">
        <v>524.20000000000005</v>
      </c>
      <c r="Y21" s="14">
        <v>2439.1999999999998</v>
      </c>
      <c r="Z21" s="14">
        <v>2901.8</v>
      </c>
    </row>
    <row r="22" spans="1:26">
      <c r="A22" s="15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>
      <c r="A23" s="8" t="s">
        <v>16</v>
      </c>
      <c r="B23" s="18" t="s">
        <v>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2"/>
      <c r="P23" s="12"/>
    </row>
    <row r="24" spans="1:26">
      <c r="B24" s="20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0"/>
      <c r="P24" s="10"/>
      <c r="Q24" s="21" t="s">
        <v>28</v>
      </c>
      <c r="R24" s="21" t="s">
        <v>26</v>
      </c>
      <c r="T24" s="21" t="s">
        <v>27</v>
      </c>
    </row>
    <row r="25" spans="1:26">
      <c r="B25" s="20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0"/>
      <c r="P25" s="10"/>
    </row>
    <row r="26" spans="1:26">
      <c r="B26" s="20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0"/>
      <c r="P26" s="10"/>
    </row>
    <row r="27" spans="1:26">
      <c r="B27" s="20" t="s">
        <v>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2016-01-06T08:42:00Z</dcterms:created>
  <dcterms:modified xsi:type="dcterms:W3CDTF">2016-01-29T09:39:48Z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