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<sst xmlns="http://schemas.openxmlformats.org/spreadsheetml/2006/main" count="21">
  <si>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日期</t>
  </si>
  <si>
    <t>销售金额</t>
  </si>
  <si>
    <t>社保</t>
  </si>
  <si>
    <t>省卡</t>
  </si>
  <si>
    <t>宣汉社保</t>
  </si>
  <si>
    <t>社保合计</t>
  </si>
  <si>
    <t>POS</t>
  </si>
  <si>
    <t>储值卡</t>
  </si>
  <si>
    <t>亿保</t>
  </si>
  <si>
    <t>泰康卡</t>
  </si>
  <si>
    <t>银行存款</t>
  </si>
  <si>
    <t>实际存款</t>
  </si>
  <si>
    <t>星期三</t>
  </si>
  <si>
    <t>2345.*9</t>
  </si>
  <si>
    <t>星期四</t>
  </si>
  <si>
    <t>星期五</t>
  </si>
  <si>
    <t>星期六</t>
  </si>
  <si>
    <t>星期日</t>
  </si>
  <si>
    <t>星期一</t>
  </si>
  <si>
    <t>星期二</t>
  </si>
  <si>
    <r>
      <t>12</t>
    </r>
    <r>
      <rPr>
        <sz val="11"/>
        <color indexed="8"/>
        <rFont val="宋体"/>
        <charset val="134"/>
      </rPr>
      <t>号成钞公司存入</t>
    </r>
    <r>
      <rPr>
        <sz val="11"/>
        <color indexed="8"/>
        <rFont val="Tahoma"/>
        <charset val="134"/>
      </rPr>
      <t>8680.00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</si>
</sst>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"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/>
    <xf numFmtId="14" fontId="1" fillId="0" borderId="1" xfId="0" applyNumberFormat="1" applyFont="1" applyBorder="1" applyAlignment="1"/>
    <xf numFmtId="0" fontId="0" fillId="0" borderId="1" xfId="0" applyFont="1" applyBorder="1" applyAlignment="1"/>
    <xf numFmtId="0" fontId="1" fillId="0" borderId="1" xfId="0" applyFont="1" applyBorder="1" applyAlignment="1"/>
    <xf numFmtId="14" fontId="1" fillId="0" borderId="2" xfId="0" applyNumberFormat="1" applyFont="1" applyBorder="1" applyAlignment="1"/>
    <xf numFmtId="0" fontId="0" fillId="0" borderId="2" xfId="0" applyFont="1" applyBorder="1" applyAlignment="1"/>
    <xf numFmtId="0" fontId="3" fillId="0" borderId="0" xfId="0" applyFont="1" applyAlignment="1"/>
    <xf numFmtId="0" fontId="0" fillId="0" borderId="0" xfId="0" applyFont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tabSelected="1" workbookViewId="0">
      <selection activeCell="C21" sqref="C21"/>
    </sheetView>
  </sheetViews>
  <sheetFormatPr defaultColWidth="9" defaultRowHeight="13.5"/>
  <cols>
    <col min="1" max="1" width="9.625"/>
    <col min="2" max="2" width="12.125" customWidth="1"/>
    <col min="3" max="3" width="9.375"/>
    <col min="13" max="13" width="17.375" customWidth="1"/>
  </cols>
  <sheetData>
    <row r="1" s="1" customFormat="1" ht="15.75" spans="2:15">
      <c r="B1" s="1" t="s">
        <v>0</v>
      </c>
      <c r="D1" s="1" t="s">
        <v>1</v>
      </c>
      <c r="E1" s="1" t="s">
        <v>2</v>
      </c>
      <c r="F1" s="1" t="s">
        <v>3</v>
      </c>
      <c r="G1" s="4" t="s">
        <v>4</v>
      </c>
      <c r="H1" s="1" t="s">
        <v>5</v>
      </c>
      <c r="I1" s="10" t="s">
        <v>6</v>
      </c>
      <c r="J1" s="4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/>
    </row>
    <row r="2" s="2" customFormat="1" ht="18" customHeight="1" spans="1:14">
      <c r="A2" s="5">
        <v>42193</v>
      </c>
      <c r="B2" s="6" t="s">
        <v>12</v>
      </c>
      <c r="C2" s="2">
        <v>3858.72</v>
      </c>
      <c r="D2" s="2">
        <v>1284.8</v>
      </c>
      <c r="E2" s="2">
        <v>228</v>
      </c>
      <c r="G2" s="2">
        <f t="shared" ref="G2:G20" si="0">E2+D2+F2</f>
        <v>1512.8</v>
      </c>
      <c r="M2" s="2">
        <f t="shared" ref="M2:M7" si="1">C2-D2-E2-H2</f>
        <v>2345.92</v>
      </c>
      <c r="N2" s="2" t="s">
        <v>13</v>
      </c>
    </row>
    <row r="3" s="2" customFormat="1" ht="18" customHeight="1" spans="1:14">
      <c r="A3" s="5">
        <v>42194</v>
      </c>
      <c r="B3" s="6" t="s">
        <v>14</v>
      </c>
      <c r="C3" s="2">
        <v>4523.08</v>
      </c>
      <c r="D3" s="2">
        <v>2289.73</v>
      </c>
      <c r="E3" s="2">
        <v>1067.74</v>
      </c>
      <c r="G3" s="2">
        <f>E3+D3+F3</f>
        <v>3357.47</v>
      </c>
      <c r="H3" s="2">
        <v>200</v>
      </c>
      <c r="M3" s="2">
        <f>C3-D3-E3-H3</f>
        <v>965.61</v>
      </c>
      <c r="N3" s="2">
        <v>965.6</v>
      </c>
    </row>
    <row r="4" s="2" customFormat="1" ht="18" customHeight="1" spans="1:14">
      <c r="A4" s="5">
        <v>42195</v>
      </c>
      <c r="B4" s="6" t="s">
        <v>15</v>
      </c>
      <c r="C4" s="2">
        <v>5887.83</v>
      </c>
      <c r="D4" s="2">
        <v>3835.5</v>
      </c>
      <c r="E4" s="2">
        <v>309.2</v>
      </c>
      <c r="G4" s="2">
        <f>E4+D4+F4</f>
        <v>4144.7</v>
      </c>
      <c r="M4" s="2">
        <f>C4-D4-E4-H4</f>
        <v>1743.13</v>
      </c>
      <c r="N4" s="2">
        <v>1743.1</v>
      </c>
    </row>
    <row r="5" s="2" customFormat="1" ht="18" customHeight="1" spans="1:14">
      <c r="A5" s="5">
        <v>42196</v>
      </c>
      <c r="B5" s="6" t="s">
        <v>16</v>
      </c>
      <c r="C5" s="2">
        <v>4398.71</v>
      </c>
      <c r="D5" s="2">
        <v>2058.1</v>
      </c>
      <c r="E5" s="2">
        <v>52.87</v>
      </c>
      <c r="G5" s="2">
        <f>E5+D5+F5</f>
        <v>2110.97</v>
      </c>
      <c r="H5" s="2">
        <v>405.1</v>
      </c>
      <c r="M5" s="2">
        <f>C5-D5-E5-H5</f>
        <v>1882.64</v>
      </c>
      <c r="N5" s="2">
        <v>1882.6</v>
      </c>
    </row>
    <row r="6" s="2" customFormat="1" ht="18" customHeight="1" spans="1:14">
      <c r="A6" s="5">
        <v>42197</v>
      </c>
      <c r="B6" s="6" t="s">
        <v>17</v>
      </c>
      <c r="C6" s="2">
        <v>5795.94</v>
      </c>
      <c r="D6" s="2">
        <v>4332.17</v>
      </c>
      <c r="E6" s="2">
        <v>29.8</v>
      </c>
      <c r="G6" s="2">
        <f>E6+D6+F6</f>
        <v>4361.97</v>
      </c>
      <c r="H6" s="2">
        <v>1004.4</v>
      </c>
      <c r="M6" s="2">
        <f>C6-D6-E6-H6</f>
        <v>429.57</v>
      </c>
      <c r="N6" s="2">
        <v>429.6</v>
      </c>
    </row>
    <row r="7" s="2" customFormat="1" ht="18" customHeight="1" spans="1:14">
      <c r="A7" s="5">
        <v>42198</v>
      </c>
      <c r="B7" s="6" t="s">
        <v>18</v>
      </c>
      <c r="C7" s="2">
        <v>3642.9</v>
      </c>
      <c r="D7" s="2">
        <v>1318.6</v>
      </c>
      <c r="E7" s="2">
        <v>343.5</v>
      </c>
      <c r="G7" s="2">
        <f>E7+D7+F7</f>
        <v>1662.1</v>
      </c>
      <c r="H7" s="2">
        <v>123</v>
      </c>
      <c r="M7" s="2">
        <f>C7-D7-E7-H7</f>
        <v>1857.8</v>
      </c>
      <c r="N7" s="2">
        <v>1857.8</v>
      </c>
    </row>
    <row r="8" s="2" customFormat="1" ht="18" customHeight="1" spans="1:16">
      <c r="A8" s="5">
        <v>42199</v>
      </c>
      <c r="B8" s="6" t="s">
        <v>19</v>
      </c>
      <c r="C8" s="2">
        <v>11488.32</v>
      </c>
      <c r="D8" s="2">
        <v>1810.7</v>
      </c>
      <c r="E8" s="2">
        <v>511.1</v>
      </c>
      <c r="F8" s="7"/>
      <c r="G8" s="2">
        <f>E8+D8+F8</f>
        <v>2321.8</v>
      </c>
      <c r="H8" s="2">
        <v>289</v>
      </c>
      <c r="I8" s="2"/>
      <c r="M8" s="2">
        <f t="shared" ref="M8:M12" si="2">C8-D8-E8-F8-H8</f>
        <v>8877.52</v>
      </c>
      <c r="N8" s="2">
        <v>197.5</v>
      </c>
      <c r="O8" s="2"/>
      <c r="P8" s="7" t="s">
        <v>20</v>
      </c>
    </row>
    <row r="9" s="2" customFormat="1" ht="18" customHeight="1" spans="1:14">
      <c r="A9" s="5">
        <v>42200</v>
      </c>
      <c r="B9" s="6" t="s">
        <v>12</v>
      </c>
      <c r="C9" s="2">
        <v>4402.49</v>
      </c>
      <c r="D9" s="2">
        <v>2510.34</v>
      </c>
      <c r="E9" s="2">
        <v>37.05</v>
      </c>
      <c r="G9" s="2">
        <f>E9+D9+F9</f>
        <v>2547.39</v>
      </c>
      <c r="H9" s="2">
        <v>336.3</v>
      </c>
      <c r="M9" s="2">
        <f>C9-D9-E9-F9-H9</f>
        <v>1518.8</v>
      </c>
      <c r="N9" s="2">
        <v>1518.8</v>
      </c>
    </row>
    <row r="10" s="2" customFormat="1" ht="18" customHeight="1" spans="1:14">
      <c r="A10" s="5">
        <v>42201</v>
      </c>
      <c r="B10" s="6" t="s">
        <v>14</v>
      </c>
      <c r="C10" s="2">
        <v>5572.92</v>
      </c>
      <c r="D10" s="2">
        <v>2864.1</v>
      </c>
      <c r="G10" s="2">
        <f>E10+D10+F10</f>
        <v>2864.1</v>
      </c>
      <c r="H10" s="2">
        <v>300</v>
      </c>
      <c r="M10" s="2">
        <f>C10-D10-E10-F10-H10</f>
        <v>2408.82</v>
      </c>
      <c r="N10" s="2">
        <v>2408.8</v>
      </c>
    </row>
    <row r="11" s="2" customFormat="1" ht="18" customHeight="1" spans="1:14">
      <c r="A11" s="5">
        <v>42202</v>
      </c>
      <c r="B11" s="6" t="s">
        <v>15</v>
      </c>
      <c r="C11" s="2">
        <v>3177.49</v>
      </c>
      <c r="D11" s="2">
        <v>1197.32</v>
      </c>
      <c r="E11" s="2">
        <v>920.7</v>
      </c>
      <c r="G11" s="2">
        <f>E11+D11+F11</f>
        <v>2118.02</v>
      </c>
      <c r="H11" s="2">
        <v>415.8</v>
      </c>
      <c r="M11" s="2">
        <f>C11-D11-E11-F11-H11</f>
        <v>643.67</v>
      </c>
      <c r="N11" s="2">
        <v>643.7</v>
      </c>
    </row>
    <row r="12" s="2" customFormat="1" ht="18" customHeight="1" spans="1:14">
      <c r="A12" s="5">
        <v>42203</v>
      </c>
      <c r="B12" s="6" t="s">
        <v>16</v>
      </c>
      <c r="C12" s="2">
        <v>6445.58</v>
      </c>
      <c r="D12" s="2">
        <v>3198.62</v>
      </c>
      <c r="E12" s="2">
        <v>326.21</v>
      </c>
      <c r="G12" s="2">
        <f>E12+D12+F12</f>
        <v>3524.83</v>
      </c>
      <c r="H12" s="2">
        <v>966.2</v>
      </c>
      <c r="M12" s="2">
        <f>C12-D12-E12-F12-H12</f>
        <v>1954.55</v>
      </c>
      <c r="N12" s="2">
        <v>1954.6</v>
      </c>
    </row>
    <row r="13" s="2" customFormat="1" ht="18" customHeight="1" spans="1:14">
      <c r="A13" s="5">
        <v>42204</v>
      </c>
      <c r="B13" s="6" t="s">
        <v>17</v>
      </c>
      <c r="C13" s="2">
        <v>8663.42</v>
      </c>
      <c r="D13" s="2">
        <v>3477.27</v>
      </c>
      <c r="E13" s="2">
        <v>2995.2</v>
      </c>
      <c r="G13" s="2">
        <f>E13+D13+F13</f>
        <v>6472.47</v>
      </c>
      <c r="H13" s="2">
        <v>753</v>
      </c>
      <c r="M13" s="2">
        <v>1437.95</v>
      </c>
      <c r="N13" s="2">
        <v>1437.9</v>
      </c>
    </row>
    <row r="14" s="2" customFormat="1" ht="18" customHeight="1" spans="1:14">
      <c r="A14" s="5">
        <v>42205</v>
      </c>
      <c r="B14" s="6" t="s">
        <v>18</v>
      </c>
      <c r="C14" s="2">
        <v>5851.19</v>
      </c>
      <c r="D14" s="2">
        <v>2005.66</v>
      </c>
      <c r="E14" s="2">
        <v>70.8</v>
      </c>
      <c r="G14" s="2">
        <f>E14+D14+F14</f>
        <v>2076.46</v>
      </c>
      <c r="M14" s="2">
        <f t="shared" ref="M14:M20" si="3">C14-G14-H14-I14-J14-K14-L14</f>
        <v>3774.73</v>
      </c>
      <c r="N14" s="2">
        <v>377</v>
      </c>
    </row>
    <row r="15" s="2" customFormat="1" ht="18" customHeight="1" spans="1:14">
      <c r="A15" s="5">
        <v>42206</v>
      </c>
      <c r="B15" s="6" t="s">
        <v>19</v>
      </c>
      <c r="C15" s="2">
        <v>5645.16</v>
      </c>
      <c r="D15" s="2">
        <v>2156.67</v>
      </c>
      <c r="G15" s="2">
        <f>E15+D15+F15</f>
        <v>2156.67</v>
      </c>
      <c r="H15" s="2">
        <v>0</v>
      </c>
      <c r="M15" s="2">
        <v>3489.16</v>
      </c>
      <c r="N15" s="2">
        <v>3489.2</v>
      </c>
    </row>
    <row r="16" s="2" customFormat="1" ht="18" customHeight="1" spans="1:14">
      <c r="A16" s="5">
        <v>42207</v>
      </c>
      <c r="B16" s="6" t="s">
        <v>12</v>
      </c>
      <c r="C16" s="2">
        <v>5763.33</v>
      </c>
      <c r="D16" s="2">
        <v>1773.13</v>
      </c>
      <c r="E16" s="2">
        <v>1227.6</v>
      </c>
      <c r="G16" s="2">
        <f>E16+D16+F16</f>
        <v>3000.73</v>
      </c>
      <c r="H16" s="2">
        <v>2237</v>
      </c>
      <c r="M16" s="2">
        <f>C16-G16-H16-I16-J16-K16-L16</f>
        <v>525.6</v>
      </c>
      <c r="N16" s="2">
        <v>525.6</v>
      </c>
    </row>
    <row r="17" s="3" customFormat="1" ht="18" customHeight="1" spans="1:14">
      <c r="A17" s="8">
        <v>42208</v>
      </c>
      <c r="B17" s="9" t="s">
        <v>14</v>
      </c>
      <c r="C17" s="3">
        <v>6940.2</v>
      </c>
      <c r="D17" s="3">
        <v>2785.02</v>
      </c>
      <c r="E17" s="3">
        <v>389.7</v>
      </c>
      <c r="G17" s="3">
        <f>E17+D17+F17</f>
        <v>3174.72</v>
      </c>
      <c r="H17" s="3">
        <v>72.6</v>
      </c>
      <c r="M17" s="3">
        <f>C17-G17-H17-I17-J17-K17-L17</f>
        <v>3692.88</v>
      </c>
      <c r="N17" s="3">
        <v>3692.9</v>
      </c>
    </row>
    <row r="18" s="2" customFormat="1" ht="18" customHeight="1" spans="1:14">
      <c r="A18" s="5">
        <v>42209</v>
      </c>
      <c r="B18" s="6" t="s">
        <v>15</v>
      </c>
      <c r="C18" s="2">
        <v>3685.07</v>
      </c>
      <c r="D18" s="2">
        <v>2185.6</v>
      </c>
      <c r="E18" s="2">
        <v>51.5</v>
      </c>
      <c r="G18" s="2">
        <f>E18+D18+F18</f>
        <v>2237.1</v>
      </c>
      <c r="H18" s="2">
        <v>348</v>
      </c>
      <c r="M18" s="2">
        <f>C18-G18-H18-I18-J18-K18-L18</f>
        <v>1099.97</v>
      </c>
      <c r="N18" s="2">
        <v>1100</v>
      </c>
    </row>
    <row r="19" s="2" customFormat="1" ht="18" customHeight="1" spans="1:14">
      <c r="A19" s="8">
        <v>42210</v>
      </c>
      <c r="B19" s="9" t="s">
        <v>16</v>
      </c>
      <c r="C19" s="2">
        <v>4164.32</v>
      </c>
      <c r="D19" s="2">
        <v>1537.6</v>
      </c>
      <c r="E19" s="2">
        <v>63.8</v>
      </c>
      <c r="G19" s="2">
        <f>E19+D19+F19</f>
        <v>1601.4</v>
      </c>
      <c r="M19" s="2">
        <f>C19-G19-H19-I19-J19-K19-L19</f>
        <v>2562.92</v>
      </c>
      <c r="N19" s="2">
        <v>2562.9</v>
      </c>
    </row>
    <row r="20" s="2" customFormat="1" ht="18" customHeight="1" spans="1:2">
      <c r="A20" s="5"/>
      <c r="B20" s="6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2015-07-26T13:17:10Z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