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12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<sst xmlns="http://schemas.openxmlformats.org/spreadsheetml/2006/main" count="20">
  <si>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日期</t>
  </si>
  <si>
    <t>销售金额</t>
  </si>
  <si>
    <t>社保</t>
  </si>
  <si>
    <t>省卡</t>
  </si>
  <si>
    <t>宣汉社保</t>
  </si>
  <si>
    <t>社保合计</t>
  </si>
  <si>
    <t>POS</t>
  </si>
  <si>
    <t>储值卡</t>
  </si>
  <si>
    <t>亿保</t>
  </si>
  <si>
    <t>泰康卡</t>
  </si>
  <si>
    <t>银行存款</t>
  </si>
  <si>
    <t>实际存款</t>
  </si>
  <si>
    <t>星期二</t>
  </si>
  <si>
    <t>星期三</t>
  </si>
  <si>
    <t>星期四</t>
  </si>
  <si>
    <t>星期五</t>
  </si>
  <si>
    <t>星期六</t>
  </si>
  <si>
    <t>星期日</t>
  </si>
  <si>
    <t>星期一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</si>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</sst>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"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/>
    <xf numFmtId="0" fontId="1" fillId="0" borderId="0" xfId="0" applyFont="1" applyAlignment="1"/>
    <xf numFmtId="0" fontId="2" fillId="0" borderId="0" xfId="0" applyFont="1" applyAlignment="1"/>
    <xf numFmtId="14" fontId="1" fillId="0" borderId="1" xfId="0" applyNumberFormat="1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/>
    <xf numFmtId="0" fontId="0" fillId="0" borderId="3" xfId="0" applyFont="1" applyBorder="1" applyAlignment="1"/>
    <xf numFmtId="14" fontId="1" fillId="0" borderId="2" xfId="0" applyNumberFormat="1" applyFont="1" applyBorder="1" applyAlignment="1"/>
    <xf numFmtId="0" fontId="0" fillId="0" borderId="4" xfId="0" applyFont="1" applyBorder="1" applyAlignment="1"/>
    <xf numFmtId="0" fontId="3" fillId="0" borderId="0" xfId="0" applyFont="1" applyAlignment="1"/>
    <xf numFmtId="0" fontId="0" fillId="0" borderId="0" xfId="0" applyFont="1" applyAlignment="1"/>
    <xf numFmtId="0" fontId="1" fillId="0" borderId="5" xfId="0" applyFont="1" applyBorder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2"/>
  <sheetViews>
    <sheetView tabSelected="1" workbookViewId="0">
      <selection activeCell="N17" sqref="N17"/>
    </sheetView>
  </sheetViews>
  <sheetFormatPr defaultColWidth="9" defaultRowHeight="13.5"/>
  <cols>
    <col min="1" max="1" width="9.625"/>
    <col min="2" max="2" width="12.125" customWidth="1"/>
    <col min="13" max="13" width="17.375" customWidth="1"/>
  </cols>
  <sheetData>
    <row r="1" s="1" customFormat="1" ht="15.75" spans="2:15">
      <c r="B1" s="1" t="s">
        <v>0</v>
      </c>
      <c r="D1" s="1" t="s">
        <v>1</v>
      </c>
      <c r="E1" s="1" t="s">
        <v>2</v>
      </c>
      <c r="F1" s="1" t="s">
        <v>3</v>
      </c>
      <c r="G1" s="4" t="s">
        <v>4</v>
      </c>
      <c r="H1" s="1" t="s">
        <v>5</v>
      </c>
      <c r="I1" s="11" t="s">
        <v>6</v>
      </c>
      <c r="J1" s="4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/>
    </row>
    <row r="2" s="2" customFormat="1" ht="18" customHeight="1" spans="1:24">
      <c r="A2" s="5">
        <v>42171</v>
      </c>
      <c r="B2" s="6" t="s">
        <v>12</v>
      </c>
      <c r="C2" s="7">
        <v>3963.32</v>
      </c>
      <c r="D2" s="7">
        <v>1700.6</v>
      </c>
      <c r="E2" s="7">
        <v>529.6</v>
      </c>
      <c r="F2" s="7"/>
      <c r="G2" s="7">
        <f>E2+D2</f>
        <v>2230.2</v>
      </c>
      <c r="H2" s="7"/>
      <c r="I2" s="7"/>
      <c r="J2" s="7"/>
      <c r="K2" s="7"/>
      <c r="L2" s="7"/>
      <c r="M2" s="7">
        <f>C2-D2-E2</f>
        <v>1733.12</v>
      </c>
      <c r="N2" s="7">
        <v>1733.1</v>
      </c>
      <c r="O2" s="7"/>
      <c r="P2" s="7"/>
      <c r="Q2" s="7"/>
      <c r="R2" s="7"/>
      <c r="S2" s="7"/>
      <c r="T2" s="7"/>
      <c r="U2" s="7"/>
      <c r="V2" s="7"/>
      <c r="W2" s="7"/>
      <c r="X2" s="7"/>
    </row>
    <row r="3" s="2" customFormat="1" ht="18" customHeight="1" spans="1:25">
      <c r="A3" s="5">
        <v>42172</v>
      </c>
      <c r="B3" s="8" t="s">
        <v>13</v>
      </c>
      <c r="C3" s="2">
        <v>4120.31</v>
      </c>
      <c r="D3" s="2">
        <v>1696.08</v>
      </c>
      <c r="E3" s="2">
        <v>322.3</v>
      </c>
      <c r="F3" s="2"/>
      <c r="G3" s="7">
        <f>E3+D3</f>
        <v>2018.38</v>
      </c>
      <c r="H3" s="2">
        <v>371.9</v>
      </c>
      <c r="I3" s="2"/>
      <c r="J3" s="2"/>
      <c r="K3" s="2"/>
      <c r="L3" s="2"/>
      <c r="M3" s="7">
        <f t="shared" ref="M3:M7" si="0">C3-G3-H3-I3-J3-K3-L3</f>
        <v>1730.03</v>
      </c>
      <c r="N3" s="2">
        <v>1730</v>
      </c>
      <c r="O3" s="2"/>
      <c r="Y3" s="13"/>
    </row>
    <row r="4" s="3" customFormat="1" ht="18" customHeight="1" spans="1:24">
      <c r="A4" s="5">
        <v>42173</v>
      </c>
      <c r="B4" s="8" t="s">
        <v>14</v>
      </c>
      <c r="C4" s="2">
        <v>3666.32</v>
      </c>
      <c r="D4" s="2">
        <v>1173.2</v>
      </c>
      <c r="E4" s="2"/>
      <c r="F4" s="2"/>
      <c r="G4" s="2">
        <v>1173.2</v>
      </c>
      <c r="H4" s="2"/>
      <c r="I4" s="2"/>
      <c r="J4" s="2"/>
      <c r="K4" s="2"/>
      <c r="L4" s="2"/>
      <c r="M4" s="7">
        <f>C4-G4-H4-I4-J4-K4-L4</f>
        <v>2493.12</v>
      </c>
      <c r="N4" s="2">
        <v>2493.1</v>
      </c>
      <c r="O4" s="2"/>
      <c r="P4" s="2"/>
      <c r="Q4" s="2"/>
      <c r="R4" s="2"/>
      <c r="S4" s="2"/>
      <c r="T4" s="2"/>
      <c r="U4" s="2"/>
      <c r="V4" s="2"/>
      <c r="W4" s="2"/>
      <c r="X4" s="2"/>
    </row>
    <row r="5" s="3" customFormat="1" ht="18" customHeight="1" spans="1:24">
      <c r="A5" s="5">
        <v>42174</v>
      </c>
      <c r="B5" s="8" t="s">
        <v>15</v>
      </c>
      <c r="C5" s="2">
        <v>4892.87</v>
      </c>
      <c r="D5" s="2">
        <v>2538.2</v>
      </c>
      <c r="E5" s="2">
        <v>408.9</v>
      </c>
      <c r="F5" s="2"/>
      <c r="G5" s="2"/>
      <c r="H5" s="2">
        <v>839.7</v>
      </c>
      <c r="I5" s="2"/>
      <c r="J5" s="2"/>
      <c r="K5" s="2"/>
      <c r="L5" s="2"/>
      <c r="M5" s="7">
        <f t="shared" ref="M5:M12" si="1">C5-D5-E5-H5</f>
        <v>1106.07</v>
      </c>
      <c r="N5" s="2">
        <v>1106.1</v>
      </c>
      <c r="O5" s="2"/>
      <c r="P5" s="2"/>
      <c r="Q5" s="2"/>
      <c r="R5" s="2"/>
      <c r="S5" s="2"/>
      <c r="T5" s="2"/>
      <c r="U5" s="2"/>
      <c r="V5" s="2"/>
      <c r="W5" s="2"/>
      <c r="X5" s="2"/>
    </row>
    <row r="6" s="3" customFormat="1" ht="18" customHeight="1" spans="1:24">
      <c r="A6" s="5">
        <v>42175</v>
      </c>
      <c r="B6" s="8" t="s">
        <v>16</v>
      </c>
      <c r="C6" s="2">
        <v>3853.27</v>
      </c>
      <c r="D6" s="2">
        <v>1876.36</v>
      </c>
      <c r="E6" s="2">
        <v>31.7</v>
      </c>
      <c r="F6" s="2"/>
      <c r="G6" s="2">
        <f t="shared" ref="G6:G12" si="2">E6+D6+F6</f>
        <v>1908.06</v>
      </c>
      <c r="H6" s="2">
        <v>203.5</v>
      </c>
      <c r="I6" s="2"/>
      <c r="J6" s="2"/>
      <c r="K6" s="2"/>
      <c r="L6" s="2"/>
      <c r="M6" s="7">
        <f>C6-D6-E6-H6</f>
        <v>1741.71</v>
      </c>
      <c r="N6" s="2">
        <v>1741.7</v>
      </c>
      <c r="O6" s="2"/>
      <c r="P6" s="2"/>
      <c r="Q6" s="2"/>
      <c r="R6" s="2"/>
      <c r="S6" s="2"/>
      <c r="T6" s="2"/>
      <c r="U6" s="2"/>
      <c r="V6" s="2"/>
      <c r="W6" s="2"/>
      <c r="X6" s="2"/>
    </row>
    <row r="7" s="3" customFormat="1" ht="18" customHeight="1" spans="1:24">
      <c r="A7" s="5">
        <v>42176</v>
      </c>
      <c r="B7" s="8" t="s">
        <v>17</v>
      </c>
      <c r="C7" s="2">
        <v>3996.34</v>
      </c>
      <c r="D7" s="2">
        <v>1819.6</v>
      </c>
      <c r="E7" s="2">
        <v>37</v>
      </c>
      <c r="F7" s="2"/>
      <c r="G7" s="2">
        <f>E7+D7+F7</f>
        <v>1856.6</v>
      </c>
      <c r="H7" s="2">
        <v>216.1</v>
      </c>
      <c r="I7" s="2">
        <v>189.5</v>
      </c>
      <c r="J7" s="2"/>
      <c r="K7" s="2">
        <v>330.3</v>
      </c>
      <c r="L7" s="2"/>
      <c r="M7" s="7">
        <f>C7-G7-H7-I7-J7-K7-L7</f>
        <v>1403.84</v>
      </c>
      <c r="N7" s="2">
        <v>1403.8</v>
      </c>
      <c r="O7" s="2"/>
      <c r="P7" s="2"/>
      <c r="Q7" s="2"/>
      <c r="R7" s="2"/>
      <c r="S7" s="2"/>
      <c r="T7" s="2"/>
      <c r="U7" s="2"/>
      <c r="V7" s="2"/>
      <c r="W7" s="2"/>
      <c r="X7" s="2"/>
    </row>
    <row r="8" s="3" customFormat="1" ht="18" customHeight="1" spans="1:24">
      <c r="A8" s="5">
        <v>42177</v>
      </c>
      <c r="B8" s="8" t="s">
        <v>18</v>
      </c>
      <c r="C8" s="2">
        <v>4769.18</v>
      </c>
      <c r="D8" s="2">
        <v>1450.04</v>
      </c>
      <c r="E8" s="2">
        <v>419.3</v>
      </c>
      <c r="F8" s="2"/>
      <c r="G8" s="2">
        <f>E8+D8+F8</f>
        <v>1869.34</v>
      </c>
      <c r="H8" s="2" t="s">
        <v>19</v>
      </c>
      <c r="I8" s="2"/>
      <c r="J8" s="2"/>
      <c r="K8" s="2"/>
      <c r="L8" s="2"/>
      <c r="M8" s="7">
        <f>C8-D8-E8</f>
        <v>2899.84</v>
      </c>
      <c r="N8" s="2">
        <v>2899.8</v>
      </c>
      <c r="O8" s="2"/>
      <c r="P8" s="2"/>
      <c r="Q8" s="2"/>
      <c r="R8" s="2"/>
      <c r="S8" s="2"/>
      <c r="T8" s="2"/>
      <c r="U8" s="2"/>
      <c r="V8" s="2"/>
      <c r="W8" s="2"/>
      <c r="X8" s="2"/>
    </row>
    <row r="9" s="3" customFormat="1" ht="18" customHeight="1" spans="1:24">
      <c r="A9" s="5">
        <v>42178</v>
      </c>
      <c r="B9" s="8" t="s">
        <v>12</v>
      </c>
      <c r="C9" s="2">
        <v>3658.22</v>
      </c>
      <c r="D9" s="2">
        <v>1516.1</v>
      </c>
      <c r="E9" s="2"/>
      <c r="F9" s="2"/>
      <c r="G9" s="2">
        <f>E9+D9+F9</f>
        <v>1516.1</v>
      </c>
      <c r="H9" s="2">
        <v>43.57</v>
      </c>
      <c r="I9" s="2"/>
      <c r="J9" s="2"/>
      <c r="K9" s="2">
        <v>40.5</v>
      </c>
      <c r="L9" s="2"/>
      <c r="M9" s="7">
        <f>C9-D9-E9-H9</f>
        <v>2098.55</v>
      </c>
      <c r="N9" s="2">
        <v>2098.6</v>
      </c>
      <c r="O9" s="2"/>
      <c r="P9" s="2"/>
      <c r="Q9" s="2"/>
      <c r="R9" s="2"/>
      <c r="S9" s="2"/>
      <c r="T9" s="2"/>
      <c r="U9" s="2"/>
      <c r="V9" s="2"/>
      <c r="W9" s="2"/>
      <c r="X9" s="2"/>
    </row>
    <row r="10" s="3" customFormat="1" ht="18" customHeight="1" spans="1:24">
      <c r="A10" s="5">
        <v>42179</v>
      </c>
      <c r="B10" s="8" t="s">
        <v>13</v>
      </c>
      <c r="C10" s="2">
        <v>3404.62</v>
      </c>
      <c r="D10" s="2">
        <v>1832.6</v>
      </c>
      <c r="E10" s="2">
        <v>130</v>
      </c>
      <c r="F10" s="2"/>
      <c r="G10" s="2">
        <f>E10+D10+F10</f>
        <v>1962.6</v>
      </c>
      <c r="H10" s="2">
        <v>182.5</v>
      </c>
      <c r="I10" s="2"/>
      <c r="J10" s="2"/>
      <c r="K10" s="2"/>
      <c r="L10" s="2"/>
      <c r="M10" s="7">
        <f>C10-D10-E10-H10</f>
        <v>1259.52</v>
      </c>
      <c r="N10" s="2">
        <v>1259.5</v>
      </c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="3" customFormat="1" ht="18" customHeight="1" spans="1:24">
      <c r="A11" s="9">
        <v>42180</v>
      </c>
      <c r="B11" s="10" t="s">
        <v>14</v>
      </c>
      <c r="C11" s="7">
        <v>6604.64</v>
      </c>
      <c r="D11" s="7">
        <v>3633.58</v>
      </c>
      <c r="E11" s="7">
        <v>91.6</v>
      </c>
      <c r="F11" s="7"/>
      <c r="G11" s="7">
        <f>E11+D11+F11</f>
        <v>3725.18</v>
      </c>
      <c r="H11" s="7">
        <v>265</v>
      </c>
      <c r="I11" s="7"/>
      <c r="J11" s="7"/>
      <c r="K11" s="7"/>
      <c r="L11" s="7"/>
      <c r="M11" s="7">
        <f>C11-D11-E11-H11</f>
        <v>2614.46</v>
      </c>
      <c r="N11" s="7">
        <v>2614.5</v>
      </c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="2" customFormat="1" ht="18" customHeight="1" spans="1:14">
      <c r="A12" s="5">
        <v>42181</v>
      </c>
      <c r="B12" s="6" t="s">
        <v>15</v>
      </c>
      <c r="C12" s="2">
        <v>3585.53</v>
      </c>
      <c r="D12" s="2">
        <v>888.6</v>
      </c>
      <c r="G12" s="2">
        <f>E12+D12+F12</f>
        <v>888.6</v>
      </c>
      <c r="M12" s="2">
        <f>C12-D12-E12-H12</f>
        <v>2696.93</v>
      </c>
      <c r="N12" s="2">
        <v>2696.9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2006-09-13T11:21:00Z</dcterms:created>
  <dcterms:modified xsi:type="dcterms:W3CDTF">2015-06-29T02:54:44Z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