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00" windowHeight="8550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14210"/>
</workbook>
</file>

<file path=xl/calcChain.xml><?xml version="1.0" encoding="utf-8"?>
<calcChain xmlns="http://schemas.openxmlformats.org/spreadsheetml/2006/main">
  <c r="L14" i="1"/>
  <c r="J40" i="2"/>
  <c r="R4" i="4"/>
</calcChain>
</file>

<file path=xl/sharedStrings.xml><?xml version="1.0" encoding="utf-8"?>
<sst xmlns="http://schemas.openxmlformats.org/spreadsheetml/2006/main" count="242" uniqueCount="109">
  <si>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</si>
  <si>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</si>
  <si>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</si>
  <si>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</si>
  <si>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</si>
  <si>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</si>
  <si>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</si>
  <si>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</si>
  <si>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</si>
  <si>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</si>
  <si>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</si>
  <si>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</si>
  <si>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</si>
  <si>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</si>
  <si>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</si>
  <si>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</si>
  <si>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</si>
  <si>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</si>
  <si>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</si>
  <si>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净制</t>
  </si>
  <si>
    <t>10g</t>
  </si>
  <si>
    <t>合计：</t>
  </si>
  <si>
    <t>附表：中药配方门店无合格证品种统计表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</si>
  <si>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</si>
  <si>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</si>
  <si>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</si>
  <si>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</si>
  <si>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</si>
  <si>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</si>
  <si>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</si>
  <si>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交大三店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</si>
  <si>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</si>
  <si>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</si>
  <si>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</si>
  <si>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</si>
  <si>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</si>
  <si>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</si>
  <si>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</si>
  <si>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</si>
  <si>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</si>
  <si>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</si>
  <si>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</si>
  <si>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蜈蚣</t>
  </si>
  <si>
    <t>大</t>
  </si>
  <si>
    <t>有票无货</t>
  </si>
  <si>
    <t>西部</t>
  </si>
  <si>
    <t>1、贵重药材来货账实不符；2、生药与炮制品来货不相符；3、来货批号账实不符；4、来货数量账实不符；5、其他差错</t>
  </si>
  <si>
    <t>门店ID</t>
    <phoneticPr fontId="7" type="noConversion"/>
  </si>
  <si>
    <t>土龙路</t>
    <phoneticPr fontId="7" type="noConversion"/>
  </si>
  <si>
    <t>无</t>
    <phoneticPr fontId="7" type="noConversion"/>
  </si>
  <si>
    <t>无</t>
    <phoneticPr fontId="7" type="noConversion"/>
  </si>
  <si>
    <t>土龙路</t>
    <phoneticPr fontId="7" type="noConversion"/>
  </si>
  <si>
    <t>佩兰</t>
  </si>
  <si>
    <t>段</t>
  </si>
  <si>
    <t>泽兰</t>
  </si>
  <si>
    <t>鸡血藤</t>
  </si>
  <si>
    <t>片</t>
  </si>
  <si>
    <t>炒王不留行</t>
  </si>
  <si>
    <t>清炒</t>
  </si>
  <si>
    <t>大血藤</t>
  </si>
  <si>
    <t>路路通</t>
  </si>
  <si>
    <t>黄花白及(白芨)</t>
  </si>
  <si>
    <t>木香</t>
  </si>
  <si>
    <t>烫骨碎补</t>
  </si>
  <si>
    <t>岩白菜</t>
  </si>
  <si>
    <t>大腹皮</t>
  </si>
  <si>
    <t>檀香</t>
  </si>
  <si>
    <t>块</t>
  </si>
  <si>
    <t>盐小茴香</t>
  </si>
  <si>
    <t>盐炙</t>
  </si>
  <si>
    <t>草果</t>
  </si>
  <si>
    <t>谷精草</t>
  </si>
  <si>
    <t>建曲</t>
  </si>
  <si>
    <t>10gx50块</t>
  </si>
  <si>
    <t>炒鸡内金</t>
  </si>
  <si>
    <t>石韦</t>
  </si>
  <si>
    <t>丝</t>
  </si>
  <si>
    <t>干石斛</t>
  </si>
  <si>
    <t>当归</t>
  </si>
  <si>
    <t>厚片</t>
  </si>
  <si>
    <t>半枝莲</t>
  </si>
  <si>
    <t>灯心草</t>
  </si>
  <si>
    <t>白薇</t>
  </si>
  <si>
    <t>白蔹</t>
  </si>
  <si>
    <t>香薷</t>
  </si>
  <si>
    <t>桂枝</t>
  </si>
  <si>
    <t>细辛</t>
  </si>
  <si>
    <t>炒苍耳子</t>
  </si>
  <si>
    <t>粉葛</t>
  </si>
  <si>
    <t>丁</t>
  </si>
  <si>
    <t>炒栀子</t>
  </si>
  <si>
    <t>碎</t>
  </si>
  <si>
    <t>木贼</t>
  </si>
  <si>
    <t>大肺筋草</t>
  </si>
  <si>
    <t>白土苓</t>
  </si>
  <si>
    <t>连翘</t>
  </si>
  <si>
    <t>炒蒺藜</t>
  </si>
  <si>
    <t>炒紫苏子</t>
  </si>
  <si>
    <t>枳壳</t>
  </si>
  <si>
    <t>山慈菇</t>
  </si>
  <si>
    <t>净选</t>
  </si>
  <si>
    <t>10g</t>
    <phoneticPr fontId="7" type="noConversion"/>
  </si>
  <si>
    <t>丁香</t>
    <phoneticPr fontId="7" type="noConversion"/>
  </si>
  <si>
    <t>利民中药</t>
    <phoneticPr fontId="7" type="noConversion"/>
  </si>
  <si>
    <t>成都吉安</t>
    <phoneticPr fontId="7" type="noConversion"/>
  </si>
  <si>
    <t>沉香</t>
    <phoneticPr fontId="7" type="noConversion"/>
  </si>
  <si>
    <t>天葵子</t>
    <phoneticPr fontId="7" type="noConversion"/>
  </si>
  <si>
    <t>全蝎</t>
    <phoneticPr fontId="7" type="noConversion"/>
  </si>
  <si>
    <t>v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</si>
</sst>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C1" workbookViewId="0">
      <selection activeCell="F8" sqref="F8"/>
    </sheetView>
  </sheetViews>
  <sheetFormatPr defaultRowHeight="20.100000000000001" customHeight="1"/>
  <cols>
    <col min="1" max="5" width="9" style="4"/>
    <col min="6" max="6" width="13.25" style="4" customWidth="1"/>
    <col min="7" max="7" width="15" style="4" customWidth="1"/>
    <col min="8" max="8" width="21" style="4" customWidth="1"/>
    <col min="9" max="9" width="7.25" style="4" customWidth="1"/>
    <col min="10" max="10" width="13.125" style="4" customWidth="1"/>
    <col min="11" max="12" width="9" style="4"/>
    <col min="13" max="14" width="5.875" style="4" customWidth="1"/>
    <col min="15" max="16" width="14.625" style="4" customWidth="1"/>
    <col min="17" max="17" width="8.5" style="4" customWidth="1"/>
    <col min="18" max="16384" width="9" style="1"/>
  </cols>
  <sheetData>
    <row r="1" spans="1:17" ht="20.100000000000001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0.100000000000001" customHeight="1">
      <c r="A2" s="32" t="s">
        <v>1</v>
      </c>
      <c r="B2" s="33" t="s">
        <v>2</v>
      </c>
      <c r="C2" s="33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/>
      <c r="O2" s="32"/>
      <c r="P2" s="32"/>
      <c r="Q2" s="32"/>
    </row>
    <row r="3" spans="1:17" ht="20.100000000000001" customHeight="1">
      <c r="A3" s="32"/>
      <c r="B3" s="34"/>
      <c r="C3" s="34"/>
      <c r="D3" s="32"/>
      <c r="E3" s="32"/>
      <c r="F3" s="32"/>
      <c r="G3" s="32"/>
      <c r="H3" s="32"/>
      <c r="I3" s="32"/>
      <c r="J3" s="32"/>
      <c r="K3" s="32"/>
      <c r="L3" s="32"/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</row>
    <row r="4" spans="1:17" ht="20.100000000000001" customHeight="1">
      <c r="A4" s="23"/>
      <c r="B4" s="8"/>
      <c r="C4" s="8"/>
      <c r="D4" s="23" t="s">
        <v>102</v>
      </c>
      <c r="E4" s="23">
        <v>13787</v>
      </c>
      <c r="F4" s="23"/>
      <c r="G4" s="27">
        <v>12101</v>
      </c>
      <c r="H4" s="23" t="s">
        <v>103</v>
      </c>
      <c r="I4" s="23">
        <v>55</v>
      </c>
      <c r="J4" s="23" t="s">
        <v>101</v>
      </c>
      <c r="K4" s="25">
        <v>2</v>
      </c>
      <c r="L4" s="25">
        <v>110</v>
      </c>
      <c r="M4" s="26"/>
      <c r="N4" s="25"/>
      <c r="O4" s="25" t="s">
        <v>108</v>
      </c>
      <c r="P4" s="25"/>
      <c r="Q4" s="23"/>
    </row>
    <row r="5" spans="1:17" ht="20.100000000000001" customHeight="1">
      <c r="A5" s="18"/>
      <c r="B5" s="18"/>
      <c r="C5" s="18"/>
      <c r="D5" t="s">
        <v>99</v>
      </c>
      <c r="E5" s="28">
        <v>24633</v>
      </c>
      <c r="F5" t="s">
        <v>100</v>
      </c>
      <c r="G5" s="28">
        <v>150102</v>
      </c>
      <c r="H5"/>
      <c r="I5" s="28">
        <v>101</v>
      </c>
      <c r="J5" s="23" t="s">
        <v>101</v>
      </c>
      <c r="K5" s="18">
        <v>5.77</v>
      </c>
      <c r="L5" s="18">
        <v>582.77</v>
      </c>
      <c r="M5" s="18"/>
      <c r="N5" s="18"/>
      <c r="O5" s="18" t="s">
        <v>108</v>
      </c>
      <c r="P5" s="18"/>
      <c r="Q5" s="18"/>
    </row>
    <row r="6" spans="1:17" ht="20.100000000000001" customHeight="1">
      <c r="A6" s="18"/>
      <c r="B6" s="18"/>
      <c r="C6" s="18"/>
      <c r="D6" s="18" t="s">
        <v>105</v>
      </c>
      <c r="E6" s="18">
        <v>26859</v>
      </c>
      <c r="F6" s="18"/>
      <c r="G6" s="18">
        <v>1309001</v>
      </c>
      <c r="H6" s="18" t="s">
        <v>104</v>
      </c>
      <c r="I6" s="18">
        <v>60</v>
      </c>
      <c r="J6" s="23" t="s">
        <v>101</v>
      </c>
      <c r="K6" s="18">
        <v>59</v>
      </c>
      <c r="L6" s="18">
        <v>3540</v>
      </c>
      <c r="M6" s="18"/>
      <c r="N6" s="18"/>
      <c r="O6" s="18" t="s">
        <v>108</v>
      </c>
      <c r="P6" s="18"/>
      <c r="Q6" s="18"/>
    </row>
    <row r="7" spans="1:17" ht="20.100000000000001" customHeight="1">
      <c r="A7" s="18"/>
      <c r="B7" s="18"/>
      <c r="C7" s="18"/>
      <c r="D7" s="4" t="s">
        <v>106</v>
      </c>
      <c r="E7" s="18">
        <v>43523</v>
      </c>
      <c r="F7" s="18"/>
      <c r="G7" s="18">
        <v>130201</v>
      </c>
      <c r="H7" s="18"/>
      <c r="I7" s="18">
        <v>50</v>
      </c>
      <c r="J7" s="23" t="s">
        <v>101</v>
      </c>
      <c r="K7" s="18">
        <v>0.91</v>
      </c>
      <c r="L7" s="18">
        <v>45.5</v>
      </c>
      <c r="M7" s="18"/>
      <c r="N7" s="18"/>
      <c r="O7" s="18" t="s">
        <v>108</v>
      </c>
      <c r="P7" s="18"/>
      <c r="Q7" s="18"/>
    </row>
    <row r="8" spans="1:17" ht="20.100000000000001" customHeight="1">
      <c r="A8" s="18"/>
      <c r="B8" s="18"/>
      <c r="C8" s="18"/>
      <c r="D8" s="18" t="s">
        <v>107</v>
      </c>
      <c r="E8" s="18">
        <v>25748</v>
      </c>
      <c r="F8" s="18"/>
      <c r="G8" s="18">
        <v>1311006</v>
      </c>
      <c r="H8" s="18" t="s">
        <v>104</v>
      </c>
      <c r="I8" s="18">
        <v>139</v>
      </c>
      <c r="J8" s="23" t="s">
        <v>101</v>
      </c>
      <c r="K8" s="18">
        <v>35.54</v>
      </c>
      <c r="L8" s="18">
        <v>4940.0600000000004</v>
      </c>
      <c r="M8" s="18"/>
      <c r="N8" s="18"/>
      <c r="O8" s="18" t="s">
        <v>108</v>
      </c>
      <c r="P8" s="18"/>
      <c r="Q8" s="18"/>
    </row>
    <row r="9" spans="1:17" ht="20.100000000000001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ht="20.100000000000001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20.100000000000001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20.100000000000001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ht="20.100000000000001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ht="20.100000000000001" customHeight="1">
      <c r="A14" s="29" t="s">
        <v>21</v>
      </c>
      <c r="B14" s="30"/>
      <c r="C14" s="30"/>
      <c r="D14" s="30"/>
      <c r="E14" s="30"/>
      <c r="F14" s="30"/>
      <c r="G14" s="30"/>
      <c r="H14" s="30"/>
      <c r="I14" s="30"/>
      <c r="J14" s="30"/>
      <c r="K14" s="31"/>
      <c r="L14" s="21">
        <f>SUM(L4:L13)</f>
        <v>9218.3300000000017</v>
      </c>
      <c r="M14" s="18"/>
      <c r="N14" s="18"/>
      <c r="O14" s="18"/>
      <c r="P14" s="18"/>
      <c r="Q14" s="18"/>
    </row>
  </sheetData>
  <mergeCells count="15">
    <mergeCell ref="A1:Q1"/>
    <mergeCell ref="M2:Q2"/>
    <mergeCell ref="L2:L3"/>
    <mergeCell ref="H2:H3"/>
    <mergeCell ref="I2:I3"/>
    <mergeCell ref="J2:J3"/>
    <mergeCell ref="K2:K3"/>
    <mergeCell ref="A14:K14"/>
    <mergeCell ref="A2:A3"/>
    <mergeCell ref="B2:B3"/>
    <mergeCell ref="C2:C3"/>
    <mergeCell ref="D2:D3"/>
    <mergeCell ref="E2:E3"/>
    <mergeCell ref="F2:F3"/>
    <mergeCell ref="G2:G3"/>
  </mergeCells>
  <phoneticPr fontId="7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topLeftCell="A10" workbookViewId="0">
      <selection activeCell="C3" sqref="C3:C39"/>
    </sheetView>
  </sheetViews>
  <sheetFormatPr defaultRowHeight="20.100000000000001" customHeight="1"/>
  <cols>
    <col min="1" max="5" width="9" style="4"/>
    <col min="6" max="6" width="13.25" style="4" customWidth="1"/>
    <col min="7" max="7" width="7.25" style="4" customWidth="1"/>
    <col min="8" max="8" width="13.125" style="4" customWidth="1"/>
    <col min="9" max="10" width="9" style="4"/>
    <col min="11" max="16384" width="9" style="1"/>
  </cols>
  <sheetData>
    <row r="1" spans="1:10" ht="20.100000000000001" customHeight="1">
      <c r="A1" s="35" t="s">
        <v>22</v>
      </c>
      <c r="B1" s="36"/>
      <c r="C1" s="36"/>
      <c r="D1" s="35"/>
      <c r="E1" s="35"/>
      <c r="F1" s="35"/>
      <c r="G1" s="35"/>
      <c r="H1" s="35"/>
      <c r="I1" s="35"/>
      <c r="J1" s="35"/>
    </row>
    <row r="2" spans="1:10" ht="20.100000000000001" customHeight="1">
      <c r="A2" s="18" t="s">
        <v>1</v>
      </c>
      <c r="B2" s="8" t="s">
        <v>2</v>
      </c>
      <c r="C2" s="8" t="s">
        <v>3</v>
      </c>
      <c r="D2" s="18" t="s">
        <v>4</v>
      </c>
      <c r="E2" s="18" t="s">
        <v>5</v>
      </c>
      <c r="F2" s="18" t="s">
        <v>6</v>
      </c>
      <c r="G2" s="18" t="s">
        <v>9</v>
      </c>
      <c r="H2" s="18" t="s">
        <v>10</v>
      </c>
      <c r="I2" s="18" t="s">
        <v>11</v>
      </c>
      <c r="J2" s="18" t="s">
        <v>12</v>
      </c>
    </row>
    <row r="3" spans="1:10" ht="20.100000000000001" customHeight="1">
      <c r="A3" s="18">
        <v>1</v>
      </c>
      <c r="B3" s="8">
        <v>379</v>
      </c>
      <c r="C3" s="8" t="s">
        <v>51</v>
      </c>
      <c r="D3" s="28">
        <v>25749</v>
      </c>
      <c r="E3" t="s">
        <v>52</v>
      </c>
      <c r="F3" t="s">
        <v>53</v>
      </c>
      <c r="G3" s="4">
        <v>68</v>
      </c>
      <c r="H3" t="s">
        <v>20</v>
      </c>
      <c r="I3" s="28">
        <v>0.25</v>
      </c>
      <c r="J3" s="28">
        <v>17</v>
      </c>
    </row>
    <row r="4" spans="1:10" ht="20.100000000000001" customHeight="1">
      <c r="A4" s="18">
        <v>2</v>
      </c>
      <c r="B4" s="8">
        <v>379</v>
      </c>
      <c r="C4" s="8" t="s">
        <v>51</v>
      </c>
      <c r="D4" s="28">
        <v>25336</v>
      </c>
      <c r="E4" t="s">
        <v>54</v>
      </c>
      <c r="F4" t="s">
        <v>53</v>
      </c>
      <c r="G4" s="28">
        <v>14</v>
      </c>
      <c r="H4" t="s">
        <v>20</v>
      </c>
      <c r="I4" s="28">
        <v>0.33</v>
      </c>
      <c r="J4" s="28">
        <v>4.62</v>
      </c>
    </row>
    <row r="5" spans="1:10" ht="20.100000000000001" customHeight="1">
      <c r="A5" s="18">
        <v>3</v>
      </c>
      <c r="B5" s="8">
        <v>379</v>
      </c>
      <c r="C5" s="8" t="s">
        <v>51</v>
      </c>
      <c r="D5" s="28">
        <v>25529</v>
      </c>
      <c r="E5" t="s">
        <v>55</v>
      </c>
      <c r="F5" t="s">
        <v>56</v>
      </c>
      <c r="G5" s="28">
        <v>66</v>
      </c>
      <c r="H5" t="s">
        <v>20</v>
      </c>
      <c r="I5" s="28">
        <v>0.21</v>
      </c>
      <c r="J5" s="28">
        <v>13.86</v>
      </c>
    </row>
    <row r="6" spans="1:10" ht="20.100000000000001" customHeight="1">
      <c r="A6" s="18">
        <v>4</v>
      </c>
      <c r="B6" s="8">
        <v>379</v>
      </c>
      <c r="C6" s="8" t="s">
        <v>51</v>
      </c>
      <c r="D6" s="28">
        <v>31976</v>
      </c>
      <c r="E6" t="s">
        <v>57</v>
      </c>
      <c r="F6" t="s">
        <v>58</v>
      </c>
      <c r="G6" s="28">
        <v>4</v>
      </c>
      <c r="H6" t="s">
        <v>20</v>
      </c>
      <c r="I6" s="28">
        <v>0.26</v>
      </c>
      <c r="J6" s="28">
        <v>1.04</v>
      </c>
    </row>
    <row r="7" spans="1:10" ht="20.100000000000001" customHeight="1">
      <c r="A7" s="18">
        <v>5</v>
      </c>
      <c r="B7" s="8">
        <v>379</v>
      </c>
      <c r="C7" s="8" t="s">
        <v>51</v>
      </c>
      <c r="D7" s="28">
        <v>25572</v>
      </c>
      <c r="E7" t="s">
        <v>59</v>
      </c>
      <c r="F7" t="s">
        <v>56</v>
      </c>
      <c r="G7" s="28">
        <v>98</v>
      </c>
      <c r="H7" t="s">
        <v>20</v>
      </c>
      <c r="I7" s="28">
        <v>0.26</v>
      </c>
      <c r="J7" s="28">
        <v>25.48</v>
      </c>
    </row>
    <row r="8" spans="1:10" ht="20.100000000000001" customHeight="1">
      <c r="A8" s="18">
        <v>6</v>
      </c>
      <c r="B8" s="8">
        <v>379</v>
      </c>
      <c r="C8" s="8" t="s">
        <v>51</v>
      </c>
      <c r="D8" s="28">
        <v>43955</v>
      </c>
      <c r="E8" t="s">
        <v>60</v>
      </c>
      <c r="F8" t="s">
        <v>19</v>
      </c>
      <c r="G8" s="28">
        <v>84</v>
      </c>
      <c r="H8" t="s">
        <v>20</v>
      </c>
      <c r="I8" s="28">
        <v>0.17</v>
      </c>
      <c r="J8" s="28">
        <v>14.28</v>
      </c>
    </row>
    <row r="9" spans="1:10" ht="20.100000000000001" customHeight="1">
      <c r="A9" s="18">
        <v>7</v>
      </c>
      <c r="B9" s="8">
        <v>379</v>
      </c>
      <c r="C9" s="8" t="s">
        <v>51</v>
      </c>
      <c r="D9" s="28">
        <v>44314</v>
      </c>
      <c r="E9" t="s">
        <v>61</v>
      </c>
      <c r="F9" t="s">
        <v>56</v>
      </c>
      <c r="G9" s="28">
        <v>105</v>
      </c>
      <c r="H9" t="s">
        <v>20</v>
      </c>
      <c r="I9" s="28">
        <v>11.55</v>
      </c>
      <c r="J9" s="28">
        <v>1212.75</v>
      </c>
    </row>
    <row r="10" spans="1:10" ht="20.100000000000001" customHeight="1">
      <c r="A10" s="18">
        <v>8</v>
      </c>
      <c r="B10" s="8">
        <v>379</v>
      </c>
      <c r="C10" s="8" t="s">
        <v>51</v>
      </c>
      <c r="D10" s="28">
        <v>25565</v>
      </c>
      <c r="E10" t="s">
        <v>62</v>
      </c>
      <c r="F10" t="s">
        <v>56</v>
      </c>
      <c r="G10" s="28">
        <v>57.6</v>
      </c>
      <c r="H10" t="s">
        <v>20</v>
      </c>
      <c r="I10" s="28">
        <v>0.37</v>
      </c>
      <c r="J10" s="28">
        <v>21.312000000000001</v>
      </c>
    </row>
    <row r="11" spans="1:10" ht="20.100000000000001" customHeight="1">
      <c r="A11" s="18">
        <v>9</v>
      </c>
      <c r="B11" s="8">
        <v>379</v>
      </c>
      <c r="C11" s="8" t="s">
        <v>51</v>
      </c>
      <c r="D11" s="28">
        <v>47914</v>
      </c>
      <c r="E11" t="s">
        <v>63</v>
      </c>
      <c r="F11" t="s">
        <v>56</v>
      </c>
      <c r="G11" s="28">
        <v>35.6</v>
      </c>
      <c r="H11" t="s">
        <v>20</v>
      </c>
      <c r="I11" s="28">
        <v>0.56000000000000005</v>
      </c>
      <c r="J11" s="28">
        <v>19.936</v>
      </c>
    </row>
    <row r="12" spans="1:10" ht="20.100000000000001" customHeight="1">
      <c r="A12" s="18">
        <v>10</v>
      </c>
      <c r="B12" s="8">
        <v>379</v>
      </c>
      <c r="C12" s="8" t="s">
        <v>51</v>
      </c>
      <c r="D12" s="28">
        <v>44549</v>
      </c>
      <c r="E12" t="s">
        <v>64</v>
      </c>
      <c r="F12" t="s">
        <v>53</v>
      </c>
      <c r="G12" s="28">
        <v>28</v>
      </c>
      <c r="H12" t="s">
        <v>20</v>
      </c>
      <c r="I12" s="28">
        <v>1.1299999999999999</v>
      </c>
      <c r="J12" s="28">
        <v>31.64</v>
      </c>
    </row>
    <row r="13" spans="1:10" ht="20.100000000000001" customHeight="1">
      <c r="A13" s="18">
        <v>11</v>
      </c>
      <c r="B13" s="8">
        <v>379</v>
      </c>
      <c r="C13" s="8" t="s">
        <v>51</v>
      </c>
      <c r="D13" s="28">
        <v>25291</v>
      </c>
      <c r="E13" t="s">
        <v>65</v>
      </c>
      <c r="F13" t="s">
        <v>53</v>
      </c>
      <c r="G13" s="28">
        <v>15</v>
      </c>
      <c r="H13" t="s">
        <v>20</v>
      </c>
      <c r="I13" s="28">
        <v>0.2</v>
      </c>
      <c r="J13" s="28">
        <v>3</v>
      </c>
    </row>
    <row r="14" spans="1:10" ht="20.100000000000001" customHeight="1">
      <c r="A14" s="18">
        <v>12</v>
      </c>
      <c r="B14" s="8">
        <v>379</v>
      </c>
      <c r="C14" s="8" t="s">
        <v>51</v>
      </c>
      <c r="D14" s="28">
        <v>35996</v>
      </c>
      <c r="E14" t="s">
        <v>66</v>
      </c>
      <c r="F14" t="s">
        <v>67</v>
      </c>
      <c r="G14" s="28">
        <v>34</v>
      </c>
      <c r="H14" t="s">
        <v>20</v>
      </c>
      <c r="I14" s="28">
        <v>29.2</v>
      </c>
      <c r="J14" s="28">
        <v>992.8</v>
      </c>
    </row>
    <row r="15" spans="1:10" ht="20.100000000000001" customHeight="1">
      <c r="A15" s="18">
        <v>13</v>
      </c>
      <c r="B15" s="8">
        <v>379</v>
      </c>
      <c r="C15" s="8" t="s">
        <v>51</v>
      </c>
      <c r="D15" s="28">
        <v>31115</v>
      </c>
      <c r="E15" t="s">
        <v>68</v>
      </c>
      <c r="F15" t="s">
        <v>69</v>
      </c>
      <c r="G15" s="28">
        <v>26</v>
      </c>
      <c r="H15" t="s">
        <v>20</v>
      </c>
      <c r="I15" s="28">
        <v>0.37</v>
      </c>
      <c r="J15" s="28">
        <v>9.6199999999999992</v>
      </c>
    </row>
    <row r="16" spans="1:10" ht="20.100000000000001" customHeight="1">
      <c r="A16" s="18">
        <v>14</v>
      </c>
      <c r="B16" s="8">
        <v>379</v>
      </c>
      <c r="C16" s="8" t="s">
        <v>51</v>
      </c>
      <c r="D16" s="28">
        <v>29279</v>
      </c>
      <c r="E16" t="s">
        <v>70</v>
      </c>
      <c r="F16" t="s">
        <v>19</v>
      </c>
      <c r="G16" s="28">
        <v>102</v>
      </c>
      <c r="H16" t="s">
        <v>20</v>
      </c>
      <c r="I16" s="28">
        <v>0.85</v>
      </c>
      <c r="J16" s="28">
        <v>86.7</v>
      </c>
    </row>
    <row r="17" spans="1:10" ht="20.100000000000001" customHeight="1">
      <c r="A17" s="18">
        <v>15</v>
      </c>
      <c r="B17" s="8">
        <v>379</v>
      </c>
      <c r="C17" s="8" t="s">
        <v>51</v>
      </c>
      <c r="D17" s="28">
        <v>44554</v>
      </c>
      <c r="E17" t="s">
        <v>71</v>
      </c>
      <c r="F17" t="s">
        <v>53</v>
      </c>
      <c r="G17" s="28">
        <v>70</v>
      </c>
      <c r="H17" t="s">
        <v>20</v>
      </c>
      <c r="I17" s="28">
        <v>0.77</v>
      </c>
      <c r="J17" s="28">
        <v>53.9</v>
      </c>
    </row>
    <row r="18" spans="1:10" ht="20.100000000000001" customHeight="1">
      <c r="A18" s="18">
        <v>16</v>
      </c>
      <c r="B18" s="8">
        <v>379</v>
      </c>
      <c r="C18" s="8" t="s">
        <v>51</v>
      </c>
      <c r="D18" s="28">
        <v>54635</v>
      </c>
      <c r="E18" t="s">
        <v>72</v>
      </c>
      <c r="F18" t="s">
        <v>73</v>
      </c>
      <c r="G18" s="28">
        <v>53.1</v>
      </c>
      <c r="H18" t="s">
        <v>20</v>
      </c>
      <c r="I18" s="28">
        <v>0.15</v>
      </c>
      <c r="J18" s="28">
        <v>7.9649999999999999</v>
      </c>
    </row>
    <row r="19" spans="1:10" ht="20.100000000000001" customHeight="1">
      <c r="A19" s="18">
        <v>17</v>
      </c>
      <c r="B19" s="8">
        <v>379</v>
      </c>
      <c r="C19" s="8" t="s">
        <v>51</v>
      </c>
      <c r="D19" s="28">
        <v>26337</v>
      </c>
      <c r="E19" t="s">
        <v>74</v>
      </c>
      <c r="F19" t="s">
        <v>58</v>
      </c>
      <c r="G19" s="28">
        <v>54.9</v>
      </c>
      <c r="H19" t="s">
        <v>20</v>
      </c>
      <c r="I19" s="28">
        <v>0.26</v>
      </c>
      <c r="J19" s="28">
        <v>14.273999999999999</v>
      </c>
    </row>
    <row r="20" spans="1:10" ht="20.100000000000001" customHeight="1">
      <c r="A20" s="18">
        <v>18</v>
      </c>
      <c r="B20" s="8">
        <v>379</v>
      </c>
      <c r="C20" s="8" t="s">
        <v>51</v>
      </c>
      <c r="D20" s="28">
        <v>49561</v>
      </c>
      <c r="E20" t="s">
        <v>75</v>
      </c>
      <c r="F20" t="s">
        <v>76</v>
      </c>
      <c r="G20" s="28">
        <v>50</v>
      </c>
      <c r="H20" t="s">
        <v>20</v>
      </c>
      <c r="I20" s="28">
        <v>0.28000000000000003</v>
      </c>
      <c r="J20" s="28">
        <v>14</v>
      </c>
    </row>
    <row r="21" spans="1:10" ht="20.100000000000001" customHeight="1">
      <c r="A21" s="18">
        <v>19</v>
      </c>
      <c r="B21" s="8">
        <v>379</v>
      </c>
      <c r="C21" s="8" t="s">
        <v>51</v>
      </c>
      <c r="D21" s="28">
        <v>25417</v>
      </c>
      <c r="E21" t="s">
        <v>77</v>
      </c>
      <c r="F21" t="s">
        <v>53</v>
      </c>
      <c r="G21" s="28">
        <v>2.2999999999999998</v>
      </c>
      <c r="H21" t="s">
        <v>20</v>
      </c>
      <c r="I21" s="28">
        <v>2.75</v>
      </c>
      <c r="J21" s="28">
        <v>6.3250000000000002</v>
      </c>
    </row>
    <row r="22" spans="1:10" ht="20.100000000000001" customHeight="1">
      <c r="A22" s="18">
        <v>20</v>
      </c>
      <c r="B22" s="8">
        <v>379</v>
      </c>
      <c r="C22" s="8" t="s">
        <v>51</v>
      </c>
      <c r="D22" s="28">
        <v>25578</v>
      </c>
      <c r="E22" t="s">
        <v>78</v>
      </c>
      <c r="F22" t="s">
        <v>79</v>
      </c>
      <c r="G22" s="28">
        <v>23.5</v>
      </c>
      <c r="H22" t="s">
        <v>20</v>
      </c>
      <c r="I22" s="28">
        <v>1.8</v>
      </c>
      <c r="J22" s="28">
        <v>42.3</v>
      </c>
    </row>
    <row r="23" spans="1:10" ht="20.100000000000001" customHeight="1">
      <c r="A23" s="18">
        <v>21</v>
      </c>
      <c r="B23" s="8">
        <v>379</v>
      </c>
      <c r="C23" s="8" t="s">
        <v>51</v>
      </c>
      <c r="D23" s="28">
        <v>25871</v>
      </c>
      <c r="E23" t="s">
        <v>80</v>
      </c>
      <c r="F23" t="s">
        <v>53</v>
      </c>
      <c r="G23" s="28">
        <v>12</v>
      </c>
      <c r="H23" t="s">
        <v>20</v>
      </c>
      <c r="I23" s="28">
        <v>0.39</v>
      </c>
      <c r="J23" s="28">
        <v>4.68</v>
      </c>
    </row>
    <row r="24" spans="1:10" ht="20.100000000000001" customHeight="1">
      <c r="A24" s="18">
        <v>22</v>
      </c>
      <c r="B24" s="8">
        <v>379</v>
      </c>
      <c r="C24" s="8" t="s">
        <v>51</v>
      </c>
      <c r="D24" s="28">
        <v>25629</v>
      </c>
      <c r="E24" t="s">
        <v>81</v>
      </c>
      <c r="F24" t="s">
        <v>53</v>
      </c>
      <c r="G24" s="28">
        <v>8.5</v>
      </c>
      <c r="H24" t="s">
        <v>20</v>
      </c>
      <c r="I24" s="28">
        <v>4.84</v>
      </c>
      <c r="J24" s="28">
        <v>41.14</v>
      </c>
    </row>
    <row r="25" spans="1:10" ht="20.100000000000001" customHeight="1">
      <c r="A25" s="18">
        <v>23</v>
      </c>
      <c r="B25" s="8">
        <v>379</v>
      </c>
      <c r="C25" s="8" t="s">
        <v>51</v>
      </c>
      <c r="D25" s="28">
        <v>28359</v>
      </c>
      <c r="E25" t="s">
        <v>82</v>
      </c>
      <c r="F25" t="s">
        <v>53</v>
      </c>
      <c r="G25" s="28">
        <v>12.5</v>
      </c>
      <c r="H25" t="s">
        <v>20</v>
      </c>
      <c r="I25" s="28">
        <v>11.3</v>
      </c>
      <c r="J25" s="18">
        <v>141.25</v>
      </c>
    </row>
    <row r="26" spans="1:10" ht="20.100000000000001" customHeight="1">
      <c r="A26" s="18">
        <v>24</v>
      </c>
      <c r="B26" s="8">
        <v>379</v>
      </c>
      <c r="C26" s="8" t="s">
        <v>51</v>
      </c>
      <c r="D26" s="28">
        <v>29369</v>
      </c>
      <c r="E26" t="s">
        <v>83</v>
      </c>
      <c r="F26" t="s">
        <v>56</v>
      </c>
      <c r="G26" s="28">
        <v>18</v>
      </c>
      <c r="H26" t="s">
        <v>20</v>
      </c>
      <c r="I26" s="28">
        <v>1.24</v>
      </c>
      <c r="J26" s="18">
        <v>22.32</v>
      </c>
    </row>
    <row r="27" spans="1:10" ht="20.100000000000001" customHeight="1">
      <c r="A27" s="18">
        <v>25</v>
      </c>
      <c r="B27" s="8">
        <v>379</v>
      </c>
      <c r="C27" s="8" t="s">
        <v>51</v>
      </c>
      <c r="D27" s="28">
        <v>13301</v>
      </c>
      <c r="E27" t="s">
        <v>84</v>
      </c>
      <c r="F27" t="s">
        <v>53</v>
      </c>
      <c r="G27" s="28">
        <v>88.8</v>
      </c>
      <c r="H27" t="s">
        <v>20</v>
      </c>
      <c r="I27" s="28">
        <v>0.19</v>
      </c>
      <c r="J27" s="18">
        <v>16.872</v>
      </c>
    </row>
    <row r="28" spans="1:10" ht="20.100000000000001" customHeight="1">
      <c r="A28" s="18">
        <v>26</v>
      </c>
      <c r="B28" s="8">
        <v>379</v>
      </c>
      <c r="C28" s="8" t="s">
        <v>51</v>
      </c>
      <c r="D28" s="28">
        <v>13047</v>
      </c>
      <c r="E28" t="s">
        <v>85</v>
      </c>
      <c r="F28" t="s">
        <v>56</v>
      </c>
      <c r="G28" s="28">
        <v>36.700000000000003</v>
      </c>
      <c r="H28" t="s">
        <v>20</v>
      </c>
      <c r="I28" s="28">
        <v>0.19</v>
      </c>
      <c r="J28" s="18">
        <v>6.9729999999999999</v>
      </c>
    </row>
    <row r="29" spans="1:10" ht="20.100000000000001" customHeight="1">
      <c r="A29" s="18">
        <v>27</v>
      </c>
      <c r="B29" s="8">
        <v>379</v>
      </c>
      <c r="C29" s="8" t="s">
        <v>51</v>
      </c>
      <c r="D29" s="28">
        <v>13523</v>
      </c>
      <c r="E29" t="s">
        <v>88</v>
      </c>
      <c r="F29" t="s">
        <v>89</v>
      </c>
      <c r="G29" s="28">
        <v>58</v>
      </c>
      <c r="H29" t="s">
        <v>20</v>
      </c>
      <c r="I29" s="28">
        <v>0.7</v>
      </c>
      <c r="J29" s="18">
        <v>40.6</v>
      </c>
    </row>
    <row r="30" spans="1:10" ht="20.100000000000001" customHeight="1">
      <c r="A30" s="18">
        <v>28</v>
      </c>
      <c r="B30" s="8">
        <v>379</v>
      </c>
      <c r="C30" s="8" t="s">
        <v>51</v>
      </c>
      <c r="D30" s="28">
        <v>22211</v>
      </c>
      <c r="E30" t="s">
        <v>90</v>
      </c>
      <c r="F30" t="s">
        <v>91</v>
      </c>
      <c r="G30" s="28">
        <v>89.7</v>
      </c>
      <c r="H30" t="s">
        <v>20</v>
      </c>
      <c r="I30" s="28">
        <v>0.75</v>
      </c>
      <c r="J30" s="18">
        <v>67.275000000000006</v>
      </c>
    </row>
    <row r="31" spans="1:10" ht="20.100000000000001" customHeight="1">
      <c r="A31" s="18">
        <v>29</v>
      </c>
      <c r="B31" s="8">
        <v>379</v>
      </c>
      <c r="C31" s="8" t="s">
        <v>51</v>
      </c>
      <c r="D31" s="28">
        <v>26300</v>
      </c>
      <c r="E31" t="s">
        <v>92</v>
      </c>
      <c r="F31" t="s">
        <v>53</v>
      </c>
      <c r="G31" s="28">
        <v>36</v>
      </c>
      <c r="H31" t="s">
        <v>20</v>
      </c>
      <c r="I31" s="28">
        <v>0.25</v>
      </c>
      <c r="J31" s="18">
        <v>9</v>
      </c>
    </row>
    <row r="32" spans="1:10" ht="20.100000000000001" customHeight="1">
      <c r="A32" s="18">
        <v>30</v>
      </c>
      <c r="B32" s="8">
        <v>379</v>
      </c>
      <c r="C32" s="8" t="s">
        <v>51</v>
      </c>
      <c r="D32" s="28">
        <v>28004</v>
      </c>
      <c r="E32" t="s">
        <v>93</v>
      </c>
      <c r="F32" t="s">
        <v>53</v>
      </c>
      <c r="G32" s="28">
        <v>87</v>
      </c>
      <c r="H32" t="s">
        <v>20</v>
      </c>
      <c r="I32" s="28">
        <v>0.59</v>
      </c>
      <c r="J32" s="18">
        <v>51.33</v>
      </c>
    </row>
    <row r="33" spans="1:10" ht="20.100000000000001" customHeight="1">
      <c r="A33" s="18">
        <v>31</v>
      </c>
      <c r="B33" s="8">
        <v>379</v>
      </c>
      <c r="C33" s="8" t="s">
        <v>51</v>
      </c>
      <c r="D33" s="28">
        <v>30227</v>
      </c>
      <c r="E33" t="s">
        <v>94</v>
      </c>
      <c r="F33" t="s">
        <v>56</v>
      </c>
      <c r="G33" s="28">
        <v>51</v>
      </c>
      <c r="H33" t="s">
        <v>20</v>
      </c>
      <c r="I33" s="28">
        <v>0.35</v>
      </c>
      <c r="J33" s="18">
        <v>17.850000000000001</v>
      </c>
    </row>
    <row r="34" spans="1:10" ht="20.100000000000001" customHeight="1">
      <c r="A34" s="18">
        <v>32</v>
      </c>
      <c r="B34" s="8">
        <v>379</v>
      </c>
      <c r="C34" s="8" t="s">
        <v>51</v>
      </c>
      <c r="D34" s="28">
        <v>22144</v>
      </c>
      <c r="E34" t="s">
        <v>95</v>
      </c>
      <c r="F34" t="s">
        <v>19</v>
      </c>
      <c r="G34" s="28">
        <v>66.099999999999994</v>
      </c>
      <c r="H34" t="s">
        <v>20</v>
      </c>
      <c r="I34" s="28">
        <v>1.34</v>
      </c>
      <c r="J34" s="18">
        <v>88.573999999999998</v>
      </c>
    </row>
    <row r="35" spans="1:10" ht="20.100000000000001" customHeight="1">
      <c r="A35" s="18">
        <v>33</v>
      </c>
      <c r="B35" s="8">
        <v>379</v>
      </c>
      <c r="C35" s="8" t="s">
        <v>51</v>
      </c>
      <c r="D35" s="28">
        <v>49563</v>
      </c>
      <c r="E35" t="s">
        <v>96</v>
      </c>
      <c r="F35" t="s">
        <v>58</v>
      </c>
      <c r="G35" s="28">
        <v>39.5</v>
      </c>
      <c r="H35" t="s">
        <v>20</v>
      </c>
      <c r="I35" s="28">
        <v>0.48</v>
      </c>
      <c r="J35" s="18">
        <v>18.96</v>
      </c>
    </row>
    <row r="36" spans="1:10" ht="20.100000000000001" customHeight="1">
      <c r="A36" s="18">
        <v>34</v>
      </c>
      <c r="B36" s="8">
        <v>379</v>
      </c>
      <c r="C36" s="8" t="s">
        <v>51</v>
      </c>
      <c r="D36" s="28">
        <v>22249</v>
      </c>
      <c r="E36" t="s">
        <v>97</v>
      </c>
      <c r="F36" t="s">
        <v>58</v>
      </c>
      <c r="G36" s="28">
        <v>8.8000000000000007</v>
      </c>
      <c r="H36" t="s">
        <v>20</v>
      </c>
      <c r="I36" s="28">
        <v>0.73</v>
      </c>
      <c r="J36" s="18">
        <v>6.4240000000000004</v>
      </c>
    </row>
    <row r="37" spans="1:10" ht="20.100000000000001" customHeight="1">
      <c r="A37" s="18">
        <v>35</v>
      </c>
      <c r="B37" s="8">
        <v>379</v>
      </c>
      <c r="C37" s="8" t="s">
        <v>51</v>
      </c>
      <c r="D37" s="28">
        <v>25536</v>
      </c>
      <c r="E37" t="s">
        <v>98</v>
      </c>
      <c r="F37" t="s">
        <v>56</v>
      </c>
      <c r="G37" s="28">
        <v>19.3</v>
      </c>
      <c r="H37" t="s">
        <v>20</v>
      </c>
      <c r="I37" s="28">
        <v>1.04</v>
      </c>
      <c r="J37" s="18">
        <v>20.071999999999999</v>
      </c>
    </row>
    <row r="38" spans="1:10" ht="20.100000000000001" customHeight="1">
      <c r="A38" s="18">
        <v>36</v>
      </c>
      <c r="B38" s="8">
        <v>379</v>
      </c>
      <c r="C38" s="8" t="s">
        <v>51</v>
      </c>
      <c r="D38" s="28">
        <v>26729</v>
      </c>
      <c r="E38" t="s">
        <v>86</v>
      </c>
      <c r="F38" t="s">
        <v>53</v>
      </c>
      <c r="G38" s="28">
        <v>173</v>
      </c>
      <c r="H38" t="s">
        <v>20</v>
      </c>
      <c r="I38" s="28">
        <v>2.4</v>
      </c>
      <c r="J38" s="18">
        <v>415.2</v>
      </c>
    </row>
    <row r="39" spans="1:10" ht="20.100000000000001" customHeight="1">
      <c r="A39" s="18">
        <v>37</v>
      </c>
      <c r="B39" s="8">
        <v>379</v>
      </c>
      <c r="C39" s="8" t="s">
        <v>51</v>
      </c>
      <c r="D39" s="28">
        <v>45284</v>
      </c>
      <c r="E39" t="s">
        <v>87</v>
      </c>
      <c r="F39" t="s">
        <v>58</v>
      </c>
      <c r="G39" s="28">
        <v>11</v>
      </c>
      <c r="H39" t="s">
        <v>20</v>
      </c>
      <c r="I39" s="28">
        <v>0.19</v>
      </c>
      <c r="J39" s="18">
        <v>2.09</v>
      </c>
    </row>
    <row r="40" spans="1:10" ht="20.100000000000001" customHeight="1">
      <c r="A40" s="29" t="s">
        <v>21</v>
      </c>
      <c r="B40" s="30"/>
      <c r="C40" s="30"/>
      <c r="D40" s="30"/>
      <c r="E40" s="30"/>
      <c r="F40" s="30"/>
      <c r="G40" s="30"/>
      <c r="H40" s="30"/>
      <c r="I40" s="31"/>
      <c r="J40" s="18">
        <f>SUM(J3:J39)</f>
        <v>3563.4119999999994</v>
      </c>
    </row>
    <row r="41" spans="1:10" ht="20.100000000000001" customHeight="1">
      <c r="A41" s="4" t="s">
        <v>23</v>
      </c>
      <c r="B41" s="35" t="s">
        <v>24</v>
      </c>
      <c r="C41" s="35"/>
      <c r="D41" s="35"/>
      <c r="E41" s="35"/>
      <c r="F41" s="35"/>
      <c r="G41" s="35"/>
      <c r="H41" s="35"/>
      <c r="I41" s="35"/>
      <c r="J41" s="35"/>
    </row>
    <row r="51" spans="1:10" ht="20.100000000000001" customHeight="1">
      <c r="A51" s="18"/>
      <c r="B51" s="18"/>
      <c r="C51" s="18"/>
      <c r="D51" s="28"/>
      <c r="E51"/>
      <c r="F51"/>
      <c r="G51" s="28"/>
      <c r="H51"/>
      <c r="I51" s="28"/>
      <c r="J51" s="18"/>
    </row>
  </sheetData>
  <mergeCells count="3">
    <mergeCell ref="A1:J1"/>
    <mergeCell ref="A40:I40"/>
    <mergeCell ref="B41:J41"/>
  </mergeCells>
  <phoneticPr fontId="7" type="noConversion"/>
  <printOptions horizontalCentered="1"/>
  <pageMargins left="0.35763888888888901" right="0.35763888888888901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4" sqref="E4"/>
    </sheetView>
  </sheetViews>
  <sheetFormatPr defaultRowHeight="20.100000000000001" customHeight="1"/>
  <cols>
    <col min="1" max="3" width="17" style="4" customWidth="1"/>
    <col min="4" max="4" width="32.125" style="4" customWidth="1"/>
    <col min="5" max="5" width="29.125" style="4" customWidth="1"/>
    <col min="6" max="16384" width="9" style="1"/>
  </cols>
  <sheetData>
    <row r="1" spans="1:5" ht="20.100000000000001" customHeight="1">
      <c r="A1" s="35" t="s">
        <v>25</v>
      </c>
      <c r="B1" s="35"/>
      <c r="C1" s="35"/>
      <c r="D1" s="35"/>
      <c r="E1" s="35"/>
    </row>
    <row r="2" spans="1:5" ht="20.100000000000001" customHeight="1">
      <c r="A2" s="32" t="s">
        <v>1</v>
      </c>
      <c r="B2" s="37" t="s">
        <v>3</v>
      </c>
      <c r="C2" s="37" t="s">
        <v>47</v>
      </c>
      <c r="D2" s="32" t="s">
        <v>27</v>
      </c>
      <c r="E2" s="32"/>
    </row>
    <row r="3" spans="1:5" ht="20.100000000000001" customHeight="1">
      <c r="A3" s="32"/>
      <c r="B3" s="37"/>
      <c r="C3" s="37"/>
      <c r="D3" s="18" t="s">
        <v>28</v>
      </c>
      <c r="E3" s="18" t="s">
        <v>29</v>
      </c>
    </row>
    <row r="4" spans="1:5" ht="20.100000000000001" customHeight="1">
      <c r="A4" s="18"/>
      <c r="B4" s="8" t="s">
        <v>48</v>
      </c>
      <c r="C4" s="22">
        <v>379</v>
      </c>
      <c r="D4" s="18" t="s">
        <v>49</v>
      </c>
      <c r="E4" s="18" t="s">
        <v>50</v>
      </c>
    </row>
    <row r="5" spans="1:5" ht="20.100000000000001" customHeight="1">
      <c r="A5" s="18"/>
      <c r="B5" s="18"/>
      <c r="C5" s="18"/>
      <c r="D5" s="18"/>
      <c r="E5" s="18"/>
    </row>
    <row r="6" spans="1:5" ht="20.100000000000001" customHeight="1">
      <c r="A6" s="18"/>
      <c r="B6" s="18"/>
      <c r="C6" s="18"/>
      <c r="D6" s="18"/>
      <c r="E6" s="18"/>
    </row>
    <row r="7" spans="1:5" ht="20.100000000000001" customHeight="1">
      <c r="A7" s="18"/>
      <c r="B7" s="18"/>
      <c r="C7" s="18"/>
      <c r="D7" s="18"/>
      <c r="E7" s="18"/>
    </row>
    <row r="8" spans="1:5" ht="20.100000000000001" customHeight="1">
      <c r="A8" s="35" t="s">
        <v>31</v>
      </c>
      <c r="B8" s="35"/>
      <c r="C8" s="35"/>
      <c r="D8" s="35"/>
      <c r="E8" s="35"/>
    </row>
    <row r="9" spans="1:5" ht="20.100000000000001" customHeight="1">
      <c r="A9" s="35" t="s">
        <v>32</v>
      </c>
      <c r="B9" s="35"/>
      <c r="C9" s="35"/>
      <c r="D9" s="35"/>
      <c r="E9" s="35"/>
    </row>
  </sheetData>
  <mergeCells count="7">
    <mergeCell ref="A1:E1"/>
    <mergeCell ref="D2:E2"/>
    <mergeCell ref="A8:E8"/>
    <mergeCell ref="A9:E9"/>
    <mergeCell ref="A2:A3"/>
    <mergeCell ref="B2:B3"/>
    <mergeCell ref="C2:C3"/>
  </mergeCells>
  <phoneticPr fontId="7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0"/>
  <sheetViews>
    <sheetView topLeftCell="A4" workbookViewId="0">
      <selection activeCell="A4" sqref="A4:IV4"/>
    </sheetView>
  </sheetViews>
  <sheetFormatPr defaultRowHeight="13.5"/>
  <cols>
    <col min="13" max="13" width="12.25" customWidth="1"/>
    <col min="15" max="15" width="7.25" style="4" customWidth="1"/>
    <col min="16" max="16" width="5.5" style="4" customWidth="1"/>
    <col min="17" max="18" width="9" style="4"/>
  </cols>
  <sheetData>
    <row r="1" spans="1:18" s="1" customFormat="1" ht="20.100000000000001" customHeight="1">
      <c r="A1" s="38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5"/>
      <c r="M1" s="16"/>
      <c r="N1" s="16"/>
      <c r="O1" s="17"/>
      <c r="P1" s="17"/>
      <c r="Q1" s="17"/>
      <c r="R1" s="17"/>
    </row>
    <row r="2" spans="1:18" s="1" customFormat="1" ht="20.100000000000001" customHeight="1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5"/>
      <c r="M2" s="16"/>
      <c r="N2" s="16"/>
      <c r="O2" s="17"/>
      <c r="P2" s="17"/>
      <c r="Q2" s="17"/>
      <c r="R2" s="17"/>
    </row>
    <row r="3" spans="1:18" s="2" customFormat="1" ht="14.25">
      <c r="A3" s="6" t="s">
        <v>35</v>
      </c>
      <c r="B3" s="6" t="s">
        <v>2</v>
      </c>
      <c r="C3" s="6" t="s">
        <v>3</v>
      </c>
      <c r="D3" s="6" t="s">
        <v>26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36</v>
      </c>
      <c r="J3" s="6" t="s">
        <v>37</v>
      </c>
      <c r="K3" s="6" t="s">
        <v>38</v>
      </c>
      <c r="L3" s="6" t="s">
        <v>39</v>
      </c>
      <c r="M3" s="6" t="s">
        <v>40</v>
      </c>
      <c r="N3" s="6" t="s">
        <v>41</v>
      </c>
      <c r="O3" s="18" t="s">
        <v>9</v>
      </c>
      <c r="P3" s="18" t="s">
        <v>10</v>
      </c>
      <c r="Q3" s="18" t="s">
        <v>11</v>
      </c>
      <c r="R3" s="18" t="s">
        <v>12</v>
      </c>
    </row>
    <row r="4" spans="1:18" s="3" customFormat="1" ht="14.25">
      <c r="A4" s="7">
        <v>42342</v>
      </c>
      <c r="B4" s="8">
        <v>726</v>
      </c>
      <c r="C4" s="8" t="s">
        <v>30</v>
      </c>
      <c r="D4" s="9">
        <v>8674</v>
      </c>
      <c r="E4" s="10" t="s">
        <v>42</v>
      </c>
      <c r="F4" s="10" t="s">
        <v>43</v>
      </c>
      <c r="G4" s="10"/>
      <c r="H4" s="10"/>
      <c r="I4" s="9">
        <v>3</v>
      </c>
      <c r="J4" s="19">
        <v>0</v>
      </c>
      <c r="K4" s="8" t="s">
        <v>44</v>
      </c>
      <c r="L4" s="8" t="s">
        <v>45</v>
      </c>
      <c r="M4" s="8">
        <v>3731653</v>
      </c>
      <c r="N4" s="8">
        <v>2722746</v>
      </c>
      <c r="O4" s="18">
        <v>50</v>
      </c>
      <c r="P4" s="18" t="s">
        <v>20</v>
      </c>
      <c r="Q4" s="21">
        <v>6.67</v>
      </c>
      <c r="R4" s="21">
        <f>O4*Q4</f>
        <v>333.5</v>
      </c>
    </row>
    <row r="5" spans="1:18" s="2" customFormat="1" ht="14.25">
      <c r="A5" s="11"/>
      <c r="B5" s="6"/>
      <c r="C5" s="6"/>
      <c r="D5" s="12"/>
      <c r="E5" s="13"/>
      <c r="F5" s="14"/>
      <c r="G5" s="14"/>
      <c r="H5" s="14"/>
      <c r="I5" s="12"/>
      <c r="J5" s="20"/>
      <c r="K5" s="6"/>
      <c r="L5" s="6"/>
      <c r="M5" s="6"/>
      <c r="N5" s="6"/>
      <c r="O5" s="18"/>
      <c r="P5" s="18"/>
      <c r="Q5" s="18"/>
      <c r="R5" s="18"/>
    </row>
    <row r="6" spans="1:18" s="2" customFormat="1" ht="14.25">
      <c r="A6" s="11"/>
      <c r="B6" s="6"/>
      <c r="C6" s="6"/>
      <c r="D6" s="12"/>
      <c r="E6" s="14"/>
      <c r="F6" s="14"/>
      <c r="G6" s="14"/>
      <c r="H6" s="14"/>
      <c r="I6" s="12"/>
      <c r="J6" s="20"/>
      <c r="K6" s="6"/>
      <c r="L6" s="6"/>
      <c r="M6" s="6"/>
      <c r="N6" s="6"/>
      <c r="O6" s="18"/>
      <c r="P6" s="18"/>
      <c r="Q6" s="18"/>
      <c r="R6" s="18"/>
    </row>
    <row r="7" spans="1:18" s="2" customFormat="1" ht="14.25">
      <c r="A7" s="11"/>
      <c r="B7" s="6"/>
      <c r="C7" s="6"/>
      <c r="D7" s="12"/>
      <c r="E7" s="14"/>
      <c r="F7" s="14"/>
      <c r="G7" s="14"/>
      <c r="H7" s="14"/>
      <c r="I7" s="12"/>
      <c r="J7" s="20"/>
      <c r="K7" s="6"/>
      <c r="L7" s="6"/>
      <c r="M7" s="6"/>
      <c r="N7" s="6"/>
      <c r="O7" s="18"/>
      <c r="P7" s="18"/>
      <c r="Q7" s="18"/>
      <c r="R7" s="18"/>
    </row>
    <row r="8" spans="1:18" s="2" customFormat="1" ht="14.25">
      <c r="A8" s="11"/>
      <c r="B8" s="6"/>
      <c r="C8" s="6"/>
      <c r="D8" s="12"/>
      <c r="E8" s="14"/>
      <c r="F8" s="14"/>
      <c r="G8" s="14"/>
      <c r="H8" s="14"/>
      <c r="I8" s="12"/>
      <c r="J8" s="20"/>
      <c r="K8" s="6"/>
      <c r="L8" s="6"/>
      <c r="M8" s="6"/>
      <c r="N8" s="6"/>
      <c r="O8" s="18"/>
      <c r="P8" s="18"/>
      <c r="Q8" s="18"/>
      <c r="R8" s="18"/>
    </row>
    <row r="9" spans="1:18" s="2" customFormat="1" ht="14.25">
      <c r="A9" s="11"/>
      <c r="B9" s="6"/>
      <c r="C9" s="6"/>
      <c r="D9" s="12"/>
      <c r="E9" s="14"/>
      <c r="F9" s="14"/>
      <c r="G9" s="14"/>
      <c r="H9" s="14"/>
      <c r="I9" s="12"/>
      <c r="J9" s="20"/>
      <c r="K9" s="6"/>
      <c r="L9" s="6"/>
      <c r="M9" s="6"/>
      <c r="N9" s="6"/>
      <c r="O9" s="18"/>
      <c r="P9" s="18"/>
      <c r="Q9" s="18"/>
      <c r="R9" s="18"/>
    </row>
    <row r="10" spans="1:18" s="2" customFormat="1" ht="14.25">
      <c r="A10" s="11"/>
      <c r="B10" s="6"/>
      <c r="C10" s="6"/>
      <c r="D10" s="12"/>
      <c r="E10" s="14"/>
      <c r="F10" s="14"/>
      <c r="G10" s="14"/>
      <c r="H10" s="14"/>
      <c r="I10" s="12"/>
      <c r="J10" s="20"/>
      <c r="K10" s="6"/>
      <c r="L10" s="6"/>
      <c r="M10" s="6"/>
      <c r="N10" s="6"/>
      <c r="O10" s="18"/>
      <c r="P10" s="18"/>
      <c r="Q10" s="18"/>
      <c r="R10" s="18"/>
    </row>
    <row r="11" spans="1:18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8"/>
      <c r="P11" s="18"/>
      <c r="Q11" s="18"/>
      <c r="R11" s="18"/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8"/>
      <c r="P12" s="18"/>
      <c r="Q12" s="18"/>
      <c r="R12" s="18"/>
    </row>
    <row r="13" spans="1:1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8"/>
      <c r="P13" s="18"/>
      <c r="Q13" s="18"/>
      <c r="R13" s="18"/>
    </row>
    <row r="14" spans="1:1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8"/>
      <c r="P14" s="18"/>
      <c r="Q14" s="18"/>
      <c r="R14" s="18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8"/>
      <c r="P15" s="18"/>
      <c r="Q15" s="18"/>
      <c r="R15" s="18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8"/>
      <c r="P16" s="18"/>
      <c r="Q16" s="18"/>
      <c r="R16" s="18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8"/>
      <c r="P17" s="18"/>
      <c r="Q17" s="18"/>
      <c r="R17" s="18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8"/>
      <c r="P18" s="18"/>
      <c r="Q18" s="18"/>
      <c r="R18" s="18"/>
    </row>
    <row r="19" spans="1:18">
      <c r="A19" s="39" t="s">
        <v>21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18"/>
    </row>
    <row r="20" spans="1:18">
      <c r="A20" s="15" t="s">
        <v>38</v>
      </c>
      <c r="B20" s="42" t="s">
        <v>46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/>
    </row>
  </sheetData>
  <mergeCells count="4">
    <mergeCell ref="A1:K1"/>
    <mergeCell ref="A2:K2"/>
    <mergeCell ref="A19:Q19"/>
    <mergeCell ref="B20:R20"/>
  </mergeCells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2015-12-13T08:31:11Z</cp:lastPrinted>
  <dcterms:created xsi:type="dcterms:W3CDTF">2015-12-09T08:54:21Z</dcterms:created>
  <dcterms:modified xsi:type="dcterms:W3CDTF">2015-12-13T09:38:34Z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