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<sst xmlns="http://schemas.openxmlformats.org/spreadsheetml/2006/main" count="29">
  <si>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</si>
  <si>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</si>
  <si>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</si>
  <si>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</si>
  <si>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</si>
  <si>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</si>
  <si>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</si>
  <si>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</si>
  <si>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</si>
  <si>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</si>
  <si>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</si>
  <si>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</si>
  <si>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</si>
  <si>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高新片</t>
  </si>
  <si>
    <t>双流锦华</t>
  </si>
  <si>
    <t>玫瑰花破壁饮片</t>
  </si>
  <si>
    <t>盒</t>
  </si>
  <si>
    <t>1g*20袋</t>
  </si>
  <si>
    <t>中山中智中药</t>
  </si>
  <si>
    <t>茯苓破壁饮片</t>
  </si>
  <si>
    <t>罐</t>
  </si>
  <si>
    <t>2gx20袋</t>
  </si>
  <si>
    <t>中山中智</t>
  </si>
  <si>
    <t>当归破壁饮片</t>
  </si>
  <si>
    <t>2g*20袋</t>
  </si>
  <si>
    <t>大枣</t>
  </si>
  <si>
    <t>袋</t>
  </si>
  <si>
    <t>500g(和田枣)</t>
  </si>
  <si>
    <t>新疆和田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</si>
</sst>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/>
    </xf>
    <xf numFmtId="0" fontId="2" fillId="0" borderId="0" xfId="0">
      <alignment vertical="center"/>
    </xf>
    <xf numFmtId="0" fontId="1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L2" sqref="L2"/>
    </sheetView>
  </sheetViews>
  <sheetFormatPr defaultColWidth="9" defaultRowHeight="13.5" outlineLevelRow="5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11" t="s">
        <v>10</v>
      </c>
      <c r="L1" s="11" t="s">
        <v>11</v>
      </c>
      <c r="M1" s="11" t="s">
        <v>12</v>
      </c>
    </row>
    <row r="2" spans="2:13">
      <c r="B2" s="4" t="s">
        <v>13</v>
      </c>
      <c r="C2">
        <v>573</v>
      </c>
      <c r="D2" s="4" t="s">
        <v>14</v>
      </c>
      <c r="E2" s="5">
        <v>124625</v>
      </c>
      <c r="F2" s="5" t="s">
        <v>15</v>
      </c>
      <c r="G2" s="6" t="s">
        <v>16</v>
      </c>
      <c r="H2" s="5" t="s">
        <v>17</v>
      </c>
      <c r="I2" s="5" t="s">
        <v>18</v>
      </c>
      <c r="J2" s="6">
        <v>90</v>
      </c>
      <c r="K2" s="12">
        <f>J2/2</f>
        <v>45</v>
      </c>
      <c r="L2">
        <v>10</v>
      </c>
      <c r="M2">
        <v>450</v>
      </c>
    </row>
    <row r="3" spans="2:13">
      <c r="B3" s="7" t="s">
        <v>13</v>
      </c>
      <c r="C3" s="8">
        <v>573</v>
      </c>
      <c r="D3" s="7" t="s">
        <v>14</v>
      </c>
      <c r="E3" s="9">
        <v>131813</v>
      </c>
      <c r="F3" s="5" t="s">
        <v>19</v>
      </c>
      <c r="G3" s="6" t="s">
        <v>20</v>
      </c>
      <c r="H3" s="5" t="s">
        <v>21</v>
      </c>
      <c r="I3" s="5" t="s">
        <v>22</v>
      </c>
      <c r="J3" s="6">
        <v>98</v>
      </c>
      <c r="K3" s="12">
        <f>J3/2</f>
        <v>49</v>
      </c>
      <c r="L3">
        <v>2</v>
      </c>
      <c r="M3">
        <v>98</v>
      </c>
    </row>
    <row r="4" spans="2:13">
      <c r="B4" s="7" t="s">
        <v>13</v>
      </c>
      <c r="C4" s="8">
        <v>573</v>
      </c>
      <c r="D4" s="4" t="s">
        <v>14</v>
      </c>
      <c r="E4" s="5">
        <v>124623</v>
      </c>
      <c r="F4" s="5" t="s">
        <v>23</v>
      </c>
      <c r="G4" s="6" t="s">
        <v>16</v>
      </c>
      <c r="H4" s="5" t="s">
        <v>24</v>
      </c>
      <c r="I4" s="5" t="s">
        <v>18</v>
      </c>
      <c r="J4" s="6">
        <v>70</v>
      </c>
      <c r="K4" s="12">
        <f>J4/2</f>
        <v>35</v>
      </c>
      <c r="L4">
        <v>2</v>
      </c>
      <c r="M4">
        <v>70</v>
      </c>
    </row>
    <row r="5" spans="2:13">
      <c r="B5" s="7" t="s">
        <v>13</v>
      </c>
      <c r="C5" s="10">
        <v>573</v>
      </c>
      <c r="D5" s="7" t="s">
        <v>14</v>
      </c>
      <c r="E5" s="9">
        <v>127752</v>
      </c>
      <c r="F5" s="5" t="s">
        <v>25</v>
      </c>
      <c r="G5" s="6" t="s">
        <v>26</v>
      </c>
      <c r="H5" s="5" t="s">
        <v>27</v>
      </c>
      <c r="I5" s="5" t="s">
        <v>28</v>
      </c>
      <c r="J5" s="6">
        <v>67</v>
      </c>
      <c r="K5" s="12">
        <v>38</v>
      </c>
      <c r="L5">
        <v>1</v>
      </c>
      <c r="M5">
        <v>38</v>
      </c>
    </row>
    <row r="6" spans="2:2">
      <c r="B6" s="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2015-11-11T06:43:05Z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