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8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</calcChain>
</file>

<file path=xl/sharedStrings.xml><?xml version="1.0" encoding="utf-8"?>
<sst xmlns="http://schemas.openxmlformats.org/spreadsheetml/2006/main" count="78" uniqueCount="78">
  <si>
    <t>货品ID</t>
  </si>
  <si>
    <t>品名</t>
  </si>
  <si>
    <t>规格</t>
  </si>
  <si>
    <t>三九胃泰颗粒</t>
  </si>
  <si>
    <t>20g*6包</t>
  </si>
  <si>
    <t>黄芪精口服液</t>
  </si>
  <si>
    <t>10ml*10支</t>
  </si>
  <si>
    <t>闪亮-复方门冬维甘滴眼液</t>
    <phoneticPr fontId="4" type="noConversion"/>
  </si>
  <si>
    <t>15ml</t>
  </si>
  <si>
    <t>吴太-咽炎片</t>
  </si>
  <si>
    <t>30片</t>
  </si>
  <si>
    <t>云南白药膏</t>
  </si>
  <si>
    <t>6.5cm*10cm*5贴</t>
  </si>
  <si>
    <t>真龙正红花油</t>
    <phoneticPr fontId="4" type="noConversion"/>
  </si>
  <si>
    <t>20ml</t>
    <phoneticPr fontId="4" type="noConversion"/>
  </si>
  <si>
    <t>三九感冒灵颗粒</t>
  </si>
  <si>
    <t>10g*9袋</t>
  </si>
  <si>
    <t>板蓝根颗粒</t>
  </si>
  <si>
    <t>15g*20包</t>
  </si>
  <si>
    <t>双黄连口服液</t>
    <phoneticPr fontId="4" type="noConversion"/>
  </si>
  <si>
    <t>10ml*10支</t>
    <phoneticPr fontId="4" type="noConversion"/>
  </si>
  <si>
    <t>急支糖浆</t>
  </si>
  <si>
    <t>200ml</t>
  </si>
  <si>
    <t>西瓜霜清咽片</t>
    <phoneticPr fontId="4" type="noConversion"/>
  </si>
  <si>
    <t>1.8g*16片</t>
    <phoneticPr fontId="4" type="noConversion"/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</si>
  <si>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</si>
  <si>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</si>
  <si>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</si>
  <si>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</si>
  <si>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</si>
  <si>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</si>
  <si>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</si>
  <si>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</si>
  <si>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  <phoneticPr fontId="4" type="noConversion"/>
  </si>
  <si>
    <t>15s*3板</t>
    <phoneticPr fontId="4" type="noConversion"/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</si>
  <si>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</si>
  <si>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</si>
  <si>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</si>
  <si>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</si>
  <si>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</si>
  <si>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</si>
  <si>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</si>
  <si>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</si>
  <si>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  <phoneticPr fontId="4" type="noConversion"/>
  </si>
  <si>
    <t>D型1.25*910cm</t>
    <phoneticPr fontId="4" type="noConversion"/>
  </si>
  <si>
    <t>晕车药</t>
  </si>
  <si>
    <t>12片</t>
  </si>
  <si>
    <t>西瓜霜喷雾（治疗口腔溃疡）</t>
  </si>
  <si>
    <t>红霉素眼膏（白敬宇）</t>
  </si>
  <si>
    <t>2g</t>
  </si>
  <si>
    <t>仁和可立克（复方氨酚烷胺胶囊）</t>
    <phoneticPr fontId="4" type="noConversion"/>
  </si>
  <si>
    <t>10片</t>
  </si>
  <si>
    <t>芬必得</t>
  </si>
  <si>
    <t>0.3g*20片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</si>
  <si>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</si>
  <si>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</si>
  <si>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</si>
  <si>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</si>
  <si>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</si>
  <si>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</si>
  <si>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</si>
  <si>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</si>
  <si>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  <phoneticPr fontId="4" type="noConversion"/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</si>
  <si>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</si>
  <si>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</si>
  <si>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</si>
  <si>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</si>
  <si>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</si>
  <si>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</si>
  <si>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</si>
  <si>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</si>
  <si>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</si>
  <si>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销售数量</t>
    <phoneticPr fontId="1" type="noConversion"/>
  </si>
  <si>
    <t>合计金额</t>
    <phoneticPr fontId="1" type="noConversion"/>
  </si>
  <si>
    <t>帐面金额26154.3-成本金额20442.63=毛利5711.67       毛利率27.94%</t>
    <phoneticPr fontId="1" type="noConversion"/>
  </si>
  <si>
    <t>平安售价</t>
    <phoneticPr fontId="1" type="noConversion"/>
  </si>
  <si>
    <t>说明：考核价为库存金额价格，销售数量为实际下帐数</t>
    <phoneticPr fontId="1" type="noConversion"/>
  </si>
  <si>
    <t>考核价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</si>
</sst>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0" fontId="0" fillId="0" borderId="0" xfId="0" applyNumberForma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workbookViewId="0">
      <selection activeCell="K9" sqref="K9"/>
    </sheetView>
  </sheetViews>
  <sheetFormatPr defaultRowHeight="13.5"/>
  <cols>
    <col min="2" max="2" width="25" customWidth="1"/>
  </cols>
  <sheetData>
    <row r="2" spans="1:9">
      <c r="A2" s="1" t="s">
        <v>0</v>
      </c>
      <c r="B2" s="1" t="s">
        <v>1</v>
      </c>
      <c r="C2" s="1" t="s">
        <v>2</v>
      </c>
      <c r="D2" s="12" t="s">
        <v>77</v>
      </c>
      <c r="E2" s="12" t="s">
        <v>72</v>
      </c>
      <c r="F2" s="12" t="s">
        <v>73</v>
      </c>
      <c r="G2" s="12" t="s">
        <v>75</v>
      </c>
      <c r="H2" s="15"/>
      <c r="I2" s="5"/>
    </row>
    <row r="3" spans="1:9">
      <c r="A3" s="2">
        <v>1638</v>
      </c>
      <c r="B3" s="2" t="s">
        <v>3</v>
      </c>
      <c r="C3" s="2" t="s">
        <v>4</v>
      </c>
      <c r="D3" s="2">
        <v>7.7</v>
      </c>
      <c r="E3" s="18">
        <v>101</v>
      </c>
      <c r="F3" s="2">
        <f>AVERAGE(D3*E3)</f>
        <v>777.7</v>
      </c>
      <c r="G3" s="20">
        <v>8.5</v>
      </c>
      <c r="I3" s="6"/>
    </row>
    <row r="4" spans="1:9">
      <c r="A4" s="2">
        <v>2993</v>
      </c>
      <c r="B4" s="2" t="s">
        <v>5</v>
      </c>
      <c r="C4" s="2" t="s">
        <v>6</v>
      </c>
      <c r="D4" s="2">
        <v>13.58</v>
      </c>
      <c r="E4" s="18">
        <v>31</v>
      </c>
      <c r="F4" s="2">
        <f t="shared" ref="F4:F37" si="0">AVERAGE(D4*E4)</f>
        <v>420.98</v>
      </c>
      <c r="G4" s="20">
        <v>16.5</v>
      </c>
      <c r="I4" s="6"/>
    </row>
    <row r="5" spans="1:9">
      <c r="A5" s="3">
        <v>48194</v>
      </c>
      <c r="B5" s="4" t="s">
        <v>7</v>
      </c>
      <c r="C5" s="3" t="s">
        <v>8</v>
      </c>
      <c r="D5" s="3">
        <v>7.22</v>
      </c>
      <c r="E5" s="19">
        <v>40</v>
      </c>
      <c r="F5" s="2">
        <f t="shared" si="0"/>
        <v>288.8</v>
      </c>
      <c r="G5" s="21">
        <v>12.5</v>
      </c>
      <c r="I5" s="7"/>
    </row>
    <row r="6" spans="1:9">
      <c r="A6" s="2">
        <v>37167</v>
      </c>
      <c r="B6" s="2" t="s">
        <v>9</v>
      </c>
      <c r="C6" s="2" t="s">
        <v>10</v>
      </c>
      <c r="D6" s="2">
        <v>9.35</v>
      </c>
      <c r="E6" s="18">
        <v>105</v>
      </c>
      <c r="F6" s="2">
        <f t="shared" si="0"/>
        <v>981.75</v>
      </c>
      <c r="G6" s="20">
        <v>11</v>
      </c>
      <c r="I6" s="6"/>
    </row>
    <row r="7" spans="1:9">
      <c r="A7" s="2">
        <v>1966</v>
      </c>
      <c r="B7" s="2" t="s">
        <v>11</v>
      </c>
      <c r="C7" s="2" t="s">
        <v>12</v>
      </c>
      <c r="D7" s="2">
        <v>19.600000000000001</v>
      </c>
      <c r="E7" s="18">
        <v>46</v>
      </c>
      <c r="F7" s="2">
        <f t="shared" si="0"/>
        <v>901.6</v>
      </c>
      <c r="G7" s="20">
        <v>24.5</v>
      </c>
      <c r="I7" s="6"/>
    </row>
    <row r="8" spans="1:9" s="10" customFormat="1">
      <c r="A8" s="9">
        <v>84205</v>
      </c>
      <c r="B8" s="9" t="s">
        <v>13</v>
      </c>
      <c r="C8" s="9" t="s">
        <v>14</v>
      </c>
      <c r="D8" s="9">
        <v>3.46</v>
      </c>
      <c r="E8" s="8">
        <v>35</v>
      </c>
      <c r="F8" s="2">
        <f t="shared" si="0"/>
        <v>121.1</v>
      </c>
      <c r="G8" s="22">
        <v>6</v>
      </c>
      <c r="I8" s="11"/>
    </row>
    <row r="9" spans="1:9">
      <c r="A9" s="2">
        <v>1637</v>
      </c>
      <c r="B9" s="2" t="s">
        <v>15</v>
      </c>
      <c r="C9" s="2" t="s">
        <v>16</v>
      </c>
      <c r="D9" s="2">
        <v>8.6999999999999993</v>
      </c>
      <c r="E9" s="18">
        <v>190</v>
      </c>
      <c r="F9" s="2">
        <f t="shared" si="0"/>
        <v>1652.9999999999998</v>
      </c>
      <c r="G9" s="20">
        <v>9.8000000000000007</v>
      </c>
      <c r="I9" s="6"/>
    </row>
    <row r="10" spans="1:9">
      <c r="A10" s="2">
        <v>37803</v>
      </c>
      <c r="B10" s="2" t="s">
        <v>17</v>
      </c>
      <c r="C10" s="2" t="s">
        <v>18</v>
      </c>
      <c r="D10" s="2">
        <v>9</v>
      </c>
      <c r="E10" s="18">
        <v>172</v>
      </c>
      <c r="F10" s="2">
        <f t="shared" si="0"/>
        <v>1548</v>
      </c>
      <c r="G10" s="20">
        <v>10.8</v>
      </c>
      <c r="I10" s="6"/>
    </row>
    <row r="11" spans="1:9">
      <c r="A11" s="3">
        <v>1874</v>
      </c>
      <c r="B11" s="4" t="s">
        <v>19</v>
      </c>
      <c r="C11" s="3" t="s">
        <v>20</v>
      </c>
      <c r="D11" s="3">
        <v>11.3</v>
      </c>
      <c r="E11" s="19">
        <v>47</v>
      </c>
      <c r="F11" s="2">
        <f t="shared" si="0"/>
        <v>531.1</v>
      </c>
      <c r="G11" s="21">
        <v>14</v>
      </c>
      <c r="I11" s="7"/>
    </row>
    <row r="12" spans="1:9">
      <c r="A12" s="2">
        <v>1856</v>
      </c>
      <c r="B12" s="2" t="s">
        <v>21</v>
      </c>
      <c r="C12" s="2" t="s">
        <v>22</v>
      </c>
      <c r="D12" s="2">
        <v>11.29</v>
      </c>
      <c r="E12" s="18">
        <v>55</v>
      </c>
      <c r="F12" s="2">
        <f t="shared" si="0"/>
        <v>620.94999999999993</v>
      </c>
      <c r="G12" s="20">
        <v>12.5</v>
      </c>
      <c r="I12" s="6"/>
    </row>
    <row r="13" spans="1:9">
      <c r="A13" s="2">
        <v>11842</v>
      </c>
      <c r="B13" s="2" t="s">
        <v>23</v>
      </c>
      <c r="C13" s="2" t="s">
        <v>24</v>
      </c>
      <c r="D13" s="2">
        <v>4.34</v>
      </c>
      <c r="E13" s="18">
        <v>301</v>
      </c>
      <c r="F13" s="2">
        <f t="shared" si="0"/>
        <v>1306.3399999999999</v>
      </c>
      <c r="G13" s="20">
        <v>4.5</v>
      </c>
      <c r="I13" s="6"/>
    </row>
    <row r="14" spans="1:9">
      <c r="A14" s="3">
        <v>47797</v>
      </c>
      <c r="B14" s="3" t="s">
        <v>25</v>
      </c>
      <c r="C14" s="3" t="s">
        <v>26</v>
      </c>
      <c r="D14" s="3">
        <v>4.5999999999999996</v>
      </c>
      <c r="E14" s="19">
        <v>155</v>
      </c>
      <c r="F14" s="2">
        <f t="shared" si="0"/>
        <v>713</v>
      </c>
      <c r="G14" s="21">
        <v>6</v>
      </c>
      <c r="I14" s="7"/>
    </row>
    <row r="15" spans="1:9">
      <c r="A15" s="3">
        <v>58138</v>
      </c>
      <c r="B15" s="4" t="s">
        <v>27</v>
      </c>
      <c r="C15" s="3" t="s">
        <v>28</v>
      </c>
      <c r="D15" s="3">
        <v>3.06</v>
      </c>
      <c r="E15" s="19">
        <v>49</v>
      </c>
      <c r="F15" s="2">
        <f t="shared" si="0"/>
        <v>149.94</v>
      </c>
      <c r="G15" s="21">
        <v>3.8</v>
      </c>
      <c r="I15" s="7"/>
    </row>
    <row r="16" spans="1:9">
      <c r="A16" s="2">
        <v>30351</v>
      </c>
      <c r="B16" s="2" t="s">
        <v>29</v>
      </c>
      <c r="C16" s="2" t="s">
        <v>30</v>
      </c>
      <c r="D16" s="2">
        <v>13</v>
      </c>
      <c r="E16" s="18">
        <v>33</v>
      </c>
      <c r="F16" s="2">
        <f t="shared" si="0"/>
        <v>429</v>
      </c>
      <c r="G16" s="20">
        <v>16</v>
      </c>
      <c r="I16" s="6"/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8">
        <v>113</v>
      </c>
      <c r="F17" s="2">
        <f t="shared" si="0"/>
        <v>52.115600000000001</v>
      </c>
      <c r="G17" s="20">
        <v>1</v>
      </c>
      <c r="I17" s="6"/>
    </row>
    <row r="18" spans="1:9">
      <c r="A18" s="3">
        <v>45479</v>
      </c>
      <c r="B18" s="3" t="s">
        <v>33</v>
      </c>
      <c r="C18" s="3" t="s">
        <v>34</v>
      </c>
      <c r="D18" s="3">
        <v>10.5</v>
      </c>
      <c r="E18" s="19">
        <v>67</v>
      </c>
      <c r="F18" s="2">
        <f t="shared" si="0"/>
        <v>703.5</v>
      </c>
      <c r="G18" s="21">
        <v>12</v>
      </c>
      <c r="I18" s="7"/>
    </row>
    <row r="19" spans="1:9">
      <c r="A19" s="2">
        <v>43012</v>
      </c>
      <c r="B19" s="2" t="s">
        <v>35</v>
      </c>
      <c r="C19" s="2" t="s">
        <v>36</v>
      </c>
      <c r="D19" s="2">
        <v>12.8</v>
      </c>
      <c r="E19" s="18">
        <v>18</v>
      </c>
      <c r="F19" s="2">
        <f t="shared" si="0"/>
        <v>230.4</v>
      </c>
      <c r="G19" s="20">
        <v>15</v>
      </c>
      <c r="I19" s="6"/>
    </row>
    <row r="20" spans="1:9">
      <c r="A20" s="2">
        <v>11731</v>
      </c>
      <c r="B20" s="2" t="s">
        <v>37</v>
      </c>
      <c r="C20" s="2" t="s">
        <v>38</v>
      </c>
      <c r="D20" s="2">
        <v>28</v>
      </c>
      <c r="E20" s="18">
        <v>46</v>
      </c>
      <c r="F20" s="2">
        <f t="shared" si="0"/>
        <v>1288</v>
      </c>
      <c r="G20" s="20">
        <v>32</v>
      </c>
      <c r="I20" s="6"/>
    </row>
    <row r="21" spans="1:9">
      <c r="A21" s="2">
        <v>55824</v>
      </c>
      <c r="B21" s="2" t="s">
        <v>39</v>
      </c>
      <c r="C21" s="2" t="s">
        <v>40</v>
      </c>
      <c r="D21" s="2">
        <v>6.17</v>
      </c>
      <c r="E21" s="18">
        <v>58</v>
      </c>
      <c r="F21" s="2">
        <f t="shared" si="0"/>
        <v>357.86</v>
      </c>
      <c r="G21" s="20">
        <v>7.5</v>
      </c>
      <c r="I21" s="6"/>
    </row>
    <row r="22" spans="1:9">
      <c r="A22" s="2">
        <v>3086</v>
      </c>
      <c r="B22" s="2" t="s">
        <v>41</v>
      </c>
      <c r="C22" s="2" t="s">
        <v>42</v>
      </c>
      <c r="D22" s="2">
        <v>0.9</v>
      </c>
      <c r="E22" s="18">
        <v>11</v>
      </c>
      <c r="F22" s="2">
        <f t="shared" si="0"/>
        <v>9.9</v>
      </c>
      <c r="G22" s="20">
        <v>1.5</v>
      </c>
      <c r="I22" s="6"/>
    </row>
    <row r="23" spans="1:9">
      <c r="A23" s="3">
        <v>62954</v>
      </c>
      <c r="B23" s="3" t="s">
        <v>43</v>
      </c>
      <c r="C23" s="3" t="s">
        <v>44</v>
      </c>
      <c r="D23" s="3">
        <v>2.4</v>
      </c>
      <c r="E23" s="19">
        <v>4</v>
      </c>
      <c r="F23" s="2">
        <f t="shared" si="0"/>
        <v>9.6</v>
      </c>
      <c r="G23" s="21">
        <v>3</v>
      </c>
      <c r="I23" s="7"/>
    </row>
    <row r="24" spans="1:9">
      <c r="A24" s="3">
        <v>263</v>
      </c>
      <c r="B24" s="3" t="s">
        <v>45</v>
      </c>
      <c r="C24" s="3" t="s">
        <v>46</v>
      </c>
      <c r="D24" s="3">
        <v>2.61</v>
      </c>
      <c r="E24" s="19">
        <v>41</v>
      </c>
      <c r="F24" s="2">
        <f t="shared" si="0"/>
        <v>107.00999999999999</v>
      </c>
      <c r="G24" s="21">
        <v>3.5</v>
      </c>
      <c r="I24" s="7"/>
    </row>
    <row r="25" spans="1:9">
      <c r="A25" s="3">
        <v>125891</v>
      </c>
      <c r="B25" s="3" t="s">
        <v>47</v>
      </c>
      <c r="C25" s="3"/>
      <c r="D25" s="3">
        <v>7.5</v>
      </c>
      <c r="E25" s="19">
        <v>28</v>
      </c>
      <c r="F25" s="2">
        <f t="shared" si="0"/>
        <v>210</v>
      </c>
      <c r="G25" s="21">
        <v>8.5</v>
      </c>
      <c r="I25" s="7"/>
    </row>
    <row r="26" spans="1:9">
      <c r="A26" s="3">
        <v>932</v>
      </c>
      <c r="B26" s="4" t="s">
        <v>48</v>
      </c>
      <c r="C26" s="3" t="s">
        <v>49</v>
      </c>
      <c r="D26" s="3">
        <v>0.82</v>
      </c>
      <c r="E26" s="19">
        <v>9</v>
      </c>
      <c r="F26" s="2">
        <f t="shared" si="0"/>
        <v>7.38</v>
      </c>
      <c r="G26" s="21">
        <v>1</v>
      </c>
      <c r="I26" s="7"/>
    </row>
    <row r="27" spans="1:9">
      <c r="A27" s="3">
        <v>23487</v>
      </c>
      <c r="B27" s="3" t="s">
        <v>50</v>
      </c>
      <c r="C27" s="3" t="s">
        <v>51</v>
      </c>
      <c r="D27" s="3">
        <v>5.75</v>
      </c>
      <c r="E27" s="19">
        <v>115</v>
      </c>
      <c r="F27" s="2">
        <f t="shared" si="0"/>
        <v>661.25</v>
      </c>
      <c r="G27" s="21">
        <v>6.5</v>
      </c>
      <c r="I27" s="7"/>
    </row>
    <row r="28" spans="1:9">
      <c r="A28" s="2">
        <v>91</v>
      </c>
      <c r="B28" s="2" t="s">
        <v>52</v>
      </c>
      <c r="C28" s="2" t="s">
        <v>53</v>
      </c>
      <c r="D28" s="2">
        <v>13.24</v>
      </c>
      <c r="E28" s="18">
        <v>45</v>
      </c>
      <c r="F28" s="2">
        <f t="shared" si="0"/>
        <v>595.79999999999995</v>
      </c>
      <c r="G28" s="20">
        <v>15</v>
      </c>
      <c r="I28" s="6"/>
    </row>
    <row r="29" spans="1:9">
      <c r="A29" s="2">
        <v>832</v>
      </c>
      <c r="B29" s="2" t="s">
        <v>54</v>
      </c>
      <c r="C29" s="2" t="s">
        <v>55</v>
      </c>
      <c r="D29" s="2">
        <v>7.35</v>
      </c>
      <c r="E29" s="18">
        <v>42</v>
      </c>
      <c r="F29" s="2">
        <f t="shared" si="0"/>
        <v>308.7</v>
      </c>
      <c r="G29" s="20">
        <v>8.5</v>
      </c>
      <c r="I29" s="6"/>
    </row>
    <row r="30" spans="1:9">
      <c r="A30" s="2">
        <v>10458</v>
      </c>
      <c r="B30" s="2" t="s">
        <v>56</v>
      </c>
      <c r="C30" s="2" t="s">
        <v>57</v>
      </c>
      <c r="D30" s="2">
        <v>20.5</v>
      </c>
      <c r="E30" s="18">
        <v>20</v>
      </c>
      <c r="F30" s="2">
        <f t="shared" si="0"/>
        <v>410</v>
      </c>
      <c r="G30" s="20">
        <v>25</v>
      </c>
      <c r="I30" s="6"/>
    </row>
    <row r="31" spans="1:9">
      <c r="A31" s="3">
        <v>1273</v>
      </c>
      <c r="B31" s="3" t="s">
        <v>58</v>
      </c>
      <c r="C31" s="3" t="s">
        <v>59</v>
      </c>
      <c r="D31" s="3">
        <v>11.2</v>
      </c>
      <c r="E31" s="19">
        <v>17</v>
      </c>
      <c r="F31" s="2">
        <f t="shared" si="0"/>
        <v>190.39999999999998</v>
      </c>
      <c r="G31" s="21">
        <v>13.5</v>
      </c>
      <c r="I31" s="7"/>
    </row>
    <row r="32" spans="1:9">
      <c r="A32" s="2">
        <v>1692</v>
      </c>
      <c r="B32" s="2" t="s">
        <v>60</v>
      </c>
      <c r="C32" s="2" t="s">
        <v>61</v>
      </c>
      <c r="D32" s="2">
        <v>13.43</v>
      </c>
      <c r="E32" s="18">
        <v>85</v>
      </c>
      <c r="F32" s="2">
        <f t="shared" si="0"/>
        <v>1141.55</v>
      </c>
      <c r="G32" s="20">
        <v>18</v>
      </c>
      <c r="I32" s="6"/>
    </row>
    <row r="33" spans="1:9">
      <c r="A33" s="3">
        <v>126012</v>
      </c>
      <c r="B33" s="3" t="s">
        <v>62</v>
      </c>
      <c r="C33" s="3" t="s">
        <v>63</v>
      </c>
      <c r="D33" s="3">
        <v>6</v>
      </c>
      <c r="E33" s="19">
        <v>138</v>
      </c>
      <c r="F33" s="2">
        <f t="shared" si="0"/>
        <v>828</v>
      </c>
      <c r="G33" s="21">
        <v>12</v>
      </c>
      <c r="I33" s="7"/>
    </row>
    <row r="34" spans="1:9">
      <c r="A34" s="2">
        <v>1846</v>
      </c>
      <c r="B34" s="2" t="s">
        <v>64</v>
      </c>
      <c r="C34" s="2" t="s">
        <v>65</v>
      </c>
      <c r="D34" s="2">
        <v>5.2</v>
      </c>
      <c r="E34" s="18">
        <v>65</v>
      </c>
      <c r="F34" s="2">
        <f t="shared" si="0"/>
        <v>338</v>
      </c>
      <c r="G34" s="20">
        <v>6.5</v>
      </c>
      <c r="I34" s="6"/>
    </row>
    <row r="35" spans="1:9">
      <c r="A35" s="2">
        <v>1663</v>
      </c>
      <c r="B35" s="2" t="s">
        <v>66</v>
      </c>
      <c r="C35" s="2" t="s">
        <v>67</v>
      </c>
      <c r="D35" s="2">
        <v>5</v>
      </c>
      <c r="E35" s="18">
        <v>13</v>
      </c>
      <c r="F35" s="2">
        <f t="shared" si="0"/>
        <v>65</v>
      </c>
      <c r="G35" s="20">
        <v>9.9</v>
      </c>
      <c r="I35" s="6"/>
    </row>
    <row r="36" spans="1:9">
      <c r="A36" s="3">
        <v>35209</v>
      </c>
      <c r="B36" s="4" t="s">
        <v>68</v>
      </c>
      <c r="C36" s="3" t="s">
        <v>69</v>
      </c>
      <c r="D36" s="3">
        <v>13.3</v>
      </c>
      <c r="E36" s="19">
        <v>127</v>
      </c>
      <c r="F36" s="2">
        <f t="shared" si="0"/>
        <v>1689.1000000000001</v>
      </c>
      <c r="G36" s="21">
        <v>18</v>
      </c>
      <c r="I36" s="7"/>
    </row>
    <row r="37" spans="1:9">
      <c r="A37" s="3">
        <v>117590</v>
      </c>
      <c r="B37" s="4" t="s">
        <v>70</v>
      </c>
      <c r="C37" s="3" t="s">
        <v>71</v>
      </c>
      <c r="D37" s="3">
        <v>17.3</v>
      </c>
      <c r="E37" s="19">
        <v>46</v>
      </c>
      <c r="F37" s="2">
        <f t="shared" si="0"/>
        <v>795.80000000000007</v>
      </c>
      <c r="G37" s="21">
        <v>20.5</v>
      </c>
      <c r="I37" s="7"/>
    </row>
    <row r="38" spans="1:9">
      <c r="A38" s="23" t="s">
        <v>76</v>
      </c>
      <c r="B38" s="23"/>
      <c r="C38" s="23"/>
      <c r="D38" s="23"/>
      <c r="E38" s="24"/>
      <c r="F38" s="14">
        <f>SUM(F3:F37)</f>
        <v>20442.625599999996</v>
      </c>
      <c r="G38" s="13"/>
      <c r="I38" s="16"/>
    </row>
    <row r="39" spans="1:9">
      <c r="A39" s="17" t="s">
        <v>74</v>
      </c>
      <c r="B39" s="17"/>
      <c r="C39" s="17"/>
      <c r="D39" s="17"/>
      <c r="E39" s="17"/>
      <c r="F39" s="17"/>
      <c r="G39" s="17"/>
    </row>
    <row r="40" spans="1:9">
      <c r="A40" s="17"/>
      <c r="B40" s="17"/>
      <c r="C40" s="17"/>
      <c r="D40" s="17"/>
      <c r="E40" s="17"/>
      <c r="F40" s="17"/>
      <c r="G40" s="17"/>
    </row>
    <row r="41" spans="1:9">
      <c r="A41" s="17"/>
      <c r="B41" s="17"/>
      <c r="C41" s="17"/>
      <c r="D41" s="17"/>
      <c r="E41" s="17"/>
      <c r="F41" s="17"/>
      <c r="G41" s="17"/>
    </row>
  </sheetData>
  <mergeCells count="2">
    <mergeCell ref="A39:G41"/>
    <mergeCell ref="A38:E3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2014-11-25T11:03:39Z</dcterms:created>
  <dcterms:modified xsi:type="dcterms:W3CDTF">2014-11-25T12:12:11Z</dcterms:modified>
</cp:coreProperties>
</file>