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7" i="1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26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3"/>
</calcChain>
</file>

<file path=xl/sharedStrings.xml><?xml version="1.0" encoding="utf-8"?>
<sst xmlns="http://schemas.openxmlformats.org/spreadsheetml/2006/main" count="187" uniqueCount="91">
  <si>
    <t>门店</t>
    <phoneticPr fontId="1" type="noConversion"/>
  </si>
  <si>
    <r>
      <rPr>
        <sz val="11"/>
        <color theme="1"/>
        <rFont val="宋体"/>
        <family val="3"/>
        <charset val="134"/>
      </rPr>
      <t>货品</t>
    </r>
    <r>
      <rPr>
        <sz val="11"/>
        <color theme="1"/>
        <rFont val="Tahoma"/>
        <family val="2"/>
        <charset val="134"/>
      </rPr>
      <t>ID</t>
    </r>
    <phoneticPr fontId="1" type="noConversion"/>
  </si>
  <si>
    <t>品名</t>
    <phoneticPr fontId="1" type="noConversion"/>
  </si>
  <si>
    <t>去年销售</t>
    <phoneticPr fontId="1" type="noConversion"/>
  </si>
  <si>
    <t>今年销售</t>
    <phoneticPr fontId="1" type="noConversion"/>
  </si>
  <si>
    <t>下降比例</t>
    <phoneticPr fontId="1" type="noConversion"/>
  </si>
  <si>
    <t>下降原因分析</t>
    <phoneticPr fontId="1" type="noConversion"/>
  </si>
  <si>
    <t>解决措施</t>
    <phoneticPr fontId="1" type="noConversion"/>
  </si>
  <si>
    <r>
      <t>2014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>10</t>
    </r>
    <r>
      <rPr>
        <sz val="11"/>
        <color theme="1"/>
        <rFont val="宋体"/>
        <family val="3"/>
        <charset val="134"/>
      </rPr>
      <t>月销售数量下降前</t>
    </r>
    <r>
      <rPr>
        <sz val="11"/>
        <color theme="1"/>
        <rFont val="Tahoma"/>
        <family val="2"/>
        <charset val="134"/>
      </rPr>
      <t>20</t>
    </r>
    <r>
      <rPr>
        <sz val="11"/>
        <color theme="1"/>
        <rFont val="宋体"/>
        <family val="3"/>
        <charset val="134"/>
      </rPr>
      <t>位品种</t>
    </r>
    <phoneticPr fontId="1" type="noConversion"/>
  </si>
  <si>
    <t>增减比例</t>
    <phoneticPr fontId="1" type="noConversion"/>
  </si>
  <si>
    <t>去年销售笔数</t>
    <phoneticPr fontId="1" type="noConversion"/>
  </si>
  <si>
    <t>去年会员销售笔数</t>
    <phoneticPr fontId="1" type="noConversion"/>
  </si>
  <si>
    <t>今年销售笔数</t>
    <phoneticPr fontId="1" type="noConversion"/>
  </si>
  <si>
    <t>今年会员销售笔数</t>
    <phoneticPr fontId="1" type="noConversion"/>
  </si>
  <si>
    <t>会员销售笔数分析</t>
    <phoneticPr fontId="1" type="noConversion"/>
  </si>
  <si>
    <t>会员销售金额分析</t>
    <phoneticPr fontId="1" type="noConversion"/>
  </si>
  <si>
    <t>去年销售金额</t>
    <phoneticPr fontId="1" type="noConversion"/>
  </si>
  <si>
    <t>今年销售金额</t>
    <phoneticPr fontId="1" type="noConversion"/>
  </si>
  <si>
    <t>去年会员销售金额</t>
    <phoneticPr fontId="1" type="noConversion"/>
  </si>
  <si>
    <t>今年会员销售金额</t>
    <phoneticPr fontId="1" type="noConversion"/>
  </si>
  <si>
    <t>分析及解决措施：</t>
    <phoneticPr fontId="1" type="noConversion"/>
  </si>
  <si>
    <t>都江堰店</t>
    <phoneticPr fontId="1" type="noConversion"/>
  </si>
  <si>
    <r>
      <t>2014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>10</t>
    </r>
    <r>
      <rPr>
        <sz val="11"/>
        <color theme="1"/>
        <rFont val="宋体"/>
        <family val="3"/>
        <charset val="134"/>
      </rPr>
      <t>月销售金额下降前</t>
    </r>
    <r>
      <rPr>
        <sz val="11"/>
        <color theme="1"/>
        <rFont val="Tahoma"/>
        <family val="2"/>
        <charset val="134"/>
      </rPr>
      <t>20</t>
    </r>
    <r>
      <rPr>
        <sz val="11"/>
        <color theme="1"/>
        <rFont val="宋体"/>
        <family val="3"/>
        <charset val="134"/>
      </rPr>
      <t>位品种（统计时间为</t>
    </r>
    <r>
      <rPr>
        <sz val="11"/>
        <color theme="1"/>
        <rFont val="Tahoma"/>
        <family val="2"/>
        <charset val="134"/>
      </rPr>
      <t>9.26-10.25</t>
    </r>
    <r>
      <rPr>
        <sz val="11"/>
        <color theme="1"/>
        <rFont val="宋体"/>
        <family val="3"/>
        <charset val="134"/>
      </rPr>
      <t>日）</t>
    </r>
    <phoneticPr fontId="1" type="noConversion"/>
  </si>
  <si>
    <t>复方熊胆薄荷含片(熊胆舒喉片)</t>
  </si>
  <si>
    <t>苯磺酸左旋氨氯地平片(施慧达)</t>
  </si>
  <si>
    <t>!(预混诺和灵30R笔芯)精蛋白生物合成人</t>
  </si>
  <si>
    <t>黄藤素软胶囊</t>
  </si>
  <si>
    <t>精制银翘解毒片</t>
  </si>
  <si>
    <t>利胆排石片</t>
  </si>
  <si>
    <t>阿莫西林分散片</t>
  </si>
  <si>
    <t>阿奇霉素片</t>
  </si>
  <si>
    <t>六味地黄丸</t>
  </si>
  <si>
    <t>头孢克洛干混悬剂(希刻劳)</t>
  </si>
  <si>
    <t>诺氟沙星胶囊</t>
  </si>
  <si>
    <t>左炔诺孕酮片(金毓婷)</t>
  </si>
  <si>
    <t>葡萄糖酸钙维D2咀嚼片(太极钙)</t>
  </si>
  <si>
    <t>脱脂纱布口罩</t>
  </si>
  <si>
    <t>藿香正气口服液</t>
  </si>
  <si>
    <t>双黄连口服液</t>
  </si>
  <si>
    <t>阿法骨化醇软胶囊</t>
  </si>
  <si>
    <t>盐酸左氧氟沙星片(维力泰)</t>
  </si>
  <si>
    <t>急支糖浆</t>
  </si>
  <si>
    <t>安中片</t>
  </si>
  <si>
    <t>罗康全活力型血糖试纸</t>
  </si>
  <si>
    <t>恩替卡韦片(博路定)</t>
  </si>
  <si>
    <t>尿毒清颗粒</t>
  </si>
  <si>
    <t>!安素</t>
  </si>
  <si>
    <t>赶黄草</t>
  </si>
  <si>
    <t>丙戊酸钠缓释片(德巴金)</t>
  </si>
  <si>
    <t>血糖试纸(稳豪型)</t>
  </si>
  <si>
    <t>温灸纯艾条</t>
  </si>
  <si>
    <t xml:space="preserve">!盐酸氨基葡萄糖胶囊(奥泰灵)
</t>
  </si>
  <si>
    <t>重点品种重视度不够</t>
    <phoneticPr fontId="1" type="noConversion"/>
  </si>
  <si>
    <t>慢性病会员减少</t>
    <phoneticPr fontId="1" type="noConversion"/>
  </si>
  <si>
    <t>价格上调</t>
    <phoneticPr fontId="1" type="noConversion"/>
  </si>
  <si>
    <t>大力宣传买三赠一的活动</t>
    <phoneticPr fontId="1" type="noConversion"/>
  </si>
  <si>
    <t>此品种为公司淘汰品种，</t>
    <phoneticPr fontId="1" type="noConversion"/>
  </si>
  <si>
    <t>用氨糖软骨素替代销售</t>
    <phoneticPr fontId="1" type="noConversion"/>
  </si>
  <si>
    <t>大力发展新会员</t>
    <phoneticPr fontId="1" type="noConversion"/>
  </si>
  <si>
    <t>全员认真学习重点品种</t>
    <phoneticPr fontId="1" type="noConversion"/>
  </si>
  <si>
    <t>疗程用药销售不好</t>
    <phoneticPr fontId="1" type="noConversion"/>
  </si>
  <si>
    <t>大力宣传疗程用药</t>
    <phoneticPr fontId="1" type="noConversion"/>
  </si>
  <si>
    <t xml:space="preserve"> </t>
    <phoneticPr fontId="1" type="noConversion"/>
  </si>
  <si>
    <t>顾客都购买门冬胰岛素</t>
    <phoneticPr fontId="1" type="noConversion"/>
  </si>
  <si>
    <t>妇科消炎药销售较少</t>
    <phoneticPr fontId="1" type="noConversion"/>
  </si>
  <si>
    <t>加强妇科药的销售</t>
    <phoneticPr fontId="1" type="noConversion"/>
  </si>
  <si>
    <t>销售希克劳胶囊</t>
    <phoneticPr fontId="1" type="noConversion"/>
  </si>
  <si>
    <t>销售阿莫西林胶囊</t>
    <phoneticPr fontId="1" type="noConversion"/>
  </si>
  <si>
    <t>顾客喜欢纯中药的，主要销售感冒清热颗粒和软胶囊了</t>
    <phoneticPr fontId="1" type="noConversion"/>
  </si>
  <si>
    <t>用感冒清热软胶囊代替</t>
    <phoneticPr fontId="1" type="noConversion"/>
  </si>
  <si>
    <t>用西南药业阿莫西林胶囊代替</t>
    <phoneticPr fontId="1" type="noConversion"/>
  </si>
  <si>
    <t>此药为顾客长期消费品种，一次购买较多，不是每个月都会来买的</t>
    <phoneticPr fontId="1" type="noConversion"/>
  </si>
  <si>
    <t>主要销售补肾益寿胶囊了，导致此品种销售欠佳</t>
    <phoneticPr fontId="1" type="noConversion"/>
  </si>
  <si>
    <t>主要销售保仕婷</t>
    <phoneticPr fontId="1" type="noConversion"/>
  </si>
  <si>
    <t>有云南白药的诺氟沙星胶囊，出现销售抵触现象</t>
    <phoneticPr fontId="1" type="noConversion"/>
  </si>
  <si>
    <t>尽量销售本公司的品种</t>
    <phoneticPr fontId="1" type="noConversion"/>
  </si>
  <si>
    <t>销售液体钙代替</t>
    <phoneticPr fontId="1" type="noConversion"/>
  </si>
  <si>
    <t>此品种为顾客指定品种</t>
    <phoneticPr fontId="1" type="noConversion"/>
  </si>
  <si>
    <t>以后注意联合销售</t>
    <phoneticPr fontId="1" type="noConversion"/>
  </si>
  <si>
    <t>替代销售蛋白质粉</t>
    <phoneticPr fontId="1" type="noConversion"/>
  </si>
  <si>
    <t>销售其他厂家的口罩</t>
  </si>
  <si>
    <t>顾客觉得12层的太薄了</t>
    <phoneticPr fontId="1" type="noConversion"/>
  </si>
  <si>
    <t>销售河南太龙的浓缩双黄连口服液</t>
    <phoneticPr fontId="1" type="noConversion"/>
  </si>
  <si>
    <t>主要销售中成药的消炎药，如蒲地蓝消炎片等</t>
    <phoneticPr fontId="1" type="noConversion"/>
  </si>
  <si>
    <t>顾客需求量减少</t>
    <phoneticPr fontId="1" type="noConversion"/>
  </si>
  <si>
    <t>销售其他厂家的试纸</t>
    <phoneticPr fontId="1" type="noConversion"/>
  </si>
  <si>
    <t>以艾草沐浴包代替销售，方便使用，全家能用</t>
    <phoneticPr fontId="1" type="noConversion"/>
  </si>
  <si>
    <t>顾客主要购买阿德福韦酯之类的药品</t>
    <phoneticPr fontId="1" type="noConversion"/>
  </si>
  <si>
    <t>大力推荐中药，促进中药销售</t>
    <phoneticPr fontId="1" type="noConversion"/>
  </si>
  <si>
    <t>主要销售清肺止咳丸</t>
    <phoneticPr fontId="1" type="noConversion"/>
  </si>
  <si>
    <t>门店会员大量流失，目前主要是大力发展新会员，维护好老会员，做好门店销售，搞好每一场活动，促进门店的销售提升。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</si>
</sst>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10" fontId="0" fillId="0" borderId="1" xfId="0" applyNumberFormat="1" applyBorder="1"/>
    <xf numFmtId="0" fontId="4" fillId="0" borderId="1" xfId="2" applyFont="1" applyFill="1" applyBorder="1" applyAlignment="1">
      <alignment horizontal="center"/>
    </xf>
    <xf numFmtId="0" fontId="3" fillId="0" borderId="1" xfId="2" applyFill="1" applyBorder="1"/>
    <xf numFmtId="0" fontId="4" fillId="0" borderId="1" xfId="1" applyFont="1" applyFill="1" applyBorder="1" applyAlignment="1">
      <alignment horizontal="center"/>
    </xf>
    <xf numFmtId="0" fontId="3" fillId="0" borderId="1" xfId="2" applyFont="1" applyFill="1" applyBorder="1"/>
    <xf numFmtId="0" fontId="2" fillId="0" borderId="2" xfId="0" applyFont="1" applyFill="1" applyBorder="1"/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workbookViewId="0">
      <selection activeCell="B56" sqref="B56"/>
    </sheetView>
  </sheetViews>
  <sheetFormatPr defaultRowHeight="14.25"/>
  <cols>
    <col min="2" max="2" width="8.75" customWidth="1"/>
    <col min="3" max="3" width="35.75" customWidth="1"/>
    <col min="5" max="5" width="12.875" customWidth="1"/>
    <col min="6" max="6" width="11.5" customWidth="1"/>
    <col min="7" max="7" width="12.5" customWidth="1"/>
  </cols>
  <sheetData>
    <row r="1" spans="1:8">
      <c r="A1" t="s">
        <v>22</v>
      </c>
      <c r="C1" s="1"/>
    </row>
    <row r="2" spans="1:8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>
      <c r="A3" s="2" t="s">
        <v>21</v>
      </c>
      <c r="B3" s="7">
        <v>12733</v>
      </c>
      <c r="C3" s="7" t="s">
        <v>25</v>
      </c>
      <c r="D3" s="8">
        <v>1982.75</v>
      </c>
      <c r="E3" s="7">
        <v>771.65</v>
      </c>
      <c r="F3" s="6">
        <f>(E3-D3)/D3</f>
        <v>-0.61081830790568648</v>
      </c>
      <c r="G3" s="2" t="s">
        <v>63</v>
      </c>
      <c r="H3" s="2" t="s">
        <v>58</v>
      </c>
    </row>
    <row r="4" spans="1:8">
      <c r="A4" s="2" t="s">
        <v>21</v>
      </c>
      <c r="B4" s="7">
        <v>1466</v>
      </c>
      <c r="C4" s="7" t="s">
        <v>23</v>
      </c>
      <c r="D4" s="8">
        <v>1224</v>
      </c>
      <c r="E4" s="7">
        <v>435.2</v>
      </c>
      <c r="F4" s="6">
        <f t="shared" ref="F4:F22" si="0">(E4-D4)/D4</f>
        <v>-0.64444444444444438</v>
      </c>
      <c r="G4" s="2" t="s">
        <v>52</v>
      </c>
      <c r="H4" s="2" t="s">
        <v>59</v>
      </c>
    </row>
    <row r="5" spans="1:8">
      <c r="A5" s="2" t="s">
        <v>21</v>
      </c>
      <c r="B5" s="7">
        <v>32003</v>
      </c>
      <c r="C5" s="7" t="s">
        <v>43</v>
      </c>
      <c r="D5" s="8">
        <v>1299.27</v>
      </c>
      <c r="E5" s="7">
        <v>538</v>
      </c>
      <c r="F5" s="6">
        <f t="shared" si="0"/>
        <v>-0.58592132505175987</v>
      </c>
      <c r="G5" s="2" t="s">
        <v>53</v>
      </c>
      <c r="H5" s="2" t="s">
        <v>58</v>
      </c>
    </row>
    <row r="6" spans="1:8">
      <c r="A6" s="2" t="s">
        <v>21</v>
      </c>
      <c r="B6" s="7">
        <v>31356</v>
      </c>
      <c r="C6" s="7" t="s">
        <v>24</v>
      </c>
      <c r="D6" s="8">
        <v>809.8</v>
      </c>
      <c r="E6" s="7">
        <v>93.2</v>
      </c>
      <c r="F6" s="6">
        <f t="shared" si="0"/>
        <v>-0.88490985428500857</v>
      </c>
      <c r="G6" s="2" t="s">
        <v>54</v>
      </c>
      <c r="H6" s="2" t="s">
        <v>55</v>
      </c>
    </row>
    <row r="7" spans="1:8">
      <c r="A7" s="2" t="s">
        <v>21</v>
      </c>
      <c r="B7" s="7">
        <v>118910</v>
      </c>
      <c r="C7" s="7" t="s">
        <v>26</v>
      </c>
      <c r="D7" s="8">
        <v>581.13</v>
      </c>
      <c r="E7" s="7">
        <v>29.8</v>
      </c>
      <c r="F7" s="6">
        <f t="shared" si="0"/>
        <v>-0.94872059608005099</v>
      </c>
      <c r="G7" s="2" t="s">
        <v>64</v>
      </c>
      <c r="H7" s="2" t="s">
        <v>65</v>
      </c>
    </row>
    <row r="8" spans="1:8">
      <c r="A8" s="2" t="s">
        <v>21</v>
      </c>
      <c r="B8" s="7">
        <v>66828</v>
      </c>
      <c r="C8" s="7" t="s">
        <v>35</v>
      </c>
      <c r="D8" s="8">
        <v>931</v>
      </c>
      <c r="E8" s="7">
        <v>392</v>
      </c>
      <c r="F8" s="6">
        <f t="shared" si="0"/>
        <v>-0.57894736842105265</v>
      </c>
      <c r="G8" s="2" t="s">
        <v>52</v>
      </c>
      <c r="H8" s="2" t="s">
        <v>59</v>
      </c>
    </row>
    <row r="9" spans="1:8">
      <c r="A9" s="2" t="s">
        <v>21</v>
      </c>
      <c r="B9" s="7">
        <v>39234</v>
      </c>
      <c r="C9" s="7" t="s">
        <v>44</v>
      </c>
      <c r="D9" s="8">
        <v>2630</v>
      </c>
      <c r="E9" s="7">
        <v>2160</v>
      </c>
      <c r="F9" s="6">
        <f t="shared" si="0"/>
        <v>-0.17870722433460076</v>
      </c>
      <c r="G9" s="2" t="s">
        <v>71</v>
      </c>
      <c r="H9" s="3"/>
    </row>
    <row r="10" spans="1:8">
      <c r="A10" s="2" t="s">
        <v>21</v>
      </c>
      <c r="B10" s="7">
        <v>43016</v>
      </c>
      <c r="C10" s="7" t="s">
        <v>30</v>
      </c>
      <c r="D10" s="8">
        <v>962.55</v>
      </c>
      <c r="E10" s="7">
        <v>494.9</v>
      </c>
      <c r="F10" s="6">
        <f t="shared" si="0"/>
        <v>-0.48584489117448443</v>
      </c>
      <c r="G10" s="2" t="s">
        <v>52</v>
      </c>
      <c r="H10" s="2" t="s">
        <v>59</v>
      </c>
    </row>
    <row r="11" spans="1:8">
      <c r="A11" s="2" t="s">
        <v>21</v>
      </c>
      <c r="B11" s="7">
        <v>32909</v>
      </c>
      <c r="C11" s="7" t="s">
        <v>45</v>
      </c>
      <c r="D11" s="8">
        <v>542.5</v>
      </c>
      <c r="E11" s="7">
        <v>99</v>
      </c>
      <c r="F11" s="6">
        <f t="shared" si="0"/>
        <v>-0.81751152073732714</v>
      </c>
      <c r="G11" s="2" t="s">
        <v>77</v>
      </c>
      <c r="H11" s="2" t="s">
        <v>78</v>
      </c>
    </row>
    <row r="12" spans="1:8">
      <c r="A12" s="2" t="s">
        <v>21</v>
      </c>
      <c r="B12" s="7">
        <v>35094</v>
      </c>
      <c r="C12" s="7" t="s">
        <v>34</v>
      </c>
      <c r="D12" s="8">
        <v>472</v>
      </c>
      <c r="E12" s="7">
        <v>64</v>
      </c>
      <c r="F12" s="6">
        <f t="shared" si="0"/>
        <v>-0.86440677966101698</v>
      </c>
      <c r="G12" s="2" t="s">
        <v>73</v>
      </c>
      <c r="H12" s="3"/>
    </row>
    <row r="13" spans="1:8">
      <c r="A13" s="2" t="s">
        <v>21</v>
      </c>
      <c r="B13" s="7">
        <v>17362</v>
      </c>
      <c r="C13" s="7" t="s">
        <v>46</v>
      </c>
      <c r="D13" s="8">
        <v>456</v>
      </c>
      <c r="E13" s="7">
        <v>52</v>
      </c>
      <c r="F13" s="6">
        <f t="shared" si="0"/>
        <v>-0.88596491228070173</v>
      </c>
      <c r="G13" s="2" t="s">
        <v>79</v>
      </c>
      <c r="H13" s="3"/>
    </row>
    <row r="14" spans="1:8">
      <c r="A14" s="2" t="s">
        <v>21</v>
      </c>
      <c r="B14" s="7">
        <v>88771</v>
      </c>
      <c r="C14" s="7" t="s">
        <v>39</v>
      </c>
      <c r="D14" s="8">
        <v>432.87</v>
      </c>
      <c r="E14" s="7">
        <v>45.2</v>
      </c>
      <c r="F14" s="6">
        <f t="shared" si="0"/>
        <v>-0.89558065932035025</v>
      </c>
      <c r="G14" s="2" t="s">
        <v>56</v>
      </c>
      <c r="H14" s="2" t="s">
        <v>76</v>
      </c>
    </row>
    <row r="15" spans="1:8">
      <c r="A15" s="2" t="s">
        <v>21</v>
      </c>
      <c r="B15" s="7">
        <v>108669</v>
      </c>
      <c r="C15" s="7" t="s">
        <v>47</v>
      </c>
      <c r="D15" s="8">
        <v>708</v>
      </c>
      <c r="E15" s="7">
        <v>342.2</v>
      </c>
      <c r="F15" s="6">
        <f t="shared" si="0"/>
        <v>-0.51666666666666672</v>
      </c>
      <c r="G15" s="2" t="s">
        <v>87</v>
      </c>
      <c r="H15" s="2" t="s">
        <v>88</v>
      </c>
    </row>
    <row r="16" spans="1:8">
      <c r="A16" s="2" t="s">
        <v>21</v>
      </c>
      <c r="B16" s="7">
        <v>17230</v>
      </c>
      <c r="C16" s="7" t="s">
        <v>32</v>
      </c>
      <c r="D16" s="8">
        <v>397.11</v>
      </c>
      <c r="E16" s="7">
        <v>35.799999999999997</v>
      </c>
      <c r="F16" s="6">
        <f t="shared" si="0"/>
        <v>-0.90984865654352698</v>
      </c>
      <c r="G16" s="2" t="s">
        <v>66</v>
      </c>
      <c r="H16" s="3"/>
    </row>
    <row r="17" spans="1:9">
      <c r="A17" s="2" t="s">
        <v>21</v>
      </c>
      <c r="B17" s="7">
        <v>45500</v>
      </c>
      <c r="C17" s="7" t="s">
        <v>28</v>
      </c>
      <c r="D17" s="8">
        <v>409.5</v>
      </c>
      <c r="E17" s="7">
        <v>56.55</v>
      </c>
      <c r="F17" s="6">
        <f t="shared" si="0"/>
        <v>-0.86190476190476184</v>
      </c>
      <c r="G17" s="2" t="s">
        <v>60</v>
      </c>
      <c r="H17" s="2" t="s">
        <v>61</v>
      </c>
      <c r="I17" t="s">
        <v>62</v>
      </c>
    </row>
    <row r="18" spans="1:9">
      <c r="A18" s="2" t="s">
        <v>21</v>
      </c>
      <c r="B18" s="7">
        <v>30334</v>
      </c>
      <c r="C18" s="7" t="s">
        <v>48</v>
      </c>
      <c r="D18" s="8">
        <v>992.16</v>
      </c>
      <c r="E18" s="7">
        <v>668</v>
      </c>
      <c r="F18" s="6">
        <f t="shared" si="0"/>
        <v>-0.32672149653281729</v>
      </c>
      <c r="G18" s="2" t="s">
        <v>71</v>
      </c>
      <c r="H18" s="3"/>
    </row>
    <row r="19" spans="1:9">
      <c r="A19" s="2" t="s">
        <v>21</v>
      </c>
      <c r="B19" s="7">
        <v>84174</v>
      </c>
      <c r="C19" s="7" t="s">
        <v>31</v>
      </c>
      <c r="D19" s="8">
        <v>592.79999999999995</v>
      </c>
      <c r="E19" s="7">
        <v>270.39999999999998</v>
      </c>
      <c r="F19" s="6">
        <f t="shared" si="0"/>
        <v>-0.54385964912280704</v>
      </c>
      <c r="G19" s="2" t="s">
        <v>72</v>
      </c>
      <c r="H19" s="3"/>
    </row>
    <row r="20" spans="1:9">
      <c r="A20" s="2" t="s">
        <v>21</v>
      </c>
      <c r="B20" s="7">
        <v>18114</v>
      </c>
      <c r="C20" s="7" t="s">
        <v>49</v>
      </c>
      <c r="D20" s="8">
        <v>834.94</v>
      </c>
      <c r="E20" s="7">
        <v>518</v>
      </c>
      <c r="F20" s="6">
        <f t="shared" si="0"/>
        <v>-0.37959613864469305</v>
      </c>
      <c r="G20" s="2" t="s">
        <v>84</v>
      </c>
      <c r="H20" s="2" t="s">
        <v>85</v>
      </c>
    </row>
    <row r="21" spans="1:9">
      <c r="A21" s="2" t="s">
        <v>21</v>
      </c>
      <c r="B21" s="7">
        <v>95937</v>
      </c>
      <c r="C21" s="7" t="s">
        <v>50</v>
      </c>
      <c r="D21" s="8">
        <v>371.33</v>
      </c>
      <c r="E21" s="7">
        <v>65</v>
      </c>
      <c r="F21" s="6">
        <f t="shared" si="0"/>
        <v>-0.82495354536396193</v>
      </c>
      <c r="G21" s="2" t="s">
        <v>86</v>
      </c>
      <c r="H21" s="3"/>
    </row>
    <row r="22" spans="1:9">
      <c r="A22" s="2" t="s">
        <v>21</v>
      </c>
      <c r="B22" s="7">
        <v>67458</v>
      </c>
      <c r="C22" s="7" t="s">
        <v>51</v>
      </c>
      <c r="D22" s="8">
        <v>415.61</v>
      </c>
      <c r="E22" s="7">
        <v>119.6</v>
      </c>
      <c r="F22" s="6">
        <f t="shared" si="0"/>
        <v>-0.71223021582733803</v>
      </c>
      <c r="G22" s="2" t="s">
        <v>56</v>
      </c>
      <c r="H22" s="2" t="s">
        <v>57</v>
      </c>
    </row>
    <row r="24" spans="1:9">
      <c r="A24" t="s">
        <v>8</v>
      </c>
      <c r="C24" s="1"/>
    </row>
    <row r="25" spans="1:9">
      <c r="A25" s="2" t="s">
        <v>0</v>
      </c>
      <c r="B25" s="3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2" t="s">
        <v>7</v>
      </c>
    </row>
    <row r="26" spans="1:9">
      <c r="A26" s="2" t="s">
        <v>21</v>
      </c>
      <c r="B26" s="9">
        <v>1466</v>
      </c>
      <c r="C26" s="9" t="s">
        <v>23</v>
      </c>
      <c r="D26" s="10">
        <v>123</v>
      </c>
      <c r="E26" s="7">
        <v>41</v>
      </c>
      <c r="F26" s="6">
        <f>(E26-D26)/D26</f>
        <v>-0.66666666666666663</v>
      </c>
      <c r="G26" s="2" t="s">
        <v>52</v>
      </c>
      <c r="H26" s="2" t="s">
        <v>59</v>
      </c>
    </row>
    <row r="27" spans="1:9">
      <c r="A27" s="2" t="s">
        <v>21</v>
      </c>
      <c r="B27" s="9">
        <v>31356</v>
      </c>
      <c r="C27" s="9" t="s">
        <v>24</v>
      </c>
      <c r="D27" s="10">
        <v>26</v>
      </c>
      <c r="E27" s="7">
        <v>3</v>
      </c>
      <c r="F27" s="6">
        <f t="shared" ref="F27:F45" si="1">(E27-D27)/D27</f>
        <v>-0.88461538461538458</v>
      </c>
      <c r="G27" s="2" t="s">
        <v>54</v>
      </c>
      <c r="H27" s="2" t="s">
        <v>55</v>
      </c>
    </row>
    <row r="28" spans="1:9">
      <c r="A28" s="2" t="s">
        <v>21</v>
      </c>
      <c r="B28" s="9">
        <v>12733</v>
      </c>
      <c r="C28" s="9" t="s">
        <v>25</v>
      </c>
      <c r="D28" s="10">
        <v>33</v>
      </c>
      <c r="E28" s="7">
        <v>13</v>
      </c>
      <c r="F28" s="6">
        <f t="shared" si="1"/>
        <v>-0.60606060606060608</v>
      </c>
      <c r="G28" s="2" t="s">
        <v>63</v>
      </c>
      <c r="H28" s="2" t="s">
        <v>58</v>
      </c>
    </row>
    <row r="29" spans="1:9">
      <c r="A29" s="2" t="s">
        <v>21</v>
      </c>
      <c r="B29" s="9">
        <v>118910</v>
      </c>
      <c r="C29" s="9" t="s">
        <v>26</v>
      </c>
      <c r="D29" s="10">
        <v>20</v>
      </c>
      <c r="E29" s="7">
        <v>1</v>
      </c>
      <c r="F29" s="6">
        <f t="shared" si="1"/>
        <v>-0.95</v>
      </c>
      <c r="G29" s="2" t="s">
        <v>64</v>
      </c>
      <c r="H29" s="2" t="s">
        <v>65</v>
      </c>
    </row>
    <row r="30" spans="1:9">
      <c r="A30" s="2" t="s">
        <v>21</v>
      </c>
      <c r="B30" s="9">
        <v>37804</v>
      </c>
      <c r="C30" s="9" t="s">
        <v>27</v>
      </c>
      <c r="D30" s="10">
        <v>20</v>
      </c>
      <c r="E30" s="7">
        <v>1</v>
      </c>
      <c r="F30" s="6">
        <f t="shared" si="1"/>
        <v>-0.95</v>
      </c>
      <c r="G30" s="2" t="s">
        <v>68</v>
      </c>
      <c r="H30" s="2" t="s">
        <v>69</v>
      </c>
    </row>
    <row r="31" spans="1:9">
      <c r="A31" s="2" t="s">
        <v>21</v>
      </c>
      <c r="B31" s="9">
        <v>45500</v>
      </c>
      <c r="C31" s="9" t="s">
        <v>28</v>
      </c>
      <c r="D31" s="10">
        <v>21</v>
      </c>
      <c r="E31" s="7">
        <v>3</v>
      </c>
      <c r="F31" s="6">
        <f t="shared" si="1"/>
        <v>-0.8571428571428571</v>
      </c>
      <c r="G31" s="2" t="s">
        <v>60</v>
      </c>
      <c r="H31" s="2" t="s">
        <v>61</v>
      </c>
    </row>
    <row r="32" spans="1:9">
      <c r="A32" s="2" t="s">
        <v>21</v>
      </c>
      <c r="B32" s="9">
        <v>44609</v>
      </c>
      <c r="C32" s="9" t="s">
        <v>29</v>
      </c>
      <c r="D32" s="10">
        <v>19</v>
      </c>
      <c r="E32" s="7">
        <v>1</v>
      </c>
      <c r="F32" s="6">
        <f t="shared" si="1"/>
        <v>-0.94736842105263153</v>
      </c>
      <c r="G32" s="2" t="s">
        <v>67</v>
      </c>
      <c r="H32" s="2" t="s">
        <v>70</v>
      </c>
    </row>
    <row r="33" spans="1:8">
      <c r="A33" s="2" t="s">
        <v>21</v>
      </c>
      <c r="B33" s="9">
        <v>43016</v>
      </c>
      <c r="C33" s="9" t="s">
        <v>30</v>
      </c>
      <c r="D33" s="10">
        <v>35.75</v>
      </c>
      <c r="E33" s="7">
        <v>19</v>
      </c>
      <c r="F33" s="6">
        <f t="shared" si="1"/>
        <v>-0.46853146853146854</v>
      </c>
      <c r="G33" s="2" t="s">
        <v>52</v>
      </c>
      <c r="H33" s="2" t="s">
        <v>59</v>
      </c>
    </row>
    <row r="34" spans="1:8">
      <c r="A34" s="2" t="s">
        <v>21</v>
      </c>
      <c r="B34" s="9">
        <v>84174</v>
      </c>
      <c r="C34" s="9" t="s">
        <v>31</v>
      </c>
      <c r="D34" s="10">
        <v>29</v>
      </c>
      <c r="E34" s="7">
        <v>13</v>
      </c>
      <c r="F34" s="6">
        <f t="shared" si="1"/>
        <v>-0.55172413793103448</v>
      </c>
      <c r="G34" s="2" t="s">
        <v>72</v>
      </c>
      <c r="H34" s="3"/>
    </row>
    <row r="35" spans="1:8">
      <c r="A35" s="2" t="s">
        <v>21</v>
      </c>
      <c r="B35" s="9">
        <v>17230</v>
      </c>
      <c r="C35" s="9" t="s">
        <v>32</v>
      </c>
      <c r="D35" s="10">
        <v>17</v>
      </c>
      <c r="E35" s="7">
        <v>2</v>
      </c>
      <c r="F35" s="6">
        <f t="shared" si="1"/>
        <v>-0.88235294117647056</v>
      </c>
      <c r="G35" s="2" t="s">
        <v>66</v>
      </c>
      <c r="H35" s="3"/>
    </row>
    <row r="36" spans="1:8">
      <c r="A36" s="2" t="s">
        <v>21</v>
      </c>
      <c r="B36" s="9">
        <v>48187</v>
      </c>
      <c r="C36" s="9" t="s">
        <v>33</v>
      </c>
      <c r="D36" s="10">
        <v>18.5</v>
      </c>
      <c r="E36" s="7">
        <v>5</v>
      </c>
      <c r="F36" s="6">
        <f t="shared" si="1"/>
        <v>-0.72972972972972971</v>
      </c>
      <c r="G36" s="2" t="s">
        <v>74</v>
      </c>
      <c r="H36" s="2" t="s">
        <v>75</v>
      </c>
    </row>
    <row r="37" spans="1:8">
      <c r="A37" s="2" t="s">
        <v>21</v>
      </c>
      <c r="B37" s="9">
        <v>35094</v>
      </c>
      <c r="C37" s="9" t="s">
        <v>34</v>
      </c>
      <c r="D37" s="10">
        <v>15</v>
      </c>
      <c r="E37" s="7">
        <v>2</v>
      </c>
      <c r="F37" s="6">
        <f t="shared" si="1"/>
        <v>-0.8666666666666667</v>
      </c>
      <c r="G37" s="2" t="s">
        <v>73</v>
      </c>
      <c r="H37" s="3"/>
    </row>
    <row r="38" spans="1:8">
      <c r="A38" s="2" t="s">
        <v>21</v>
      </c>
      <c r="B38" s="9">
        <v>66828</v>
      </c>
      <c r="C38" s="9" t="s">
        <v>35</v>
      </c>
      <c r="D38" s="10">
        <v>19</v>
      </c>
      <c r="E38" s="7">
        <v>8</v>
      </c>
      <c r="F38" s="6">
        <f t="shared" si="1"/>
        <v>-0.57894736842105265</v>
      </c>
      <c r="G38" s="2" t="s">
        <v>52</v>
      </c>
      <c r="H38" s="2" t="s">
        <v>59</v>
      </c>
    </row>
    <row r="39" spans="1:8">
      <c r="A39" s="2" t="s">
        <v>21</v>
      </c>
      <c r="B39" s="9">
        <v>2741</v>
      </c>
      <c r="C39" s="9" t="s">
        <v>36</v>
      </c>
      <c r="D39" s="10">
        <v>13</v>
      </c>
      <c r="E39" s="7">
        <v>3</v>
      </c>
      <c r="F39" s="6">
        <f t="shared" si="1"/>
        <v>-0.76923076923076927</v>
      </c>
      <c r="G39" s="11" t="s">
        <v>81</v>
      </c>
      <c r="H39" s="1" t="s">
        <v>80</v>
      </c>
    </row>
    <row r="40" spans="1:8">
      <c r="A40" s="2" t="s">
        <v>21</v>
      </c>
      <c r="B40" s="9">
        <v>47683</v>
      </c>
      <c r="C40" s="9" t="s">
        <v>37</v>
      </c>
      <c r="D40" s="10">
        <v>22</v>
      </c>
      <c r="E40" s="7">
        <v>13</v>
      </c>
      <c r="F40" s="6">
        <f t="shared" si="1"/>
        <v>-0.40909090909090912</v>
      </c>
      <c r="G40" s="2" t="s">
        <v>52</v>
      </c>
      <c r="H40" s="2" t="s">
        <v>59</v>
      </c>
    </row>
    <row r="41" spans="1:8">
      <c r="A41" s="2" t="s">
        <v>21</v>
      </c>
      <c r="B41" s="9">
        <v>1874</v>
      </c>
      <c r="C41" s="9" t="s">
        <v>38</v>
      </c>
      <c r="D41" s="10">
        <v>14</v>
      </c>
      <c r="E41" s="7">
        <v>5</v>
      </c>
      <c r="F41" s="6">
        <f t="shared" si="1"/>
        <v>-0.6428571428571429</v>
      </c>
      <c r="G41" s="2" t="s">
        <v>82</v>
      </c>
      <c r="H41" s="3"/>
    </row>
    <row r="42" spans="1:8">
      <c r="A42" s="2" t="s">
        <v>21</v>
      </c>
      <c r="B42" s="9">
        <v>88771</v>
      </c>
      <c r="C42" s="9" t="s">
        <v>39</v>
      </c>
      <c r="D42" s="10">
        <v>10</v>
      </c>
      <c r="E42" s="7">
        <v>1</v>
      </c>
      <c r="F42" s="6">
        <f t="shared" si="1"/>
        <v>-0.9</v>
      </c>
      <c r="G42" s="2" t="s">
        <v>56</v>
      </c>
      <c r="H42" s="2" t="s">
        <v>76</v>
      </c>
    </row>
    <row r="43" spans="1:8">
      <c r="A43" s="2" t="s">
        <v>21</v>
      </c>
      <c r="B43" s="9">
        <v>101034</v>
      </c>
      <c r="C43" s="9" t="s">
        <v>40</v>
      </c>
      <c r="D43" s="10">
        <v>12.5</v>
      </c>
      <c r="E43" s="7">
        <v>4</v>
      </c>
      <c r="F43" s="6">
        <f t="shared" si="1"/>
        <v>-0.68</v>
      </c>
      <c r="G43" s="2" t="s">
        <v>83</v>
      </c>
      <c r="H43" s="3"/>
    </row>
    <row r="44" spans="1:8">
      <c r="A44" s="2" t="s">
        <v>21</v>
      </c>
      <c r="B44" s="9">
        <v>1856</v>
      </c>
      <c r="C44" s="9" t="s">
        <v>41</v>
      </c>
      <c r="D44" s="10">
        <v>11</v>
      </c>
      <c r="E44" s="7">
        <v>3</v>
      </c>
      <c r="F44" s="6">
        <f t="shared" si="1"/>
        <v>-0.72727272727272729</v>
      </c>
      <c r="G44" s="2" t="s">
        <v>89</v>
      </c>
      <c r="H44" s="3"/>
    </row>
    <row r="45" spans="1:8">
      <c r="A45" s="2" t="s">
        <v>21</v>
      </c>
      <c r="B45" s="9">
        <v>49937</v>
      </c>
      <c r="C45" s="9" t="s">
        <v>42</v>
      </c>
      <c r="D45" s="10">
        <v>10</v>
      </c>
      <c r="E45" s="7">
        <v>2</v>
      </c>
      <c r="F45" s="6">
        <f t="shared" si="1"/>
        <v>-0.8</v>
      </c>
      <c r="G45" s="2" t="s">
        <v>60</v>
      </c>
      <c r="H45" s="2" t="s">
        <v>61</v>
      </c>
    </row>
    <row r="47" spans="1:8">
      <c r="A47" s="1" t="s">
        <v>14</v>
      </c>
    </row>
    <row r="48" spans="1:8">
      <c r="A48" s="2" t="s">
        <v>0</v>
      </c>
      <c r="B48" s="2" t="s">
        <v>10</v>
      </c>
      <c r="C48" s="2" t="s">
        <v>12</v>
      </c>
      <c r="D48" s="2" t="s">
        <v>9</v>
      </c>
      <c r="E48" s="2" t="s">
        <v>11</v>
      </c>
      <c r="F48" s="2" t="s">
        <v>13</v>
      </c>
      <c r="G48" s="2" t="s">
        <v>9</v>
      </c>
    </row>
    <row r="49" spans="1:7">
      <c r="A49" s="2" t="s">
        <v>21</v>
      </c>
      <c r="B49" s="3">
        <v>2107</v>
      </c>
      <c r="C49" s="3">
        <v>1241</v>
      </c>
      <c r="D49" s="6">
        <v>-0.41099999999999998</v>
      </c>
      <c r="E49" s="3">
        <v>606</v>
      </c>
      <c r="F49" s="3">
        <v>478</v>
      </c>
      <c r="G49" s="6">
        <v>-0.2112</v>
      </c>
    </row>
    <row r="50" spans="1:7">
      <c r="A50" s="5" t="s">
        <v>20</v>
      </c>
      <c r="B50" s="4"/>
      <c r="C50" s="4"/>
      <c r="D50" s="4"/>
      <c r="E50" s="4"/>
      <c r="F50" s="4"/>
      <c r="G50" s="4"/>
    </row>
    <row r="52" spans="1:7">
      <c r="A52" s="1" t="s">
        <v>15</v>
      </c>
    </row>
    <row r="53" spans="1:7">
      <c r="A53" s="2" t="s">
        <v>0</v>
      </c>
      <c r="B53" s="2" t="s">
        <v>16</v>
      </c>
      <c r="C53" s="2" t="s">
        <v>17</v>
      </c>
      <c r="D53" s="2" t="s">
        <v>9</v>
      </c>
      <c r="E53" s="2" t="s">
        <v>18</v>
      </c>
      <c r="F53" s="2" t="s">
        <v>19</v>
      </c>
      <c r="G53" s="2" t="s">
        <v>9</v>
      </c>
    </row>
    <row r="54" spans="1:7">
      <c r="A54" s="2" t="s">
        <v>21</v>
      </c>
      <c r="B54" s="3">
        <v>125004.1</v>
      </c>
      <c r="C54" s="3">
        <v>140590.97</v>
      </c>
      <c r="D54" s="6">
        <v>0.12470000000000001</v>
      </c>
      <c r="E54" s="3">
        <v>58292.49</v>
      </c>
      <c r="F54" s="3">
        <v>68011.759999999995</v>
      </c>
      <c r="G54" s="6">
        <v>0.16669999999999999</v>
      </c>
    </row>
    <row r="55" spans="1:7">
      <c r="A55" s="5" t="s">
        <v>20</v>
      </c>
      <c r="B55" s="4"/>
      <c r="C55" s="4"/>
      <c r="D55" s="4"/>
      <c r="E55" s="4"/>
      <c r="F55" s="4"/>
      <c r="G55" s="4"/>
    </row>
    <row r="56" spans="1:7">
      <c r="B56" s="1" t="s">
        <v>90</v>
      </c>
    </row>
  </sheetData>
  <phoneticPr fontId="1" type="noConversion"/>
  <pageMargins left="0.7" right="0.7" top="0.75" bottom="0.75" header="0.3" footer="0.3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2014-10-28T03:05:24Z</dcterms:modified>
</cp:coreProperties>
</file>